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6" hidden="1">'Платежі з рахунків 1.1._1.5 У.'!$CF$1:$CL$1296</definedName>
    <definedName name="_xlnm.Print_Area" localSheetId="0">'Загальна інформація'!$A$1:$AL$78</definedName>
    <definedName name="_xlnm.Print_Area" localSheetId="5">'ІУ Платежі з рахунків'!$A$1:$N$25</definedName>
    <definedName name="_xlnm.Print_Area" localSheetId="2">Майно!$A$1:$M$232</definedName>
    <definedName name="_xlnm.Print_Area" localSheetId="6">'Платежі з рахунків 1.1._1.5 У.'!$A$1:$BY$1239</definedName>
    <definedName name="_xlnm.Print_Area" localSheetId="4">'Таблиці 1.1_6.3.'!$A$1:$BY$460</definedName>
  </definedNames>
  <calcPr calcId="125725"/>
</workbook>
</file>

<file path=xl/calcChain.xml><?xml version="1.0" encoding="utf-8"?>
<calcChain xmlns="http://schemas.openxmlformats.org/spreadsheetml/2006/main">
  <c r="BQ1239" i="8"/>
  <c r="C88" i="2"/>
  <c r="C71"/>
  <c r="BN40" i="6"/>
  <c r="BY25"/>
  <c r="BY26"/>
  <c r="BY27"/>
  <c r="BY28"/>
  <c r="BY29"/>
  <c r="BY30"/>
  <c r="BY31"/>
  <c r="BY32"/>
  <c r="BY33"/>
  <c r="BY34"/>
  <c r="BY35"/>
  <c r="BY36"/>
  <c r="BY38"/>
  <c r="BY39"/>
  <c r="K75" i="5"/>
  <c r="K74"/>
  <c r="L67" i="4"/>
  <c r="C10" i="2"/>
  <c r="C5"/>
  <c r="F67" i="4"/>
  <c r="BN21" i="6"/>
  <c r="L134" i="4"/>
  <c r="L100"/>
  <c r="BQ771" i="8"/>
  <c r="BQ110"/>
  <c r="C98" i="2"/>
  <c r="BW110" i="8"/>
  <c r="O17" i="5"/>
  <c r="M134" i="4"/>
  <c r="M100"/>
  <c r="C127" i="2"/>
  <c r="C126"/>
  <c r="C13" s="1"/>
  <c r="C12" s="1"/>
  <c r="F134" i="4"/>
  <c r="F100"/>
  <c r="BN443" i="6"/>
  <c r="BQ577" i="8"/>
  <c r="BW577"/>
  <c r="BW576"/>
  <c r="C26" i="2"/>
  <c r="K5" i="5"/>
  <c r="C18" i="2"/>
  <c r="K5" i="7"/>
  <c r="K25" s="1"/>
  <c r="C122" i="2"/>
  <c r="C115"/>
</calcChain>
</file>

<file path=xl/sharedStrings.xml><?xml version="1.0" encoding="utf-8"?>
<sst xmlns="http://schemas.openxmlformats.org/spreadsheetml/2006/main" count="12764" uniqueCount="1597">
  <si>
    <t>АБ"Укргазбанк", поточний</t>
  </si>
  <si>
    <r>
      <t xml:space="preserve">
</t>
    </r>
    <r>
      <rPr>
        <b/>
        <sz val="12"/>
        <rFont val="Times New Roman"/>
        <family val="1"/>
        <charset val="204"/>
      </rPr>
      <t>ПОЛІТИЧНА  ПАРТІЯ  "ЗА КОНКРЕТНІ  СПРАВИ</t>
    </r>
    <r>
      <rPr>
        <b/>
        <sz val="10"/>
        <rFont val="Times New Roman"/>
        <family val="1"/>
        <charset val="204"/>
      </rPr>
      <t xml:space="preserve">"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</si>
  <si>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r>
      <t xml:space="preserve">     </t>
    </r>
    <r>
      <rPr>
        <sz val="10"/>
        <rFont val="Times New Roman"/>
        <family val="1"/>
        <charset val="204"/>
      </rPr>
      <t xml:space="preserve">       2.1. Відомості про нерухоме майно:</t>
    </r>
  </si>
  <si>
    <t>АТ "Райффайзен Банк Аваль", поточний</t>
  </si>
  <si>
    <t>30200, Хмельницька область, селище міського типу Білогіря, вулиця Шевченка, будинок 46</t>
  </si>
  <si>
    <t>Білогірська района рада Хмельницької області</t>
  </si>
  <si>
    <t>22.01.2018р.</t>
  </si>
  <si>
    <t>Дата виникнення</t>
  </si>
  <si>
    <t>Дата припинення</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</si>
  <si>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</si>
  <si>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</si>
  <si>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</si>
  <si>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</si>
  <si>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</si>
  <si>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</si>
  <si>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</si>
  <si>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</si>
  <si>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</si>
  <si>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</si>
  <si>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</si>
  <si>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</si>
  <si>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</si>
  <si>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</si>
  <si>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</si>
  <si>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</si>
  <si>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</si>
  <si>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</si>
  <si>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</si>
  <si>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</si>
  <si>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</si>
  <si>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</si>
  <si>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</si>
  <si>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</si>
  <si>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</si>
  <si>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оренда приміщення</t>
  </si>
  <si>
    <t>податки по зарплаті</t>
  </si>
  <si>
    <t>банківські послуги</t>
  </si>
  <si>
    <t>телекомунікаційні послуги</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</si>
  <si>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</si>
  <si>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</si>
  <si>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</si>
  <si>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</si>
  <si>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</si>
  <si>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</si>
  <si>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</si>
  <si>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</si>
  <si>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</si>
  <si>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</si>
  <si>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</si>
  <si>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</si>
  <si>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</si>
  <si>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</si>
  <si>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</si>
  <si>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</si>
  <si>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</si>
  <si>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</si>
  <si>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</si>
  <si>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</si>
  <si>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</si>
  <si>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 xml:space="preserve">Місцезнаходжен-ня активу  
</t>
  </si>
  <si>
    <t xml:space="preserve">Прізвище, ім'я, по батькові особи </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</si>
  <si>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</si>
  <si>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</si>
  <si>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</si>
  <si>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</si>
  <si>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</si>
  <si>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</si>
  <si>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</si>
  <si>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</si>
  <si>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</si>
  <si>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</si>
  <si>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</si>
  <si>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</si>
  <si>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</si>
  <si>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</si>
  <si>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</si>
  <si>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</si>
  <si>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</si>
  <si>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1.1. Відомості про здійснення платежів з рахунків політичної партії:</t>
  </si>
  <si>
    <t>Відділ культури національностей, релігій та туризму  Городоцької міської ради Хмельницької області</t>
  </si>
  <si>
    <t>Ринкова вартість майна (грн.)</t>
  </si>
  <si>
    <t>Хмельницька філія Публічного акціонерного товариства «УКРТЕЛЕКОМ»</t>
  </si>
  <si>
    <t xml:space="preserve">Фактичне місцезнаходження (у разі невідповідності місцезнаходження)  Хмельницька область, місто Хмельницький вулиця Камянецька  будинок 12 офіс 105 ____________________________________
 (область, район, населений пункт, вулиця, номери будинку, корпусу, кабінету/офіса, квартири)
</t>
  </si>
  <si>
    <t>Новоушицьке районне споживче товариство Хмельницької області</t>
  </si>
  <si>
    <t>32000, Хмельницька область, місто Городок, вулиця Грушевського, будинок 59</t>
  </si>
  <si>
    <t>Товариство з обмеженою відповідальністю"Універсалсервіс - ТСЦ"</t>
  </si>
  <si>
    <t>30100, Хмельницька область, місто Нетішин, проспект Незалежності, будинок 11 офіс 201</t>
  </si>
  <si>
    <t>30000, Хмельницька область, місто Славута, вулиця Сокола, 9, квартира 25 </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</si>
  <si>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</si>
  <si>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</si>
  <si>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</si>
  <si>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</si>
  <si>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</si>
  <si>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</si>
  <si>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</si>
  <si>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</si>
  <si>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</si>
  <si>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</si>
  <si>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</si>
  <si>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</si>
  <si>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</si>
  <si>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</si>
  <si>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</si>
  <si>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</si>
  <si>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</si>
  <si>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</si>
  <si>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</si>
  <si>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</si>
  <si>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повернено коштів, усього, у тому числі:</t>
  </si>
  <si>
    <t>хххх</t>
  </si>
  <si>
    <t>32000, Хмельницька область, місто Городок,</t>
  </si>
  <si>
    <t xml:space="preserve">32000, Хмельницька область, місто Городок, </t>
  </si>
  <si>
    <t xml:space="preserve">31000, Хмельницька область, місто Красилів, </t>
  </si>
  <si>
    <t>32500, Хмельницька область, селище міського типу Віньківці,</t>
  </si>
  <si>
    <t xml:space="preserve">30000, Хмельницька область, місто Славута, </t>
  </si>
  <si>
    <t xml:space="preserve">04123, місто Київ, </t>
  </si>
  <si>
    <t>29000,  місто Хмельницький,</t>
  </si>
  <si>
    <t xml:space="preserve">32100, Хмельницька область, Ярмолинецький район,  село Соколівка, </t>
  </si>
  <si>
    <t xml:space="preserve">30500, Хмельницька область, місто Полонне, </t>
  </si>
  <si>
    <t>30500, Хмельницька область, місто Полонне,</t>
  </si>
  <si>
    <t xml:space="preserve"> 30600, Хмельницька область, селище міського типу Теофіполь, </t>
  </si>
  <si>
    <t xml:space="preserve">32200, Хмельницька область, місто Деражня, </t>
  </si>
  <si>
    <t xml:space="preserve">32500, Хмельницька область, селище міського типу Віньківці, </t>
  </si>
  <si>
    <t xml:space="preserve">29000,  місто Хмельницький, </t>
  </si>
  <si>
    <t>32200, Хмельницька область, місто Деражня,</t>
  </si>
  <si>
    <t>58000, Чернівецька обл., місто Чернівці, Шевченківський район</t>
  </si>
  <si>
    <t>58000, Чернівецька обл., місто Чернівці, Шевченківський район,</t>
  </si>
  <si>
    <t xml:space="preserve">30400, Хмельницька область, місто Шепетівка, </t>
  </si>
  <si>
    <t>30400, Хмельницька область, місто Шепетівка,</t>
  </si>
  <si>
    <t xml:space="preserve"> Хмельницька область, Хмельницький район, село Іванківці,</t>
  </si>
  <si>
    <t>30000, Хмельницька область, місто Славута,</t>
  </si>
  <si>
    <t>31000, Хмельницька область, місто Красилів,</t>
  </si>
  <si>
    <t xml:space="preserve">29000,  місто Хмельницький, вулиця Свободи, </t>
  </si>
  <si>
    <t xml:space="preserve">21000,  місто  Вінниця, вулиця Стахурського, </t>
  </si>
  <si>
    <t xml:space="preserve">29013,  місто Хмельницький, вулиця Камянецька, </t>
  </si>
  <si>
    <t xml:space="preserve">29013,  місто Хмельницький, </t>
  </si>
  <si>
    <t>29013,  місто Хмельницький,</t>
  </si>
  <si>
    <t>29000, місто Хмельницький,</t>
  </si>
  <si>
    <t xml:space="preserve">29000, місто Хмельницький, </t>
  </si>
  <si>
    <t>32000, Хмельницька область, місто Городок</t>
  </si>
  <si>
    <t xml:space="preserve">32600, Хмельницька область, селище міського типу Нова Ушиця, </t>
  </si>
  <si>
    <t xml:space="preserve">02002, місто Київ, </t>
  </si>
  <si>
    <t xml:space="preserve">31363, Хмельницька область, Хмельницький район, село Ружичанка, </t>
  </si>
  <si>
    <t xml:space="preserve">02094, місто Київ, </t>
  </si>
  <si>
    <t xml:space="preserve"> 30600, Хмельницька область, селище міського типу Теофіполь,</t>
  </si>
  <si>
    <t>За оренду приміщення за жовтень-грудень 2020р. по договору №49 від 01.12.17р.</t>
  </si>
  <si>
    <t xml:space="preserve">32100, Хмельницька область,  село Соколівка, </t>
  </si>
  <si>
    <t xml:space="preserve">58000, Чернівецька обл., місто Чернівці, Шевченківський район, </t>
  </si>
  <si>
    <t xml:space="preserve">30400, Хмельницька область, місто Шепетівка,  </t>
  </si>
  <si>
    <t xml:space="preserve"> Хмельницька область, Хмельницький район, село Іванківці, </t>
  </si>
  <si>
    <t xml:space="preserve">21000,  місто  Вінниця, </t>
  </si>
  <si>
    <t>29013,  місто Хмельницький</t>
  </si>
  <si>
    <t>32600, Хмельницька область, селище міського типу Нова Ушиця,</t>
  </si>
  <si>
    <t xml:space="preserve">02095, місто Київ, </t>
  </si>
  <si>
    <t xml:space="preserve"> місто Київ, </t>
  </si>
  <si>
    <t xml:space="preserve"> місто Чернівці, </t>
  </si>
  <si>
    <t xml:space="preserve">32500, Хмельницька область,  селище міського типу Віньківці, </t>
  </si>
  <si>
    <t xml:space="preserve">31200, Хмельницька область, місто Волочиськ, </t>
  </si>
  <si>
    <t xml:space="preserve">31002, Хмельницька область,  місто Красилів, </t>
  </si>
  <si>
    <t>30500, Хмельницька область,   місто Полонне,</t>
  </si>
  <si>
    <t>30600, Хмельницька область,  селище міського типу Теофіполь</t>
  </si>
  <si>
    <t xml:space="preserve">32600, Хмельницька область,  селище міського типу Нова Ушиця, </t>
  </si>
  <si>
    <t xml:space="preserve">02002,  місто Київ, </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</si>
  <si>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</si>
  <si>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</si>
  <si>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</si>
  <si>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</si>
  <si>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</si>
  <si>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1) від фізичних осіб</t>
  </si>
  <si>
    <t>1.      Відомості про внески грошовими коштами на рахунки політичної партії</t>
  </si>
  <si>
    <t xml:space="preserve">Дата надход-
ження внеску
</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</si>
  <si>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</si>
  <si>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</si>
  <si>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</si>
  <si>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</si>
  <si>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</si>
  <si>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</si>
  <si>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</si>
  <si>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</si>
  <si>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</si>
  <si>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</si>
  <si>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</si>
  <si>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</si>
  <si>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</si>
  <si>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Інше нерухоме майно</t>
  </si>
  <si>
    <t>Загальна сума</t>
  </si>
  <si>
    <t>1.2. Відомості про рухоме майно:</t>
  </si>
  <si>
    <t>1) транспортні засоби</t>
  </si>
  <si>
    <t>2.3. Відомості про нематеріальні активи:</t>
  </si>
  <si>
    <t>2.2.2. Рухоме майно*:</t>
  </si>
  <si>
    <t> 39946028</t>
  </si>
  <si>
    <t>Шепетівська міська організація політичної партії «За конкретні справи» </t>
  </si>
  <si>
    <t> 39950186</t>
  </si>
  <si>
    <t>Шепетівська районна організація політичної партії «За конкретні справи» </t>
  </si>
  <si>
    <t xml:space="preserve">За поклейку бордів на  орендованих рекламних площинах по рахунку №206 від 27.09.2020р. </t>
  </si>
  <si>
    <t xml:space="preserve">За  поліграфічну продукцію по рахунку №89 від 18.09.2020р. </t>
  </si>
  <si>
    <t xml:space="preserve">За поклейку бордів на  орендованих рекламних площинах по рахунку №180/1 від 07.09.2020р. </t>
  </si>
  <si>
    <t xml:space="preserve">За  поліграфічну продукцію по рахунку №94 від 25.09.2020р. </t>
  </si>
  <si>
    <t xml:space="preserve">За розміщення інформації на сайті по рахунку №429 від 25.09.2020р. </t>
  </si>
  <si>
    <t>За поклейку бігбордів по рахунку №1990 від  22.09.2020р.</t>
  </si>
  <si>
    <t>За  поліграфічну продукцію по рахунку №93 від 24.09.2020р.</t>
  </si>
  <si>
    <t>За оренду приміщення  серпень-вересень 2020р, відшкодування комунальних витрат за липень-серпень 2020р. по дог.№16/1 (1.09.18)</t>
  </si>
  <si>
    <t xml:space="preserve">За оренду рекламних площин за вересень 2020р. по рахунку №11/09-1 від 01.09.2020р. </t>
  </si>
  <si>
    <t>За оренду рекламних площин по рахунку №180 від 07.09.2020р.</t>
  </si>
  <si>
    <t xml:space="preserve">За оренду рекламних площин по рахунку №2 від 01.09.2020р. </t>
  </si>
  <si>
    <t xml:space="preserve">За оренду приміщення  та відшкодування комунальних витрат за серпень 2020р по рахунку.№96 від 31.08.20р. </t>
  </si>
  <si>
    <t xml:space="preserve">За розміщення інформації на сайті по рахунку №07/09 від 21.09.2020р. </t>
  </si>
  <si>
    <t xml:space="preserve">За оренду приміщення за вересень 2020р по договору №12 від 01.05.2019р. </t>
  </si>
  <si>
    <t xml:space="preserve">За поклейку бігбордів по рахунку №1988 від  17.09.2020р. </t>
  </si>
  <si>
    <t xml:space="preserve">За друк поліграфічних матеріалів по рах. №241  від 21.09.2020р. </t>
  </si>
  <si>
    <t xml:space="preserve">За консультаційні послуги  по рахунку №2/09 від 18.09.2020р. </t>
  </si>
  <si>
    <t xml:space="preserve">За оренду рекламних площин по рахунку №209 від 03.09.2020р. </t>
  </si>
  <si>
    <t>За консультаційні послуги  по рахунку №1/09 від 18.09.2020р.</t>
  </si>
  <si>
    <t>За розміщення інформації в соцмережах Fecebook,Google. Youtube    по рахунку №497 від 17.09.2020р.</t>
  </si>
  <si>
    <t xml:space="preserve">За  поліграфічну продукцію по рахунку №86 від 09.09.2020р. </t>
  </si>
  <si>
    <t xml:space="preserve">За  поліграфічну продукцію по рахунку №84 від 10.09.2020р. </t>
  </si>
  <si>
    <t xml:space="preserve">За  поліграфічну продукцію по рахунку №87 від 10.09.2020р. </t>
  </si>
  <si>
    <t xml:space="preserve">За поклейку бігбордів по рахунку №1987 від  10.09.2020р. </t>
  </si>
  <si>
    <t>За розміщення інформації в соцмережах Fecebook.   по рахунку №495 від 04.09.2020р.</t>
  </si>
  <si>
    <t xml:space="preserve">За розміщення інформації в соцмережах Fecebook.   по рахунку №496 від 11.09.2020р. </t>
  </si>
  <si>
    <t xml:space="preserve">За оренду рекламних площин  по рахнку №0343 від 04.09.2020р. </t>
  </si>
  <si>
    <t xml:space="preserve">За розміщення інформації на сайті по рахунку №03/09 від 02.09.2020р. </t>
  </si>
  <si>
    <t xml:space="preserve">За  поліграфічну продукцію по рахунку №85 від 08..09.2020р. </t>
  </si>
  <si>
    <t xml:space="preserve">За поклейку бігбордів по рахунку №1985 від 31.08.2020р. </t>
  </si>
  <si>
    <t xml:space="preserve">За оренду рекламних площин по рахунку №197 від 22.08.2020р. </t>
  </si>
  <si>
    <t xml:space="preserve">За  поліграфічну продукцію по рахунку №80 від 01.09.2020р. </t>
  </si>
  <si>
    <t>За розміщення інформації в соцмережах Fecebook.   по рахунку №493 від 02.09.2020р.</t>
  </si>
  <si>
    <t xml:space="preserve">За  поліграфічну продукцію по рахунку №79 від 01..09.2020р. </t>
  </si>
  <si>
    <t>За розміщення інформації в соцмережах Fecebook.   по рахунку №492 від 01.09.2020р.</t>
  </si>
  <si>
    <t xml:space="preserve">За друк поліграфічних матеріалів по рах. №б/н  від 311.08.2020р. </t>
  </si>
  <si>
    <t xml:space="preserve">За виготовлення банера із магнітами по рахунку №76 від 25.08.2020р. </t>
  </si>
  <si>
    <t>За  поліграфічну продукцію по рахунку №78 від 27.08.2020р.</t>
  </si>
  <si>
    <t xml:space="preserve">За оренду рекламних площин по рахунку №1 від 01.08.2020р. </t>
  </si>
  <si>
    <t xml:space="preserve">За оренду рекламних площин по рахунку №82 від 03.08.2020р. </t>
  </si>
  <si>
    <t xml:space="preserve">За поклейку бігбордів по рахунку №1984 від 18.08.2020р. </t>
  </si>
  <si>
    <t xml:space="preserve">За  поліграфічну продукцію по рахунку №76 від 13.08.2020р. </t>
  </si>
  <si>
    <t xml:space="preserve">За монтаж системи охорони по рахунку №4 від 17.08.2020р. </t>
  </si>
  <si>
    <t xml:space="preserve">За  поліграфічну продукцію по рахунку №77 від 18.08.2020р. </t>
  </si>
  <si>
    <t xml:space="preserve">За друк вітань по рахунку №6 від 21.08.2020р. </t>
  </si>
  <si>
    <t xml:space="preserve">За поклейку бігбордів по рахунку №1983 від 10.08.2020р. </t>
  </si>
  <si>
    <t xml:space="preserve">За друк поліграфічних матеріалів по рах. №б/н  від 11.08.2020р. </t>
  </si>
  <si>
    <t>За розміщення інформації в соцмережах Fecebook. Google. Youtube  по рахунку №491 від 19.08.2020р.</t>
  </si>
  <si>
    <t>За оренду приміщення  та відшкодування комунальних витрат за квітень-липень 2020р.№84(31.07.20), №72(30.06.20), №60(31.05.20), №49(30.04.20р)</t>
  </si>
  <si>
    <t>За друк поліграфічних матеріалів по рах. №189 від 11.08.2020р</t>
  </si>
  <si>
    <t>За  поліграфічну продукцію по рахунку №73 від 12.08.2020р.</t>
  </si>
  <si>
    <t xml:space="preserve">За  поліграфічну продукцію по рахунку №71 від 12.08.2020р. </t>
  </si>
  <si>
    <t>За оренду приміщення по договору №4 від 01.07.2019р. за квітень-вересень  2020р.</t>
  </si>
  <si>
    <t>За календарі по рахунку №2 від 06.08.2020р.</t>
  </si>
  <si>
    <t>За оренду приміщення травень-липень 2020р,відшкодування комунальних витрат  за квітень-червень 2020р. по дог.№16/1 (1.09.18)</t>
  </si>
  <si>
    <t>За друк вітань по рахунку №3 від 30.06.2020р.</t>
  </si>
  <si>
    <t xml:space="preserve">За оренду приміщення за  червень 2020р по договору №12 від 01.05.2019р. </t>
  </si>
  <si>
    <t>За оренду приміщення за червень-липень 2020р по договору №13 (1.05.19р).</t>
  </si>
  <si>
    <t xml:space="preserve">За оренду приміщення за липень-серпень 2020р по договору №12 від 01.05.2019р. </t>
  </si>
  <si>
    <t xml:space="preserve">За оренду приміщення за квітень-вересень 20р.. по договору №49 від 01.12.17р. </t>
  </si>
  <si>
    <t>За оренду приміщення за серпень-вересень 2020р по договору №13 (1.05.19р).</t>
  </si>
  <si>
    <t>ПНМ853З</t>
  </si>
  <si>
    <t>ПНМ854З</t>
  </si>
  <si>
    <t>Інформаційно-аналітичний тижневик РЕДАКЦІЯ ГАЗЕТИ "ДЕНЬ ЗА ДНЕМ"</t>
  </si>
  <si>
    <t>30400, Хмельницька область, місто Шепетівка , вулиця Чкалова, будинок 1</t>
  </si>
  <si>
    <t>Приватне підприємство  "Редакція газети "Колос"</t>
  </si>
  <si>
    <t>31400, Хмельницька область,селище міського типу Стара Синява, вулиця Грушевського, будинок 56</t>
  </si>
  <si>
    <t>Приватне підприємство  "Нетішинський вісник"</t>
  </si>
  <si>
    <t>30100, Хмельницька область, місто Нетішин, проспект Незалежності, будинок 31</t>
  </si>
  <si>
    <t>АТ "Укрексімбанк" м. Київ, поточний</t>
  </si>
  <si>
    <t>Приватне підприємство"Медіа-центр"Край Камянецький"</t>
  </si>
  <si>
    <t xml:space="preserve"> Хмельницька область, місто Камянець Подільський, площа Вірменський ринок, будинок 6</t>
  </si>
  <si>
    <t>Товариство з обмеженою відповідальністю Редакція газети "НАШЕ МІСТО"</t>
  </si>
  <si>
    <t>31100, Хмельницька область, місто Старокостянтинів, вулиця Миру, будинок 36</t>
  </si>
  <si>
    <t>32100, Хмельницька область, селище міського типу  Ярмолинці, вулиця Петропавлівська, будинок 48</t>
  </si>
  <si>
    <t>31100, Хмельницька область, місто Старокостянтинів, вулиця Миру, будинок 7</t>
  </si>
  <si>
    <t>Приватне підприємство "Редакція газети "Життя Старокостянтинівщини"</t>
  </si>
  <si>
    <t>Приватне підприємство "Редакція газети "Є"</t>
  </si>
  <si>
    <t>29000,  місто Хмельницький, вулиця Соборна, будинок 1/1</t>
  </si>
  <si>
    <t>Приватне підприємство "Редакція газети "Наддністрянська правда"</t>
  </si>
  <si>
    <t xml:space="preserve"> Хмельницька область, селище міського типу Нова Ушиця, вулиця  Подільська, будинок 22</t>
  </si>
  <si>
    <t>Хмельницька область, селище міського типу Білогіря, вулиця Шевченка, будинок 46</t>
  </si>
  <si>
    <t xml:space="preserve">Приватне підприємство"Редакція газети"Зоря Надгориння" </t>
  </si>
  <si>
    <t>30300, Хмельницька область, місто Ізяслав, вулиця Шевченка, будинок 10</t>
  </si>
  <si>
    <t>Приватне підприємство "Редакція газети Трудівник Полісся" Сьогодні"</t>
  </si>
  <si>
    <t>30000, Хмельницька область, місто Славута , вулиця Миру, будинок  102А</t>
  </si>
  <si>
    <t>Приватне підприємство "Редакція газети "Шепетівський вісник"</t>
  </si>
  <si>
    <t>32300, Хмельницька область, місто Шепетівка , вулиця старокостянтинівське шосе, будинок  9</t>
  </si>
  <si>
    <t xml:space="preserve"> 31363, Хмельницька область, Хмельницький район, село Ружичанка, ВУЛИЦЯ ЦЕНТРАЛЬНА, будинок 29</t>
  </si>
  <si>
    <t>ТОВАРИСТВО З ОБМЕЖЕНОЮ ВІДПОВІДАЛЬНІСТЮ" РЕДАКЦІЯ ГАЗЕТИ "ПРИБУЗЬКА ЗОРЯ"</t>
  </si>
  <si>
    <t>Приватне підприємтсво "Редакція газети"Життя Теофіпольщини"</t>
  </si>
  <si>
    <t>30600, Хмельницька обл.,селище міського типу Теофіполь, ВУЛИЦЯ БОГДАНА ХМЕЛЬНИЦЬКОГО, будинок 9</t>
  </si>
  <si>
    <t>Приватне підприємство "Редакція газети"Життя Теофіпольщини"</t>
  </si>
  <si>
    <t>ПРИВАТНЕ ПІДПРИЄМСТВО "РЕДАКЦІЯ ГАЗЕТИ "СІЛЬСЬКІ НОВИНИ ПЛЮС"</t>
  </si>
  <si>
    <t>32500, Хмельницька обл.,  селище міського типу Віньківці, ВУЛИЦЯ ГАГАРІНА, будинок 7</t>
  </si>
  <si>
    <t>29001, Хмельницька область, місто Хмельницький , вулиця Проскурівська, будинок  56</t>
  </si>
  <si>
    <t>Бардала Валентина Вікторівна</t>
  </si>
  <si>
    <t>Сидорова Людмила Ігорівна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</si>
  <si>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</si>
  <si>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</si>
  <si>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</si>
  <si>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</si>
  <si>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</si>
  <si>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Старокостянтинівська міська організація політичної партії «За конкретні справи» </t>
  </si>
  <si>
    <t>Старокостянтинівська районна організація політичної партії «За конкретні справи» </t>
  </si>
  <si>
    <t>32400, Хмельницька область, місто Дунаївці, вулиця Красінських, будинок 10 </t>
  </si>
  <si>
    <t>Публічне акціонерне товариство «Райффайзен Банк Аваль»</t>
  </si>
  <si>
    <t xml:space="preserve">01011, місто Київ, вулиця Лєскова, будинок 9 </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</si>
  <si>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</si>
  <si>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</si>
  <si>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</si>
  <si>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Головне управління  казначейської служби України у Хмельницькій області, поточний</t>
  </si>
  <si>
    <t>Товариство з обмеженою відповідальністю «СКІФ-ПРЕС»</t>
  </si>
  <si>
    <t>30300, Хмельницька область, місто Ізяслав, вулиця Ковальська, будинок 3</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</si>
  <si>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</si>
  <si>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</si>
  <si>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</si>
  <si>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</si>
  <si>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</si>
  <si>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</si>
  <si>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</si>
  <si>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</si>
  <si>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</si>
  <si>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Старосинявське видавничо-поліграфічне мале підприємство "Офсет"</t>
  </si>
  <si>
    <t>Приватне підприємство "Виробничо-торгівельна фірма "Центр весільної моди Тетяни Цвігун "Розмарин"</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</si>
  <si>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</si>
  <si>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</si>
  <si>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</si>
  <si>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</si>
  <si>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</si>
  <si>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</si>
  <si>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</si>
  <si>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</si>
  <si>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</si>
  <si>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22800, Вінницька область, місто Немирів, ВУЛИЦЯ СОБОРНА, будинок 226-А</t>
  </si>
  <si>
    <t xml:space="preserve">30400, Хмельницька область, місто Шепетівка,  вулиця Титова, будинок 1Д </t>
  </si>
  <si>
    <t>21037, Вінницька область, місто Вінниця, ВУЛИЦЯ ПИРОГОВА, будинок 113, квартира 17</t>
  </si>
  <si>
    <t>31208, Хмельницька обл.,  село Користова, ВУЛИЦЯ ОКРУЖНА, будинок 49</t>
  </si>
  <si>
    <t xml:space="preserve">За друк вітань у газеті по рахунку №223 від 10.12.2019р. </t>
  </si>
  <si>
    <t xml:space="preserve">За телекомунікаційні послуги на січень 2020р. по рахунку №38-24925131 від 31.12.2019р. </t>
  </si>
  <si>
    <t xml:space="preserve">За телекомунікаційні послуги на лютий 2020р. по рахунку №38-24925131 від 31.01.2020р  </t>
  </si>
  <si>
    <t xml:space="preserve">За телекомунікаційні послуги на березень 2020р. по рахунку №600146457 від 29.02.2020р </t>
  </si>
  <si>
    <t xml:space="preserve">За друк  інформації у газеті по рахунку №866 від 20.12.19р. </t>
  </si>
  <si>
    <t xml:space="preserve">За друк  інформації у газеті по рахунку №111 від 06.03.20р. </t>
  </si>
  <si>
    <t xml:space="preserve">За друк  інформації у газеті по рахунку №752 від 07.11.19р. </t>
  </si>
  <si>
    <t xml:space="preserve">За друк  інформації у газеті по рахунку №777 від 21.11.19р.  </t>
  </si>
  <si>
    <t xml:space="preserve">За друк  інформації у газеті по рахунку №59 від 14.02.20р.  </t>
  </si>
  <si>
    <t xml:space="preserve">За друк  інформації у газеті по рахунку №14 від 17.01.20р. </t>
  </si>
  <si>
    <t xml:space="preserve">За друк  інформації у газеті по рахунку №873 від 24.12.19р.  </t>
  </si>
  <si>
    <t xml:space="preserve">За друк  інформації у газеті по рахунку №768 від 15.11.19р. </t>
  </si>
  <si>
    <t xml:space="preserve">За друк  інформації у газеті по рахунку №826 від 06.12.19р.  </t>
  </si>
  <si>
    <t xml:space="preserve">За оренду приміщення за листопад-грудень 2019р, січень 2020р.. по договору №18 від 01.05.2019р. </t>
  </si>
  <si>
    <t xml:space="preserve">Комісія за користування пакетом  банківських послуг </t>
  </si>
  <si>
    <t xml:space="preserve">За телекомунікаційні послуги на липень 2020р. по рахунку№6833000000364058 від  30.06.2020р.  </t>
  </si>
  <si>
    <t xml:space="preserve">За телекомунікаційні послуги на липень 2020р. по рахунку №603228853 від 30.06.2020р  </t>
  </si>
  <si>
    <t>60.</t>
  </si>
  <si>
    <t>За друк вітань у газеті по рахунку №395 від  18.08.2020р. Без ПДВ.</t>
  </si>
  <si>
    <t>За друк інформації, вітань, статей  у газеті по рахунку №57 від 27.07.2020р.</t>
  </si>
  <si>
    <t>На здійснення витрат статутної діяльності</t>
  </si>
  <si>
    <t>За друк інформації, вітань, статей  у газеті по рахунку №48 від 14.08.2020р.</t>
  </si>
  <si>
    <t>За друк інформації, вітань, статей  у газеті по рахунку №79 від 21.09.2020р.</t>
  </si>
  <si>
    <t>Фізична особа-підприємець Олексюк Вадим Миколайович</t>
  </si>
  <si>
    <t>Фізична особа підприємець Пашинська Валентина Миколаївна</t>
  </si>
  <si>
    <t>Фізична особа-підприємець Пастушенко Вадим Володимирович</t>
  </si>
  <si>
    <t>Фізична особа - підприємець Малецький Олег Володимирович</t>
  </si>
  <si>
    <t>Фізична особа підприємець Халамендик Сергій Васильович</t>
  </si>
  <si>
    <t>Фізична особа- підприємець Манетіна Франческа Казимирівна</t>
  </si>
  <si>
    <t>Фізична особа підприємець Марченко Альона Петрівна</t>
  </si>
  <si>
    <t>Фізична особа підприємець Свистак Людмила Григорівна</t>
  </si>
  <si>
    <t>Фізична особа підприємець Падалко  Володимир Олександрович</t>
  </si>
  <si>
    <t>Заробітна плата за вересень 2020р.</t>
  </si>
  <si>
    <t>Заробітна плата за липень 2020р.</t>
  </si>
  <si>
    <t>Заробітна плата  за серпень 2020р.</t>
  </si>
  <si>
    <t xml:space="preserve">Військовий збір утримано із зарплати за  липень  2020р. </t>
  </si>
  <si>
    <t xml:space="preserve">ПДФО утримано із зарплати за липень 2020р. </t>
  </si>
  <si>
    <t>ЄСВ 22% нараховано на ФОП за липень 2020р.</t>
  </si>
  <si>
    <t xml:space="preserve">ЄСВ 22% донараховано на ФОП  сумісника за липень 2020р. </t>
  </si>
  <si>
    <t xml:space="preserve">ПДФО з інших доходів ніж зарплата(орендна плата КовальМЛ за червень-липень 2020р) </t>
  </si>
  <si>
    <t xml:space="preserve">Військовий збір з інших доходів ніж зарплата(орендна плата Коваль МЛ за червень-липень 2020р) </t>
  </si>
  <si>
    <t xml:space="preserve">Військовий збір з інших доходів ніж зарплата(орендна плата Рендейко О.К за травень-липень 20р) </t>
  </si>
  <si>
    <t xml:space="preserve">ПДФО з інших доходів ніж зарплата(орендна плата Рендейко О.К за травень-липень 2020р) </t>
  </si>
  <si>
    <t xml:space="preserve">Військовий збір з інших доходів ніж зарплата(орендна плата БілоусОМ за квітень-вересень 2020р) </t>
  </si>
  <si>
    <t xml:space="preserve">ПДФО з інших доходів ніж зарплата(орендна плата Білоус ОМ за квітень-вересень 2020р) </t>
  </si>
  <si>
    <t xml:space="preserve">Військовий збір утримано із зарплати за  серпень  2020р. </t>
  </si>
  <si>
    <t xml:space="preserve">ПДФО утримано із зарплати за серпень 2020р. </t>
  </si>
  <si>
    <t xml:space="preserve">ЄСВ 22% нараховано на ФОП за серпень 2020р. </t>
  </si>
  <si>
    <t xml:space="preserve">ЄСВ 22% донараховано на ФОП  сумісника за серпень 2020р. </t>
  </si>
  <si>
    <t xml:space="preserve">Військовий збір з інших доходів ніж зарплата(орендна плата Коваль МЛ за серпень-вересень 20р) </t>
  </si>
  <si>
    <t xml:space="preserve">ПДФО з інших доходів ніж зарплата(орендна плата КовальМЛ за серпень-вересень 2020р) </t>
  </si>
  <si>
    <t xml:space="preserve">Військовий збір з інших доходів ніж зарплата(орендна плата Рендейко О.К за серпень-вересень 2020р) </t>
  </si>
  <si>
    <t xml:space="preserve">Військовий збір утримано із зарплати за  вересень  2020р. </t>
  </si>
  <si>
    <t>ПДФО утримано із зарплати за вересень 2020р.</t>
  </si>
  <si>
    <t xml:space="preserve">ЄСВ 22% нараховано на ФОП за вересень 2020р. </t>
  </si>
  <si>
    <t xml:space="preserve">ЄСВ 22% донараховано на ФОП  сумісника за вересень 2020р. </t>
  </si>
  <si>
    <t>За друк вітань, статей у газеті по рахунку №220 від 29.09.2020р.</t>
  </si>
  <si>
    <t>За друк вітань, статей у газеті по рахунку №86 від  29.09.2020р.</t>
  </si>
  <si>
    <t>За друк вітань, статей у газеті по рахунку №98 від  29.09.2020р.</t>
  </si>
  <si>
    <t xml:space="preserve">За друк вітань, статей у газеті по рахунку №108 від  29.09.2020р. </t>
  </si>
  <si>
    <t>За друк вітань у газети по рахунку №213 від 28.09.2020р.</t>
  </si>
  <si>
    <t xml:space="preserve">Комісія за вих перекази в нац. вал з використанням системи Клієнт-Банк </t>
  </si>
  <si>
    <t xml:space="preserve">За друк статей,  вітань у газеті по рахунку №187 від 21.09.2020р. </t>
  </si>
  <si>
    <t xml:space="preserve">За оренду приміщення за вересень 2020р.. по договору№34 від 02.04.18р. </t>
  </si>
  <si>
    <t xml:space="preserve">За оренду залів у СК (Слобдка,Браїлівка,Куча,Березівка) </t>
  </si>
  <si>
    <t xml:space="preserve">За оренду приміщення за вересень 2020р. по рахунку №41 від 24.09.2020р. </t>
  </si>
  <si>
    <t xml:space="preserve">За друк вітань, статей у газеті по рахунку №186 від 23.09.2020р. </t>
  </si>
  <si>
    <t xml:space="preserve">За надання інформаційніх послуг по рахунку №76 від 08.09.2020р. </t>
  </si>
  <si>
    <t xml:space="preserve">За друк пакетів по рахунку №333 від 24.09.2020р. </t>
  </si>
  <si>
    <t xml:space="preserve">За друк вітань, статей у газеті по рахунку №165 від  21.09.2020р. </t>
  </si>
  <si>
    <t>Платежі з рахунків політичної партії, усього,</t>
  </si>
  <si>
    <t>у тому числі:</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</si>
  <si>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</si>
  <si>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</si>
  <si>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Хмельницька міська організація політичної партії «За конкретні справи» </t>
  </si>
  <si>
    <t>Дунаєвецька районна організація політичної партії «За конкретні справи» </t>
  </si>
  <si>
    <t> 39951724</t>
  </si>
  <si>
    <t>Ярмолинецька районна організація політичної партії «За конкретні справи» </t>
  </si>
  <si>
    <t> 39952162</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</si>
  <si>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</si>
  <si>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</si>
  <si>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</si>
  <si>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</si>
  <si>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</si>
  <si>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</si>
  <si>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</si>
  <si>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</si>
  <si>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Товариство з обмеженою відповідальністю «Летичівська меблева фабрика»</t>
  </si>
  <si>
    <t xml:space="preserve">31500, Хмельницька область, селище міського типу Летичів, вулиця Юрія Савицького, будинок 25 </t>
  </si>
  <si>
    <t xml:space="preserve">31400, Хмельницька область селище міського типу Стара Синява, вулиця Грушевського, будинок 56 </t>
  </si>
  <si>
    <t>32000, Хмельницька область, місто Городок, вулиця Грушевського, будинок 57</t>
  </si>
  <si>
    <t>Приватне підприємство "Городоцький районний телерадіопресцентр"</t>
  </si>
  <si>
    <t>Приватне підпиємство "Медіа-центр "Подільські вісті"</t>
  </si>
  <si>
    <t>Комунальна установа Дунаєвецької міської ради "Міський культурно-мистецький, просвітницький центр"</t>
  </si>
  <si>
    <t>32400, Хмельницька область, місто Дунаївці, вулиця Шевченка, будинок 50</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</si>
  <si>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</si>
  <si>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</si>
  <si>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</si>
  <si>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</si>
  <si>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</si>
  <si>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на витрати підзвітної організації</t>
  </si>
  <si>
    <t>охорона приміщення</t>
  </si>
  <si>
    <t>оренда рекламних площин</t>
  </si>
  <si>
    <t>оренда приміщення, відшкодування комунальних витрат</t>
  </si>
  <si>
    <t xml:space="preserve"> відшкодування комунальних витрат</t>
  </si>
  <si>
    <t>трансляція інформаційного матеріалу</t>
  </si>
  <si>
    <t>виговлення брендової продукції</t>
  </si>
  <si>
    <t xml:space="preserve">ПДФО утримано із зарплати за листопад 2020р. </t>
  </si>
  <si>
    <t xml:space="preserve">Військовий збір утримано із зарплати за  грудень  2020р. </t>
  </si>
  <si>
    <t xml:space="preserve">ПДФО утримано із зарплати за грудень 2020р. </t>
  </si>
  <si>
    <t>За оренду приміщення  та відшкодування комунальних витрат за вересень 2020р по рахунку.№109 від 30.09.20р.</t>
  </si>
  <si>
    <t>За оренду приміщення  та відшкодування комунальних витрат за жовтень 2020р по рахунку.№119 від 31.10.20р.</t>
  </si>
  <si>
    <t>За оренду приміщення та користування  майном за вересень-жовтень 2020р. по договору №8-2020 від 01.09.2020р.</t>
  </si>
  <si>
    <t>За оренду приміщення за жовтень 2020р по договору №12 від 01.05.2019р.</t>
  </si>
  <si>
    <t>За оренду приміщення та комунальні платежі за грудень 2020р по договору №12 від 01.05.2019р.</t>
  </si>
  <si>
    <t xml:space="preserve">За рекламно-інформаційні послуги  по рахунку №46 від 30.10.2020р. </t>
  </si>
  <si>
    <t>За оренду приміщення за вересень-жовтень 2020р та відшкодування комунальних платежів по договору №35 від 01.09.2020р.</t>
  </si>
  <si>
    <t xml:space="preserve">За оренду приміщення за листопад-грудень 2020р та відшкодування комунальних платежів по договору №35 від 01.09.2020р. </t>
  </si>
  <si>
    <t xml:space="preserve">За програму М.Е.Д.ок по рах.№6448 від 23.11.2020р. </t>
  </si>
  <si>
    <t>За оренду приміщення за жовтень-грудень 2020р. по договору  №39 від 02.01.2020р.</t>
  </si>
  <si>
    <t>ФЕРМЕРСЬКЕ ГОСПОДАРСТВО "КОСВО"</t>
  </si>
  <si>
    <t>ПН1594</t>
  </si>
  <si>
    <t>За друк інформації, вітань, статей  у газеті по рахунку №109 від 27.10.2020р.</t>
  </si>
  <si>
    <t>Завроцький Олександр Іванович</t>
  </si>
  <si>
    <t>Банківські послуги</t>
  </si>
  <si>
    <t xml:space="preserve">Комісія за користування пакетом банківських  послуг </t>
  </si>
  <si>
    <t>За оренду приміщення за  жовтень 2020р.. по рахунку №156  від 29.10.2020р</t>
  </si>
  <si>
    <t>За оренду приміщення за  листопад 2020р.. по рахунку №178  від 25.11.2020р</t>
  </si>
  <si>
    <t xml:space="preserve">  ЄСВ 22% доплата </t>
  </si>
  <si>
    <t>поліграфічна продукція</t>
  </si>
  <si>
    <t>орендна плата та відшкодування комунальних витрат</t>
  </si>
  <si>
    <t>податки із орендної плати за користування офісної техніки</t>
  </si>
  <si>
    <t>податки із заробітної плати</t>
  </si>
  <si>
    <t>оренда офісної техніки</t>
  </si>
  <si>
    <t xml:space="preserve">оренда приміщення </t>
  </si>
  <si>
    <t xml:space="preserve">За оренду приміщення за лютий-березень 2020р.. по договору №18 від 01.05.2019р. </t>
  </si>
  <si>
    <t>За оренду приміщення за листопад-грудень 2019р,. по рахунках  №2/11(19.11.19), №25/12(26.12.19).</t>
  </si>
  <si>
    <t>За оренду приміщення за січень 2020р,. по рахунках  №1, 2(03.01.20).</t>
  </si>
  <si>
    <t xml:space="preserve">За оренду приміщення та відшкодування комунальних витрат за лютий-березень2020р,. по рахунку  №20/3(20.03.20). </t>
  </si>
  <si>
    <t xml:space="preserve">За оренду приміщення за жовтень,грудень2019р, та відшкодування комунальних платежів за вересень, листопад 2019р. по рах.№б/н(01.10.19р.; 01.12.19р). </t>
  </si>
  <si>
    <t xml:space="preserve">За оренду приміщення за січень-березень 2020р, та відшкодування комунальних платежів за грудень 2019р.,січень-лютий 2020р по рахунках №7(02.01.20р),№24/03.02.20), №41(02.03.20) </t>
  </si>
  <si>
    <t xml:space="preserve">За оренду приміщення та відшкодування комунальних платежів за листопад-грудень 2019р., січень 2020р по договору №19 від 01.04.2017р.  </t>
  </si>
  <si>
    <t xml:space="preserve">За оренду приміщення та відшкодування комунальних  платежів за лютий 2020р по договору №19 від 01.04.2017р. </t>
  </si>
  <si>
    <t xml:space="preserve">За оренду приміщення та відшкодування комунальних  платежів за березень 2020р по договору №19 від 01.04.2017р.  </t>
  </si>
  <si>
    <t xml:space="preserve">За оренду приміщення за грудень 2019р, за січень-лютий 2020р. по рахунках №523( 01.12.19р), №2(02.01.20р), №50(01.02.20р). </t>
  </si>
  <si>
    <t xml:space="preserve">За оренду приміщення за березень 2020р. по рахунку №95(01.03.20р), </t>
  </si>
  <si>
    <t xml:space="preserve">За аудиторські послуги по рах. №45 від 31.01.2020р. </t>
  </si>
  <si>
    <t xml:space="preserve">Військовий збір з інших доходів ніж зарплата(орендна плата Рендейко О.К за листопад-грудень 2019р,січень 2020р) </t>
  </si>
  <si>
    <t>ПДФО з інших доходів ніж зарплата (орендна плата Рендейко О.Кза листопад, грудень 2019р., січень 2020р)</t>
  </si>
  <si>
    <t xml:space="preserve">Військовий збір з інших доходів ніж зарплата(орендна плата БілоусОМ за липень-грудень 2019р, січень-березень 2020р) </t>
  </si>
  <si>
    <t xml:space="preserve">Військовий збір з інших доходів ніж зарплата (орендна плата Коваль МЛ за листопад-грудень 2019р,січень-березень 2020р) </t>
  </si>
  <si>
    <t xml:space="preserve">ПДФО з інших доходів ніж зарплата (орендна плата Білоус ОМ за липень-грудень 2019р., січень-березень 2020р) </t>
  </si>
  <si>
    <t xml:space="preserve">ПДФО з інших доходів ніж зарплата (орендна плата Коваль М Л за листопад,грудень 2019р., січень-березень 2020р) </t>
  </si>
  <si>
    <t xml:space="preserve">Військовий збір утримано із зарплати за січень-лютий  2020р. </t>
  </si>
  <si>
    <t xml:space="preserve">ПДФО утримано із зарплати за  січень-лютий 2020р. </t>
  </si>
  <si>
    <t xml:space="preserve">Військовий збір утримано із зарплати за березень  2020р. </t>
  </si>
  <si>
    <t xml:space="preserve">ПДФО утримано із зарплати за  березень 2020р. </t>
  </si>
  <si>
    <t xml:space="preserve">За оренду приміщення за жовтень-грудень 2019р.,січень-березень 2020р. по договору №39 від 04.01.19р., №39 від 02.01.2020р. </t>
  </si>
  <si>
    <t>АТ "Ощадбанк" м. Київ, поточний</t>
  </si>
  <si>
    <t>Приватне підприємство "Медіа-Центр "Дунаєвецький вісник"</t>
  </si>
  <si>
    <t>Приватне підприємство "Медіа-Центр "Нове життя"</t>
  </si>
  <si>
    <t>31600, Хмельницька область, селище міського типу Чемерівці, вулиця Івана Франка, будинок 1/1</t>
  </si>
  <si>
    <t>Товариство з обмеженою відповідальністю Аудиторська фірма "Імона-аудит"</t>
  </si>
  <si>
    <t>01030,  місто Київ, вулиця Пирогова, будинок 2 офіс 37</t>
  </si>
  <si>
    <t>29013, Хмельницька область, місто Хмельницький , вулиця Камянецька, будинок  3</t>
  </si>
  <si>
    <t>АТ "Укрексімбанк", поточний</t>
  </si>
  <si>
    <t>відшкодування комунальних платежів</t>
  </si>
  <si>
    <t xml:space="preserve">оренда приміщення, комунальні платежі </t>
  </si>
  <si>
    <t>аудиторські послуги</t>
  </si>
  <si>
    <t>орендна плата за користування приміщенням</t>
  </si>
  <si>
    <t>відшкодування земельного податку</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</si>
  <si>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р/р UA443808050000000026008627007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</si>
  <si>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АТ "Альфа- Банк ", поточний</t>
  </si>
  <si>
    <t>1.4. Відомості про здійснення платежів з рахунку  кандидата від політичної партії на відповідних загальнодержавних або місцевих виборах*:</t>
  </si>
  <si>
    <t>пункт 2.2.1</t>
  </si>
  <si>
    <t xml:space="preserve">рухоме  майно  </t>
  </si>
  <si>
    <t>пункт 2.2.2</t>
  </si>
  <si>
    <t>30100, Хмельницька область, місто Нетішин, проспект Незалежності, будинок 11, офіс 201 </t>
  </si>
  <si>
    <t>Кам'янець-Подільська  міська організація політичної партії «За конкретні справи» </t>
  </si>
  <si>
    <t>29017, місто Хмельницький, вулиця Проскурівська, будинок 13</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</si>
  <si>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</si>
  <si>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</si>
  <si>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</si>
  <si>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</si>
  <si>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</si>
  <si>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</si>
  <si>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</si>
  <si>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розміщення зовнішньої політичної реклами(борди)</t>
  </si>
  <si>
    <t>29017, Хмельницька область, місто Хмельницький, вулиця Зарічанська, будинок 11/4</t>
  </si>
  <si>
    <t>Товариство з обмеженою відповідальністю "Епіцентр К"</t>
  </si>
  <si>
    <t>За друк вітань, інформації, статті у газеті по рахунку №55 від 27.10.2020р.</t>
  </si>
  <si>
    <t xml:space="preserve">За друк вітань, статей у газеті по рахунку №258 від 27.10.2020р. </t>
  </si>
  <si>
    <t xml:space="preserve">За друк вітань у газети по рахунку №267 від 27.10.2020р. </t>
  </si>
  <si>
    <t>За друк вітань,статей,публікацій  у газеті по рахунку №268 від 28.10.2020р.</t>
  </si>
  <si>
    <t>За  оренду приміщення за жовтень-грудень 2020р, відшкодування комунальних витрат за вересень- листопад 2020р. по дог.№16/1 (1.09.18)</t>
  </si>
  <si>
    <t xml:space="preserve">За оренду приміщення за  жовтень-грудень 2020р.. по договору №18 від 01.05.2019р. </t>
  </si>
  <si>
    <t>Відшкодування витрат за спожиту електроенергію за  жовтень-грудень 2020р.. по договору №18 від 01.05.2019р.</t>
  </si>
  <si>
    <t xml:space="preserve">За оренду площин під розміщення бордів за серпень, вересень 2020р. по дог. 2/1 від 01.08.2020р. </t>
  </si>
  <si>
    <t>За оренду приміщення та відшкодування комунальних витрат за жовтень-листопад 2020р,. по рахунку  №23/10/1 від 23.10.2020р.</t>
  </si>
  <si>
    <t>Відшкодування комунальних витрат (опалення)за листопад 2020р,. по рахунку  №2311 від 23.11.2020р.</t>
  </si>
  <si>
    <t xml:space="preserve">За оренду приміщення та відшкодування комунальних витрат за грудень 2020р,. по рахунку  №221201 від 22.12.2020р. </t>
  </si>
  <si>
    <t xml:space="preserve">За оренду приміщення за жовтень 2020р та відшкодування комунальних платежів за вересень 2020р по договору№7/20 від 01.01.2020р. </t>
  </si>
  <si>
    <t xml:space="preserve">За оренду приміщення за жовтень 2020р  по договору№6/20 від 01.09.2020р.  </t>
  </si>
  <si>
    <t xml:space="preserve">За оренду приміщення за листопад 2020р та відшкодування комунальних платежів за жовтень 2020р по договору№7/20 від 01.01.2020р. </t>
  </si>
  <si>
    <t xml:space="preserve">За оренду приміщення за грудень 2020р та відшкодування комунальних платежів за листопад 2020р по договору№7/20 від 01.01.2020р.  </t>
  </si>
  <si>
    <t xml:space="preserve">За доступ до мережі 3НЕТ за жовтень 20р.по рахунку №2-10937 від 17.09.2020р. </t>
  </si>
  <si>
    <t>За оренду приміщення за жовтень 20р.,відшкодування комунальних витрат за серпень-жовтень 2020р. по рахунках №50(22.10.20), №51(29.10.20)</t>
  </si>
  <si>
    <t xml:space="preserve">За оренду рекламних площин по нрах. №11/9-Ст від 01.09.2020р. за вересень 2020р. </t>
  </si>
  <si>
    <t xml:space="preserve">За оренду приміщення та відшкодування комунальних  платежів за жовтень 2020р. по договору №19 від 01.04.2017р. </t>
  </si>
  <si>
    <t xml:space="preserve">За оренду приміщення та відшкодування комунальних  платежів за листопад 2020р. по договору №19 від 01.04.2017р. </t>
  </si>
  <si>
    <t xml:space="preserve">За оренду приміщення та відшкодування комунальних  платежів за грудень 2020р. по договору №19 від 01.04.2017р.  </t>
  </si>
  <si>
    <t xml:space="preserve">За оренду приміщення за вересень-грудень 2020р. по договору №01/09-2020/ЛЗ від 01.09.2020р. </t>
  </si>
  <si>
    <t xml:space="preserve">За оренду приміщення за вересень 2020р. по рах. №278 від 30.09.2020р.  </t>
  </si>
  <si>
    <t xml:space="preserve">За оренду приміщення за жовтень 2020р. по рах. №313 від 31.10.2020р.  </t>
  </si>
  <si>
    <t xml:space="preserve">За оренду приміщення та відшкодування комунальних витрат за листопад 2020р. по рах. №317 від 30.11.2020р. </t>
  </si>
  <si>
    <t xml:space="preserve">За оренду приміщення за жовтень 20200р. по договору №56(01.11.2017р.  </t>
  </si>
  <si>
    <t xml:space="preserve">За оренду приміщення за листопад 20200р. по договору №56(01.11.2017р.  </t>
  </si>
  <si>
    <t xml:space="preserve">За оренду приміщення за грудень 20200р. по договору №56(01.11.2017р. </t>
  </si>
  <si>
    <t>За послуги по охороні приміщення за жовтень 2020р. по рахунку №8871 від 01.10.2020р.</t>
  </si>
  <si>
    <t xml:space="preserve">За послуги по охороні приміщення за листопад 2020р. по рахунку №10681 від 01.11.2020р. </t>
  </si>
  <si>
    <t xml:space="preserve">За послуги по охороні приміщення за жовтень 2020р. по рахунку №10909 від 01.12.2020р. </t>
  </si>
  <si>
    <t>Військовий збір з інших доходів ніж зарплата(орендна плата Коваль МЛ за жовтень 2020р)</t>
  </si>
  <si>
    <t xml:space="preserve">ПДФО з інших доходів ніж зарплата(орендна плата КовальМЛ за жовтень 2020р) </t>
  </si>
  <si>
    <t xml:space="preserve">Військовий збір з інших доходів ніж зарплата(орендна плата Коваль МЛ за листопад 2020р) </t>
  </si>
  <si>
    <t xml:space="preserve">ПДФО з інших доходів ніж зарплата(орендна плата КовальМЛ за листопад 2020р) </t>
  </si>
  <si>
    <t xml:space="preserve">Військовий збір з інших доходів ніж зарплата(орендна плата Бардала В.В. за  2020р.) </t>
  </si>
  <si>
    <t xml:space="preserve">ПДФО з інших доходів ніж зарплата(орендна плата Бардала В.за 2020р.) </t>
  </si>
  <si>
    <t xml:space="preserve">Військовий збір з інших доходів ніж зарплата(орендна плата Коваль МЛ за грудень 2020р) </t>
  </si>
  <si>
    <t>ПДФО з інших доходів ніж зарплата(орендна плата КовальМЛ за грудень 2020р)</t>
  </si>
  <si>
    <t xml:space="preserve">Військовий збір з інших доходів ніж зарплата(орендна плата Рендейко О.К за жовтень-грудень 2020р) </t>
  </si>
  <si>
    <t xml:space="preserve">ПДФО з інших доходів ніж зарплата(орендна плата Рендейко О.К. за жовтень-грудень 2020р) </t>
  </si>
  <si>
    <t xml:space="preserve">Військовий збір утримано із зарплати за  жовтень  2020р. </t>
  </si>
  <si>
    <t xml:space="preserve">ПДФО утримано із зарплати за жовтень 2020р. </t>
  </si>
  <si>
    <t xml:space="preserve">Військовий збір утримано із зарплати за  листопад  2020р. </t>
  </si>
  <si>
    <t>Фізична особа - підприємець Мiхняк Галина Михайлiвна</t>
  </si>
  <si>
    <t>Товариство з обмеженою відповідальністю ''АГРОХОЛДИНГ 2012''</t>
  </si>
  <si>
    <t xml:space="preserve">32000, Хмельницька область, місто Городок, провулок Ванагса Ксьондза, будинок 17 </t>
  </si>
  <si>
    <t>Товариство з обмеженою відповідальністю "ЛОТІВКА ЕЛІТ"</t>
  </si>
  <si>
    <t xml:space="preserve"> 31022, Хмельницька область, селище міського типу Антоніни, площа Графська, будинок 54</t>
  </si>
  <si>
    <t>Сільськогосподарське товариство з обмеженою відповідальністю "ДОВІРА"</t>
  </si>
  <si>
    <t>Товариство з обмеженою відповідальністю "ВІАТЕРРА"</t>
  </si>
  <si>
    <t>24624, Вінницька обл.,  село Вільшанка,вулиця Чапаєва, будинок 87</t>
  </si>
  <si>
    <t>Фермерське господарство "МУНТІЯН Л.С."</t>
  </si>
  <si>
    <t>Фермерське господарство "СЕРГА"</t>
  </si>
  <si>
    <t>Фермерське господарство "ЛОБОДА ВАСИЛЬ"</t>
  </si>
  <si>
    <t>Фермерське господарство "ПАТРАТIЙ О.Д."</t>
  </si>
  <si>
    <t>31522, Хмельницька область,  село Суслівці, ВУЛИЦЯ ПІВНІЧНА , будинок 32</t>
  </si>
  <si>
    <t>24624, Вінницька область,  село Вільшанка, ВУЛИЦЯ ЧАПАЄВА, будинок 104</t>
  </si>
  <si>
    <t>31500, Хмельницька область,  селище міського типу Летичів, ВУЛИЦЯ 50-РІЧЧЯ ЖОВТНЯ, будинок 80/1, квартира 3</t>
  </si>
  <si>
    <t>29000, Хмельницька обл., місто Хмельницький, ВУЛИЦЯ ПРИБУЗЬКА, будинок 15/1</t>
  </si>
  <si>
    <t>Товариство з обмеженою відповідальністю "Готельно-ресторанний комплекс" СОБКОФФ"</t>
  </si>
  <si>
    <t>Фізична особа-підприємець  Дрегало Галина Яківна</t>
  </si>
  <si>
    <t>Фізична особа-підприємець  Соловйова Людмила Григорівна</t>
  </si>
  <si>
    <t>Фізична особа підприємець Медвідь Василь Анатолійович</t>
  </si>
  <si>
    <t>Фізична особа підприємець Карвацький Артур Миколайович</t>
  </si>
  <si>
    <t>Фізична особа підприємець Кожан Наталія Ростиславівна</t>
  </si>
  <si>
    <t>Фізична особа підприємець Третько Сергій Віталійович</t>
  </si>
  <si>
    <t>Фізична особа підприємець Осадчий Вадим Вячеславович</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</si>
  <si>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</si>
  <si>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</si>
  <si>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</si>
  <si>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</si>
  <si>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</si>
  <si>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</si>
  <si>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</si>
  <si>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</si>
  <si>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</si>
  <si>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</si>
  <si>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</si>
  <si>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</si>
  <si>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</si>
  <si>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</si>
  <si>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</si>
  <si>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сплачені податки та збори із зарплати</t>
  </si>
  <si>
    <t>За оренду приміщення за  липень, серпень, вересень 2020р. по рахунку №12 від 11.09.2020р.</t>
  </si>
  <si>
    <t xml:space="preserve">За доступ до мережі 3НЕТ за вересень 20р.по рахунку №2-10937 від 17.09.2020р. </t>
  </si>
  <si>
    <t xml:space="preserve">За послуги по охороні приміщення за вересень 2020р. по рахунку №7812 від 01.09.2020р. </t>
  </si>
  <si>
    <t xml:space="preserve">За оренду зовнішньої поверхні стіни будівлі по рах. 393 від 10.09.2020р. </t>
  </si>
  <si>
    <t xml:space="preserve">За виготовлення та розміщення  інформаційних матеріалів по рах. №4-п від 15.09.2020р. </t>
  </si>
  <si>
    <t xml:space="preserve">За оренду приміщення та відшкодування комунальних витрат за вересень 2020р,. по рахунку  №10/9 від 10.09.2020р. </t>
  </si>
  <si>
    <t xml:space="preserve">За оренду приміщення будинку творчості по рах. №б/н від 10.09.2020р. </t>
  </si>
  <si>
    <t xml:space="preserve">За оренду приміщення будинку творчості по рах. №б/н від 10.09.2020р (відшкодування комунальних витрат). </t>
  </si>
  <si>
    <t xml:space="preserve">За друк статті та інформація на сайті по рах. №534 від 08.09.2020р. </t>
  </si>
  <si>
    <t>За друк вітань у газети по рахунку №180 від 25.08.2020р.</t>
  </si>
  <si>
    <t xml:space="preserve">За друк вітань, статей у газеті по рахунку №179 від 26.08.2020р. </t>
  </si>
  <si>
    <t xml:space="preserve">За друк вітань у газеті по рахунку №407 від  26.08.2020р. </t>
  </si>
  <si>
    <t>За друк вітань у газеті по рахунку №56 від 26.08.2020р.</t>
  </si>
  <si>
    <t xml:space="preserve">За оренду приміщення та відшкодування комунальних  платежів за серпень-вересень 2020р. по договору №19 від 01.04.2017р.  </t>
  </si>
  <si>
    <t xml:space="preserve">За друк публікацій, статей, вітань у газеті по рахунку №241 від 24.08.2020р. </t>
  </si>
  <si>
    <t xml:space="preserve">За друк статті у газеті по рахунку №875 від  25.08.20р. </t>
  </si>
  <si>
    <t xml:space="preserve">За друк вітань, статей у газеті по рахунку №74 від  26.08.2020р. </t>
  </si>
  <si>
    <t xml:space="preserve">За друк вітань, статей у газеті по рахунку №170 від  14.08.2020р. </t>
  </si>
  <si>
    <t xml:space="preserve">За друк  вітань у газеті по рахунку №874 від  25.08.20р. </t>
  </si>
  <si>
    <t>За оренду приміщення за  серпень 2020р.. по рахунку №105  від 04.09.2020р</t>
  </si>
  <si>
    <t xml:space="preserve">За виготовлення та розміщення  інформаційних матеріалів по рах. №3-п від 01.09.2020р. </t>
  </si>
  <si>
    <t xml:space="preserve">За друк інформації, вітань, статей по рахунку 83 від 01.09.2020р. </t>
  </si>
  <si>
    <t xml:space="preserve">За телекомунікаційні послуги на вересень 2020р. по рахунку№6833000000364058 від  31.08.2020р.  </t>
  </si>
  <si>
    <t xml:space="preserve">За друк вітань у газеті по рахунку №69 від 26.08.2020р. </t>
  </si>
  <si>
    <t xml:space="preserve">За телекомунікаційні послуги на вересень 2020р. по рахунку №606308170 від 31.08.2020р  </t>
  </si>
  <si>
    <t xml:space="preserve">Комісія за користування пакетом банківських послуг </t>
  </si>
  <si>
    <t>За друк вітань, інформації, статті у газеті по рахунку №24 від 26.08.2020р.</t>
  </si>
  <si>
    <t>За послуги по охороні приміщення за серпень 2020р. по рахунку №7666 від 17.08.2020р.</t>
  </si>
  <si>
    <t xml:space="preserve">За оренду приміщення за серпень 2020р. по рахунку №1 від 19.08.2020р.  </t>
  </si>
  <si>
    <t xml:space="preserve">За оренду приміщення за серпень 2020р.. по договору№34 від 02.04.18р. </t>
  </si>
  <si>
    <t>За друк статті у газеті по рахунку №647 від 25.08.2020р.</t>
  </si>
  <si>
    <t xml:space="preserve">За друк вітань, статей у газеті по рахунку №89 від  25.08.2020р. </t>
  </si>
  <si>
    <t xml:space="preserve">За друк вітань у газеті по рахунку №66 від 18.08.2020р. </t>
  </si>
  <si>
    <t xml:space="preserve">За друк вітань, інформації, статті у газеті по рахунку №98 від 18.08.2020р. </t>
  </si>
  <si>
    <t xml:space="preserve">За друк вітань у газеті по рахунку №68 від  17.08.2020р. </t>
  </si>
  <si>
    <t xml:space="preserve">За оренду рекламних площин по рахунку №14/08-1 від 03.08.2020р. </t>
  </si>
  <si>
    <t xml:space="preserve">За друк  інформації у газеті по рахунку №368 від 25.08.20р. </t>
  </si>
  <si>
    <t xml:space="preserve">За друк вітань у газеті по рахунку №160 від 25.08.2020р. </t>
  </si>
  <si>
    <t>За друк вітань у газеті по рахунку №621 від 17.08.2020р.</t>
  </si>
  <si>
    <t>За друк вітань, інформації, статті у газеті по рахунку №22 від 17.08.2020р.</t>
  </si>
  <si>
    <t xml:space="preserve">За виготовлення та розміщення  інформаційних матеріалів по рах. №2-п від 20.08.2020р. </t>
  </si>
  <si>
    <t xml:space="preserve">За друк вітань у газеті по рахунку №154 від 17.08.2020р. </t>
  </si>
  <si>
    <t>За друк вітань у газеті по рахунку №52 від 17.08.2020р.</t>
  </si>
  <si>
    <t>За оренду приміщення за серпень 2020р. по договору №78 від  31.12.19р.</t>
  </si>
  <si>
    <t xml:space="preserve">За друк вітань, статей у газеті по рахунку №148 від 11.06.2020р. </t>
  </si>
  <si>
    <t xml:space="preserve">За друк вітань, статей у газеті по рахунку №85 від  17.08.2020р. </t>
  </si>
  <si>
    <t xml:space="preserve">За друк вітань у газети по рахунку №163 від 14.08.2020р. </t>
  </si>
  <si>
    <t xml:space="preserve">За друк вітань у газеті по рахунку №781 від  17.08.20р. </t>
  </si>
  <si>
    <t>За друк статей, вітань,інформації по рах. №105 від 17.08.2020р.</t>
  </si>
  <si>
    <t>За доступ та підключення до мережі 3НЕТ по рахунку №1-10937 від 17.08.2020р.</t>
  </si>
  <si>
    <t>За друк вітань у газеті по рахунку №618 від  18.06.20р.</t>
  </si>
  <si>
    <t xml:space="preserve">Інші платежі на зарплатні картки (відшкодування витрат по авансовому звіту) </t>
  </si>
  <si>
    <t xml:space="preserve">За оренду приміщення та відшкодування комунальних витрат за липень-серпень 2020р,. по рахунку  №06/8 від 06.08.2020р. </t>
  </si>
  <si>
    <t xml:space="preserve">За оренду приміщення за червень-липень 2020р.. по договору№34 від 02.04.18р. </t>
  </si>
  <si>
    <t>За оренду приміщення за  квітень-липень 2020р.. по рахунку №91(04.08.20р</t>
  </si>
  <si>
    <t xml:space="preserve">За друк вітань, статей у газеті по рахунку №111 від 22.06.2020р. </t>
  </si>
  <si>
    <t>За друк вітань у газеті по рахунку №100 від  23.06.2020р.</t>
  </si>
  <si>
    <t xml:space="preserve">За друк вітань у газеті по рахунку №52 від  22.06.2019р.  </t>
  </si>
  <si>
    <t xml:space="preserve">За друк вітань у газеті по рахунку №99 від  23.06.2020р. </t>
  </si>
  <si>
    <t>За друк  інформації у газеті по рахунку №262 від 19.06.20р.</t>
  </si>
  <si>
    <t xml:space="preserve">За друк вітань у газеті по рахунку №51 від  19.06.2019р.  </t>
  </si>
  <si>
    <t xml:space="preserve">За телекомунікаційні послуги на серпень 2020р. по рахунку №606308170 від 31.07.2020р  </t>
  </si>
  <si>
    <t xml:space="preserve">За телекомунікаційні послуги на серпень 2020р. по рахунку№6833000000364058 від  31.07.2020р.  </t>
  </si>
  <si>
    <t xml:space="preserve">За оренду приміщення за квітень-серпень 2020р, та відшкодування комунальних платежів за березень-липень 2020р по договору№7/20 від 01.01.2020р.  </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</si>
  <si>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</si>
  <si>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</si>
  <si>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</si>
  <si>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</si>
  <si>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</si>
  <si>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</si>
  <si>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</si>
  <si>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</si>
  <si>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</si>
  <si>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</si>
  <si>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</si>
  <si>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</si>
  <si>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</si>
  <si>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1.) АТ Райффайзен Банк Аваль МФО 380805 р/р UA853808050000000026002627207; 2) АТ Райффайзен Банк Аваль МФО 380805 р/р UA233808050000000026003679997</t>
  </si>
  <si>
    <t>12 місяців</t>
  </si>
  <si>
    <t>56 місяців</t>
  </si>
  <si>
    <t>31.12.2019р.</t>
  </si>
  <si>
    <t>Відділ культури, національностей, релігій та туризму Городоцької  міської ради  Хмельницької області</t>
  </si>
  <si>
    <t>26 місяців</t>
  </si>
  <si>
    <t xml:space="preserve">Заробітна плата за квітень 2020р. </t>
  </si>
  <si>
    <t>Заробітна плата за травень 2020р.</t>
  </si>
  <si>
    <t>Заробітна плата за червень 2020р.</t>
  </si>
  <si>
    <t>Оренда приміщення за травень 2020р по договору №13 (1.05.19р).</t>
  </si>
  <si>
    <t>Оренда приміщення за березень-квітень 2020р,комунальні витрати  за лютий-березень 2020р. по дог.№16/1 (1.09.18)</t>
  </si>
  <si>
    <t>ФОП Лісовий Андрій Олександрович</t>
  </si>
  <si>
    <t>За віртуальний виділений сервер політичної партії  по рахунку №484 від 22.06.2020р.</t>
  </si>
  <si>
    <t>ПАТ "Альфа Банк", поточний</t>
  </si>
  <si>
    <t xml:space="preserve">За оренду приміщення за березень-травень 2020р по договору №12 від 01.05.2019р. </t>
  </si>
  <si>
    <t>сайт</t>
  </si>
  <si>
    <t>114.</t>
  </si>
  <si>
    <t xml:space="preserve">Комiсiя банку за зарахування коштiв на СКР працiвникiв ПП"За конкретні справи" </t>
  </si>
  <si>
    <t xml:space="preserve">Комісія за вихідні перекази в національній валюті з використанням системи Клієнт-Банк </t>
  </si>
  <si>
    <t>Комiсiя банку за зарахування коштiв на СКР працiвникiв ПП"За конкретні справи"</t>
  </si>
  <si>
    <t xml:space="preserve">Інші платежі (погашення  витрат по авансовому звіту) </t>
  </si>
  <si>
    <t xml:space="preserve">Комiсiя банку за зарахування коштiв на СКР працiвникiв </t>
  </si>
  <si>
    <t>Комiсiя банку за зарахування коштiв на СКР працiвникiв</t>
  </si>
  <si>
    <t xml:space="preserve">Комісія за вихідні перекази в національній  валюті з використанням системи Клієнт-Банк на інші банки  </t>
  </si>
  <si>
    <t xml:space="preserve">Відшкодування послуг за опалення приміщення за  квітень 2020р. по договору №78 від 01.11.17р. </t>
  </si>
  <si>
    <t xml:space="preserve">ЄСВ 22% нараховано на ФОП за квітень 2020р. </t>
  </si>
  <si>
    <t xml:space="preserve">ЄСВ 22% нараховано на ФОП за травень 2020р. </t>
  </si>
  <si>
    <t xml:space="preserve">ЄСВ 22% донараховано на ФОП  сумісника за квітень- травень 2020р. </t>
  </si>
  <si>
    <t>Штраф за несвоєчасну сплату ЄСВ 22%  за січень 2020р. Згідно рішення №0082925805/341 від 02.06.2020р.</t>
  </si>
  <si>
    <t xml:space="preserve">ЄСВ 22% нараховано на ФОП за червень 2020р. </t>
  </si>
  <si>
    <t xml:space="preserve">ЄСВ 22% донараховано на ФОП  сумісника за червень 2020р. </t>
  </si>
  <si>
    <t xml:space="preserve">Адміністративний збір </t>
  </si>
  <si>
    <t>Адміністративний збір</t>
  </si>
  <si>
    <t>Хмельницька обласна організація політичної партії "ЗА КОНКРЕТНІ СПРАВИ"</t>
  </si>
  <si>
    <t>29013, Хмельницька область, місто Хмельницький , вулиця Камянецька, будинок  12 офіс 105</t>
  </si>
  <si>
    <t>Товариство з обмеженою відповідальністю"Інформаційне агенство "ХМ-ІНСАЙД"</t>
  </si>
  <si>
    <t>29000, місто Хмельницький, вулиця Інститутська , будинок 14/2</t>
  </si>
  <si>
    <t>Товариство з обмеженою відповідальністю "3НЕТ"</t>
  </si>
  <si>
    <t>31000, Хмельницька область, місто Красилів, вулиця Грушевського, будинок 84</t>
  </si>
  <si>
    <t>Товариство з обмеженою відповідальністю "ЯВІР-2000 Хмельницький"</t>
  </si>
  <si>
    <t xml:space="preserve"> 31314, Хмельницька область, Хмельницький район, село Іванківці, вулиця 115 км, розїзд</t>
  </si>
  <si>
    <t>ПАТ "Перший Український міжнародний банк ", поточний</t>
  </si>
  <si>
    <t>Старокостянтинівське Районне споживче товариство</t>
  </si>
  <si>
    <t xml:space="preserve">31200, Хмельницька область, місто Старокостянтинів, вулиця Грушевського, будинок  22 </t>
  </si>
  <si>
    <t>Товариство з обмеженою відповідальністю "АРНІКА"</t>
  </si>
  <si>
    <t>31000, Хмельницька область, місто Красилів, вулиця Центральна, будинок 45</t>
  </si>
  <si>
    <t>Відділ освіти, молоді, спорту Ізяславської райдержадміністрації</t>
  </si>
  <si>
    <t>30300, Хмельницька область, місто Ізяслав, вулиця Подільська, будинок  1</t>
  </si>
  <si>
    <t>Приватне підприємство - Рекламна агенція "ПІАРТ"</t>
  </si>
  <si>
    <t>29000, місто Хмельницький, вулиця Вишнева, будинок 101</t>
  </si>
  <si>
    <t>АКІБ "Укрсіббанк ", поточний</t>
  </si>
  <si>
    <t>Товариство з роюмеженою відповідальністю "РІА МЕДІА"</t>
  </si>
  <si>
    <t>АТ "ОТПбанк ", поточний</t>
  </si>
  <si>
    <t>29013, місто Хмельницький, вулиця Володимирська, будинок 109 офіс 34</t>
  </si>
  <si>
    <t>Товариство з обмеженою відповідальністю "Продюсерський центр "ЕКСКЛЮЗИВ"</t>
  </si>
  <si>
    <t>29013, Хмельницька область, місто Хмельницький , вулиця Камянецька, будинок  66 офіс 301</t>
  </si>
  <si>
    <t>Новоушицька селищна рада</t>
  </si>
  <si>
    <t xml:space="preserve"> 32600, Хмельницька обл.,  селище міського типу Нова Ушиця, вулиця ПОДІЛЬСЬКА, будинок 12  </t>
  </si>
  <si>
    <t>Приватне підпиємство "Студія Арті"</t>
  </si>
  <si>
    <t>08132, Київська область, Києво-Святошинський район,  селище Вишневе, вулиця Машинобудівників будинок11 квартира 18</t>
  </si>
  <si>
    <t>АТ "Перший інвестиційний банк ", поточний</t>
  </si>
  <si>
    <t>Приватне підприємство "Реданція газети"Летичівська газета"</t>
  </si>
  <si>
    <t>31500, Хмельницька область, селище міського типу Летичів, вулиця Героїв Крут, будинок 2</t>
  </si>
  <si>
    <t>Приватне підприємство Редакція газети "Новий шлях"</t>
  </si>
  <si>
    <t>30500, Хмельницька область, місто Полонне, вулиця Лесі Українки, будинок 103</t>
  </si>
  <si>
    <t>Приватне підприємство "Редакція газети "ВІСНИК ДЕРАЖНЯНЩИНИ"</t>
  </si>
  <si>
    <t>32200, Хмельницька область, місто Деражня, вулиця Миру, будинок 77</t>
  </si>
  <si>
    <t xml:space="preserve">Військовий збір з інших доходів ніж зарплата (орендна плата Рендейко О.К за березень-квітень 2020р) </t>
  </si>
  <si>
    <t xml:space="preserve">ПДФО з інших доходів ніж зарплата(орендна плата Коваль М.Л. за травень 2020р) </t>
  </si>
  <si>
    <t xml:space="preserve">ПДФО з інших доходів ніж зарплата(орендна плата Рендейко О.К. за березень-квітень 20р) </t>
  </si>
  <si>
    <t>Адміністративний збір за проведення державної реєстрації ЮО,ФО-підприємців та ГФ.</t>
  </si>
  <si>
    <t xml:space="preserve">Військовий збір утримано із зарплати за квітень  2020р. </t>
  </si>
  <si>
    <t xml:space="preserve">ПДФО утримано із зарплати за  квітень 2020р. </t>
  </si>
  <si>
    <t xml:space="preserve">Військовий збір утримано із зарплати за  травень  2020р. </t>
  </si>
  <si>
    <t>ПДФО утримано із зарплати за  травень 2020р.</t>
  </si>
  <si>
    <t xml:space="preserve">Військовий збір утримано із зарплати за  червень  2020р. </t>
  </si>
  <si>
    <t xml:space="preserve">ПДФО утримано із зарплати за  червень 2020р. </t>
  </si>
  <si>
    <t xml:space="preserve">За оренду приміщення за квітень-червень 2020р. по договору  №39 від 02.01.2020р. </t>
  </si>
  <si>
    <t>утримання місцевих організацій партії,  інших зареєстрованих структурних підрозділів, усього, з них</t>
  </si>
  <si>
    <t>повернуто з виборчих фондів, з них</t>
  </si>
  <si>
    <t xml:space="preserve"> БАРДАЛА ВАЛЕНТИНА ВІКТОРІВНА</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</si>
  <si>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</si>
  <si>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</si>
  <si>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</si>
  <si>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</si>
  <si>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t>31100, Хмельницька область, місто Старокостянтинів, вулиця Миру, будинок 15, офіс 3</t>
  </si>
  <si>
    <t>29013, Хмельницька область, місто Хмельницький, вулиця Камянецька, будинок 12, офіс 105</t>
  </si>
  <si>
    <t>32302, Хмельницька область, місто Кам'янець-Подільський, вулиця Лесі Українки, будинок 52</t>
  </si>
  <si>
    <t>32302,  Хмельницька область, місто Кам'янець-Подільський, вулиця Лесі Українки, будинок 31</t>
  </si>
  <si>
    <t>30400, Хмельницька область, місто Шепетівка, вулиця Натана Рибака, будинок 22 </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</si>
  <si>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</si>
  <si>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</si>
  <si>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</si>
  <si>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розміщення реклами у друкованих засобах масової інформації(газети)</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</si>
  <si>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</si>
  <si>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</si>
  <si>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</si>
  <si>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</si>
  <si>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Товариство з обмеженою відповідальністю "Летичівська меблева фабрика"</t>
  </si>
  <si>
    <t>Товариство з обмеженою відповідальністю "Торгово-сервісний центр-Універсалсервіс"</t>
  </si>
  <si>
    <t>01.09.2017р.</t>
  </si>
  <si>
    <t>Товариство з обмеженою відповідальністю "ТЕСОРО-М"</t>
  </si>
  <si>
    <t>Хмельницький кооперативний торговельно-економічний інститут</t>
  </si>
  <si>
    <t>Шабаш  Роман Іванович</t>
  </si>
  <si>
    <t xml:space="preserve"> Сорока  Юрій Анатолійович</t>
  </si>
  <si>
    <t>ПЕСИГОЛОВЕЦЬ ЯНIС ОЛЕКСАНДРОВИЧ</t>
  </si>
  <si>
    <t>ПОЛУДНЯК АНАСТАСIЯ ВАСИЛIВНА</t>
  </si>
  <si>
    <t>29013, Хмельницька область, місто Хмельницький, вулиця Камянецька, будинок 3</t>
  </si>
  <si>
    <t>01.07.2019р.</t>
  </si>
  <si>
    <t xml:space="preserve"> Фізична особа Білоус Олег Миколайович</t>
  </si>
  <si>
    <t>26600000000002744 від 07.12.2010р., договір оренди №33 від 02.12.2018р.</t>
  </si>
  <si>
    <t>податки по орендній платі</t>
  </si>
  <si>
    <t>Платежі з рахунків виборчого фонду, усього,</t>
  </si>
  <si>
    <t>Платежі з рахунку відшкодування витрат з фінансуванням передвиборної агітації політичної партії, усього,</t>
  </si>
  <si>
    <t>Платежі з рахунків кандидатів, усього,</t>
  </si>
  <si>
    <t xml:space="preserve">у тому числі: </t>
  </si>
  <si>
    <t>Платежі з рахунку для отримання коштів з державного бюджету на фінансування статутної діяльності, усього,</t>
  </si>
  <si>
    <t xml:space="preserve">Інші транс-портні засоби </t>
  </si>
  <si>
    <t xml:space="preserve">Повне найменування юридичної особи </t>
  </si>
  <si>
    <t>(050)411-87-88</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</si>
  <si>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05.08.2015р. № 16731020000014764
</t>
  </si>
  <si>
    <t>х</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</si>
  <si>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</si>
  <si>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</si>
  <si>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</si>
  <si>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</si>
  <si>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</si>
  <si>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Зведена таблиця здійснення платежів з рахунків політичної партії                   станом на кінець відповідного звітного кварталу</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</si>
  <si>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</si>
  <si>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</si>
  <si>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</si>
  <si>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</si>
  <si>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30000, Хмельницька область, місто Славута, вулиця Козацька, будинок 29,  квартира 18 </t>
  </si>
  <si>
    <t>розміщення реклами на радіо</t>
  </si>
  <si>
    <t>міжнародна діяльність</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</si>
  <si>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</si>
  <si>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</si>
  <si>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</si>
  <si>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</si>
  <si>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</si>
  <si>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АБ "УКРГАЗБАНК", поточний</t>
  </si>
  <si>
    <t>За оренду приміщення  та відшкодування комунальних витрат за березень 2020р.№б/н (26.03.20).</t>
  </si>
  <si>
    <t>За оренду приміщення за жовтень-грудень 2019р,січень-лютий 2020р. Згідно  актів№11(31.01.20),№24(29.02.20), №107(31.12.19), №95(30.11.19р),№83 (31.10.19).</t>
  </si>
  <si>
    <t>програма М.Е.Д.ок</t>
  </si>
  <si>
    <t>Оренда рекламної площини</t>
  </si>
  <si>
    <t>Оренда приміщення</t>
  </si>
  <si>
    <t>АТ Райффайзен Банк Аваль МФО 380805</t>
  </si>
  <si>
    <t>АТ «Райффайзен Банк Аваль», поточний</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</si>
  <si>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</si>
  <si>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</si>
  <si>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</si>
  <si>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</si>
  <si>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</si>
  <si>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</si>
  <si>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</si>
  <si>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</si>
  <si>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</si>
  <si>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</si>
  <si>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</si>
  <si>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</si>
  <si>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</si>
  <si>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</si>
  <si>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порушень (помилок) не виявлено</t>
  </si>
  <si>
    <t>складено акт від «___» ________ 20__ року №_____</t>
  </si>
  <si>
    <t xml:space="preserve">Місцезнаходження Хмельницька область, місто Хмельницький, вулиця Зарічанська, будинок 11/4    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</si>
  <si>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59 </t>
  </si>
  <si>
    <t>Місце - знаходження власника</t>
  </si>
  <si>
    <t>Вартість майна на момент отримання</t>
  </si>
  <si>
    <t>Вартість на момент отримання</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</si>
  <si>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</si>
  <si>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</si>
  <si>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</si>
  <si>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</si>
  <si>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</si>
  <si>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</si>
  <si>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</si>
  <si>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</si>
  <si>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</si>
  <si>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</si>
  <si>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</si>
  <si>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</si>
  <si>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</si>
  <si>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</si>
  <si>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</si>
  <si>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</si>
  <si>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</si>
  <si>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</si>
  <si>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</si>
  <si>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</si>
  <si>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</si>
  <si>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</si>
  <si>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 xml:space="preserve">Оренда приміщення, комунальні витрати </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</si>
  <si>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</si>
  <si>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</si>
  <si>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</si>
  <si>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</si>
  <si>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</si>
  <si>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</si>
  <si>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</si>
  <si>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</si>
  <si>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</si>
  <si>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</si>
  <si>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</si>
  <si>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</si>
  <si>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29017, місто Хмельницький, вулиця Камянецька, будинок 12 офіс 105</t>
  </si>
  <si>
    <t>15.06.2016р.</t>
  </si>
  <si>
    <t>Кошти від господарської діяльності, у тому числі:</t>
  </si>
  <si>
    <t>Повернено коштів, що надійшли з порушенням вимог законодавства на рахунки політичної партії,  усього, 
у тому числі:</t>
  </si>
  <si>
    <t>29000, місто Хмельницький, вулиця Володимирська , будинок 92</t>
  </si>
  <si>
    <r>
      <rPr>
        <sz val="10"/>
        <color indexed="8"/>
        <rFont val="Times New Roman"/>
        <family val="1"/>
        <charset val="204"/>
      </rPr>
      <t xml:space="preserve">Прізвище, ім'я, по батькові </t>
    </r>
    <r>
      <rPr>
        <sz val="10"/>
        <rFont val="Times New Roman"/>
        <family val="1"/>
        <charset val="204"/>
      </rPr>
      <t>особи</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</si>
  <si>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</si>
  <si>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</si>
  <si>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</si>
  <si>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</si>
  <si>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</si>
  <si>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</si>
  <si>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</si>
  <si>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</si>
  <si>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</si>
  <si>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</si>
  <si>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Городоцька районна організація політичної партії «За конкретні справи» </t>
  </si>
  <si>
    <t> 39951703</t>
  </si>
  <si>
    <t xml:space="preserve">- </t>
  </si>
  <si>
    <t>Теофіпольська районна організація політичної партії «За конкретні справи» </t>
  </si>
  <si>
    <t> 39949029</t>
  </si>
  <si>
    <t>Хмельницька районна організація політичної партії «За конкретні справи» </t>
  </si>
  <si>
    <t>39942112 </t>
  </si>
  <si>
    <t>Красилівська районна організація політичної партії «За конкретні справи» </t>
  </si>
  <si>
    <t>39956460 </t>
  </si>
  <si>
    <t>Ізяславська районна організація політичної партії «За конкретні справи» </t>
  </si>
  <si>
    <t>Чемеровецька районна організація політичної партії «За конкретні справи» </t>
  </si>
  <si>
    <t> 39949076</t>
  </si>
  <si>
    <t>Хмельницька обласна організація політичної партії «За конкретні справи» </t>
  </si>
  <si>
    <t>31100, Хмельницька область, місто Старокостянтинів, вулиця Миру, будинок 15, офіс 7</t>
  </si>
  <si>
    <t>31100, Хмельницька область,  місто Старокостянтинів, вулиця Миру, будинок 15, офіс 7</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</si>
  <si>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</si>
  <si>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виготовлення поліграфічної продукції</t>
  </si>
  <si>
    <t>друк статей, вітань у газетах</t>
  </si>
  <si>
    <t>друк газет</t>
  </si>
  <si>
    <t>інформаційно-рекламні послуги</t>
  </si>
  <si>
    <t>монтаж системи охорони приміщення</t>
  </si>
  <si>
    <t xml:space="preserve">оренда приміщення, відшкодування комунальних витрат </t>
  </si>
  <si>
    <t>інформація на сайті</t>
  </si>
  <si>
    <t>поклейка бордів</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</si>
  <si>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</si>
  <si>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В.В. Бардала</t>
  </si>
  <si>
    <t xml:space="preserve">Цільове призначення платежу
</t>
  </si>
  <si>
    <t>Розмір (грн.)</t>
  </si>
  <si>
    <t>ПАТ КБ Приватбанк, поточний</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</si>
  <si>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</si>
  <si>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</si>
  <si>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</si>
  <si>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</si>
  <si>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</si>
  <si>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</si>
  <si>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01.09.2018р.</t>
  </si>
  <si>
    <t>Фізична особа Коваль Михайло Леонідович</t>
  </si>
  <si>
    <t>Фізична особа-підприємець Медвідь Василь Анатолійович</t>
  </si>
  <si>
    <t>32400, Хмельницька область, місто Дунаєвці, вулиця Красінських, будинок 10 </t>
  </si>
  <si>
    <t>29.04.2018р.</t>
  </si>
  <si>
    <t>Комунальна установа Дунаєвецької міської ради "Міський культурно-мистецький просвітницький центр"</t>
  </si>
  <si>
    <t>02.04.2018р.</t>
  </si>
  <si>
    <t>Відділ культури та туризму Чемеровецької селищної  ради Хмельницької області</t>
  </si>
  <si>
    <t>03113, місто Київ, вулиця Дегтярівська, будинок 53</t>
  </si>
  <si>
    <t>Комісія за користування пакетом послуг</t>
  </si>
  <si>
    <t>30400, Хмельницька область, місто Шепетівка, вулиця Героїв Небесної Сотні, будинок 70 </t>
  </si>
  <si>
    <t>Волочиська районна організація політичної партії «За конкретні справи» </t>
  </si>
  <si>
    <t> 39950799</t>
  </si>
  <si>
    <t>Деражнянська районна організація політичної партії «За конкретні справи» </t>
  </si>
  <si>
    <t>39952560 </t>
  </si>
  <si>
    <t>Летичівська районна організація політичної партії «За конкретні справи» </t>
  </si>
  <si>
    <t> 39961360</t>
  </si>
  <si>
    <t>Віньковецька районна організація політичної партії «За конкретні справи» </t>
  </si>
  <si>
    <t> 39955252</t>
  </si>
  <si>
    <t>Новоушицька районна організація політичної партії «За конкретні справи» </t>
  </si>
  <si>
    <t> 39950652</t>
  </si>
  <si>
    <t>Старосинявська районна організація політичної партії «За конкретні справи» </t>
  </si>
  <si>
    <t> 39950191</t>
  </si>
  <si>
    <t> 39945857</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</si>
  <si>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</si>
  <si>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</si>
  <si>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</si>
  <si>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Дата надходже-ння</t>
  </si>
  <si>
    <t>Вартість цінних паперів</t>
  </si>
  <si>
    <t>Ідентифікаційний код юридичної особи за  ЄДРПОУ</t>
  </si>
  <si>
    <t xml:space="preserve">Місцезна-ходження  особи
</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</si>
  <si>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</si>
  <si>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</si>
  <si>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</si>
  <si>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</si>
  <si>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</si>
  <si>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</si>
  <si>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</si>
  <si>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</si>
  <si>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</si>
  <si>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01.11.2018р.</t>
  </si>
  <si>
    <t>Приватне підприємство "Редакція газети «Вперед»</t>
  </si>
  <si>
    <t>Приватне підприємство "Редакція газети "Вперед"</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</si>
  <si>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</si>
  <si>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зарплата</t>
  </si>
  <si>
    <t>20.07.2015р.</t>
  </si>
  <si>
    <t>Фізична особа Боднар Оксана Василівна</t>
  </si>
  <si>
    <t>25.08.2015р.</t>
  </si>
  <si>
    <t>01.11.2017р.</t>
  </si>
  <si>
    <t>Фізична особа-підприємець Дрегало Галина Яківна</t>
  </si>
  <si>
    <t>Фізична особа  Рендейко Олександр Казимирович</t>
  </si>
  <si>
    <t>01.12.2017р.</t>
  </si>
  <si>
    <t>21.11.2015р.</t>
  </si>
  <si>
    <t>Фізична особа-підприємець Несваволь Клавдія Георгіївна</t>
  </si>
  <si>
    <t>29013, Хмельницька область, місто Хмельницький, вулиця Кам'янецька, будинок 12, офіс 105</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</si>
  <si>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</si>
  <si>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</si>
  <si>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</si>
  <si>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</si>
  <si>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</si>
  <si>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</si>
  <si>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</si>
  <si>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</si>
  <si>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</si>
  <si>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</si>
  <si>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</si>
  <si>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</si>
  <si>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Прізвище, ім’я, по батькові платника</t>
  </si>
  <si>
    <t xml:space="preserve">Сума
(грн)
</t>
  </si>
  <si>
    <t xml:space="preserve">Місце проживання
платника
</t>
  </si>
  <si>
    <t>За оренду приміщення за  грудень 2020р.. по рахунку №178  від 25.11.2020р</t>
  </si>
  <si>
    <t>За оренду приміщення за  жовтень 2020р. по договору №78 від  31.12.19р.  (рах. №227 від 12.10.2020р.)</t>
  </si>
  <si>
    <t>За оренду приміщення за  листопад 2020р. по договору №78 від  31.12.19р.  (рах. №246 від 11.11.2020р.)</t>
  </si>
  <si>
    <t>Відшкодування послуг газопостачання за листопад 2020р. по договору №78 від  31.12.19р.  (рах. №269 від 27.11.2020р.)</t>
  </si>
  <si>
    <t>За оренду приміщення за  грудень 2020р. по договору №78 від  31.12.19р.  (рах. №282 від 30.11.2020р.)</t>
  </si>
  <si>
    <t>Відшкодування послуг газопостачання за грудень 2020р. по договору №78 від  31.12.19р.  (рах. №304 від 23.12.2020р.)</t>
  </si>
  <si>
    <t>За оренду приміщення за жовтень 2020р.. по договору№34 від 02.04.18р.</t>
  </si>
  <si>
    <t xml:space="preserve">За оренду приміщення за листопад 2020р.. по договору№34 від 02.04.18р. </t>
  </si>
  <si>
    <t xml:space="preserve">За оренду приміщення за грудень 2020р.. по договору№34 від 02.04.18р. </t>
  </si>
  <si>
    <t xml:space="preserve">ЄСВ 22% нараховано на ФОП за жовтень 2020р. </t>
  </si>
  <si>
    <t xml:space="preserve">ЄСВ 22% донараховано на ФОП  сумісника за жовтень 2020р. </t>
  </si>
  <si>
    <t>ЄСВ 22% нараховано на ФОП за  листопад 2020р.</t>
  </si>
  <si>
    <t xml:space="preserve">ЄСВ 22% нараховано на ФОП за  грудень 2020р. </t>
  </si>
  <si>
    <t>За оренду приміщення за жовтень 2020р по договору №13 (1.05.19р).</t>
  </si>
  <si>
    <t>За оренду приміщення за листопад 2020р по договору №13 (1.05.19р).</t>
  </si>
  <si>
    <t>За оренду приміщення за грудень 2020р по договору №13 (1.05.19р).</t>
  </si>
  <si>
    <t>Відшкодування послуг за опалення за квітень 2020р. по договору  №6/2018  від 29.04.2018р.</t>
  </si>
  <si>
    <t>Відшкодування послуг за електроенергію за лют,черве, липень 2020р. по договору  №6/2018  від 29.04.2018р.</t>
  </si>
  <si>
    <t xml:space="preserve">За оренду приміщення за лютий, березень,липень,серпень 2020р. по договору  №6/2018  від 29.04.2018р. </t>
  </si>
  <si>
    <t xml:space="preserve">Відшкодування послуг за електроенергію за жовтень 2020р. по договору  №6/2018  від 29.04.2018р. Рах. №2 від 31.10.20р. </t>
  </si>
  <si>
    <t>За оренду приміщення за жовтень 2020р. по договору  №6/2018  від 29.04.2018р. Рах. №1 від 31.10.20р.</t>
  </si>
  <si>
    <t xml:space="preserve">За оренду приміщення за листопад 2020р. по договору  №6/2018  від 29.04.2018р. Рах. №1 від 30.11.20р. </t>
  </si>
  <si>
    <t xml:space="preserve">Відшкодування послуг за опалення за жовтень-грудень 2020р. по договору  №6/2018  від 29.04.2018р. </t>
  </si>
  <si>
    <t>Комiсiя банку за зарахування коштiв</t>
  </si>
  <si>
    <t xml:space="preserve">Заробітна плата за жовтень 2020р. </t>
  </si>
  <si>
    <t xml:space="preserve">Заробітна плата за листопад 2020р. </t>
  </si>
  <si>
    <t xml:space="preserve">За оренду офісної техніки за 2020рік </t>
  </si>
  <si>
    <t xml:space="preserve">Заробітна плата за грудень 2020р. </t>
  </si>
  <si>
    <t xml:space="preserve">За телекомунікаційні послуги на жовтень 2020р. по рахунку№6833000000364058 від  30.09.2020р.  </t>
  </si>
  <si>
    <t xml:space="preserve">За телекомунікаційні послуги на листопад 2020р. по рахунку№6833000000364058 від  30.09.2020р.  </t>
  </si>
  <si>
    <t xml:space="preserve">За телекомунікаційні послуги на листопад 2020р. по рахунку№6833000000364058 від  31.10.2020р. </t>
  </si>
  <si>
    <t xml:space="preserve">За телекомунікаційні послуги на грудень 2020р. по рахунку№6833000000364058 від  30.11.2020р.  </t>
  </si>
  <si>
    <t xml:space="preserve">За друк вітань, статей у газеті по рахунку №134 від  02.11.2020р. </t>
  </si>
  <si>
    <t xml:space="preserve">За друк вітань, статей у газеті по рахунку №150 від 26.08.2020р. </t>
  </si>
  <si>
    <t>За друк статті у газеті по рахунку №1091 від  27.10.20р.</t>
  </si>
  <si>
    <t xml:space="preserve">За оренду приміщення за жовтень 2020р. по рахунку №15 від 12.11.2020р. </t>
  </si>
  <si>
    <t>За оренду приміщення за листопад-грудень 2020р. по рахунку №18 від 14.12.2020р.</t>
  </si>
  <si>
    <t xml:space="preserve">Доплата за друк пакетів по рахунку №333 від 24.09.2020р.  </t>
  </si>
  <si>
    <t xml:space="preserve">За друк статей,  вітань у газеті по рахунку №2 від 27.10.2020р. </t>
  </si>
  <si>
    <t xml:space="preserve">За друк вітань у газеті по рахунку №134 від 27.10.2020р. </t>
  </si>
  <si>
    <t>За друк вітань, статей у газеті по рахунку №157 від  14.09.2020р.</t>
  </si>
  <si>
    <t>За друк вітань, статей у газеті по рахунку №204 від  02.11.2020р.</t>
  </si>
  <si>
    <t xml:space="preserve">За друк вітань,статей у газеті по рахунку №551 від  28.10.2020р. </t>
  </si>
  <si>
    <t xml:space="preserve">За друк статей,  вітань у газеті по рахунку №249 від 29.10.2020р. </t>
  </si>
  <si>
    <t xml:space="preserve">За друк статті у газеті по рахунку №685 від 09.09.2020р. </t>
  </si>
  <si>
    <t xml:space="preserve">За друк статті у газеті по рахунку №1003 від 29.10.2020р. </t>
  </si>
  <si>
    <t xml:space="preserve">За друк вітань у газеті по рахунку №98 від 27.10.2020р. </t>
  </si>
  <si>
    <t xml:space="preserve">За друк вітань, статей у газеті по рахунку №94 від  28.10.2020р. </t>
  </si>
  <si>
    <t xml:space="preserve">За телекомунікаційні послуги на жовтень 2020р. по рахунку №606308170 від 30.09.2020р  </t>
  </si>
  <si>
    <t xml:space="preserve">За телекомунікаційні послуги на листопад 2020р. по рахунку №606308170 від 30.09.2020р  </t>
  </si>
  <si>
    <t xml:space="preserve">За телекомунікаційні послуги на грудень2020р. по рахунку №612699500 від 30.11.2020р </t>
  </si>
  <si>
    <t xml:space="preserve">За друк у газеті інформаційного матеріалу по рах. №375 від 27.10.20р. </t>
  </si>
  <si>
    <t xml:space="preserve">За друк вітань, статей у газеті по рахунку №143 від  28.10.2020р. </t>
  </si>
  <si>
    <t xml:space="preserve">За друк вітань, статей у газеті по рахунку №104 від  12.11.2020р. </t>
  </si>
  <si>
    <t>цінні папери, що перебувають у власності, усього, у тому числі</t>
  </si>
  <si>
    <t>Обґрунтування повернен-ня</t>
  </si>
  <si>
    <t>Номер розрахун-кового доку-мента</t>
  </si>
  <si>
    <t>Товариство з обмеженою відповідальністю "СКІФ-ПРЕС"</t>
  </si>
  <si>
    <t>01.08.2019р.</t>
  </si>
  <si>
    <t>UA443808050000000026008627007</t>
  </si>
  <si>
    <t xml:space="preserve">Комiсiя банку за зарахування коштiв </t>
  </si>
  <si>
    <r>
      <t>2)      в</t>
    </r>
    <r>
      <rPr>
        <sz val="11"/>
        <rFont val="Times New Roman"/>
        <family val="1"/>
        <charset val="204"/>
      </rPr>
      <t>ласник – юридична особа</t>
    </r>
  </si>
  <si>
    <t>(реєстраційний номер облікової картки платника податків або серія та номер паспорта*)</t>
  </si>
  <si>
    <t>М.</t>
  </si>
  <si>
    <t>П.</t>
  </si>
  <si>
    <t xml:space="preserve">За оренду приміщення та відшкодування комунальних  платежів за червень-липень 2020р. по договору №19 від 01.04.2017р. </t>
  </si>
  <si>
    <t xml:space="preserve">За оренду приміщення за липень-вересень 2020р. по договору  №39 від 02.01.2020р. </t>
  </si>
  <si>
    <t xml:space="preserve">За оренду приміщення за  липень-вересень 2020р.. по договору №18 від 01.05.2019р. </t>
  </si>
  <si>
    <t xml:space="preserve">За оренду приміщення за квітень, червень, липень 2020р. по договору №78 від  31.12.19р. </t>
  </si>
  <si>
    <t xml:space="preserve">За оренду приміщення за квітень-вересень 2020р. по договору №56(01.11.2017р.  </t>
  </si>
  <si>
    <t> 39950261</t>
  </si>
  <si>
    <t> 39950165</t>
  </si>
  <si>
    <t>поточний</t>
  </si>
  <si>
    <t>Товариство з обмеженою відповідальністю «ТЕСОРО-М»</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</si>
  <si>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</si>
  <si>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</si>
  <si>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</si>
  <si>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</si>
  <si>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</si>
  <si>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</si>
  <si>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</si>
  <si>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</si>
  <si>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</si>
  <si>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</si>
  <si>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</si>
  <si>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</si>
  <si>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</si>
  <si>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</si>
  <si>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</si>
  <si>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Відділ культури та туризму Чемеровецької селищної ради Хмельницької області</t>
  </si>
  <si>
    <t xml:space="preserve">31600, Хмельницька область, селище міського типу Чемерівці, вулиця Центральна будинок 42  </t>
  </si>
  <si>
    <t>01.05.2019р.</t>
  </si>
  <si>
    <t>комунальні платежі</t>
  </si>
  <si>
    <t>податки із зарплати</t>
  </si>
  <si>
    <t>штраф</t>
  </si>
  <si>
    <t>податки із орендної плати</t>
  </si>
  <si>
    <t>адміністративний збір</t>
  </si>
  <si>
    <t>оренда приміщення та комунальні платежі</t>
  </si>
  <si>
    <t>друк вітань в газеті</t>
  </si>
  <si>
    <t>Білогірська районна рада Хмельницької області</t>
  </si>
  <si>
    <t>Номер розрахункового документа</t>
  </si>
  <si>
    <t>Усього надійшло коштів</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</si>
  <si>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</si>
  <si>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</si>
  <si>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</si>
  <si>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</si>
  <si>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</si>
  <si>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</si>
  <si>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</si>
  <si>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</si>
  <si>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</si>
  <si>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</si>
  <si>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01.04.2017р.</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</si>
  <si>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</si>
  <si>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</si>
  <si>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</si>
  <si>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</si>
  <si>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</si>
  <si>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</si>
  <si>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</si>
  <si>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</si>
  <si>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</si>
  <si>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</si>
  <si>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</si>
  <si>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</si>
  <si>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</si>
  <si>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</si>
  <si>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</si>
  <si>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</si>
  <si>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</si>
  <si>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</si>
  <si>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</si>
  <si>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</si>
  <si>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</si>
  <si>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</si>
  <si>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</si>
  <si>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</si>
  <si>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</si>
  <si>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</si>
  <si>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</si>
  <si>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</si>
  <si>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</si>
  <si>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</si>
  <si>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Фізична особа-підприємець Зволейко Артур Ленідович</t>
  </si>
  <si>
    <t>Фізична особа-підприємець Стахова Наталія Леонтіївна</t>
  </si>
  <si>
    <t>Фізична особа-підприємець Гураєвський Богдан Іванович</t>
  </si>
  <si>
    <t xml:space="preserve">За телекомунікаційні послуги на квітень 2020р. по рахунку №6833000000364058 від  31.03.2020р. </t>
  </si>
  <si>
    <t xml:space="preserve">За телекомунікаційні послуги на травень 2020р. по рахунку№6833000000364058 від  30.04.2020р.  </t>
  </si>
  <si>
    <t xml:space="preserve">За телекомунікаційні послуги на червень 2020р. по рахунку№6833000000364058 від  31.05.2020р. </t>
  </si>
  <si>
    <t xml:space="preserve">За телекомунікаційні послуги на квітень 2020р. по рахунку №600202745 від 31.03.2020р  </t>
  </si>
  <si>
    <t xml:space="preserve">За телекомунікаційні послуги на травень 2020р. по рахунку №600237787 від 30.04.2020р </t>
  </si>
  <si>
    <t xml:space="preserve">За телекомунікаційні послуги на червень 2020р. по рахунку №601742979 від 31.05.2020р  </t>
  </si>
  <si>
    <t>За оренду приміщення за  травень-червень 2020р.. по договору №18 від 01.05.2019р.</t>
  </si>
  <si>
    <t xml:space="preserve">За оренду приміщення та відшкодування комунальних витрат за квітень-червень 2020р,. по рахунку  №23/6(23.06.20). </t>
  </si>
  <si>
    <t xml:space="preserve">За оренду приміщення та відшкодування комунальних  платежів за квітень-травень 2020р. по договору №19 від 01.04.2017р.  </t>
  </si>
  <si>
    <t xml:space="preserve">Військовий збір з інших доходів ніж зарплата(орендна плата Рендейко О.К за лютий 2020р) </t>
  </si>
  <si>
    <t xml:space="preserve">ПДФО з інших доходів ніж зарплата (орендна плата Рендейко О.К. за лютий 2020р) </t>
  </si>
  <si>
    <t xml:space="preserve">Військовий збір з інших доходів ніж зарплата(орендна плата Коваль М.Л. за травень 2020р) </t>
  </si>
  <si>
    <t>Фізична особа підприємець Дрегало Галина Яківна</t>
  </si>
  <si>
    <t>Фізична особа підприємець  Лісовий Андрій Олександрович</t>
  </si>
  <si>
    <t>@2PL715772</t>
  </si>
  <si>
    <t>ФОП Паляниця Марія Володимирівна</t>
  </si>
  <si>
    <t>ФОП Бабій Іван Володимирович</t>
  </si>
  <si>
    <t>@2PL727113</t>
  </si>
  <si>
    <t>ФОП Драчук Ірина Вікторівна</t>
  </si>
  <si>
    <t>@2PL688388</t>
  </si>
  <si>
    <t>045.08.2020</t>
  </si>
  <si>
    <t>ТОВАРИСТВО З ОБМЕЖЕНОЮ ВІДПОВІДАЛЬНІСТЮ "СХК "ВІННИЦЬКА ПРОМИСЛОВА ГРУПА"</t>
  </si>
  <si>
    <t>30400, Хмельницька область, місто Шепетівка, вулиця Титова, будинок 1Д</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</si>
  <si>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</si>
  <si>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</si>
  <si>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</si>
  <si>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</si>
  <si>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</si>
  <si>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</si>
  <si>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</si>
  <si>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Об’єкт  рухомого   майна</t>
  </si>
  <si>
    <t xml:space="preserve">Номер розрахункового
документа
</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</si>
  <si>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</si>
  <si>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</si>
  <si>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</si>
  <si>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</si>
  <si>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</si>
  <si>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</si>
  <si>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</si>
  <si>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</si>
  <si>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</si>
  <si>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</si>
  <si>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</si>
  <si>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</si>
  <si>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bn</t>
  </si>
  <si>
    <t>99.</t>
  </si>
  <si>
    <t xml:space="preserve">Комісія за користування пакетом послуг  </t>
  </si>
  <si>
    <t xml:space="preserve">Комісія за вих перекази в нац. вал з використанням системи Клієнт-Банк на інші банки  </t>
  </si>
  <si>
    <t xml:space="preserve">Комісія за вих перекази в нац. вал з використанням системи Клієнт-Банк на інші банки   </t>
  </si>
  <si>
    <t xml:space="preserve">Комісія за користування пакетом послуг </t>
  </si>
  <si>
    <t xml:space="preserve">Комісія за вих перекази в нац. вал з використанням системи Клієнт-Банк на інші банки </t>
  </si>
  <si>
    <t>За оренду приміщення за  грудень 2019р,січень 2020р.. по рахунках №4(28.01.20р,№218(24.12.19р.)</t>
  </si>
  <si>
    <t>За оренду приміщення за  лютий-березень 2020р.. по рахунках №32(29.02.20р,№б/н(29.03.20р.)</t>
  </si>
  <si>
    <t xml:space="preserve">Відшкодування земельного податку за 2020р. по договору №78 від 01.11.17р. </t>
  </si>
  <si>
    <t xml:space="preserve">Відшкодування послуг за опалення приміщення за листопад-грудень 2019р., січень-лютий 2020р. по договору №78 від 01.11.17р. </t>
  </si>
  <si>
    <t xml:space="preserve">За оренду приміщення за грудень 2019р., січень 2020р. по договору №78 від 01.11.17р. </t>
  </si>
  <si>
    <t>За оренду приміщення за березень 2020р. по рахунку №82 від  16.03.20р.</t>
  </si>
  <si>
    <t xml:space="preserve">Відшкодування послуг за опалення приміщення за березень 20р. по договору №78 від 01.11.17р. </t>
  </si>
  <si>
    <t xml:space="preserve">За оренду приміщення за листопад-грудень 2019р, січень 2020р.. по договору№34 від 02.04.18р. </t>
  </si>
  <si>
    <t xml:space="preserve">За оренду приміщення за лютий-березень 2020р.. по договору №34 від 02.04.18р. </t>
  </si>
  <si>
    <t>ЄСВ 22% нараховано на ФОП за січень-лютий 2020р.</t>
  </si>
  <si>
    <t xml:space="preserve">ЄСВ 22% нараховано на ФОП за березень 2020р. </t>
  </si>
  <si>
    <t xml:space="preserve">За оренду приміщення за жовтень-грудень 2019р. по договору  №6/2018  від 29.04.2018р. </t>
  </si>
  <si>
    <t>Відшкодування послуг за опалення, електроенергію за жовтень-грудень 2019р. по договору  №6/2018  від 29.04.2018р.</t>
  </si>
  <si>
    <t>Відшкодування послуг за електроенергію за січень 2020р. по договору  №6/2018  від 29.04.2018р. (Рах. №2 від 10.02.20р.)</t>
  </si>
  <si>
    <t>За оренду приміщення за січень 2020р. (рах. №1 від 10.02.20р.)по договору  №6/2018  від 29.04.2018р.</t>
  </si>
  <si>
    <t xml:space="preserve">За телекомунікаційні послуги на  лютий 2020р. по рахунку№6833000000364058 від  31.01.2020р.  </t>
  </si>
  <si>
    <t xml:space="preserve">За телекомунікаційні послуги на  березень 2020р. по рахунку№6833000000364058 від  29.02.2020р. </t>
  </si>
  <si>
    <t xml:space="preserve">За друк вітань у газеті по рахунку №142 від  07.11.2019р. </t>
  </si>
  <si>
    <t xml:space="preserve">За друк вітань у газеті по рахунку №136 від  30.10.2019р.  </t>
  </si>
  <si>
    <t xml:space="preserve">За друк вітань у газеті по рахунку №167 від  19.12.2019р. </t>
  </si>
  <si>
    <t xml:space="preserve">За друк вітань у газеті по рахунку №129 від  09.10.2019р. </t>
  </si>
  <si>
    <t xml:space="preserve">За друк вітань у газеті по рахунку №169 від 20.12.2019р. </t>
  </si>
  <si>
    <t xml:space="preserve">За друк вітань у газеті по рахунку №16 від 28.02.2020р. </t>
  </si>
  <si>
    <t xml:space="preserve">За друк вітань у газеті по рахунку №156 від  04.12.2019р. </t>
  </si>
  <si>
    <t xml:space="preserve">За друк вітань у газеті по рахунку №71 від  14.06.2019р. </t>
  </si>
  <si>
    <t xml:space="preserve">За друк вітань, статей у газеті по рахунку №152 від 13.06.2019р. </t>
  </si>
  <si>
    <t xml:space="preserve">За друк вітань, статей у газеті по рахунку №20 від 03.03.2020р. </t>
  </si>
  <si>
    <t xml:space="preserve">За друк вітань, статей у газеті по рахунку №284/1 від 19.12.19р. </t>
  </si>
  <si>
    <t xml:space="preserve">За друк вітань, статей у газеті по рахунку №17 від 13.02.20р. </t>
  </si>
  <si>
    <t xml:space="preserve">За друк вітань, статей у газеті по рахунку №255 від 08.11.19р. </t>
  </si>
  <si>
    <t xml:space="preserve">За друк вітань, статей у газеті по рахунку №270 від 09.12.2019р. </t>
  </si>
  <si>
    <t>За оренду приміщення за  січень 2020р. по рахунку №2 від 12.02.2020р.</t>
  </si>
  <si>
    <t xml:space="preserve">За оренду приміщення за  грудень 2019р. по рахунку №58 від 26.12.2019р. </t>
  </si>
  <si>
    <t xml:space="preserve">За оренду приміщення за  лютий 2020р. по рахунку №8 від 11.03.2020р. </t>
  </si>
  <si>
    <t xml:space="preserve">За друк вітань у газеті по рахунку №2542 від  07.11.19р. </t>
  </si>
  <si>
    <t xml:space="preserve">За друк вітань у газеті по рахунку №2717 від  05.12.19р. </t>
  </si>
  <si>
    <t xml:space="preserve">За друк вітань у газеті по рахунку №288 від  13.02.20р. </t>
  </si>
  <si>
    <t xml:space="preserve">За друк вітань у газеті по рахунку №2650 від  21.11.19р. </t>
  </si>
  <si>
    <t xml:space="preserve">За друк вітань у газеті по рахунку №24 від  16.01.20р. </t>
  </si>
  <si>
    <t xml:space="preserve">За друк вітань у газеті по рахунку №2609 від  14.11.19р. </t>
  </si>
  <si>
    <t xml:space="preserve">За друк вітань у газеті по рахунку №2716 від  05.12.19р. </t>
  </si>
  <si>
    <t xml:space="preserve">За друк вітань у газеті по рахунку №2492 від  31.10.19р. </t>
  </si>
  <si>
    <t xml:space="preserve">За друк вітань у газеті по рахунку №450 від  05.03.20р. </t>
  </si>
  <si>
    <t xml:space="preserve">За друк вітань у газеті по рахунку №2748 від  19.12.19р. </t>
  </si>
  <si>
    <t xml:space="preserve">За друк вітань у газеті по рахунку №2760 від  23.12.19р. </t>
  </si>
  <si>
    <t xml:space="preserve">За друк вітань у газеті по рахунку №237 від 24.12.2019р. </t>
  </si>
  <si>
    <t xml:space="preserve">За друк вітань у газеті по рахунку №230 від 19.12.2019р. </t>
  </si>
  <si>
    <t xml:space="preserve">За друк вітань у газеті по рахунку №195 від 05.11.2019р. </t>
  </si>
  <si>
    <t>За друк вітань у газеті по рахунку №206 від  25.11.2019р.</t>
  </si>
  <si>
    <t xml:space="preserve">За друк вітань у газеті по рахунку №172 від  30.09.2019р. </t>
  </si>
  <si>
    <t xml:space="preserve">За друк вітань у газеті по рахунку №179 від 11.10.2019р. </t>
  </si>
  <si>
    <t xml:space="preserve">За друк вітань у газеті по рахунку №152 від  03.09.2019р. </t>
  </si>
  <si>
    <t xml:space="preserve">За друк вітань у газеті по рахунку №206 від 15.11.2019р. </t>
  </si>
  <si>
    <t>Вид нерухомого майна</t>
  </si>
  <si>
    <t>Реєстраційні дані</t>
  </si>
  <si>
    <t xml:space="preserve">Місце-
 знаходження
майна
</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</si>
  <si>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</si>
  <si>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</si>
  <si>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</si>
  <si>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реклами на телебаченні,сайт</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</si>
  <si>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</si>
  <si>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</si>
  <si>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</si>
  <si>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</si>
  <si>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</si>
  <si>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</si>
  <si>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</si>
  <si>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</si>
  <si>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</si>
  <si>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</si>
  <si>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</si>
  <si>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</si>
  <si>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</si>
  <si>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</si>
  <si>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</si>
  <si>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</si>
  <si>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</si>
  <si>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</si>
  <si>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</si>
  <si>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</si>
  <si>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</si>
  <si>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</si>
  <si>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</si>
  <si>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</si>
  <si>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</si>
  <si>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</si>
  <si>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</si>
  <si>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</si>
  <si>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</si>
  <si>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</si>
  <si>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Нетішинська міська організація політичної партії «За конкретні справи» </t>
  </si>
  <si>
    <t> 39947676</t>
  </si>
  <si>
    <t>Славутська районна організація політичної партії «За конкретні справи» </t>
  </si>
  <si>
    <t>39951022 </t>
  </si>
  <si>
    <t>Славутська міська організація політичної партії «За конкретні справи» </t>
  </si>
  <si>
    <t>39950977 </t>
  </si>
  <si>
    <t>Білогірська районна організація політичної партії «За конкретні справи» </t>
  </si>
  <si>
    <t> 39949322</t>
  </si>
  <si>
    <t>Полонська районна організація політичної партії «За конкретні справи» </t>
  </si>
  <si>
    <t> 39947126</t>
  </si>
  <si>
    <t>.</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</si>
  <si>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</si>
  <si>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</si>
  <si>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</si>
  <si>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</si>
  <si>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</si>
  <si>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</si>
  <si>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</si>
  <si>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</si>
  <si>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</si>
  <si>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</si>
  <si>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31100, Хмельницька область, селище міського типу  Ярмолинці, вулиця Петропавлівська, будинок 48</t>
  </si>
  <si>
    <t>Державна Податкова Інспекція  у місті Хмельницькому</t>
  </si>
  <si>
    <t>29000, Хмельницька область, місто Хмельницький, вулиця Героїв Майдану, будинок 12</t>
  </si>
  <si>
    <t>Управління державного казначейства  у місті Хмельницькому</t>
  </si>
  <si>
    <t>20місяців</t>
  </si>
  <si>
    <t>66 місяців</t>
  </si>
  <si>
    <t>18 місяців</t>
  </si>
  <si>
    <t>28 місяців</t>
  </si>
  <si>
    <t>37 місяців</t>
  </si>
  <si>
    <t>01.09.2020р.</t>
  </si>
  <si>
    <t>2 місяці</t>
  </si>
  <si>
    <t>Фізична особа-підприємець Карвацький Артур Михайлович</t>
  </si>
  <si>
    <t>32300, Хмельницька область, місто Камянець Подільський, вулиця Князів Коріатовичів, будинок 25 офіс 1 </t>
  </si>
  <si>
    <t>32600, Хмельницька область,  селище міського типу Нова Ушиця, вулиця Подільська, будинок 26</t>
  </si>
  <si>
    <t>4 місяці</t>
  </si>
  <si>
    <t>30600, Хмельницька область,  селище міського типу Теофіполь, вулиця Небесної Сотні, будинок 66, квартира 37 </t>
  </si>
  <si>
    <t>31002, Хмельницька область,  місто Красилів, вулиця Булаєнка, будинок 2</t>
  </si>
  <si>
    <t>32200, Хмельницька область, місто Деражня, вулиця. Миру, будинок 49 </t>
  </si>
  <si>
    <t>31200, Хмельницька область,  місто Волочиськ, вулиця Лисенка, будинок 1/5 </t>
  </si>
  <si>
    <t>32500, Хмельницька область,  селище міського типу Віньківці,  вулиця Соборної України, будинок 8 </t>
  </si>
  <si>
    <t>12місяців</t>
  </si>
  <si>
    <t>36 місяців</t>
  </si>
  <si>
    <t>34 місяці</t>
  </si>
  <si>
    <t>17 місяців</t>
  </si>
  <si>
    <t>30300, Хмельницька область,  місто Ізяслав, вулиця Ковальська,будинок 3</t>
  </si>
  <si>
    <t>30300, Хмельницька область,  місто Ізяслав, вулиця Ковальська, будинок 3 </t>
  </si>
  <si>
    <t>01.01.2017р.</t>
  </si>
  <si>
    <t>48 місяців</t>
  </si>
  <si>
    <t>31000, Хмельницька область, місто Красилів, вулиця Грушевського, будинок 66</t>
  </si>
  <si>
    <t>15.08.2020р.</t>
  </si>
  <si>
    <t>3 місяці</t>
  </si>
  <si>
    <t>Товариство з обмеженою відповідальністю "Арніка"</t>
  </si>
  <si>
    <t>31500, Хмельницька область,  селище міського типу Летичів, вулиця Юрія Савицького, будинок 25 </t>
  </si>
  <si>
    <t>45 місяців</t>
  </si>
  <si>
    <t>38 місяців</t>
  </si>
  <si>
    <t>32600, Хмельницька область,  селище міського типу Нова Ушиця, вулиця Українська, будинок  16 </t>
  </si>
  <si>
    <t>40 місяців</t>
  </si>
  <si>
    <t>32600, Хмельницька область, селище міського типу Нова Ушиця, вулиця Українська, будинок  16 </t>
  </si>
  <si>
    <t>31400, Хмельницька область,  селище міського типу Стара Синява, вулиця Грушевського, будинок 56</t>
  </si>
  <si>
    <t>31600, Хмельницька область,  селище міського типу Чемерівці, вулиця Центральна, будинок 53</t>
  </si>
  <si>
    <t>33 місяці</t>
  </si>
  <si>
    <t>29013, Хмельницька область, місто Хмельницький, вулиця Пилипчука, будинок 6</t>
  </si>
  <si>
    <t>матеріальні витрати та оплата послуг(банк, бухпрограми, незалежна оцінка,аудитпослуги, охорона приміщення, адмінзбір)</t>
  </si>
  <si>
    <t>інші не заборонені законом витрати (друк поліграфічна продукція, доставка газет,ін реклама)</t>
  </si>
  <si>
    <t>30600, Хмельницька область, селище міського типу Теофіполь, вулиця Небесної Сотні, будинок 66, квартира 37 </t>
  </si>
  <si>
    <t>31002, Хмельницька область, місто Красилів, вулиця Булаєнка, будинок 2</t>
  </si>
  <si>
    <t>30300, Хмельницька область,  місто Ізяслав,  вулиця Військова, будинок 1 </t>
  </si>
  <si>
    <t>30300, Хмельницька область, місто Ізяслав,                  вулиця Ковальська, будинок 3 </t>
  </si>
  <si>
    <t>31600, Хмельницька область, селище міського типу Чемерівці, вулиця Центральна, будинок 17 </t>
  </si>
  <si>
    <t>31600, Хмельницька область, селище міського типу Чемерівці, вулиця Центральна, будинок 53</t>
  </si>
  <si>
    <t>32100, Хмельницька область,  селище міського типу Ярмолинці, вулиця Петропавлівська, будинок 48 </t>
  </si>
  <si>
    <t>30500, Хмельницька область,  місто Полонне, провулок  Лесі Українки, будинок 30</t>
  </si>
  <si>
    <t>30500, Хмельницька область,  місто Полонне, провулок  Лесі Українки, будинок 212б</t>
  </si>
  <si>
    <t>31200, Хмельницька область, місто Волочиськ, вулиця Лисенка, будинок 1/5 </t>
  </si>
  <si>
    <t>32200, Хмельницька область, місто Деражня, вулиця Миру,                будинок 49</t>
  </si>
  <si>
    <t>32200, Хмельницька область,  місто Деражня, вулиця. Миру, будинок 49 </t>
  </si>
  <si>
    <t>31500, Хмельницька область,  селище міського типу Летичів, вулиця Прибузька, будинок 17 </t>
  </si>
  <si>
    <t>32500, Хмельницька область,  селище міського типу Віньківці,  вулиця Заславська, будинок 12, квартира 21 </t>
  </si>
  <si>
    <t>32500, Хмельницька область, селище міського типу Віньківці,  вулиця Соборної України, будинок 8 </t>
  </si>
  <si>
    <t>32600, Хмельницька область,   селище міського типу Нова Ушиця, вулиця Українська, будинок  16 </t>
  </si>
  <si>
    <t>32600, Хмельницька область,  селище міського типу Нова Ушиця, вулиця Подільська, будинок  26 </t>
  </si>
  <si>
    <t>31400, Хмельницька область,  селище міського типу Стара Синява, вулиця Грушевського, будинок 66</t>
  </si>
  <si>
    <t>31400, Хмельницька область, селище міського типу Стара Синява, вулиця Грушевського, будинок 56</t>
  </si>
  <si>
    <t>31100, Хмельницька область, місто Старокостянтинів, провулок  Краснофлотський, будинок 25 </t>
  </si>
  <si>
    <t>31100, Хмельницька область, місто Старокостянтинів, провулок Краснофлотський, будинок 25 </t>
  </si>
  <si>
    <t xml:space="preserve"> АТ Райффайзен Банк Аваль МФО 380805 р/р UA613808050000000026007702097</t>
  </si>
  <si>
    <t xml:space="preserve">За друк вітань, статей у газеті по рахунку №94 від  24.09.2020р.  </t>
  </si>
  <si>
    <t xml:space="preserve">За друк вітань, інформації, статті у газеті по рахунку №38 від 22.09.2020р. </t>
  </si>
  <si>
    <t xml:space="preserve">За друк публікацій, статей, вітань у газеті по рахунку №292 від 22.09.2020р. </t>
  </si>
  <si>
    <t xml:space="preserve">За друк  інформації у газеті по рахунку №431 від 23.09.20р. </t>
  </si>
  <si>
    <t xml:space="preserve">За друк публікацій, статей, вітань у газеті по рахунку №293 від 22.09.2020р. </t>
  </si>
  <si>
    <t xml:space="preserve">За друк статей,  вітань у газеті по рахунку №8 від 22.09.2020р. </t>
  </si>
  <si>
    <t xml:space="preserve">За друк вітань у газети по рахунку №207 від 22.09.2020р. </t>
  </si>
  <si>
    <t xml:space="preserve">За друк вітань у газети по рахунку №205 від 22.09.2020р. </t>
  </si>
  <si>
    <t xml:space="preserve">За друк статті у газеті по рахунку №717 від 23.09.2020р. </t>
  </si>
  <si>
    <t>За друк публікацій, статей, вітань у газеті по рахунку №294 від 22.09.2020р.</t>
  </si>
  <si>
    <t>За друк вітань у газеті по рахунку №69 від 23.09.2020р.</t>
  </si>
  <si>
    <t xml:space="preserve">ПДФО з інших доходів ніж зарплата(орендна плата Рендейко О.К. За серпень-вересень 2020р) </t>
  </si>
  <si>
    <t>За друк вітань, статей у газеті по рахунку №172 від 22.09.2020р.</t>
  </si>
  <si>
    <t xml:space="preserve">За друк вітань, статей у газеті по рахунку №214 від 22.09.2020р. </t>
  </si>
  <si>
    <t xml:space="preserve">За друк вітань у газеті по рахунку №476 від  21.09.2020р. </t>
  </si>
  <si>
    <t xml:space="preserve">За друк вітань, інформації, статті у газеті по рахунку №122 від 21.09.2020р. </t>
  </si>
  <si>
    <t xml:space="preserve">За друк вітань, статей у газеті по рахунку №85 від  22.09.2020р. </t>
  </si>
  <si>
    <t xml:space="preserve">За друк вітань, статей у газеті по рахунку №104 від  21.09.2020р. </t>
  </si>
  <si>
    <t>За друк   вітання в газеті по рах. №569 від 22.09.2020р.</t>
  </si>
  <si>
    <t>За друк статті у газеті по рахунку №932 від  21.09.20р.</t>
  </si>
  <si>
    <t xml:space="preserve">За друк вітань у газеті по рахунку №89 від 22.09.2020р. </t>
  </si>
  <si>
    <t xml:space="preserve">За друк вітань, статей у газеті по рахунку №161 від  21.09.2020р. </t>
  </si>
  <si>
    <t xml:space="preserve">За друк вітань, статей у газеті по рахунку №88 від  22.09.2020р.  </t>
  </si>
  <si>
    <t xml:space="preserve">За друк вітань, статей у газеті по рахунку №87 від  22.09.2020р.  </t>
  </si>
  <si>
    <t xml:space="preserve">За оренду рекламних площин по рахунку №831 від 07.09.2020р. </t>
  </si>
  <si>
    <t xml:space="preserve">За друк вітань, статей у газеті по рахунку №81 від  15.09.2020р. </t>
  </si>
  <si>
    <t xml:space="preserve">За друк вітань, статей у газеті по рахунку №72 від  25.08.2020р. </t>
  </si>
  <si>
    <t xml:space="preserve">За оренду приміщення за вересень 2020р та відшкодування комунальних платежів за серпень 2020р по договору№7/20 від 01.01.2020р.  </t>
  </si>
  <si>
    <t xml:space="preserve">За друк вітань, статей у газеті по рахунку №138 від 12.08.2020р. </t>
  </si>
  <si>
    <t xml:space="preserve">За друк вітань, статей у газеті по рахунку №82 від  15.09.2020р. </t>
  </si>
  <si>
    <t xml:space="preserve">За друк вітань, статей у газеті по рахунку №86 від  18.09.2020р. </t>
  </si>
  <si>
    <t xml:space="preserve">За друк вітань, статей у газеті по рахунку №83 від  15.09.2020р. </t>
  </si>
  <si>
    <t xml:space="preserve">За друк вітань, статей у газеті по рахунку №65 від  18.08.2020р.  </t>
  </si>
  <si>
    <t xml:space="preserve">За друк вітань, статей у газеті по рахунку №71 від  25.08.2020р. </t>
  </si>
  <si>
    <t xml:space="preserve">За друк вітань, статей у газеті по рахунку №147 від 26.08.2020р. </t>
  </si>
  <si>
    <t xml:space="preserve">За друк вітань, статей у газеті по рахунку №146 від 26.08.2020р. </t>
  </si>
  <si>
    <t xml:space="preserve">За друк вітань, статей у газеті по рахунку №84 від  15.09.2020р. </t>
  </si>
  <si>
    <t>За друк вітань, статей у газеті по рахунку №155 від 26.08.2020р.</t>
  </si>
  <si>
    <t xml:space="preserve">За друк вітань, статей у газеті по рахунку №136 від 14.08.2020р. </t>
  </si>
  <si>
    <t xml:space="preserve">За друк   вітання в газеті по рах. №548 від 15.09.2020р. </t>
  </si>
  <si>
    <t xml:space="preserve">За оренду приміщення за вересень 2020р  по договору№6/20 від 01.09.2020р.  </t>
  </si>
  <si>
    <t xml:space="preserve">За друк  інформації у газеті по рахунку №394 від 01.09.20р.  </t>
  </si>
  <si>
    <t xml:space="preserve">За друк вітань, статей у газеті по рахунку №150 від  03.09.2020р. </t>
  </si>
  <si>
    <t xml:space="preserve">За друк вітань, статей у газеті по рахунку №135 від  27.08.2020р. </t>
  </si>
  <si>
    <t xml:space="preserve">За друк вітань, статей у газеті по рахунку №151 від  03.09.2020р. </t>
  </si>
  <si>
    <t>За оренду приміщення за  травень, вересень 2020р. по договору №78 від  31.12.19р.  (рах. №209 від 11.09.2020р.)</t>
  </si>
  <si>
    <t xml:space="preserve">За друк вітань, статей у газеті по рахунку №138 від  27.08.2020р. </t>
  </si>
  <si>
    <t xml:space="preserve">За друк вітань, статей у газеті по рахунку №136 від  27.08.2020р. </t>
  </si>
  <si>
    <t>За оренду приміщення за  вересень 2020р.. по рахунку №105  від 22.09.2020р</t>
  </si>
  <si>
    <t xml:space="preserve">За оренду рекламних площин по рахунку №830 від 12.08.2020р.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</si>
  <si>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</si>
  <si>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</si>
  <si>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</si>
  <si>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</si>
  <si>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Приватне підприємство "Редакція газети "Життя і слово"</t>
  </si>
  <si>
    <t>30200, Хмельницька область,селище міського типу Білогір'я, вулиця Шевченка, будинок 52 </t>
  </si>
  <si>
    <t>Кам'янець-Подільська районна організація політичної партії «За конкретні справи» </t>
  </si>
  <si>
    <t>Фізична особа-підприємець  Кожан Наталія Ростиславівна</t>
  </si>
  <si>
    <t>Ідентифікаційний код юридичної особи за
 ЄДРПОУ</t>
  </si>
  <si>
    <t>Місцезнаходжен-ня об'єкта    (країна, адреса)</t>
  </si>
  <si>
    <t>Місце
знаход-ження
особи</t>
  </si>
  <si>
    <t>Балансова вартість на кінець звітного 
кварталу</t>
  </si>
  <si>
    <r>
      <t xml:space="preserve">Балансова вартість на кінець звітного 
</t>
    </r>
    <r>
      <rPr>
        <sz val="9"/>
        <color indexed="8"/>
        <rFont val="Times New Roman"/>
        <family val="1"/>
        <charset val="204"/>
      </rPr>
      <t>періоду</t>
    </r>
  </si>
  <si>
    <t>Місце
знаходження
особи</t>
  </si>
  <si>
    <t>Природні активи (право користу-вання надрами, іншими природними ресурсами)</t>
  </si>
  <si>
    <t>Автомо-білі ван-тажні (спеці-альні)</t>
  </si>
  <si>
    <t xml:space="preserve">
Інші транс-портні засоби </t>
  </si>
  <si>
    <t>Приватне акціонерне товариство "КИЇВСТАР"</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</si>
  <si>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</si>
  <si>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</si>
  <si>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</si>
  <si>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</si>
  <si>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</si>
  <si>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</si>
  <si>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</si>
  <si>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</si>
  <si>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</si>
  <si>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Надійшло внесків нематеріальними активами, усього, у тому числі:</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</si>
  <si>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</si>
  <si>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</si>
  <si>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</si>
  <si>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</si>
  <si>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</si>
  <si>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</si>
  <si>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</si>
  <si>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за   2020 рік</t>
  </si>
  <si>
    <t>Звітний період 2020 року (період, що уточнюється)</t>
  </si>
  <si>
    <t>КОТЕЛБА РУСЛАН ОЛЕКСАНДРОВИЧ</t>
  </si>
  <si>
    <t>Заробітна плата за січень-лютий 2020р.</t>
  </si>
  <si>
    <t>Заробітна плата за березень 2020р.</t>
  </si>
  <si>
    <t xml:space="preserve">За  оренду приміщення по договору №4 від 01.07.2019р. за липень-грудень 2019р., січень-березень 2020р. </t>
  </si>
  <si>
    <t>За  оренду приміщення за листопад-грудень 2019р, січень-березень 2020р по договору №13 (1.05.19р).</t>
  </si>
  <si>
    <t>За  оренду приміщення за листопад-грудень 2019р, січень 2020р, відшкодування комунальних витрат за жовтень- листопад 2019р по договору №16/1 (1.09.18)</t>
  </si>
  <si>
    <t>За оренду приміщення за   лютий 2020р, відшкодування комунальних витрат за січень 2020р.  по договору №16/1 (1.09.18)</t>
  </si>
  <si>
    <t>сайт Політичної партії "www.spravy.org.ua"</t>
  </si>
  <si>
    <t xml:space="preserve">Заробітна плата за січень-лютий 2020р. </t>
  </si>
  <si>
    <t xml:space="preserve">Заробітна плата за березень 2020р. </t>
  </si>
  <si>
    <t xml:space="preserve">За програму М.Е.Д.ок по рах.№17 від 08.01.2020р. </t>
  </si>
  <si>
    <t>За оренду рекламних площин по договору №5/2 від 01.09.2015р. за травень-грудень 2019р.</t>
  </si>
  <si>
    <t>За оренду приміщення за грудень 2019р, січень 2020р.. по договору №49 від 01.12.17р.</t>
  </si>
  <si>
    <t>За оренду приміщення за лютий-березень 2020р.. по договору №49 від 01.12.17р.</t>
  </si>
  <si>
    <t>За оренду приміщення за листопад-грудень 2019р.,січень 2020р по договору №12 від 01.05.2019р.</t>
  </si>
  <si>
    <t xml:space="preserve">За оренду приміщення за лютий 2020р по договору №12 від 01.05.2019р. </t>
  </si>
  <si>
    <t xml:space="preserve">За оренду приміщення за серпень 2019р по договору №12 від 01.05.2019р. </t>
  </si>
  <si>
    <t>Білоус Олег Миколайович</t>
  </si>
  <si>
    <t>Коваль Михайло Леонідович</t>
  </si>
  <si>
    <t>Рендейко Олександр Казимирович</t>
  </si>
  <si>
    <t>ФОП Городецька Ольга Іванівна</t>
  </si>
  <si>
    <t>ФОП Динько Любов Миколаъвна</t>
  </si>
  <si>
    <t>ФОП Дрегало Галина Яківна</t>
  </si>
  <si>
    <t>ФОП Кожан Наталія Ростиславівна</t>
  </si>
  <si>
    <t>ФОП Медвідь Василь Анатолійович</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</si>
  <si>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</si>
  <si>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</si>
  <si>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</si>
  <si>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</si>
  <si>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</si>
  <si>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</si>
  <si>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</si>
  <si>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</si>
  <si>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</si>
  <si>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</si>
  <si>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</si>
  <si>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</si>
  <si>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</si>
  <si>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</si>
  <si>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</si>
  <si>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</si>
  <si>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</si>
  <si>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</si>
  <si>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</si>
  <si>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</si>
  <si>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</si>
  <si>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</si>
  <si>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</si>
  <si>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</si>
  <si>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</si>
  <si>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Хмельницька міська організація політичної партії "ЗА КОНКРЕТНІ СПРАВИ"</t>
  </si>
  <si>
    <t xml:space="preserve">29000, місто Хмельницький, вулиця Камянецька,будинок 12 офіс 105 </t>
  </si>
  <si>
    <t>Товариство з обмеженою відповідальністю "Лотівка Еліт"</t>
  </si>
  <si>
    <t>30400, Хмельницька область, місто Шепетівка, вулиця Тітова, будинок 1Д</t>
  </si>
  <si>
    <t>Товариство з обмеженою відповідальністю "ПРО МЕДІА ГРУП"</t>
  </si>
  <si>
    <t>32000, Хмельницька область, місто Городок,  провулок Ванагса Ксьондза, будинок 17</t>
  </si>
  <si>
    <t>Управління державного казначейства  у місті Камяцець Подільському</t>
  </si>
  <si>
    <t>Товариство з обмеженою відповідальністю "Торгова компанія "Альфа Сервіс"</t>
  </si>
  <si>
    <t>29000,  місто Хмельницький, вулиця Пилипчука, будинок 6</t>
  </si>
  <si>
    <t>Товариство з обмеженоювідповідальністю "ЛЕО СТАРК"</t>
  </si>
  <si>
    <t>31101, Хмельницька обл., місто Старокостянтинів, ВУЛИЦЯ КОМСОМОЛЬСЬКА, будинок 14, квартира 12</t>
  </si>
  <si>
    <t>01.01.2020р.</t>
  </si>
  <si>
    <t>02.01.2020р.</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</si>
  <si>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</si>
  <si>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</si>
  <si>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</si>
  <si>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</si>
  <si>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</si>
  <si>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</si>
  <si>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</si>
  <si>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</si>
  <si>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</si>
  <si>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</si>
  <si>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</si>
  <si>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</si>
  <si>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капітальний ремонт</t>
  </si>
  <si>
    <t>капітальні вкладення</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</si>
  <si>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</si>
  <si>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</si>
  <si>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</si>
  <si>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</si>
  <si>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</si>
  <si>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</si>
  <si>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</si>
  <si>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</si>
  <si>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 xml:space="preserve">30200, Хмельницька область, селище міського типу Білогіря, вулиця Шевченка, будинок  46 </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</si>
  <si>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</si>
  <si>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</si>
  <si>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</si>
  <si>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</si>
  <si>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</si>
  <si>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</si>
  <si>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</si>
  <si>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</si>
  <si>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</si>
  <si>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</si>
  <si>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</si>
  <si>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</si>
  <si>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</si>
  <si>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</si>
  <si>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</si>
  <si>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</si>
  <si>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</si>
  <si>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</si>
  <si>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</si>
  <si>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</si>
  <si>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</si>
  <si>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</si>
  <si>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</si>
  <si>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</si>
  <si>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</si>
  <si>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</si>
  <si>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</si>
  <si>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</si>
  <si>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</si>
  <si>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</si>
  <si>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</si>
  <si>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</si>
  <si>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</si>
  <si>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</si>
  <si>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1.3. Відомості про здійснення платежів з рахунку відшкодування витрат з фінансування передвиборної агітації політичної партії*:</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</si>
  <si>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</si>
  <si>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</si>
  <si>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</si>
  <si>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</si>
  <si>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</si>
  <si>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В.В. Поворозник</t>
  </si>
  <si>
    <t>Місцезнаходження  особи</t>
  </si>
</sst>
</file>

<file path=xl/styles.xml><?xml version="1.0" encoding="utf-8"?>
<styleSheet xmlns="http://schemas.openxmlformats.org/spreadsheetml/2006/main">
  <numFmts count="1">
    <numFmt numFmtId="164" formatCode="#,##0.00\ &quot;₽&quot;"/>
  </numFmts>
  <fonts count="59">
    <font>
      <sz val="11"/>
      <color indexed="8"/>
      <name val="Calibri"/>
      <family val="2"/>
      <charset val="204"/>
    </font>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indexed="8"/>
      <name val="Calibri"/>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5"/>
      <color indexed="8"/>
      <name val="Times New Roman"/>
      <family val="1"/>
      <charset val="204"/>
    </font>
    <font>
      <u/>
      <sz val="11"/>
      <color indexed="8"/>
      <name val="Times New Roman"/>
      <family val="1"/>
      <charset val="204"/>
    </font>
    <font>
      <sz val="9"/>
      <color indexed="8"/>
      <name val="Times New Roman"/>
      <family val="2"/>
      <charset val="204"/>
    </font>
    <font>
      <sz val="12"/>
      <name val="Times New Roman"/>
      <family val="1"/>
      <charset val="204"/>
    </font>
    <font>
      <sz val="8"/>
      <name val="Calibri"/>
      <family val="2"/>
      <charset val="204"/>
    </font>
    <font>
      <b/>
      <sz val="10"/>
      <color indexed="8"/>
      <name val="Calibri"/>
      <family val="2"/>
      <charset val="204"/>
    </font>
    <font>
      <sz val="8"/>
      <color indexed="8"/>
      <name val="Times New Roman"/>
      <family val="1"/>
      <charset val="204"/>
    </font>
    <font>
      <sz val="11"/>
      <name val="Calibri"/>
      <family val="2"/>
      <charset val="204"/>
    </font>
    <font>
      <b/>
      <sz val="8"/>
      <name val="Times New Roman"/>
      <family val="1"/>
      <charset val="204"/>
    </font>
    <font>
      <sz val="11"/>
      <name val="Times New Roman"/>
      <family val="1"/>
      <charset val="204"/>
    </font>
    <font>
      <sz val="8"/>
      <color indexed="10"/>
      <name val="Times New Roman"/>
      <family val="1"/>
      <charset val="204"/>
    </font>
    <font>
      <sz val="11"/>
      <color indexed="10"/>
      <name val="Times New Roman"/>
      <family val="1"/>
      <charset val="204"/>
    </font>
    <font>
      <sz val="10"/>
      <name val="Calibri"/>
      <family val="2"/>
      <charset val="204"/>
    </font>
    <font>
      <sz val="9"/>
      <name val="Calibri"/>
      <family val="2"/>
      <charset val="204"/>
    </font>
    <font>
      <sz val="8"/>
      <color indexed="8"/>
      <name val="Calibri"/>
      <family val="2"/>
      <charset val="204"/>
    </font>
    <font>
      <b/>
      <sz val="11"/>
      <name val="Calibri"/>
      <family val="2"/>
      <charset val="204"/>
    </font>
    <font>
      <sz val="8"/>
      <name val="Arial Cyr"/>
      <charset val="204"/>
    </font>
    <font>
      <b/>
      <sz val="10"/>
      <color indexed="10"/>
      <name val="Times New Roman"/>
      <family val="1"/>
      <charset val="204"/>
    </font>
    <font>
      <sz val="9"/>
      <color indexed="10"/>
      <name val="Times New Roman"/>
      <family val="1"/>
      <charset val="204"/>
    </font>
    <font>
      <sz val="10"/>
      <name val="Arial Cyr"/>
      <charset val="204"/>
    </font>
    <font>
      <sz val="10"/>
      <color indexed="10"/>
      <name val="Calibri"/>
      <family val="2"/>
      <charset val="204"/>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s>
  <cellStyleXfs count="2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7" fillId="0" borderId="0"/>
    <xf numFmtId="0" fontId="57" fillId="0" borderId="0"/>
  </cellStyleXfs>
  <cellXfs count="1340">
    <xf numFmtId="0" fontId="0" fillId="0" borderId="0" xfId="0"/>
    <xf numFmtId="0" fontId="2" fillId="16" borderId="0" xfId="0" applyNumberFormat="1" applyFont="1" applyFill="1"/>
    <xf numFmtId="0" fontId="3" fillId="16" borderId="0" xfId="0" applyNumberFormat="1" applyFont="1" applyFill="1" applyAlignment="1">
      <alignment vertical="top" wrapText="1"/>
    </xf>
    <xf numFmtId="0" fontId="2" fillId="16" borderId="0" xfId="0" applyNumberFormat="1" applyFont="1" applyFill="1" applyBorder="1" applyAlignment="1">
      <alignment horizontal="left" vertical="center" wrapText="1"/>
    </xf>
    <xf numFmtId="0" fontId="3" fillId="16" borderId="0" xfId="0" applyNumberFormat="1" applyFont="1" applyFill="1" applyAlignment="1">
      <alignment horizontal="center" vertical="top" wrapText="1"/>
    </xf>
    <xf numFmtId="0" fontId="3" fillId="16" borderId="0" xfId="0" applyNumberFormat="1" applyFont="1" applyFill="1" applyBorder="1" applyAlignment="1">
      <alignment vertical="top" wrapText="1"/>
    </xf>
    <xf numFmtId="0" fontId="2" fillId="16" borderId="0" xfId="0" applyNumberFormat="1" applyFont="1" applyFill="1" applyBorder="1"/>
    <xf numFmtId="0" fontId="3" fillId="16" borderId="0"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2" fillId="16" borderId="0" xfId="0" applyNumberFormat="1" applyFont="1" applyFill="1" applyBorder="1" applyAlignment="1">
      <alignment horizontal="left" wrapText="1"/>
    </xf>
    <xf numFmtId="0" fontId="2" fillId="16"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3" xfId="0" applyFont="1" applyFill="1" applyBorder="1" applyAlignment="1">
      <alignment vertical="center" wrapText="1"/>
    </xf>
    <xf numFmtId="0" fontId="23" fillId="0" borderId="3" xfId="0" applyFont="1" applyFill="1" applyBorder="1" applyAlignment="1">
      <alignment horizontal="center" vertical="center" wrapText="1"/>
    </xf>
    <xf numFmtId="0" fontId="23" fillId="0" borderId="3"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6" fillId="0" borderId="0" xfId="0" applyFont="1" applyFill="1" applyAlignment="1">
      <alignment horizontal="center" vertical="center"/>
    </xf>
    <xf numFmtId="0" fontId="25" fillId="0" borderId="4" xfId="0" applyFont="1" applyFill="1" applyBorder="1" applyAlignment="1">
      <alignment horizontal="justify" vertical="center" wrapText="1"/>
    </xf>
    <xf numFmtId="0" fontId="23"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3" fillId="0" borderId="8" xfId="0" applyFont="1" applyBorder="1" applyAlignment="1">
      <alignment vertical="center" wrapText="1"/>
    </xf>
    <xf numFmtId="0" fontId="28" fillId="0" borderId="0" xfId="0" applyFont="1"/>
    <xf numFmtId="0" fontId="29" fillId="0" borderId="0" xfId="0" applyFont="1"/>
    <xf numFmtId="0" fontId="22" fillId="0" borderId="0" xfId="0" applyFont="1"/>
    <xf numFmtId="0" fontId="31"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27" fillId="0" borderId="0" xfId="0" applyFont="1" applyAlignment="1">
      <alignment vertical="center"/>
    </xf>
    <xf numFmtId="0" fontId="30" fillId="0" borderId="0" xfId="0" applyFont="1" applyAlignment="1">
      <alignment horizontal="center" vertical="center"/>
    </xf>
    <xf numFmtId="0" fontId="0" fillId="0" borderId="0" xfId="0" applyFont="1" applyAlignment="1">
      <alignment horizontal="left"/>
    </xf>
    <xf numFmtId="0" fontId="31" fillId="0" borderId="0" xfId="0" applyFont="1" applyBorder="1" applyAlignment="1">
      <alignment horizontal="center" vertical="center" wrapText="1"/>
    </xf>
    <xf numFmtId="0" fontId="28" fillId="0" borderId="0" xfId="0" applyFont="1" applyBorder="1"/>
    <xf numFmtId="0" fontId="30" fillId="0" borderId="0" xfId="0" applyFont="1" applyBorder="1" applyAlignment="1">
      <alignment vertical="center" wrapText="1"/>
    </xf>
    <xf numFmtId="0" fontId="31" fillId="0" borderId="6" xfId="0" applyFont="1" applyBorder="1" applyAlignment="1">
      <alignment vertical="center" wrapText="1"/>
    </xf>
    <xf numFmtId="0" fontId="32" fillId="0" borderId="0" xfId="0" applyFont="1" applyBorder="1" applyAlignment="1">
      <alignment horizontal="justify" vertical="center" wrapText="1"/>
    </xf>
    <xf numFmtId="0" fontId="23" fillId="0" borderId="11" xfId="0" applyFont="1" applyBorder="1" applyAlignment="1">
      <alignment horizontal="center" vertical="center" wrapText="1"/>
    </xf>
    <xf numFmtId="0" fontId="31" fillId="0" borderId="12" xfId="0" applyFont="1" applyBorder="1" applyAlignment="1">
      <alignment horizontal="justify" vertical="center" wrapText="1"/>
    </xf>
    <xf numFmtId="0" fontId="31" fillId="0" borderId="13" xfId="0" applyFont="1" applyBorder="1" applyAlignment="1">
      <alignment horizontal="center" vertical="center" wrapText="1"/>
    </xf>
    <xf numFmtId="0" fontId="23" fillId="16" borderId="0" xfId="0" applyFont="1" applyFill="1"/>
    <xf numFmtId="0" fontId="26" fillId="16" borderId="0" xfId="0" applyFont="1" applyFill="1"/>
    <xf numFmtId="0" fontId="26" fillId="16" borderId="0" xfId="0" applyFont="1" applyFill="1" applyAlignment="1">
      <alignment vertical="center"/>
    </xf>
    <xf numFmtId="0" fontId="26" fillId="16" borderId="0" xfId="0" applyFont="1" applyFill="1" applyAlignment="1">
      <alignment wrapText="1"/>
    </xf>
    <xf numFmtId="0" fontId="23" fillId="16" borderId="0" xfId="0" applyFont="1" applyFill="1" applyBorder="1"/>
    <xf numFmtId="0" fontId="23" fillId="16" borderId="0" xfId="0" applyFont="1" applyFill="1" applyAlignment="1">
      <alignment vertical="center"/>
    </xf>
    <xf numFmtId="0" fontId="24" fillId="0" borderId="0" xfId="0" applyFont="1"/>
    <xf numFmtId="0" fontId="24" fillId="0" borderId="0" xfId="0" applyFont="1" applyBorder="1"/>
    <xf numFmtId="0" fontId="29" fillId="0" borderId="0" xfId="0" applyFont="1" applyAlignment="1">
      <alignment horizontal="center" vertical="center" wrapText="1"/>
    </xf>
    <xf numFmtId="0" fontId="24" fillId="0" borderId="0" xfId="0" applyFont="1" applyAlignment="1">
      <alignment vertical="center"/>
    </xf>
    <xf numFmtId="0" fontId="13" fillId="16" borderId="14" xfId="0" applyNumberFormat="1" applyFont="1" applyFill="1" applyBorder="1" applyAlignment="1">
      <alignment horizontal="center" vertical="center" wrapText="1"/>
    </xf>
    <xf numFmtId="0" fontId="13" fillId="16" borderId="15" xfId="0" applyNumberFormat="1" applyFont="1" applyFill="1" applyBorder="1" applyAlignment="1">
      <alignment horizontal="center" vertical="center" wrapText="1"/>
    </xf>
    <xf numFmtId="0" fontId="13" fillId="16" borderId="16" xfId="0" applyNumberFormat="1" applyFont="1" applyFill="1" applyBorder="1" applyAlignment="1">
      <alignment horizontal="center" vertical="center" wrapText="1"/>
    </xf>
    <xf numFmtId="0" fontId="13" fillId="16" borderId="17" xfId="0" applyNumberFormat="1" applyFont="1" applyFill="1" applyBorder="1" applyAlignment="1">
      <alignment horizontal="center" vertical="center" wrapText="1"/>
    </xf>
    <xf numFmtId="0" fontId="28" fillId="0" borderId="0" xfId="0" applyFont="1" applyAlignment="1"/>
    <xf numFmtId="0" fontId="13" fillId="16" borderId="18" xfId="0" applyNumberFormat="1" applyFont="1" applyFill="1" applyBorder="1" applyAlignment="1">
      <alignment horizontal="center" vertical="center" wrapText="1"/>
    </xf>
    <xf numFmtId="0" fontId="26" fillId="16" borderId="0" xfId="0" applyFont="1" applyFill="1" applyAlignment="1">
      <alignment horizontal="center"/>
    </xf>
    <xf numFmtId="0" fontId="34" fillId="0" borderId="0" xfId="0" applyFont="1" applyAlignment="1">
      <alignment wrapText="1"/>
    </xf>
    <xf numFmtId="0" fontId="34" fillId="0" borderId="0" xfId="0" applyFont="1"/>
    <xf numFmtId="0" fontId="23" fillId="0" borderId="0" xfId="0" applyFont="1" applyAlignment="1">
      <alignment wrapText="1"/>
    </xf>
    <xf numFmtId="0" fontId="31" fillId="0" borderId="0" xfId="0" applyFont="1" applyAlignment="1">
      <alignment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5" xfId="0" applyFont="1" applyBorder="1" applyAlignment="1">
      <alignment vertical="center" wrapText="1"/>
    </xf>
    <xf numFmtId="0" fontId="34" fillId="0" borderId="0" xfId="0" applyFont="1" applyAlignment="1">
      <alignment vertical="center"/>
    </xf>
    <xf numFmtId="0" fontId="31" fillId="0" borderId="13" xfId="0" applyFont="1" applyBorder="1" applyAlignment="1">
      <alignment vertical="center" wrapText="1"/>
    </xf>
    <xf numFmtId="0" fontId="34" fillId="0" borderId="0" xfId="0" applyFont="1" applyAlignment="1">
      <alignment horizontal="left" vertical="center"/>
    </xf>
    <xf numFmtId="0" fontId="2" fillId="16" borderId="0" xfId="0" applyNumberFormat="1" applyFont="1" applyFill="1" applyAlignment="1">
      <alignment horizontal="left"/>
    </xf>
    <xf numFmtId="0" fontId="6" fillId="0" borderId="0" xfId="0" applyFont="1"/>
    <xf numFmtId="0" fontId="13" fillId="16" borderId="21" xfId="0" applyNumberFormat="1" applyFont="1" applyFill="1" applyBorder="1" applyAlignment="1">
      <alignment horizontal="left" vertical="center" wrapText="1"/>
    </xf>
    <xf numFmtId="0" fontId="13" fillId="16" borderId="22" xfId="0" applyNumberFormat="1" applyFont="1" applyFill="1" applyBorder="1" applyAlignment="1">
      <alignment horizontal="left" vertical="center" wrapText="1"/>
    </xf>
    <xf numFmtId="0" fontId="6" fillId="16" borderId="8" xfId="0" applyNumberFormat="1" applyFont="1" applyFill="1" applyBorder="1" applyAlignment="1">
      <alignment vertical="center" wrapText="1"/>
    </xf>
    <xf numFmtId="0" fontId="13" fillId="16" borderId="22" xfId="0" applyNumberFormat="1" applyFont="1" applyFill="1" applyBorder="1" applyAlignment="1">
      <alignment vertical="center" wrapText="1"/>
    </xf>
    <xf numFmtId="0" fontId="5" fillId="16" borderId="22" xfId="0" applyNumberFormat="1" applyFont="1" applyFill="1" applyBorder="1" applyAlignment="1">
      <alignment vertical="center" wrapText="1"/>
    </xf>
    <xf numFmtId="0" fontId="5" fillId="16" borderId="7" xfId="0" applyNumberFormat="1" applyFont="1" applyFill="1" applyBorder="1" applyAlignment="1">
      <alignment vertical="center" wrapText="1"/>
    </xf>
    <xf numFmtId="0" fontId="5" fillId="16" borderId="0" xfId="0" applyNumberFormat="1" applyFont="1" applyFill="1" applyBorder="1" applyAlignment="1">
      <alignment vertical="center" wrapText="1"/>
    </xf>
    <xf numFmtId="0" fontId="13" fillId="16" borderId="8" xfId="0" applyNumberFormat="1" applyFont="1" applyFill="1" applyBorder="1" applyAlignment="1">
      <alignment vertical="center" wrapText="1"/>
    </xf>
    <xf numFmtId="0" fontId="6" fillId="16" borderId="22" xfId="0" applyNumberFormat="1" applyFont="1" applyFill="1" applyBorder="1" applyAlignment="1">
      <alignment vertical="center" wrapText="1"/>
    </xf>
    <xf numFmtId="0" fontId="25" fillId="0" borderId="0" xfId="0" applyFont="1" applyAlignment="1">
      <alignment vertical="center"/>
    </xf>
    <xf numFmtId="0" fontId="31" fillId="0" borderId="0" xfId="0" applyFont="1" applyBorder="1" applyAlignment="1">
      <alignment horizontal="left" vertical="center" wrapText="1"/>
    </xf>
    <xf numFmtId="0" fontId="27" fillId="0" borderId="0" xfId="0" applyFont="1" applyBorder="1" applyAlignment="1">
      <alignment horizontal="center" vertical="center" wrapText="1"/>
    </xf>
    <xf numFmtId="0" fontId="31" fillId="0" borderId="0" xfId="0" applyFont="1" applyBorder="1" applyAlignment="1">
      <alignment horizontal="left" vertical="center"/>
    </xf>
    <xf numFmtId="0" fontId="26" fillId="16" borderId="0" xfId="0" applyFont="1" applyFill="1" applyBorder="1" applyAlignment="1">
      <alignment wrapText="1"/>
    </xf>
    <xf numFmtId="0" fontId="31" fillId="0" borderId="2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4"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25" xfId="0" applyFont="1" applyBorder="1" applyAlignment="1">
      <alignment horizontal="center" vertical="center" wrapText="1"/>
    </xf>
    <xf numFmtId="0" fontId="34" fillId="0" borderId="0" xfId="0" applyFont="1" applyBorder="1" applyAlignment="1">
      <alignment vertical="center"/>
    </xf>
    <xf numFmtId="0" fontId="31" fillId="0" borderId="12" xfId="0" applyFont="1" applyBorder="1" applyAlignment="1">
      <alignment horizontal="center" vertical="center" wrapText="1"/>
    </xf>
    <xf numFmtId="0" fontId="27" fillId="0" borderId="26" xfId="0" applyFont="1" applyBorder="1" applyAlignment="1">
      <alignment vertical="center" wrapText="1"/>
    </xf>
    <xf numFmtId="0" fontId="31" fillId="0" borderId="4" xfId="0" applyFont="1" applyBorder="1" applyAlignment="1">
      <alignment horizontal="center" vertical="center" wrapText="1"/>
    </xf>
    <xf numFmtId="0" fontId="31"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16" fillId="0" borderId="0" xfId="0" applyFont="1" applyAlignment="1">
      <alignment vertical="center"/>
    </xf>
    <xf numFmtId="0" fontId="28" fillId="0" borderId="8" xfId="0" applyFont="1" applyBorder="1" applyAlignment="1">
      <alignment horizontal="center"/>
    </xf>
    <xf numFmtId="0" fontId="28" fillId="0" borderId="28" xfId="0" applyFont="1" applyBorder="1" applyAlignment="1">
      <alignment horizontal="center"/>
    </xf>
    <xf numFmtId="0" fontId="43" fillId="0" borderId="0" xfId="0" applyFont="1"/>
    <xf numFmtId="0" fontId="5" fillId="16" borderId="0" xfId="0" applyNumberFormat="1" applyFont="1" applyFill="1"/>
    <xf numFmtId="0" fontId="10" fillId="0" borderId="0" xfId="0" applyFont="1" applyAlignment="1">
      <alignment vertical="center"/>
    </xf>
    <xf numFmtId="0" fontId="5" fillId="16" borderId="0" xfId="0" applyNumberFormat="1" applyFont="1" applyFill="1" applyAlignment="1">
      <alignment horizontal="left"/>
    </xf>
    <xf numFmtId="0" fontId="24" fillId="0" borderId="0" xfId="0" applyFont="1" applyAlignment="1">
      <alignment horizontal="center"/>
    </xf>
    <xf numFmtId="0" fontId="21" fillId="0" borderId="0" xfId="0" applyFont="1"/>
    <xf numFmtId="2" fontId="5" fillId="0" borderId="2" xfId="0" applyNumberFormat="1" applyFont="1" applyFill="1" applyBorder="1" applyAlignment="1">
      <alignment horizontal="center" vertical="center" wrapText="1"/>
    </xf>
    <xf numFmtId="0" fontId="4" fillId="16" borderId="1" xfId="0" applyNumberFormat="1" applyFont="1" applyFill="1" applyBorder="1" applyAlignment="1">
      <alignment horizontal="center" vertical="center" wrapText="1"/>
    </xf>
    <xf numFmtId="0" fontId="46" fillId="16"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4" fillId="0" borderId="0" xfId="0" applyFont="1"/>
    <xf numFmtId="0" fontId="3" fillId="16" borderId="0" xfId="0" applyNumberFormat="1" applyFont="1" applyFill="1"/>
    <xf numFmtId="0" fontId="2" fillId="16" borderId="0" xfId="0" applyNumberFormat="1" applyFont="1" applyFill="1" applyBorder="1" applyAlignment="1">
      <alignment horizontal="center" vertical="center" wrapText="1"/>
    </xf>
    <xf numFmtId="0" fontId="2" fillId="16" borderId="2" xfId="0" applyNumberFormat="1" applyFont="1" applyFill="1" applyBorder="1" applyAlignment="1">
      <alignment horizontal="center" vertical="center" wrapText="1"/>
    </xf>
    <xf numFmtId="0" fontId="2" fillId="16" borderId="0" xfId="0" applyNumberFormat="1" applyFont="1" applyFill="1" applyBorder="1" applyAlignment="1">
      <alignment horizontal="center" vertical="center"/>
    </xf>
    <xf numFmtId="0" fontId="27" fillId="0" borderId="0" xfId="0" applyFont="1" applyBorder="1" applyAlignment="1">
      <alignment horizontal="left" vertical="center" wrapText="1"/>
    </xf>
    <xf numFmtId="0" fontId="2" fillId="16" borderId="0" xfId="0" applyNumberFormat="1" applyFont="1" applyFill="1" applyBorder="1" applyAlignment="1">
      <alignment horizontal="left"/>
    </xf>
    <xf numFmtId="0" fontId="2" fillId="16" borderId="0" xfId="0" quotePrefix="1" applyNumberFormat="1" applyFont="1" applyFill="1" applyBorder="1" applyAlignment="1">
      <alignment horizontal="center" vertical="center"/>
    </xf>
    <xf numFmtId="2" fontId="4" fillId="0" borderId="1" xfId="0" applyNumberFormat="1" applyFont="1" applyBorder="1" applyAlignment="1">
      <alignment vertical="center"/>
    </xf>
    <xf numFmtId="0" fontId="10" fillId="0" borderId="0" xfId="0" applyFont="1"/>
    <xf numFmtId="0" fontId="9" fillId="0" borderId="0" xfId="0" applyFont="1"/>
    <xf numFmtId="0" fontId="9"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49" fillId="0" borderId="0" xfId="0" applyFont="1" applyAlignment="1">
      <alignment vertical="center"/>
    </xf>
    <xf numFmtId="0" fontId="33" fillId="0" borderId="0" xfId="0" applyFont="1"/>
    <xf numFmtId="2" fontId="23" fillId="0" borderId="0" xfId="0" applyNumberFormat="1" applyFont="1"/>
    <xf numFmtId="0" fontId="23" fillId="0" borderId="0" xfId="0" applyFont="1"/>
    <xf numFmtId="0" fontId="14" fillId="0" borderId="0" xfId="0" applyFont="1"/>
    <xf numFmtId="0" fontId="17" fillId="0" borderId="0" xfId="0" applyFont="1"/>
    <xf numFmtId="0" fontId="23" fillId="0" borderId="0" xfId="0" applyFont="1" applyAlignment="1">
      <alignment horizontal="center"/>
    </xf>
    <xf numFmtId="0" fontId="23" fillId="0" borderId="0" xfId="0" applyFont="1" applyFill="1"/>
    <xf numFmtId="0" fontId="33" fillId="0" borderId="0" xfId="0" applyFont="1" applyFill="1"/>
    <xf numFmtId="0" fontId="9" fillId="0" borderId="0" xfId="0" applyFont="1" applyFill="1"/>
    <xf numFmtId="0" fontId="14" fillId="0" borderId="0" xfId="0" applyFont="1" applyFill="1"/>
    <xf numFmtId="0" fontId="23" fillId="0" borderId="0" xfId="0" applyFont="1" applyAlignment="1">
      <alignment vertical="center"/>
    </xf>
    <xf numFmtId="0" fontId="23" fillId="0" borderId="0" xfId="0" applyFont="1" applyBorder="1" applyAlignment="1">
      <alignment vertical="center"/>
    </xf>
    <xf numFmtId="0" fontId="5" fillId="0" borderId="16"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16" borderId="37" xfId="0" applyNumberFormat="1" applyFont="1" applyFill="1" applyBorder="1" applyAlignment="1">
      <alignment horizontal="center" vertical="center" wrapText="1"/>
    </xf>
    <xf numFmtId="0" fontId="30" fillId="0" borderId="5" xfId="0" applyFont="1" applyBorder="1" applyAlignment="1">
      <alignment horizontal="center" vertical="center" wrapText="1"/>
    </xf>
    <xf numFmtId="0" fontId="26" fillId="0" borderId="28" xfId="0" applyFont="1" applyFill="1" applyBorder="1" applyAlignment="1">
      <alignment horizontal="center" vertical="center" wrapText="1"/>
    </xf>
    <xf numFmtId="0" fontId="6" fillId="0" borderId="4" xfId="0" applyFont="1" applyBorder="1" applyAlignment="1">
      <alignment horizontal="center" vertical="center" wrapText="1"/>
    </xf>
    <xf numFmtId="0" fontId="17" fillId="0" borderId="0" xfId="0" applyFont="1" applyFill="1" applyAlignment="1">
      <alignment vertical="center"/>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3" fillId="16" borderId="0" xfId="0" applyFont="1" applyFill="1"/>
    <xf numFmtId="2" fontId="5" fillId="0" borderId="1" xfId="0" applyNumberFormat="1" applyFont="1" applyFill="1" applyBorder="1" applyAlignment="1">
      <alignment horizontal="center" vertical="center" wrapText="1"/>
    </xf>
    <xf numFmtId="0" fontId="50" fillId="0" borderId="0" xfId="0" applyFont="1" applyFill="1" applyAlignment="1">
      <alignment horizontal="center"/>
    </xf>
    <xf numFmtId="0" fontId="4" fillId="0" borderId="4" xfId="0" applyFont="1" applyFill="1" applyBorder="1" applyAlignment="1">
      <alignment horizontal="center" vertical="center" wrapText="1"/>
    </xf>
    <xf numFmtId="2" fontId="47"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2" fontId="47"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2" fontId="47" fillId="0" borderId="1"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2" fontId="6" fillId="0" borderId="27" xfId="0" applyNumberFormat="1" applyFont="1" applyBorder="1" applyAlignment="1">
      <alignment horizontal="center" vertical="center" wrapText="1"/>
    </xf>
    <xf numFmtId="0" fontId="4" fillId="0" borderId="39" xfId="0" applyFont="1" applyBorder="1" applyAlignment="1">
      <alignment horizontal="center" vertical="center" wrapText="1"/>
    </xf>
    <xf numFmtId="0" fontId="4" fillId="0" borderId="27" xfId="0" applyFont="1" applyBorder="1" applyAlignment="1">
      <alignment horizontal="center" vertical="center" wrapText="1"/>
    </xf>
    <xf numFmtId="2" fontId="6" fillId="0" borderId="10" xfId="0" applyNumberFormat="1" applyFont="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Alignment="1">
      <alignment vertical="center"/>
    </xf>
    <xf numFmtId="0" fontId="51" fillId="0" borderId="0" xfId="0" applyFont="1"/>
    <xf numFmtId="2" fontId="4" fillId="16" borderId="37" xfId="0" applyNumberFormat="1" applyFont="1" applyFill="1" applyBorder="1" applyAlignment="1">
      <alignment vertical="center" wrapText="1"/>
    </xf>
    <xf numFmtId="2" fontId="4" fillId="16" borderId="38" xfId="0" applyNumberFormat="1" applyFont="1" applyFill="1" applyBorder="1" applyAlignment="1">
      <alignment vertical="center" wrapText="1"/>
    </xf>
    <xf numFmtId="2" fontId="4" fillId="16" borderId="0" xfId="0" applyNumberFormat="1" applyFont="1" applyFill="1" applyBorder="1" applyAlignment="1">
      <alignment vertical="center" wrapText="1"/>
    </xf>
    <xf numFmtId="2" fontId="5" fillId="0" borderId="1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4" fillId="0" borderId="0" xfId="0" applyFont="1" applyFill="1"/>
    <xf numFmtId="0" fontId="46" fillId="0" borderId="1" xfId="0" applyNumberFormat="1" applyFont="1" applyFill="1" applyBorder="1" applyAlignment="1">
      <alignment horizontal="center" vertical="center" wrapText="1"/>
    </xf>
    <xf numFmtId="0" fontId="0" fillId="0" borderId="0" xfId="0" applyFill="1"/>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2" fontId="28" fillId="0" borderId="0" xfId="0" applyNumberFormat="1" applyFont="1"/>
    <xf numFmtId="0" fontId="14" fillId="0" borderId="38" xfId="0" applyFont="1" applyFill="1" applyBorder="1"/>
    <xf numFmtId="0" fontId="14" fillId="0" borderId="2" xfId="0" applyFont="1" applyFill="1" applyBorder="1"/>
    <xf numFmtId="0" fontId="0" fillId="0" borderId="40" xfId="0" applyFill="1" applyBorder="1"/>
    <xf numFmtId="2" fontId="24" fillId="0" borderId="0" xfId="0" applyNumberFormat="1" applyFont="1" applyFill="1"/>
    <xf numFmtId="0" fontId="3" fillId="0" borderId="1" xfId="0" applyFont="1" applyBorder="1" applyAlignment="1">
      <alignment horizontal="center" vertical="center" wrapText="1"/>
    </xf>
    <xf numFmtId="2" fontId="44" fillId="0" borderId="2"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2" xfId="0" applyFont="1" applyBorder="1" applyAlignment="1">
      <alignment horizontal="justify" vertical="center" wrapText="1"/>
    </xf>
    <xf numFmtId="0" fontId="6" fillId="0" borderId="0" xfId="0" applyFont="1" applyAlignment="1">
      <alignment vertical="center" wrapText="1"/>
    </xf>
    <xf numFmtId="0" fontId="3" fillId="0" borderId="3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8" xfId="0" applyFont="1" applyBorder="1" applyAlignment="1">
      <alignment vertical="center" wrapText="1"/>
    </xf>
    <xf numFmtId="0" fontId="13" fillId="0" borderId="26" xfId="0" applyFont="1" applyBorder="1" applyAlignment="1">
      <alignment vertical="center" wrapText="1"/>
    </xf>
    <xf numFmtId="0" fontId="13" fillId="0" borderId="28" xfId="0" applyFont="1" applyBorder="1" applyAlignment="1">
      <alignment vertical="center" wrapText="1"/>
    </xf>
    <xf numFmtId="0" fontId="13" fillId="0" borderId="28" xfId="0" applyFont="1" applyBorder="1" applyAlignment="1">
      <alignment horizontal="center" vertical="center" wrapText="1"/>
    </xf>
    <xf numFmtId="0" fontId="13" fillId="0" borderId="41" xfId="0" applyFont="1" applyBorder="1" applyAlignment="1">
      <alignment horizontal="center" vertical="center" wrapText="1"/>
    </xf>
    <xf numFmtId="2" fontId="13" fillId="0" borderId="28" xfId="0" applyNumberFormat="1" applyFont="1" applyBorder="1" applyAlignment="1">
      <alignment horizontal="center" vertical="center" wrapText="1"/>
    </xf>
    <xf numFmtId="0" fontId="13" fillId="0" borderId="42" xfId="0" applyFont="1" applyBorder="1" applyAlignment="1">
      <alignment horizontal="center" vertical="center" wrapText="1"/>
    </xf>
    <xf numFmtId="0" fontId="13" fillId="0" borderId="25" xfId="0" applyFont="1" applyBorder="1" applyAlignment="1">
      <alignment horizontal="center" vertical="center" wrapText="1"/>
    </xf>
    <xf numFmtId="2" fontId="13" fillId="0" borderId="25" xfId="0" applyNumberFormat="1" applyFont="1" applyBorder="1" applyAlignment="1">
      <alignment horizontal="center" vertical="center" wrapText="1"/>
    </xf>
    <xf numFmtId="2" fontId="13" fillId="0" borderId="43" xfId="0" applyNumberFormat="1" applyFont="1" applyBorder="1" applyAlignment="1">
      <alignment horizontal="center" vertical="center" wrapText="1"/>
    </xf>
    <xf numFmtId="2"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6" fillId="16" borderId="3" xfId="0" applyNumberFormat="1" applyFont="1" applyFill="1" applyBorder="1" applyAlignment="1">
      <alignment horizontal="center" vertical="center" wrapText="1"/>
    </xf>
    <xf numFmtId="14" fontId="52" fillId="0" borderId="1" xfId="0" applyNumberFormat="1" applyFont="1" applyBorder="1" applyAlignment="1">
      <alignment horizontal="center" vertical="center"/>
    </xf>
    <xf numFmtId="14" fontId="52" fillId="0" borderId="4" xfId="0" applyNumberFormat="1" applyFont="1" applyBorder="1" applyAlignment="1">
      <alignment horizontal="center" vertical="center"/>
    </xf>
    <xf numFmtId="0" fontId="44" fillId="0" borderId="4" xfId="0" applyFont="1" applyFill="1" applyBorder="1" applyAlignment="1">
      <alignment horizontal="center" vertical="center" wrapText="1"/>
    </xf>
    <xf numFmtId="2" fontId="9" fillId="0" borderId="44" xfId="0" applyNumberFormat="1" applyFont="1" applyBorder="1" applyAlignment="1">
      <alignment vertical="center"/>
    </xf>
    <xf numFmtId="14" fontId="52" fillId="0" borderId="27" xfId="0" applyNumberFormat="1" applyFont="1" applyBorder="1" applyAlignment="1">
      <alignment horizontal="center" vertical="center"/>
    </xf>
    <xf numFmtId="14" fontId="48" fillId="0" borderId="27" xfId="0" applyNumberFormat="1" applyFont="1" applyBorder="1" applyAlignment="1">
      <alignment horizontal="center" vertical="center"/>
    </xf>
    <xf numFmtId="0" fontId="48" fillId="16" borderId="27" xfId="0" applyNumberFormat="1" applyFont="1" applyFill="1" applyBorder="1" applyAlignment="1">
      <alignment horizontal="center" vertical="center" wrapText="1"/>
    </xf>
    <xf numFmtId="2" fontId="31" fillId="0" borderId="25" xfId="0" applyNumberFormat="1" applyFont="1" applyBorder="1" applyAlignment="1">
      <alignment horizontal="center" vertical="center" wrapText="1"/>
    </xf>
    <xf numFmtId="0" fontId="24" fillId="0" borderId="0" xfId="0" applyFont="1" applyFill="1" applyBorder="1"/>
    <xf numFmtId="2" fontId="5" fillId="0" borderId="0"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56" fillId="0" borderId="9" xfId="0" applyFont="1" applyBorder="1" applyAlignment="1">
      <alignment horizontal="center" vertical="center" wrapText="1"/>
    </xf>
    <xf numFmtId="0" fontId="9" fillId="16" borderId="0" xfId="0" applyFont="1" applyFill="1"/>
    <xf numFmtId="0" fontId="4" fillId="16" borderId="38" xfId="0" applyNumberFormat="1" applyFont="1" applyFill="1" applyBorder="1" applyAlignment="1">
      <alignment horizontal="center" vertical="center" wrapText="1"/>
    </xf>
    <xf numFmtId="0" fontId="4" fillId="16" borderId="2" xfId="0" applyNumberFormat="1" applyFont="1" applyFill="1" applyBorder="1" applyAlignment="1">
      <alignment horizontal="center" vertical="center" wrapText="1"/>
    </xf>
    <xf numFmtId="0" fontId="24" fillId="16" borderId="0" xfId="0" applyFont="1" applyFill="1"/>
    <xf numFmtId="0" fontId="0" fillId="16" borderId="0" xfId="0" applyFill="1"/>
    <xf numFmtId="14" fontId="52" fillId="0" borderId="1" xfId="0" applyNumberFormat="1" applyFont="1" applyBorder="1" applyAlignment="1">
      <alignment horizontal="center" vertical="center" wrapText="1"/>
    </xf>
    <xf numFmtId="2" fontId="54" fillId="0" borderId="1" xfId="0" applyNumberFormat="1" applyFont="1" applyBorder="1" applyAlignment="1">
      <alignment horizontal="center" vertical="center" wrapText="1"/>
    </xf>
    <xf numFmtId="2" fontId="44" fillId="0" borderId="1" xfId="0" applyNumberFormat="1" applyFont="1" applyFill="1" applyBorder="1" applyAlignment="1">
      <alignment horizontal="center" vertical="center" wrapText="1"/>
    </xf>
    <xf numFmtId="2" fontId="54" fillId="0" borderId="1" xfId="0" applyNumberFormat="1" applyFont="1" applyFill="1" applyBorder="1" applyAlignment="1">
      <alignment horizontal="center" vertical="center" wrapText="1"/>
    </xf>
    <xf numFmtId="2" fontId="44" fillId="0" borderId="40" xfId="0" applyNumberFormat="1" applyFont="1" applyFill="1" applyBorder="1" applyAlignment="1">
      <alignment horizontal="center" vertical="center" wrapText="1"/>
    </xf>
    <xf numFmtId="0" fontId="45" fillId="0" borderId="27" xfId="0" applyFont="1" applyFill="1" applyBorder="1"/>
    <xf numFmtId="2" fontId="6" fillId="0" borderId="9" xfId="0" applyNumberFormat="1" applyFont="1" applyBorder="1" applyAlignment="1">
      <alignment horizontal="center" vertical="center" wrapText="1"/>
    </xf>
    <xf numFmtId="14" fontId="54" fillId="0" borderId="1" xfId="19" applyNumberFormat="1" applyFont="1" applyBorder="1" applyAlignment="1">
      <alignment horizontal="center" vertical="center" wrapText="1"/>
    </xf>
    <xf numFmtId="0" fontId="54" fillId="0" borderId="1" xfId="19" applyFont="1" applyBorder="1" applyAlignment="1">
      <alignment horizontal="center" vertical="center" wrapText="1"/>
    </xf>
    <xf numFmtId="0" fontId="0" fillId="0" borderId="45" xfId="0" applyFill="1" applyBorder="1"/>
    <xf numFmtId="14" fontId="54" fillId="0" borderId="1" xfId="19" applyNumberFormat="1" applyFont="1" applyFill="1" applyBorder="1" applyAlignment="1">
      <alignment horizontal="center" vertical="center" wrapText="1"/>
    </xf>
    <xf numFmtId="2" fontId="3" fillId="16" borderId="46" xfId="0" applyNumberFormat="1" applyFont="1" applyFill="1" applyBorder="1" applyAlignment="1">
      <alignment vertical="center" wrapText="1"/>
    </xf>
    <xf numFmtId="2" fontId="3" fillId="16" borderId="47" xfId="0" applyNumberFormat="1" applyFont="1" applyFill="1" applyBorder="1" applyAlignment="1">
      <alignment vertical="center" wrapText="1"/>
    </xf>
    <xf numFmtId="2" fontId="5" fillId="0" borderId="44" xfId="0" applyNumberFormat="1" applyFont="1" applyFill="1" applyBorder="1" applyAlignment="1">
      <alignment horizontal="center" vertical="center" wrapText="1"/>
    </xf>
    <xf numFmtId="0" fontId="58" fillId="0" borderId="0" xfId="0" applyFont="1" applyFill="1"/>
    <xf numFmtId="2" fontId="58" fillId="0" borderId="0" xfId="0" applyNumberFormat="1" applyFont="1" applyFill="1"/>
    <xf numFmtId="0" fontId="44" fillId="0" borderId="27" xfId="0" applyFont="1" applyFill="1" applyBorder="1" applyAlignment="1">
      <alignment horizontal="center" vertical="center" wrapText="1"/>
    </xf>
    <xf numFmtId="0" fontId="54" fillId="0" borderId="1" xfId="19" applyFont="1" applyFill="1" applyBorder="1" applyAlignment="1">
      <alignment horizontal="center" vertical="center" wrapText="1"/>
    </xf>
    <xf numFmtId="0" fontId="6" fillId="0" borderId="21" xfId="0" applyFont="1" applyBorder="1" applyAlignment="1">
      <alignment horizontal="center" vertical="center" wrapText="1"/>
    </xf>
    <xf numFmtId="2" fontId="55" fillId="0" borderId="0" xfId="0" applyNumberFormat="1" applyFont="1" applyFill="1" applyBorder="1" applyAlignment="1">
      <alignment horizontal="center" vertical="center" wrapText="1"/>
    </xf>
    <xf numFmtId="2" fontId="24" fillId="0" borderId="0" xfId="0" applyNumberFormat="1" applyFont="1" applyFill="1" applyBorder="1"/>
    <xf numFmtId="0" fontId="58" fillId="0" borderId="0" xfId="0" applyFont="1" applyFill="1" applyBorder="1"/>
    <xf numFmtId="0" fontId="6" fillId="0" borderId="3" xfId="0" applyNumberFormat="1" applyFont="1" applyFill="1" applyBorder="1" applyAlignment="1">
      <alignment horizontal="center" vertical="center" wrapText="1"/>
    </xf>
    <xf numFmtId="0" fontId="29" fillId="0" borderId="0" xfId="0" applyFont="1" applyFill="1"/>
    <xf numFmtId="2" fontId="3" fillId="0" borderId="48" xfId="0" applyNumberFormat="1" applyFont="1" applyFill="1" applyBorder="1" applyAlignment="1">
      <alignment vertical="center" wrapText="1"/>
    </xf>
    <xf numFmtId="2" fontId="3" fillId="0" borderId="49" xfId="0" applyNumberFormat="1" applyFont="1" applyFill="1" applyBorder="1" applyAlignment="1">
      <alignment vertical="center" wrapText="1"/>
    </xf>
    <xf numFmtId="14" fontId="52" fillId="0" borderId="27" xfId="0" applyNumberFormat="1" applyFont="1" applyFill="1" applyBorder="1" applyAlignment="1">
      <alignment horizontal="center" vertical="center"/>
    </xf>
    <xf numFmtId="0" fontId="52" fillId="0" borderId="27" xfId="0" applyFont="1" applyFill="1" applyBorder="1" applyAlignment="1">
      <alignment horizontal="center" vertical="center" wrapText="1"/>
    </xf>
    <xf numFmtId="14" fontId="52" fillId="0" borderId="1" xfId="0" applyNumberFormat="1" applyFont="1" applyFill="1" applyBorder="1" applyAlignment="1">
      <alignment horizontal="center" vertical="center" wrapText="1"/>
    </xf>
    <xf numFmtId="14" fontId="44" fillId="0" borderId="27" xfId="0" applyNumberFormat="1" applyFont="1" applyFill="1" applyBorder="1" applyAlignment="1">
      <alignment horizontal="center" vertical="center" wrapText="1"/>
    </xf>
    <xf numFmtId="14" fontId="52" fillId="0" borderId="27" xfId="0" applyNumberFormat="1" applyFont="1" applyFill="1" applyBorder="1" applyAlignment="1">
      <alignment horizontal="center" vertical="center" wrapText="1"/>
    </xf>
    <xf numFmtId="0" fontId="14" fillId="0" borderId="1" xfId="0" applyFont="1" applyFill="1" applyBorder="1"/>
    <xf numFmtId="0" fontId="4" fillId="0" borderId="1" xfId="0" applyNumberFormat="1" applyFont="1" applyFill="1" applyBorder="1" applyAlignment="1">
      <alignment vertical="center" wrapText="1"/>
    </xf>
    <xf numFmtId="0" fontId="3" fillId="16" borderId="50" xfId="0" applyNumberFormat="1" applyFont="1" applyFill="1" applyBorder="1" applyAlignment="1">
      <alignment horizontal="center" vertical="center" wrapText="1"/>
    </xf>
    <xf numFmtId="0" fontId="2" fillId="16" borderId="39" xfId="0" applyNumberFormat="1" applyFont="1" applyFill="1" applyBorder="1" applyAlignment="1">
      <alignment horizontal="center" vertical="center" wrapText="1"/>
    </xf>
    <xf numFmtId="0" fontId="2" fillId="16" borderId="40" xfId="0" applyNumberFormat="1" applyFont="1" applyFill="1" applyBorder="1" applyAlignment="1">
      <alignment horizontal="center" vertical="center" wrapText="1"/>
    </xf>
    <xf numFmtId="0" fontId="2" fillId="16" borderId="51" xfId="0" applyNumberFormat="1" applyFont="1" applyFill="1" applyBorder="1" applyAlignment="1">
      <alignment horizontal="center" vertical="center" wrapText="1"/>
    </xf>
    <xf numFmtId="0" fontId="2" fillId="16" borderId="0" xfId="0" applyNumberFormat="1" applyFont="1" applyFill="1" applyBorder="1" applyAlignment="1">
      <alignment horizontal="center" vertical="center" wrapText="1"/>
    </xf>
    <xf numFmtId="0" fontId="2" fillId="16" borderId="44" xfId="0" applyNumberFormat="1" applyFont="1" applyFill="1" applyBorder="1" applyAlignment="1">
      <alignment horizontal="center" vertical="center" wrapText="1"/>
    </xf>
    <xf numFmtId="0" fontId="2" fillId="16" borderId="14" xfId="0" applyNumberFormat="1" applyFont="1" applyFill="1" applyBorder="1" applyAlignment="1">
      <alignment horizontal="center" vertical="center" wrapText="1"/>
    </xf>
    <xf numFmtId="0" fontId="2" fillId="16" borderId="15" xfId="0" applyNumberFormat="1" applyFont="1" applyFill="1" applyBorder="1" applyAlignment="1">
      <alignment horizontal="center" vertical="center" wrapText="1"/>
    </xf>
    <xf numFmtId="0" fontId="2" fillId="16" borderId="16" xfId="0" applyNumberFormat="1" applyFont="1" applyFill="1" applyBorder="1" applyAlignment="1">
      <alignment horizontal="center" vertical="center" wrapText="1"/>
    </xf>
    <xf numFmtId="0" fontId="3" fillId="16" borderId="50" xfId="0" applyNumberFormat="1" applyFont="1" applyFill="1" applyBorder="1" applyAlignment="1">
      <alignment horizontal="center" vertical="top" wrapText="1"/>
    </xf>
    <xf numFmtId="0" fontId="3" fillId="16" borderId="39" xfId="0" applyNumberFormat="1" applyFont="1" applyFill="1" applyBorder="1" applyAlignment="1">
      <alignment horizontal="center" vertical="top" wrapText="1"/>
    </xf>
    <xf numFmtId="0" fontId="3" fillId="16" borderId="40" xfId="0" applyNumberFormat="1" applyFont="1" applyFill="1" applyBorder="1" applyAlignment="1">
      <alignment horizontal="center" vertical="top" wrapText="1"/>
    </xf>
    <xf numFmtId="0" fontId="3" fillId="16" borderId="51" xfId="0" applyNumberFormat="1" applyFont="1" applyFill="1" applyBorder="1" applyAlignment="1">
      <alignment horizontal="center" vertical="top" wrapText="1"/>
    </xf>
    <xf numFmtId="0" fontId="3" fillId="16" borderId="0" xfId="0" applyNumberFormat="1" applyFont="1" applyFill="1" applyBorder="1" applyAlignment="1">
      <alignment horizontal="center" vertical="top" wrapText="1"/>
    </xf>
    <xf numFmtId="0" fontId="3" fillId="16" borderId="44" xfId="0" applyNumberFormat="1" applyFont="1" applyFill="1" applyBorder="1" applyAlignment="1">
      <alignment horizontal="center" vertical="top" wrapText="1"/>
    </xf>
    <xf numFmtId="0" fontId="3" fillId="16" borderId="14" xfId="0" applyNumberFormat="1" applyFont="1" applyFill="1" applyBorder="1" applyAlignment="1">
      <alignment horizontal="center" vertical="top" wrapText="1"/>
    </xf>
    <xf numFmtId="0" fontId="3" fillId="16" borderId="15" xfId="0" applyNumberFormat="1" applyFont="1" applyFill="1" applyBorder="1" applyAlignment="1">
      <alignment horizontal="center" vertical="top" wrapText="1"/>
    </xf>
    <xf numFmtId="0" fontId="3" fillId="16" borderId="16" xfId="0" applyNumberFormat="1" applyFont="1" applyFill="1" applyBorder="1" applyAlignment="1">
      <alignment horizontal="center" vertical="top" wrapText="1"/>
    </xf>
    <xf numFmtId="0" fontId="5" fillId="16" borderId="0" xfId="0" applyNumberFormat="1" applyFont="1" applyFill="1" applyBorder="1" applyAlignment="1">
      <alignment horizontal="center" wrapText="1"/>
    </xf>
    <xf numFmtId="0" fontId="3" fillId="16" borderId="37"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2" fillId="16" borderId="37" xfId="0" applyNumberFormat="1" applyFont="1" applyFill="1" applyBorder="1" applyAlignment="1">
      <alignment horizontal="center" wrapText="1"/>
    </xf>
    <xf numFmtId="0" fontId="2" fillId="16" borderId="38" xfId="0" applyNumberFormat="1" applyFont="1" applyFill="1" applyBorder="1" applyAlignment="1">
      <alignment horizontal="center" wrapText="1"/>
    </xf>
    <xf numFmtId="0" fontId="2" fillId="16" borderId="2" xfId="0" applyNumberFormat="1" applyFont="1" applyFill="1" applyBorder="1" applyAlignment="1">
      <alignment horizontal="center" wrapText="1"/>
    </xf>
    <xf numFmtId="0" fontId="2" fillId="16" borderId="37" xfId="0" applyNumberFormat="1" applyFont="1" applyFill="1" applyBorder="1" applyAlignment="1">
      <alignment horizontal="center" vertical="center" wrapText="1"/>
    </xf>
    <xf numFmtId="0" fontId="2" fillId="16" borderId="38" xfId="0" applyNumberFormat="1" applyFont="1" applyFill="1" applyBorder="1" applyAlignment="1">
      <alignment horizontal="center" vertical="center" wrapText="1"/>
    </xf>
    <xf numFmtId="0" fontId="2" fillId="16" borderId="2" xfId="0" applyNumberFormat="1" applyFont="1" applyFill="1" applyBorder="1" applyAlignment="1">
      <alignment horizontal="center" vertical="center" wrapText="1"/>
    </xf>
    <xf numFmtId="0" fontId="5" fillId="16" borderId="39"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5" fillId="16" borderId="40" xfId="0" applyFont="1" applyFill="1" applyBorder="1" applyAlignment="1">
      <alignment horizontal="center" vertical="center" wrapText="1"/>
    </xf>
    <xf numFmtId="0" fontId="6" fillId="16" borderId="50" xfId="0" applyFont="1" applyFill="1" applyBorder="1" applyAlignment="1">
      <alignment horizontal="center" vertical="center" wrapText="1"/>
    </xf>
    <xf numFmtId="0" fontId="6" fillId="16" borderId="39" xfId="0" applyFont="1" applyFill="1" applyBorder="1" applyAlignment="1">
      <alignment horizontal="center" vertical="center" wrapText="1"/>
    </xf>
    <xf numFmtId="0" fontId="6" fillId="16" borderId="40" xfId="0" applyFont="1" applyFill="1" applyBorder="1" applyAlignment="1">
      <alignment horizontal="center" vertical="center" wrapText="1"/>
    </xf>
    <xf numFmtId="0" fontId="6" fillId="16" borderId="14"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5" fillId="16" borderId="37"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3" fillId="16" borderId="37" xfId="0" applyFont="1" applyFill="1" applyBorder="1" applyAlignment="1">
      <alignment horizontal="left" vertical="top" wrapText="1"/>
    </xf>
    <xf numFmtId="0" fontId="3" fillId="16" borderId="38" xfId="0" applyFont="1" applyFill="1" applyBorder="1" applyAlignment="1">
      <alignment horizontal="left" vertical="top" wrapText="1"/>
    </xf>
    <xf numFmtId="0" fontId="3" fillId="16" borderId="39" xfId="0" applyFont="1" applyFill="1" applyBorder="1" applyAlignment="1">
      <alignment horizontal="left" vertical="top" wrapText="1"/>
    </xf>
    <xf numFmtId="0" fontId="3" fillId="16" borderId="40" xfId="0" applyFont="1" applyFill="1" applyBorder="1" applyAlignment="1">
      <alignment horizontal="left" vertical="top" wrapText="1"/>
    </xf>
    <xf numFmtId="0" fontId="3" fillId="16" borderId="50" xfId="0" applyFont="1" applyFill="1" applyBorder="1" applyAlignment="1">
      <alignment horizontal="center" vertical="center" wrapText="1"/>
    </xf>
    <xf numFmtId="0" fontId="3" fillId="16" borderId="40" xfId="0" applyFont="1" applyFill="1" applyBorder="1" applyAlignment="1">
      <alignment horizontal="center" vertical="center" wrapText="1"/>
    </xf>
    <xf numFmtId="0" fontId="3" fillId="16" borderId="51" xfId="0" applyFont="1" applyFill="1" applyBorder="1" applyAlignment="1">
      <alignment horizontal="center" vertical="center" wrapText="1"/>
    </xf>
    <xf numFmtId="0" fontId="3" fillId="16" borderId="44"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50" xfId="0" applyFont="1" applyFill="1" applyBorder="1" applyAlignment="1">
      <alignment horizontal="left" vertical="top" wrapText="1"/>
    </xf>
    <xf numFmtId="0" fontId="3" fillId="16" borderId="51" xfId="0" applyFont="1" applyFill="1" applyBorder="1" applyAlignment="1">
      <alignment horizontal="left" vertical="top" wrapText="1"/>
    </xf>
    <xf numFmtId="0" fontId="3" fillId="16" borderId="0" xfId="0" applyFont="1" applyFill="1" applyBorder="1" applyAlignment="1">
      <alignment horizontal="left" vertical="top" wrapText="1"/>
    </xf>
    <xf numFmtId="0" fontId="3" fillId="16" borderId="44" xfId="0" applyFont="1" applyFill="1" applyBorder="1" applyAlignment="1">
      <alignment horizontal="left" vertical="top" wrapText="1"/>
    </xf>
    <xf numFmtId="0" fontId="3" fillId="16" borderId="14" xfId="0" applyFont="1" applyFill="1" applyBorder="1" applyAlignment="1">
      <alignment horizontal="left" vertical="top" wrapText="1"/>
    </xf>
    <xf numFmtId="0" fontId="3" fillId="16" borderId="15" xfId="0" applyFont="1" applyFill="1" applyBorder="1" applyAlignment="1">
      <alignment horizontal="left" vertical="top" wrapText="1"/>
    </xf>
    <xf numFmtId="0" fontId="3" fillId="16" borderId="16" xfId="0" applyFont="1" applyFill="1" applyBorder="1" applyAlignment="1">
      <alignment horizontal="left" vertical="top" wrapText="1"/>
    </xf>
    <xf numFmtId="0" fontId="3" fillId="16" borderId="37" xfId="0" applyFont="1" applyFill="1" applyBorder="1" applyAlignment="1">
      <alignment horizontal="left" vertical="center" wrapText="1"/>
    </xf>
    <xf numFmtId="0" fontId="3" fillId="16" borderId="38"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8" fillId="16" borderId="37" xfId="0" applyNumberFormat="1" applyFont="1" applyFill="1" applyBorder="1" applyAlignment="1">
      <alignment horizontal="center" vertical="center" wrapText="1"/>
    </xf>
    <xf numFmtId="0" fontId="8" fillId="16" borderId="38" xfId="0" applyNumberFormat="1" applyFont="1" applyFill="1" applyBorder="1" applyAlignment="1">
      <alignment horizontal="center" vertical="center" wrapText="1"/>
    </xf>
    <xf numFmtId="0" fontId="8" fillId="16" borderId="2" xfId="0" applyNumberFormat="1" applyFont="1" applyFill="1" applyBorder="1" applyAlignment="1">
      <alignment horizontal="center" vertical="center" wrapText="1"/>
    </xf>
    <xf numFmtId="0" fontId="40" fillId="16" borderId="37" xfId="0" applyNumberFormat="1" applyFont="1" applyFill="1" applyBorder="1" applyAlignment="1">
      <alignment horizontal="center" vertical="center" wrapText="1"/>
    </xf>
    <xf numFmtId="0" fontId="40" fillId="16" borderId="38" xfId="0" applyNumberFormat="1" applyFont="1" applyFill="1" applyBorder="1" applyAlignment="1">
      <alignment horizontal="center" vertical="center" wrapText="1"/>
    </xf>
    <xf numFmtId="0" fontId="40" fillId="16" borderId="2" xfId="0" applyNumberFormat="1" applyFont="1" applyFill="1" applyBorder="1" applyAlignment="1">
      <alignment horizontal="center" vertical="center" wrapText="1"/>
    </xf>
    <xf numFmtId="0" fontId="7" fillId="16" borderId="15" xfId="0" applyNumberFormat="1" applyFont="1" applyFill="1" applyBorder="1" applyAlignment="1">
      <alignment horizontal="center" vertical="center" wrapText="1"/>
    </xf>
    <xf numFmtId="0" fontId="8" fillId="16" borderId="37" xfId="0" applyNumberFormat="1" applyFont="1" applyFill="1" applyBorder="1" applyAlignment="1">
      <alignment horizontal="left" vertical="center" wrapText="1"/>
    </xf>
    <xf numFmtId="0" fontId="8" fillId="16" borderId="38" xfId="0" applyNumberFormat="1" applyFont="1" applyFill="1" applyBorder="1" applyAlignment="1">
      <alignment horizontal="left" vertical="center" wrapText="1"/>
    </xf>
    <xf numFmtId="0" fontId="8" fillId="16" borderId="2" xfId="0" applyNumberFormat="1" applyFont="1" applyFill="1" applyBorder="1" applyAlignment="1">
      <alignment horizontal="left" vertical="center" wrapText="1"/>
    </xf>
    <xf numFmtId="0" fontId="2" fillId="16" borderId="37" xfId="0" applyNumberFormat="1" applyFont="1" applyFill="1" applyBorder="1" applyAlignment="1">
      <alignment horizontal="left" vertical="top" wrapText="1"/>
    </xf>
    <xf numFmtId="0" fontId="2" fillId="16" borderId="38" xfId="0" applyNumberFormat="1" applyFont="1" applyFill="1" applyBorder="1" applyAlignment="1">
      <alignment horizontal="left" vertical="top" wrapText="1"/>
    </xf>
    <xf numFmtId="0" fontId="2" fillId="16" borderId="2" xfId="0" applyNumberFormat="1" applyFont="1" applyFill="1" applyBorder="1" applyAlignment="1">
      <alignment horizontal="left" vertical="top" wrapText="1"/>
    </xf>
    <xf numFmtId="0" fontId="3" fillId="16" borderId="50" xfId="0" applyFont="1" applyFill="1" applyBorder="1" applyAlignment="1">
      <alignment horizontal="left" vertical="center" wrapText="1"/>
    </xf>
    <xf numFmtId="0" fontId="3" fillId="16" borderId="39" xfId="0" applyFont="1" applyFill="1" applyBorder="1" applyAlignment="1">
      <alignment horizontal="left" vertical="center" wrapText="1"/>
    </xf>
    <xf numFmtId="0" fontId="3" fillId="16" borderId="40" xfId="0" applyFont="1" applyFill="1" applyBorder="1" applyAlignment="1">
      <alignment horizontal="left" vertical="center" wrapText="1"/>
    </xf>
    <xf numFmtId="0" fontId="2" fillId="16" borderId="37" xfId="0" applyNumberFormat="1" applyFont="1" applyFill="1" applyBorder="1" applyAlignment="1">
      <alignment horizontal="left" wrapText="1"/>
    </xf>
    <xf numFmtId="0" fontId="2" fillId="16" borderId="38" xfId="0" applyNumberFormat="1" applyFont="1" applyFill="1" applyBorder="1" applyAlignment="1">
      <alignment horizontal="left" wrapText="1"/>
    </xf>
    <xf numFmtId="0" fontId="2" fillId="16" borderId="2" xfId="0" applyNumberFormat="1" applyFont="1" applyFill="1" applyBorder="1" applyAlignment="1">
      <alignment horizontal="left" wrapText="1"/>
    </xf>
    <xf numFmtId="164" fontId="8" fillId="16" borderId="37" xfId="0" applyNumberFormat="1" applyFont="1" applyFill="1" applyBorder="1" applyAlignment="1">
      <alignment horizontal="center" vertical="center" wrapText="1"/>
    </xf>
    <xf numFmtId="164" fontId="8" fillId="16" borderId="38" xfId="0" applyNumberFormat="1" applyFont="1" applyFill="1" applyBorder="1" applyAlignment="1">
      <alignment horizontal="center" vertical="center" wrapText="1"/>
    </xf>
    <xf numFmtId="164" fontId="8" fillId="16" borderId="2" xfId="0" applyNumberFormat="1" applyFont="1" applyFill="1" applyBorder="1" applyAlignment="1">
      <alignment horizontal="center" vertical="center" wrapText="1"/>
    </xf>
    <xf numFmtId="0" fontId="47" fillId="0" borderId="1" xfId="0" applyFont="1" applyBorder="1" applyAlignment="1">
      <alignment horizontal="center" vertical="center" wrapText="1"/>
    </xf>
    <xf numFmtId="0" fontId="8" fillId="16" borderId="37" xfId="0" applyNumberFormat="1" applyFont="1" applyFill="1" applyBorder="1" applyAlignment="1">
      <alignment horizontal="left" vertical="top" wrapText="1"/>
    </xf>
    <xf numFmtId="0" fontId="8" fillId="16" borderId="38" xfId="0" applyNumberFormat="1" applyFont="1" applyFill="1" applyBorder="1" applyAlignment="1">
      <alignment horizontal="left" vertical="top" wrapText="1"/>
    </xf>
    <xf numFmtId="0" fontId="8" fillId="16" borderId="2" xfId="0" applyNumberFormat="1" applyFont="1" applyFill="1" applyBorder="1" applyAlignment="1">
      <alignment horizontal="left" vertical="top" wrapText="1"/>
    </xf>
    <xf numFmtId="0" fontId="47" fillId="0" borderId="37" xfId="0" applyFont="1" applyBorder="1" applyAlignment="1">
      <alignment horizontal="center" vertical="center" wrapText="1"/>
    </xf>
    <xf numFmtId="0" fontId="5" fillId="16" borderId="1" xfId="0" applyNumberFormat="1" applyFont="1" applyFill="1" applyBorder="1" applyAlignment="1">
      <alignment horizontal="center" vertical="center" wrapText="1"/>
    </xf>
    <xf numFmtId="0" fontId="5" fillId="16" borderId="0" xfId="0" applyNumberFormat="1" applyFont="1" applyFill="1" applyAlignment="1">
      <alignment horizontal="center" vertical="top" wrapText="1"/>
    </xf>
    <xf numFmtId="0" fontId="3" fillId="0" borderId="1" xfId="0" applyFont="1" applyBorder="1" applyAlignment="1">
      <alignment horizontal="center" vertical="center" wrapText="1"/>
    </xf>
    <xf numFmtId="0" fontId="3" fillId="0" borderId="37" xfId="0" applyFont="1" applyBorder="1" applyAlignment="1">
      <alignment horizontal="center" vertical="center" wrapText="1"/>
    </xf>
    <xf numFmtId="0" fontId="47" fillId="0" borderId="1" xfId="0" applyFont="1" applyFill="1" applyBorder="1" applyAlignment="1">
      <alignment horizontal="center" vertical="center" wrapText="1"/>
    </xf>
    <xf numFmtId="0" fontId="47" fillId="16" borderId="1" xfId="0" applyNumberFormat="1" applyFont="1" applyFill="1" applyBorder="1" applyAlignment="1">
      <alignment horizontal="center" vertical="center" wrapText="1"/>
    </xf>
    <xf numFmtId="0" fontId="41" fillId="0" borderId="0" xfId="0" applyFont="1" applyFill="1" applyBorder="1" applyAlignment="1">
      <alignment horizontal="center" vertical="top" wrapText="1"/>
    </xf>
    <xf numFmtId="0" fontId="41" fillId="0" borderId="0" xfId="0" applyFont="1" applyBorder="1" applyAlignment="1">
      <alignment horizontal="center" vertical="top" wrapText="1"/>
    </xf>
    <xf numFmtId="0" fontId="3" fillId="0" borderId="0" xfId="0" applyFont="1" applyBorder="1" applyAlignment="1">
      <alignment horizontal="center" vertical="top" wrapText="1"/>
    </xf>
    <xf numFmtId="0" fontId="26" fillId="0" borderId="50" xfId="0" applyFont="1" applyFill="1" applyBorder="1" applyAlignment="1">
      <alignment horizontal="center" vertical="center" wrapText="1" shrinkToFit="1"/>
    </xf>
    <xf numFmtId="0" fontId="23" fillId="0" borderId="39" xfId="0" applyFont="1" applyFill="1" applyBorder="1" applyAlignment="1">
      <alignment horizontal="center" vertical="center" wrapText="1" shrinkToFit="1"/>
    </xf>
    <xf numFmtId="0" fontId="23" fillId="0" borderId="40" xfId="0" applyFont="1" applyFill="1" applyBorder="1" applyAlignment="1">
      <alignment horizontal="center" vertical="center" wrapText="1" shrinkToFit="1"/>
    </xf>
    <xf numFmtId="0" fontId="23" fillId="0" borderId="52" xfId="0" applyFont="1" applyFill="1" applyBorder="1" applyAlignment="1">
      <alignment horizontal="center" vertical="center" wrapText="1" shrinkToFit="1"/>
    </xf>
    <xf numFmtId="0" fontId="23" fillId="0" borderId="41" xfId="0" applyFont="1" applyFill="1" applyBorder="1" applyAlignment="1">
      <alignment horizontal="center" vertical="center" wrapText="1" shrinkToFit="1"/>
    </xf>
    <xf numFmtId="0" fontId="23" fillId="0" borderId="42" xfId="0" applyFont="1" applyFill="1" applyBorder="1" applyAlignment="1">
      <alignment horizontal="center" vertical="center" wrapText="1" shrinkToFi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7" fillId="0" borderId="8" xfId="0" applyFont="1" applyBorder="1" applyAlignment="1">
      <alignment horizontal="left" vertical="center" wrapText="1"/>
    </xf>
    <xf numFmtId="0" fontId="27" fillId="0" borderId="22" xfId="0" applyFont="1" applyBorder="1" applyAlignment="1">
      <alignment horizontal="left" vertical="center" wrapText="1"/>
    </xf>
    <xf numFmtId="0" fontId="27" fillId="0" borderId="7" xfId="0" applyFont="1" applyBorder="1" applyAlignment="1">
      <alignment horizontal="left"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6" xfId="0" applyFont="1" applyBorder="1" applyAlignment="1">
      <alignment horizontal="center" vertical="center" wrapText="1"/>
    </xf>
    <xf numFmtId="0" fontId="3" fillId="0" borderId="27"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0" fontId="16" fillId="0" borderId="41" xfId="0" applyFont="1" applyBorder="1" applyAlignment="1">
      <alignment horizontal="left" vertical="center" indent="7"/>
    </xf>
    <xf numFmtId="0" fontId="31" fillId="0" borderId="22" xfId="0" applyFont="1" applyBorder="1" applyAlignment="1">
      <alignment horizontal="center" vertical="center" wrapText="1"/>
    </xf>
    <xf numFmtId="0" fontId="31" fillId="0" borderId="8" xfId="0" applyFont="1" applyBorder="1" applyAlignment="1">
      <alignment horizontal="left" vertical="center" wrapText="1"/>
    </xf>
    <xf numFmtId="0" fontId="31" fillId="0" borderId="22" xfId="0" applyFont="1" applyBorder="1" applyAlignment="1">
      <alignment horizontal="left" vertical="center" wrapText="1"/>
    </xf>
    <xf numFmtId="0" fontId="31" fillId="0" borderId="7" xfId="0" applyFont="1" applyBorder="1" applyAlignment="1">
      <alignment horizontal="left" vertical="center" wrapText="1"/>
    </xf>
    <xf numFmtId="0" fontId="16" fillId="0" borderId="0" xfId="0" applyFont="1" applyAlignment="1">
      <alignment horizontal="left" vertical="center" indent="5"/>
    </xf>
    <xf numFmtId="0" fontId="27" fillId="0" borderId="46"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23" fillId="0" borderId="27" xfId="0" applyFont="1" applyBorder="1" applyAlignment="1">
      <alignment horizontal="center" vertical="center" wrapText="1"/>
    </xf>
    <xf numFmtId="0" fontId="13" fillId="0" borderId="0" xfId="0" applyFont="1" applyAlignment="1">
      <alignment horizontal="left"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 xfId="0" applyFont="1" applyBorder="1" applyAlignment="1">
      <alignment horizontal="left" vertical="center" wrapText="1"/>
    </xf>
    <xf numFmtId="0" fontId="6" fillId="0" borderId="22" xfId="0" applyFont="1" applyBorder="1" applyAlignment="1">
      <alignment horizontal="left" vertical="center" wrapText="1"/>
    </xf>
    <xf numFmtId="0" fontId="6"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13" fillId="0" borderId="22"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13" fillId="0" borderId="41" xfId="0" applyFont="1" applyBorder="1" applyAlignment="1">
      <alignment horizontal="left" vertical="center"/>
    </xf>
    <xf numFmtId="0" fontId="6" fillId="0" borderId="0" xfId="0" applyFont="1" applyAlignment="1">
      <alignment horizontal="lef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8" xfId="0" applyFont="1" applyBorder="1" applyAlignment="1">
      <alignment horizontal="left" vertical="center" wrapText="1"/>
    </xf>
    <xf numFmtId="0" fontId="5" fillId="0" borderId="41" xfId="0" applyFont="1" applyBorder="1" applyAlignment="1">
      <alignment horizontal="left" vertical="center" wrapText="1"/>
    </xf>
    <xf numFmtId="0" fontId="5" fillId="0" borderId="59" xfId="0" applyFont="1" applyBorder="1" applyAlignment="1">
      <alignment horizontal="left" vertical="center" wrapText="1"/>
    </xf>
    <xf numFmtId="0" fontId="6" fillId="0" borderId="41" xfId="0" applyFont="1" applyBorder="1" applyAlignment="1">
      <alignment horizontal="left" vertical="center"/>
    </xf>
    <xf numFmtId="0" fontId="4" fillId="0" borderId="37" xfId="0" applyFont="1" applyBorder="1" applyAlignment="1">
      <alignment horizontal="center" vertical="center" wrapText="1"/>
    </xf>
    <xf numFmtId="0" fontId="4" fillId="0" borderId="2"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9" xfId="0" applyFont="1" applyFill="1" applyBorder="1" applyAlignment="1">
      <alignment horizontal="center" vertical="center" wrapText="1"/>
    </xf>
    <xf numFmtId="0" fontId="13" fillId="0" borderId="52" xfId="0" applyFont="1" applyBorder="1" applyAlignment="1">
      <alignment horizontal="center" vertical="center" wrapText="1"/>
    </xf>
    <xf numFmtId="0" fontId="13" fillId="0" borderId="42"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5" fillId="0" borderId="0" xfId="0" applyFont="1" applyAlignment="1">
      <alignment horizontal="left" vertical="center"/>
    </xf>
    <xf numFmtId="0" fontId="6" fillId="0" borderId="10" xfId="0" applyFont="1" applyFill="1" applyBorder="1" applyAlignment="1">
      <alignment horizontal="center" vertical="center" wrapText="1"/>
    </xf>
    <xf numFmtId="0" fontId="32" fillId="0" borderId="53" xfId="0" applyFont="1" applyBorder="1" applyAlignment="1">
      <alignment horizontal="center" vertical="center" wrapText="1"/>
    </xf>
    <xf numFmtId="0" fontId="32" fillId="0" borderId="49"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7" xfId="0" applyFont="1" applyBorder="1" applyAlignment="1">
      <alignment horizontal="center" vertical="center" wrapText="1"/>
    </xf>
    <xf numFmtId="0" fontId="3" fillId="0" borderId="18" xfId="0" applyFont="1" applyFill="1" applyBorder="1" applyAlignment="1">
      <alignment horizontal="center" vertical="center" wrapText="1"/>
    </xf>
    <xf numFmtId="0" fontId="32" fillId="0" borderId="6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60" xfId="0" applyFont="1" applyFill="1" applyBorder="1" applyAlignment="1">
      <alignment horizontal="center" vertical="center" wrapText="1"/>
    </xf>
    <xf numFmtId="2" fontId="6" fillId="0" borderId="9" xfId="0" applyNumberFormat="1" applyFont="1" applyBorder="1" applyAlignment="1">
      <alignment horizontal="center" vertical="center" wrapText="1"/>
    </xf>
    <xf numFmtId="2" fontId="6" fillId="0" borderId="29"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31"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42" xfId="0" applyFont="1" applyBorder="1" applyAlignment="1">
      <alignment horizontal="center" vertical="center" wrapText="1"/>
    </xf>
    <xf numFmtId="2" fontId="27" fillId="0" borderId="25" xfId="0" applyNumberFormat="1" applyFont="1" applyBorder="1" applyAlignment="1">
      <alignment horizontal="center" vertical="center" wrapText="1"/>
    </xf>
    <xf numFmtId="0" fontId="27" fillId="0" borderId="43" xfId="0" applyFont="1" applyBorder="1" applyAlignment="1">
      <alignment horizontal="center" vertical="center" wrapText="1"/>
    </xf>
    <xf numFmtId="0" fontId="31" fillId="0" borderId="2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7" xfId="0" applyFont="1" applyBorder="1" applyAlignment="1">
      <alignment horizontal="center" vertical="center" wrapText="1"/>
    </xf>
    <xf numFmtId="0" fontId="33" fillId="0" borderId="0" xfId="0" applyFont="1" applyAlignment="1">
      <alignment horizontal="center" vertical="center"/>
    </xf>
    <xf numFmtId="0" fontId="27"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9" xfId="0" applyFont="1" applyBorder="1" applyAlignment="1">
      <alignment horizontal="center" vertical="center" wrapText="1"/>
    </xf>
    <xf numFmtId="0" fontId="56"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30" fillId="0" borderId="21"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4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9" xfId="0" applyFont="1" applyBorder="1" applyAlignment="1">
      <alignment horizontal="center" vertical="center" wrapText="1"/>
    </xf>
    <xf numFmtId="0" fontId="0" fillId="0" borderId="22" xfId="0" applyBorder="1" applyAlignment="1">
      <alignment vertical="center" wrapText="1"/>
    </xf>
    <xf numFmtId="0" fontId="0" fillId="0" borderId="7" xfId="0" applyBorder="1" applyAlignment="1">
      <alignment vertical="center" wrapText="1"/>
    </xf>
    <xf numFmtId="0" fontId="31" fillId="0" borderId="64"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49" xfId="0" applyFont="1" applyBorder="1" applyAlignment="1">
      <alignment horizontal="center" vertical="center" wrapText="1"/>
    </xf>
    <xf numFmtId="0" fontId="31" fillId="0" borderId="19" xfId="0" applyFont="1" applyBorder="1" applyAlignment="1">
      <alignment horizontal="left" vertical="center" wrapText="1"/>
    </xf>
    <xf numFmtId="0" fontId="23" fillId="0" borderId="2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4"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31" fillId="0" borderId="14" xfId="0" applyFont="1" applyBorder="1" applyAlignment="1">
      <alignment horizontal="center" vertical="center" wrapText="1"/>
    </xf>
    <xf numFmtId="0" fontId="31" fillId="0" borderId="16"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3" fillId="0" borderId="0" xfId="0" applyFont="1" applyAlignment="1">
      <alignment horizontal="left" vertical="center"/>
    </xf>
    <xf numFmtId="0" fontId="27" fillId="0" borderId="41" xfId="0" applyFont="1" applyBorder="1" applyAlignment="1">
      <alignment horizontal="left" vertical="center"/>
    </xf>
    <xf numFmtId="0" fontId="26" fillId="16" borderId="1" xfId="0" applyFont="1" applyFill="1" applyBorder="1" applyAlignment="1">
      <alignment horizontal="center" vertical="center"/>
    </xf>
    <xf numFmtId="0" fontId="23" fillId="16" borderId="37" xfId="0" applyFont="1" applyFill="1" applyBorder="1" applyAlignment="1">
      <alignment horizontal="left" vertical="center" wrapText="1"/>
    </xf>
    <xf numFmtId="0" fontId="23" fillId="16" borderId="38" xfId="0" applyFont="1" applyFill="1" applyBorder="1" applyAlignment="1">
      <alignment horizontal="left" vertical="center" wrapText="1"/>
    </xf>
    <xf numFmtId="0" fontId="23" fillId="16" borderId="2" xfId="0" applyFont="1" applyFill="1" applyBorder="1" applyAlignment="1">
      <alignment horizontal="left" vertical="center" wrapText="1"/>
    </xf>
    <xf numFmtId="0" fontId="23" fillId="16" borderId="37" xfId="0" applyFont="1" applyFill="1" applyBorder="1" applyAlignment="1">
      <alignment horizontal="center" vertical="center" wrapText="1"/>
    </xf>
    <xf numFmtId="0" fontId="23" fillId="16" borderId="38"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6" fillId="16" borderId="0" xfId="0" applyFont="1" applyFill="1" applyAlignment="1">
      <alignment horizontal="left"/>
    </xf>
    <xf numFmtId="0" fontId="26" fillId="16" borderId="15" xfId="0" applyFont="1" applyFill="1" applyBorder="1" applyAlignment="1">
      <alignment horizontal="center" vertical="center" wrapText="1"/>
    </xf>
    <xf numFmtId="0" fontId="26" fillId="16" borderId="37" xfId="0" applyFont="1" applyFill="1" applyBorder="1" applyAlignment="1">
      <alignment horizontal="center" vertical="center"/>
    </xf>
    <xf numFmtId="0" fontId="26" fillId="16" borderId="38" xfId="0" applyFont="1" applyFill="1" applyBorder="1" applyAlignment="1">
      <alignment horizontal="center" vertical="center"/>
    </xf>
    <xf numFmtId="0" fontId="26" fillId="16" borderId="2" xfId="0" applyFont="1" applyFill="1" applyBorder="1" applyAlignment="1">
      <alignment horizontal="center" vertical="center"/>
    </xf>
    <xf numFmtId="0" fontId="23" fillId="16" borderId="1" xfId="0" applyFont="1" applyFill="1" applyBorder="1" applyAlignment="1">
      <alignment horizontal="center" vertical="center"/>
    </xf>
    <xf numFmtId="0" fontId="3" fillId="16" borderId="1" xfId="0" applyFont="1" applyFill="1" applyBorder="1" applyAlignment="1">
      <alignment horizontal="center" vertical="center"/>
    </xf>
    <xf numFmtId="0" fontId="23" fillId="16" borderId="37" xfId="0" applyFont="1" applyFill="1" applyBorder="1" applyAlignment="1">
      <alignment horizontal="center" vertical="center"/>
    </xf>
    <xf numFmtId="0" fontId="23" fillId="16" borderId="38" xfId="0" applyFont="1" applyFill="1" applyBorder="1" applyAlignment="1">
      <alignment horizontal="center" vertical="center"/>
    </xf>
    <xf numFmtId="0" fontId="23" fillId="16" borderId="2" xfId="0" applyFont="1" applyFill="1" applyBorder="1" applyAlignment="1">
      <alignment horizontal="center" vertical="center"/>
    </xf>
    <xf numFmtId="2" fontId="5" fillId="16" borderId="1" xfId="0" applyNumberFormat="1" applyFont="1" applyFill="1" applyBorder="1" applyAlignment="1">
      <alignment horizontal="center" vertical="center"/>
    </xf>
    <xf numFmtId="0" fontId="23" fillId="16" borderId="21" xfId="0" applyFont="1" applyFill="1" applyBorder="1" applyAlignment="1">
      <alignment horizontal="center" wrapText="1"/>
    </xf>
    <xf numFmtId="0" fontId="23" fillId="16" borderId="22" xfId="0" applyFont="1" applyFill="1" applyBorder="1" applyAlignment="1">
      <alignment horizontal="center" wrapText="1"/>
    </xf>
    <xf numFmtId="0" fontId="23" fillId="16" borderId="19" xfId="0" applyFont="1" applyFill="1" applyBorder="1" applyAlignment="1">
      <alignment horizontal="center" wrapText="1"/>
    </xf>
    <xf numFmtId="0" fontId="26" fillId="16" borderId="64" xfId="0" applyFont="1" applyFill="1" applyBorder="1" applyAlignment="1">
      <alignment horizontal="center" wrapText="1"/>
    </xf>
    <xf numFmtId="0" fontId="26" fillId="16" borderId="48" xfId="0" applyFont="1" applyFill="1" applyBorder="1" applyAlignment="1">
      <alignment horizontal="center" wrapText="1"/>
    </xf>
    <xf numFmtId="0" fontId="26" fillId="16" borderId="63" xfId="0" applyFont="1" applyFill="1" applyBorder="1" applyAlignment="1">
      <alignment horizontal="center" wrapText="1"/>
    </xf>
    <xf numFmtId="0" fontId="26" fillId="16" borderId="4" xfId="0" applyFont="1" applyFill="1" applyBorder="1" applyAlignment="1">
      <alignment horizontal="center" wrapText="1"/>
    </xf>
    <xf numFmtId="0" fontId="25" fillId="16" borderId="41" xfId="0" applyFont="1" applyFill="1" applyBorder="1" applyAlignment="1">
      <alignment vertical="center"/>
    </xf>
    <xf numFmtId="0" fontId="23" fillId="16" borderId="5" xfId="0" applyFont="1" applyFill="1" applyBorder="1" applyAlignment="1">
      <alignment horizontal="center" wrapText="1"/>
    </xf>
    <xf numFmtId="0" fontId="23" fillId="16" borderId="6" xfId="0" applyFont="1" applyFill="1" applyBorder="1" applyAlignment="1">
      <alignment horizontal="center" wrapText="1"/>
    </xf>
    <xf numFmtId="0" fontId="23" fillId="16" borderId="26" xfId="0" applyFont="1" applyFill="1" applyBorder="1" applyAlignment="1">
      <alignment horizontal="left" wrapText="1"/>
    </xf>
    <xf numFmtId="0" fontId="23" fillId="16" borderId="41" xfId="0" applyFont="1" applyFill="1" applyBorder="1" applyAlignment="1">
      <alignment horizontal="left" wrapText="1"/>
    </xf>
    <xf numFmtId="0" fontId="26" fillId="16" borderId="34" xfId="0" applyFont="1" applyFill="1" applyBorder="1" applyAlignment="1">
      <alignment horizontal="center" wrapText="1"/>
    </xf>
    <xf numFmtId="2" fontId="5" fillId="16" borderId="5" xfId="0" applyNumberFormat="1" applyFont="1" applyFill="1" applyBorder="1" applyAlignment="1">
      <alignment horizontal="center" wrapText="1"/>
    </xf>
    <xf numFmtId="2" fontId="5" fillId="16" borderId="6" xfId="0" applyNumberFormat="1" applyFont="1" applyFill="1" applyBorder="1" applyAlignment="1">
      <alignment horizontal="center" wrapText="1"/>
    </xf>
    <xf numFmtId="2" fontId="5" fillId="16" borderId="20" xfId="0" applyNumberFormat="1" applyFont="1" applyFill="1" applyBorder="1" applyAlignment="1">
      <alignment horizontal="center" wrapText="1"/>
    </xf>
    <xf numFmtId="0" fontId="25" fillId="16" borderId="0" xfId="0" applyFont="1" applyFill="1" applyAlignment="1">
      <alignment vertical="center"/>
    </xf>
    <xf numFmtId="0" fontId="23" fillId="16" borderId="20" xfId="0" applyFont="1" applyFill="1" applyBorder="1" applyAlignment="1">
      <alignment horizontal="center" wrapText="1"/>
    </xf>
    <xf numFmtId="0" fontId="26" fillId="16" borderId="27" xfId="0" applyFont="1" applyFill="1" applyBorder="1" applyAlignment="1">
      <alignment horizontal="center" wrapText="1"/>
    </xf>
    <xf numFmtId="0" fontId="26" fillId="16" borderId="36" xfId="0" applyFont="1" applyFill="1" applyBorder="1" applyAlignment="1">
      <alignment horizontal="center" wrapText="1"/>
    </xf>
    <xf numFmtId="0" fontId="26" fillId="16" borderId="1" xfId="0" applyFont="1" applyFill="1" applyBorder="1" applyAlignment="1">
      <alignment horizontal="center" wrapText="1"/>
    </xf>
    <xf numFmtId="0" fontId="26" fillId="16" borderId="54" xfId="0" applyFont="1" applyFill="1" applyBorder="1" applyAlignment="1">
      <alignment horizontal="left" wrapText="1"/>
    </xf>
    <xf numFmtId="0" fontId="26" fillId="16" borderId="38" xfId="0" applyFont="1" applyFill="1" applyBorder="1" applyAlignment="1">
      <alignment horizontal="left" wrapText="1"/>
    </xf>
    <xf numFmtId="0" fontId="26" fillId="16" borderId="2" xfId="0" applyFont="1" applyFill="1" applyBorder="1" applyAlignment="1">
      <alignment horizontal="left" wrapText="1"/>
    </xf>
    <xf numFmtId="0" fontId="25" fillId="16" borderId="41" xfId="0" applyFont="1" applyFill="1" applyBorder="1" applyAlignment="1">
      <alignment vertical="center" wrapText="1"/>
    </xf>
    <xf numFmtId="0" fontId="25" fillId="16" borderId="0" xfId="0" applyFont="1" applyFill="1" applyBorder="1" applyAlignment="1">
      <alignment vertical="center" wrapText="1"/>
    </xf>
    <xf numFmtId="2" fontId="5" fillId="16" borderId="10" xfId="0" applyNumberFormat="1" applyFont="1" applyFill="1" applyBorder="1" applyAlignment="1">
      <alignment horizontal="center" wrapText="1"/>
    </xf>
    <xf numFmtId="2" fontId="5" fillId="16" borderId="32" xfId="0" applyNumberFormat="1" applyFont="1" applyFill="1" applyBorder="1" applyAlignment="1">
      <alignment horizontal="center" wrapText="1"/>
    </xf>
    <xf numFmtId="1" fontId="26" fillId="16" borderId="4" xfId="0" applyNumberFormat="1" applyFont="1" applyFill="1" applyBorder="1" applyAlignment="1">
      <alignment horizontal="center" wrapText="1"/>
    </xf>
    <xf numFmtId="0" fontId="19" fillId="16" borderId="1" xfId="0" applyFont="1" applyFill="1" applyBorder="1" applyAlignment="1">
      <alignment horizontal="center" wrapText="1"/>
    </xf>
    <xf numFmtId="0" fontId="19" fillId="16" borderId="31" xfId="0" applyFont="1" applyFill="1" applyBorder="1" applyAlignment="1">
      <alignment horizontal="center" wrapText="1"/>
    </xf>
    <xf numFmtId="0" fontId="26" fillId="16" borderId="33" xfId="0" applyFont="1" applyFill="1" applyBorder="1" applyAlignment="1">
      <alignment horizontal="center" wrapText="1"/>
    </xf>
    <xf numFmtId="0" fontId="26" fillId="16" borderId="11" xfId="0" applyFont="1" applyFill="1" applyBorder="1" applyAlignment="1">
      <alignment horizontal="center" wrapText="1"/>
    </xf>
    <xf numFmtId="0" fontId="26" fillId="16" borderId="35" xfId="0" applyFont="1" applyFill="1" applyBorder="1" applyAlignment="1">
      <alignment horizontal="center" wrapText="1"/>
    </xf>
    <xf numFmtId="0" fontId="26" fillId="16" borderId="6" xfId="0" applyFont="1" applyFill="1" applyBorder="1" applyAlignment="1">
      <alignment horizontal="center" wrapText="1"/>
    </xf>
    <xf numFmtId="0" fontId="26" fillId="16" borderId="20" xfId="0" applyFont="1" applyFill="1" applyBorder="1" applyAlignment="1">
      <alignment horizontal="center" wrapText="1"/>
    </xf>
    <xf numFmtId="0" fontId="23" fillId="16" borderId="8" xfId="0" applyFont="1" applyFill="1" applyBorder="1" applyAlignment="1">
      <alignment horizontal="left" wrapText="1"/>
    </xf>
    <xf numFmtId="0" fontId="26" fillId="16" borderId="22" xfId="0" applyFont="1" applyFill="1" applyBorder="1" applyAlignment="1">
      <alignment horizontal="left" wrapText="1"/>
    </xf>
    <xf numFmtId="0" fontId="26" fillId="16" borderId="31" xfId="0" applyFont="1" applyFill="1" applyBorder="1" applyAlignment="1">
      <alignment horizontal="center" wrapText="1"/>
    </xf>
    <xf numFmtId="0" fontId="23" fillId="16" borderId="22" xfId="0" applyFont="1" applyFill="1" applyBorder="1" applyAlignment="1">
      <alignment horizontal="left" wrapText="1"/>
    </xf>
    <xf numFmtId="0" fontId="23" fillId="16" borderId="7" xfId="0" applyFont="1" applyFill="1" applyBorder="1" applyAlignment="1">
      <alignment horizontal="left" wrapText="1"/>
    </xf>
    <xf numFmtId="0" fontId="23" fillId="16" borderId="37" xfId="0" applyFont="1" applyFill="1" applyBorder="1" applyAlignment="1">
      <alignment horizontal="center"/>
    </xf>
    <xf numFmtId="0" fontId="23" fillId="16" borderId="38" xfId="0" applyFont="1" applyFill="1" applyBorder="1" applyAlignment="1">
      <alignment horizontal="center"/>
    </xf>
    <xf numFmtId="0" fontId="23" fillId="16" borderId="2" xfId="0" applyFont="1" applyFill="1" applyBorder="1" applyAlignment="1">
      <alignment horizontal="center"/>
    </xf>
    <xf numFmtId="0" fontId="23" fillId="16" borderId="0" xfId="0" applyFont="1" applyFill="1" applyAlignment="1">
      <alignment horizontal="left"/>
    </xf>
    <xf numFmtId="0" fontId="23" fillId="16" borderId="6" xfId="0" applyFont="1" applyFill="1" applyBorder="1" applyAlignment="1">
      <alignment horizontal="center" vertical="center"/>
    </xf>
    <xf numFmtId="0" fontId="23" fillId="16" borderId="20" xfId="0" applyFont="1" applyFill="1" applyBorder="1" applyAlignment="1">
      <alignment horizontal="center" vertical="center"/>
    </xf>
    <xf numFmtId="0" fontId="23" fillId="16" borderId="9" xfId="0" applyFont="1" applyFill="1" applyBorder="1" applyAlignment="1">
      <alignment horizontal="center"/>
    </xf>
    <xf numFmtId="0" fontId="23" fillId="16" borderId="29" xfId="0" applyFont="1" applyFill="1" applyBorder="1" applyAlignment="1">
      <alignment horizontal="center"/>
    </xf>
    <xf numFmtId="0" fontId="23" fillId="16" borderId="11" xfId="0" applyFont="1" applyFill="1" applyBorder="1" applyAlignment="1">
      <alignment horizontal="center"/>
    </xf>
    <xf numFmtId="0" fontId="23" fillId="16" borderId="1" xfId="0" applyFont="1" applyFill="1" applyBorder="1" applyAlignment="1">
      <alignment horizontal="center"/>
    </xf>
    <xf numFmtId="0" fontId="23" fillId="16" borderId="25" xfId="0" applyFont="1" applyFill="1" applyBorder="1" applyAlignment="1">
      <alignment horizontal="center"/>
    </xf>
    <xf numFmtId="0" fontId="23" fillId="16" borderId="43" xfId="0" applyFont="1" applyFill="1" applyBorder="1" applyAlignment="1">
      <alignment horizontal="center"/>
    </xf>
    <xf numFmtId="0" fontId="23" fillId="16" borderId="23" xfId="0" applyFont="1" applyFill="1" applyBorder="1" applyAlignment="1">
      <alignment horizontal="center"/>
    </xf>
    <xf numFmtId="0" fontId="23" fillId="16" borderId="5" xfId="0" applyFont="1" applyFill="1" applyBorder="1" applyAlignment="1">
      <alignment horizontal="center" vertical="center"/>
    </xf>
    <xf numFmtId="0" fontId="23" fillId="16" borderId="31" xfId="0" applyFont="1" applyFill="1" applyBorder="1" applyAlignment="1">
      <alignment horizontal="center"/>
    </xf>
    <xf numFmtId="0" fontId="23" fillId="16" borderId="64" xfId="0" applyFont="1" applyFill="1" applyBorder="1" applyAlignment="1">
      <alignment horizontal="center"/>
    </xf>
    <xf numFmtId="0" fontId="23" fillId="16" borderId="48" xfId="0" applyFont="1" applyFill="1" applyBorder="1" applyAlignment="1">
      <alignment horizontal="center"/>
    </xf>
    <xf numFmtId="0" fontId="23" fillId="16" borderId="63" xfId="0" applyFont="1" applyFill="1" applyBorder="1" applyAlignment="1">
      <alignment horizontal="center"/>
    </xf>
    <xf numFmtId="0" fontId="23" fillId="16" borderId="24" xfId="0" applyFont="1" applyFill="1" applyBorder="1" applyAlignment="1">
      <alignment horizontal="center"/>
    </xf>
    <xf numFmtId="0" fontId="23" fillId="16" borderId="10" xfId="0" applyFont="1" applyFill="1" applyBorder="1" applyAlignment="1">
      <alignment horizontal="center"/>
    </xf>
    <xf numFmtId="0" fontId="23" fillId="16" borderId="62" xfId="0" applyFont="1" applyFill="1" applyBorder="1" applyAlignment="1">
      <alignment horizontal="center"/>
    </xf>
    <xf numFmtId="0" fontId="23" fillId="16" borderId="65" xfId="0" applyFont="1" applyFill="1" applyBorder="1" applyAlignment="1">
      <alignment horizontal="center"/>
    </xf>
    <xf numFmtId="0" fontId="23" fillId="16" borderId="45" xfId="0" applyFont="1" applyFill="1" applyBorder="1" applyAlignment="1">
      <alignment horizontal="center"/>
    </xf>
    <xf numFmtId="0" fontId="23" fillId="16" borderId="21" xfId="0" applyFont="1" applyFill="1" applyBorder="1" applyAlignment="1">
      <alignment horizontal="center" vertical="center"/>
    </xf>
    <xf numFmtId="0" fontId="23" fillId="16" borderId="22" xfId="0" applyFont="1" applyFill="1" applyBorder="1" applyAlignment="1">
      <alignment horizontal="center" vertical="center"/>
    </xf>
    <xf numFmtId="0" fontId="23" fillId="16" borderId="19" xfId="0" applyFont="1" applyFill="1" applyBorder="1" applyAlignment="1">
      <alignment horizontal="center" vertical="center"/>
    </xf>
    <xf numFmtId="0" fontId="23" fillId="16" borderId="41" xfId="0" applyFont="1" applyFill="1" applyBorder="1" applyAlignment="1">
      <alignment vertical="center" wrapText="1"/>
    </xf>
    <xf numFmtId="0" fontId="23" fillId="16" borderId="8" xfId="0" applyFont="1" applyFill="1" applyBorder="1" applyAlignment="1">
      <alignment horizontal="left" vertical="center"/>
    </xf>
    <xf numFmtId="0" fontId="23" fillId="16" borderId="22" xfId="0" applyFont="1" applyFill="1" applyBorder="1" applyAlignment="1">
      <alignment horizontal="left" vertical="center"/>
    </xf>
    <xf numFmtId="0" fontId="23" fillId="16" borderId="19" xfId="0" applyFont="1" applyFill="1" applyBorder="1" applyAlignment="1">
      <alignment horizontal="left" vertical="center"/>
    </xf>
    <xf numFmtId="0" fontId="23" fillId="16" borderId="32" xfId="0" applyFont="1" applyFill="1" applyBorder="1" applyAlignment="1">
      <alignment horizontal="center"/>
    </xf>
    <xf numFmtId="2" fontId="3" fillId="16" borderId="1" xfId="0" applyNumberFormat="1" applyFont="1" applyFill="1" applyBorder="1" applyAlignment="1">
      <alignment horizontal="center" vertical="center"/>
    </xf>
    <xf numFmtId="0" fontId="23" fillId="16" borderId="15" xfId="0" applyFont="1" applyFill="1" applyBorder="1" applyAlignment="1">
      <alignment horizontal="center" vertical="center" wrapText="1"/>
    </xf>
    <xf numFmtId="0" fontId="37" fillId="16" borderId="0" xfId="0" applyFont="1" applyFill="1" applyAlignment="1">
      <alignment horizontal="justify" vertical="center"/>
    </xf>
    <xf numFmtId="2" fontId="23" fillId="16" borderId="1" xfId="0" applyNumberFormat="1" applyFont="1" applyFill="1" applyBorder="1" applyAlignment="1">
      <alignment horizontal="center" vertical="center"/>
    </xf>
    <xf numFmtId="0" fontId="2" fillId="16" borderId="64" xfId="0" applyNumberFormat="1" applyFont="1" applyFill="1" applyBorder="1" applyAlignment="1">
      <alignment horizontal="center"/>
    </xf>
    <xf numFmtId="0" fontId="2" fillId="16" borderId="48" xfId="0" applyNumberFormat="1" applyFont="1" applyFill="1" applyBorder="1" applyAlignment="1">
      <alignment horizontal="center"/>
    </xf>
    <xf numFmtId="0" fontId="2" fillId="16" borderId="63" xfId="0" applyNumberFormat="1" applyFont="1" applyFill="1" applyBorder="1" applyAlignment="1">
      <alignment horizontal="center"/>
    </xf>
    <xf numFmtId="0" fontId="2" fillId="16" borderId="10" xfId="0" applyNumberFormat="1" applyFont="1" applyFill="1" applyBorder="1" applyAlignment="1">
      <alignment horizontal="center"/>
    </xf>
    <xf numFmtId="14" fontId="54" fillId="0" borderId="1" xfId="2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16" borderId="21" xfId="0" applyNumberFormat="1" applyFont="1" applyFill="1" applyBorder="1" applyAlignment="1">
      <alignment horizontal="center" vertical="center" wrapText="1"/>
    </xf>
    <xf numFmtId="0" fontId="6" fillId="16" borderId="22" xfId="0" applyNumberFormat="1" applyFont="1" applyFill="1" applyBorder="1" applyAlignment="1">
      <alignment horizontal="center" vertical="center" wrapText="1"/>
    </xf>
    <xf numFmtId="0" fontId="6" fillId="16" borderId="19" xfId="0" applyNumberFormat="1" applyFont="1" applyFill="1" applyBorder="1" applyAlignment="1">
      <alignment horizontal="center" vertical="center" wrapText="1"/>
    </xf>
    <xf numFmtId="0" fontId="6" fillId="16" borderId="6" xfId="0" applyNumberFormat="1" applyFont="1" applyFill="1" applyBorder="1" applyAlignment="1">
      <alignment horizontal="center" vertical="center" wrapText="1"/>
    </xf>
    <xf numFmtId="0" fontId="2" fillId="16" borderId="9" xfId="0" applyNumberFormat="1" applyFont="1" applyFill="1" applyBorder="1" applyAlignment="1">
      <alignment horizontal="center"/>
    </xf>
    <xf numFmtId="0" fontId="44" fillId="0" borderId="27" xfId="0" applyFont="1" applyFill="1" applyBorder="1" applyAlignment="1">
      <alignment horizontal="center" vertical="center" wrapText="1" shrinkToFit="1"/>
    </xf>
    <xf numFmtId="0" fontId="13" fillId="16" borderId="11" xfId="0" applyNumberFormat="1" applyFont="1" applyFill="1" applyBorder="1" applyAlignment="1">
      <alignment horizontal="center" vertical="center" wrapText="1"/>
    </xf>
    <xf numFmtId="0" fontId="13" fillId="16" borderId="1" xfId="0" applyNumberFormat="1" applyFont="1" applyFill="1" applyBorder="1" applyAlignment="1">
      <alignment horizontal="center" vertical="center" wrapText="1"/>
    </xf>
    <xf numFmtId="0" fontId="6" fillId="16" borderId="5" xfId="0" applyNumberFormat="1" applyFont="1" applyFill="1" applyBorder="1" applyAlignment="1">
      <alignment horizontal="center" vertical="center" wrapText="1"/>
    </xf>
    <xf numFmtId="0" fontId="2" fillId="16" borderId="1" xfId="0" applyNumberFormat="1" applyFont="1" applyFill="1" applyBorder="1" applyAlignment="1">
      <alignment horizontal="center"/>
    </xf>
    <xf numFmtId="0" fontId="2" fillId="16" borderId="4" xfId="0" applyNumberFormat="1" applyFont="1" applyFill="1" applyBorder="1" applyAlignment="1">
      <alignment horizontal="center"/>
    </xf>
    <xf numFmtId="0" fontId="2" fillId="16" borderId="8" xfId="0" applyNumberFormat="1" applyFont="1" applyFill="1" applyBorder="1" applyAlignment="1">
      <alignment horizontal="left"/>
    </xf>
    <xf numFmtId="0" fontId="2" fillId="16" borderId="22" xfId="0" applyNumberFormat="1" applyFont="1" applyFill="1" applyBorder="1" applyAlignment="1">
      <alignment horizontal="left"/>
    </xf>
    <xf numFmtId="0" fontId="2" fillId="16" borderId="7" xfId="0" applyNumberFormat="1" applyFont="1" applyFill="1" applyBorder="1" applyAlignment="1">
      <alignment horizontal="left"/>
    </xf>
    <xf numFmtId="0" fontId="13" fillId="16" borderId="50" xfId="0" applyNumberFormat="1" applyFont="1" applyFill="1" applyBorder="1" applyAlignment="1">
      <alignment horizontal="center" vertical="center" wrapText="1"/>
    </xf>
    <xf numFmtId="0" fontId="13" fillId="16" borderId="39" xfId="0" applyNumberFormat="1" applyFont="1" applyFill="1" applyBorder="1" applyAlignment="1">
      <alignment horizontal="center" vertical="center" wrapText="1"/>
    </xf>
    <xf numFmtId="0" fontId="13" fillId="16" borderId="40" xfId="0" applyNumberFormat="1" applyFont="1" applyFill="1" applyBorder="1" applyAlignment="1">
      <alignment horizontal="center" vertical="center" wrapText="1"/>
    </xf>
    <xf numFmtId="0" fontId="13" fillId="16" borderId="37" xfId="0" applyNumberFormat="1" applyFont="1" applyFill="1" applyBorder="1" applyAlignment="1">
      <alignment horizontal="center" vertical="center" wrapText="1"/>
    </xf>
    <xf numFmtId="0" fontId="13" fillId="16" borderId="38" xfId="0" applyNumberFormat="1" applyFont="1" applyFill="1" applyBorder="1" applyAlignment="1">
      <alignment horizontal="center" vertical="center" wrapText="1"/>
    </xf>
    <xf numFmtId="0" fontId="13" fillId="16" borderId="2" xfId="0" applyNumberFormat="1" applyFont="1" applyFill="1" applyBorder="1" applyAlignment="1">
      <alignment horizontal="center" vertical="center" wrapText="1"/>
    </xf>
    <xf numFmtId="0" fontId="13" fillId="16" borderId="14" xfId="0" applyNumberFormat="1" applyFont="1" applyFill="1" applyBorder="1" applyAlignment="1">
      <alignment horizontal="center" vertical="center" wrapText="1"/>
    </xf>
    <xf numFmtId="0" fontId="13" fillId="16" borderId="15" xfId="0" applyNumberFormat="1" applyFont="1" applyFill="1" applyBorder="1" applyAlignment="1">
      <alignment horizontal="center" vertical="center" wrapText="1"/>
    </xf>
    <xf numFmtId="0" fontId="13" fillId="16" borderId="16" xfId="0" applyNumberFormat="1" applyFont="1" applyFill="1" applyBorder="1" applyAlignment="1">
      <alignment horizontal="center" vertical="center" wrapText="1"/>
    </xf>
    <xf numFmtId="0" fontId="2" fillId="16" borderId="37" xfId="0" applyNumberFormat="1" applyFont="1" applyFill="1" applyBorder="1" applyAlignment="1">
      <alignment horizontal="center"/>
    </xf>
    <xf numFmtId="0" fontId="2" fillId="16" borderId="38" xfId="0" applyNumberFormat="1" applyFont="1" applyFill="1" applyBorder="1" applyAlignment="1">
      <alignment horizontal="center"/>
    </xf>
    <xf numFmtId="0" fontId="2" fillId="16" borderId="2" xfId="0" applyNumberFormat="1" applyFont="1" applyFill="1" applyBorder="1" applyAlignment="1">
      <alignment horizontal="center"/>
    </xf>
    <xf numFmtId="0" fontId="2" fillId="16" borderId="62" xfId="0" applyNumberFormat="1" applyFont="1" applyFill="1" applyBorder="1" applyAlignment="1">
      <alignment horizontal="center"/>
    </xf>
    <xf numFmtId="0" fontId="2" fillId="16" borderId="65" xfId="0" applyNumberFormat="1" applyFont="1" applyFill="1" applyBorder="1" applyAlignment="1">
      <alignment horizontal="center"/>
    </xf>
    <xf numFmtId="0" fontId="2" fillId="16" borderId="45" xfId="0" applyNumberFormat="1" applyFont="1" applyFill="1" applyBorder="1" applyAlignment="1">
      <alignment horizontal="center"/>
    </xf>
    <xf numFmtId="0" fontId="2" fillId="16" borderId="66" xfId="0" applyNumberFormat="1" applyFont="1" applyFill="1" applyBorder="1" applyAlignment="1">
      <alignment horizontal="center" vertical="center" wrapText="1"/>
    </xf>
    <xf numFmtId="0" fontId="2" fillId="16" borderId="46" xfId="0" applyNumberFormat="1" applyFont="1" applyFill="1" applyBorder="1" applyAlignment="1">
      <alignment horizontal="center" vertical="center"/>
    </xf>
    <xf numFmtId="0" fontId="2" fillId="16" borderId="58" xfId="0" applyNumberFormat="1" applyFont="1" applyFill="1" applyBorder="1" applyAlignment="1">
      <alignment horizontal="center" vertical="center"/>
    </xf>
    <xf numFmtId="0" fontId="2" fillId="16" borderId="67" xfId="0" applyNumberFormat="1" applyFont="1" applyFill="1" applyBorder="1" applyAlignment="1">
      <alignment horizontal="center" vertical="center"/>
    </xf>
    <xf numFmtId="0" fontId="2" fillId="16" borderId="0" xfId="0" applyNumberFormat="1" applyFont="1" applyFill="1" applyBorder="1" applyAlignment="1">
      <alignment horizontal="center" vertical="center"/>
    </xf>
    <xf numFmtId="0" fontId="2" fillId="16" borderId="44" xfId="0" applyNumberFormat="1" applyFont="1" applyFill="1" applyBorder="1" applyAlignment="1">
      <alignment horizontal="center" vertical="center"/>
    </xf>
    <xf numFmtId="0" fontId="2" fillId="16" borderId="26" xfId="0" applyNumberFormat="1" applyFont="1" applyFill="1" applyBorder="1" applyAlignment="1">
      <alignment horizontal="center" vertical="center"/>
    </xf>
    <xf numFmtId="0" fontId="2" fillId="16" borderId="41" xfId="0" applyNumberFormat="1" applyFont="1" applyFill="1" applyBorder="1" applyAlignment="1">
      <alignment horizontal="center" vertical="center"/>
    </xf>
    <xf numFmtId="0" fontId="2" fillId="16" borderId="42" xfId="0" applyNumberFormat="1" applyFont="1" applyFill="1" applyBorder="1" applyAlignment="1">
      <alignment horizontal="center" vertical="center"/>
    </xf>
    <xf numFmtId="0" fontId="54" fillId="0" borderId="1" xfId="20" applyFont="1" applyBorder="1" applyAlignment="1">
      <alignment horizontal="center" vertical="center" wrapText="1"/>
    </xf>
    <xf numFmtId="0" fontId="52"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2" xfId="0" applyFont="1" applyBorder="1" applyAlignment="1">
      <alignment horizontal="center" vertical="center" wrapText="1"/>
    </xf>
    <xf numFmtId="0" fontId="13" fillId="16" borderId="33" xfId="0" applyNumberFormat="1" applyFont="1" applyFill="1" applyBorder="1" applyAlignment="1">
      <alignment horizontal="center" vertical="center" wrapText="1"/>
    </xf>
    <xf numFmtId="0" fontId="13" fillId="16" borderId="4" xfId="0" applyNumberFormat="1" applyFont="1" applyFill="1" applyBorder="1" applyAlignment="1">
      <alignment horizontal="center" vertical="center" wrapText="1"/>
    </xf>
    <xf numFmtId="0" fontId="13" fillId="16" borderId="35" xfId="0" applyNumberFormat="1" applyFont="1" applyFill="1" applyBorder="1" applyAlignment="1">
      <alignment horizontal="center" vertical="center" wrapText="1"/>
    </xf>
    <xf numFmtId="0" fontId="13" fillId="16" borderId="27" xfId="0" applyNumberFormat="1" applyFont="1" applyFill="1" applyBorder="1" applyAlignment="1">
      <alignment horizontal="center" vertical="center" wrapText="1"/>
    </xf>
    <xf numFmtId="0" fontId="5" fillId="16" borderId="4" xfId="0" applyNumberFormat="1" applyFont="1" applyFill="1" applyBorder="1" applyAlignment="1">
      <alignment horizontal="center" vertical="center" wrapText="1"/>
    </xf>
    <xf numFmtId="0" fontId="13" fillId="16" borderId="62" xfId="0" applyNumberFormat="1" applyFont="1" applyFill="1" applyBorder="1" applyAlignment="1">
      <alignment horizontal="center" vertical="center" wrapText="1"/>
    </xf>
    <xf numFmtId="0" fontId="13" fillId="16" borderId="65" xfId="0" applyNumberFormat="1" applyFont="1" applyFill="1" applyBorder="1" applyAlignment="1">
      <alignment horizontal="center" vertical="center" wrapText="1"/>
    </xf>
    <xf numFmtId="0" fontId="13" fillId="16" borderId="45" xfId="0" applyNumberFormat="1" applyFont="1" applyFill="1" applyBorder="1" applyAlignment="1">
      <alignment horizontal="center" vertical="center" wrapText="1"/>
    </xf>
    <xf numFmtId="0" fontId="13" fillId="16" borderId="64" xfId="0" applyNumberFormat="1" applyFont="1" applyFill="1" applyBorder="1" applyAlignment="1">
      <alignment horizontal="center" vertical="center" wrapText="1"/>
    </xf>
    <xf numFmtId="0" fontId="13" fillId="16" borderId="48" xfId="0" applyNumberFormat="1" applyFont="1" applyFill="1" applyBorder="1" applyAlignment="1">
      <alignment horizontal="center" vertical="center" wrapText="1"/>
    </xf>
    <xf numFmtId="0" fontId="13" fillId="16" borderId="63" xfId="0" applyNumberFormat="1" applyFont="1" applyFill="1" applyBorder="1" applyAlignment="1">
      <alignment horizontal="center" vertical="center" wrapText="1"/>
    </xf>
    <xf numFmtId="0" fontId="13" fillId="16" borderId="10" xfId="0" applyNumberFormat="1" applyFont="1" applyFill="1" applyBorder="1" applyAlignment="1">
      <alignment horizontal="center" vertical="center" wrapText="1"/>
    </xf>
    <xf numFmtId="0" fontId="5" fillId="16" borderId="50" xfId="0" applyNumberFormat="1" applyFont="1" applyFill="1" applyBorder="1" applyAlignment="1">
      <alignment horizontal="center" vertical="center" wrapText="1"/>
    </xf>
    <xf numFmtId="0" fontId="5" fillId="16" borderId="39" xfId="0" applyNumberFormat="1" applyFont="1" applyFill="1" applyBorder="1" applyAlignment="1">
      <alignment horizontal="center" vertical="center" wrapText="1"/>
    </xf>
    <xf numFmtId="0" fontId="5" fillId="16" borderId="40" xfId="0" applyNumberFormat="1" applyFont="1" applyFill="1" applyBorder="1" applyAlignment="1">
      <alignment horizontal="center" vertical="center" wrapText="1"/>
    </xf>
    <xf numFmtId="0" fontId="5" fillId="16" borderId="27" xfId="0" applyNumberFormat="1" applyFont="1" applyFill="1" applyBorder="1" applyAlignment="1">
      <alignment horizontal="center" vertical="center" wrapText="1"/>
    </xf>
    <xf numFmtId="0" fontId="3" fillId="16" borderId="6" xfId="0" applyNumberFormat="1" applyFont="1" applyFill="1" applyBorder="1" applyAlignment="1">
      <alignment horizontal="center" vertical="center" wrapText="1"/>
    </xf>
    <xf numFmtId="0" fontId="6" fillId="16" borderId="8" xfId="0" applyNumberFormat="1" applyFont="1" applyFill="1" applyBorder="1" applyAlignment="1">
      <alignment horizontal="left" vertical="center" wrapText="1"/>
    </xf>
    <xf numFmtId="0" fontId="6" fillId="16" borderId="22" xfId="0" applyNumberFormat="1" applyFont="1" applyFill="1" applyBorder="1" applyAlignment="1">
      <alignment horizontal="left" vertical="center" wrapText="1"/>
    </xf>
    <xf numFmtId="0" fontId="6" fillId="16" borderId="19" xfId="0" applyNumberFormat="1" applyFont="1" applyFill="1" applyBorder="1" applyAlignment="1">
      <alignment horizontal="left" vertical="center" wrapText="1"/>
    </xf>
    <xf numFmtId="0" fontId="13" fillId="16" borderId="23" xfId="0" applyNumberFormat="1" applyFont="1" applyFill="1" applyBorder="1" applyAlignment="1">
      <alignment horizontal="center" vertical="center" wrapText="1"/>
    </xf>
    <xf numFmtId="0" fontId="13" fillId="16" borderId="9" xfId="0" applyNumberFormat="1" applyFont="1" applyFill="1" applyBorder="1" applyAlignment="1">
      <alignment horizontal="center" vertical="center" wrapText="1"/>
    </xf>
    <xf numFmtId="0" fontId="13" fillId="16" borderId="54" xfId="0" applyNumberFormat="1" applyFont="1" applyFill="1" applyBorder="1" applyAlignment="1">
      <alignment horizontal="center" vertical="center" wrapText="1"/>
    </xf>
    <xf numFmtId="0" fontId="10" fillId="0" borderId="0" xfId="0" applyFont="1" applyAlignment="1">
      <alignment horizontal="left" vertical="center" wrapText="1"/>
    </xf>
    <xf numFmtId="0" fontId="27" fillId="0" borderId="8" xfId="0" applyFont="1" applyBorder="1" applyAlignment="1">
      <alignment horizontal="left" vertical="center"/>
    </xf>
    <xf numFmtId="0" fontId="33" fillId="0" borderId="22" xfId="0" applyFont="1" applyBorder="1" applyAlignment="1">
      <alignment horizontal="left" vertical="center"/>
    </xf>
    <xf numFmtId="0" fontId="13" fillId="16" borderId="68" xfId="0" applyNumberFormat="1" applyFont="1" applyFill="1" applyBorder="1" applyAlignment="1">
      <alignment horizontal="center" vertical="center" wrapText="1"/>
    </xf>
    <xf numFmtId="0" fontId="6" fillId="16" borderId="1" xfId="0" applyNumberFormat="1" applyFont="1" applyFill="1" applyBorder="1" applyAlignment="1">
      <alignment horizontal="center" vertical="center" wrapText="1"/>
    </xf>
    <xf numFmtId="2" fontId="6" fillId="16" borderId="1" xfId="0" applyNumberFormat="1" applyFont="1" applyFill="1" applyBorder="1" applyAlignment="1">
      <alignment horizontal="center" vertical="center" wrapText="1"/>
    </xf>
    <xf numFmtId="0" fontId="6" fillId="16" borderId="57" xfId="0" applyNumberFormat="1" applyFont="1" applyFill="1" applyBorder="1" applyAlignment="1">
      <alignment horizontal="center" vertical="center" wrapText="1"/>
    </xf>
    <xf numFmtId="0" fontId="6" fillId="16" borderId="46" xfId="0" applyNumberFormat="1" applyFont="1" applyFill="1" applyBorder="1" applyAlignment="1">
      <alignment horizontal="center" vertical="center" wrapText="1"/>
    </xf>
    <xf numFmtId="0" fontId="6" fillId="16" borderId="58" xfId="0" applyNumberFormat="1" applyFont="1" applyFill="1" applyBorder="1" applyAlignment="1">
      <alignment horizontal="center" vertical="center" wrapText="1"/>
    </xf>
    <xf numFmtId="0" fontId="6" fillId="16" borderId="8" xfId="0" applyNumberFormat="1" applyFont="1" applyFill="1" applyBorder="1" applyAlignment="1">
      <alignment horizontal="center" vertical="center" wrapText="1"/>
    </xf>
    <xf numFmtId="0" fontId="5" fillId="16" borderId="37" xfId="0" applyNumberFormat="1" applyFont="1" applyFill="1" applyBorder="1" applyAlignment="1">
      <alignment horizontal="center" vertical="center" wrapText="1"/>
    </xf>
    <xf numFmtId="0" fontId="5" fillId="16" borderId="38" xfId="0" applyNumberFormat="1" applyFont="1" applyFill="1" applyBorder="1" applyAlignment="1">
      <alignment horizontal="center" vertical="center" wrapText="1"/>
    </xf>
    <xf numFmtId="0" fontId="5" fillId="16" borderId="2" xfId="0" applyNumberFormat="1" applyFont="1" applyFill="1" applyBorder="1" applyAlignment="1">
      <alignment horizontal="center" vertical="center" wrapText="1"/>
    </xf>
    <xf numFmtId="0" fontId="27" fillId="0" borderId="0" xfId="0" applyFont="1" applyAlignment="1">
      <alignment horizontal="justify" vertical="center"/>
    </xf>
    <xf numFmtId="0" fontId="13" fillId="16" borderId="37" xfId="0" applyNumberFormat="1" applyFont="1" applyFill="1" applyBorder="1" applyAlignment="1">
      <alignment horizontal="center" vertical="center"/>
    </xf>
    <xf numFmtId="0" fontId="13" fillId="16" borderId="38" xfId="0" applyNumberFormat="1" applyFont="1" applyFill="1" applyBorder="1" applyAlignment="1">
      <alignment horizontal="center" vertical="center"/>
    </xf>
    <xf numFmtId="0" fontId="13" fillId="16" borderId="2" xfId="0" applyNumberFormat="1" applyFont="1" applyFill="1" applyBorder="1" applyAlignment="1">
      <alignment horizontal="center" vertical="center"/>
    </xf>
    <xf numFmtId="0" fontId="27" fillId="0" borderId="26" xfId="0" applyFont="1" applyBorder="1" applyAlignment="1">
      <alignment horizontal="left" vertical="center"/>
    </xf>
    <xf numFmtId="0" fontId="33" fillId="0" borderId="41" xfId="0" applyFont="1" applyBorder="1" applyAlignment="1">
      <alignment horizontal="left" vertical="center"/>
    </xf>
    <xf numFmtId="0" fontId="13" fillId="16" borderId="24" xfId="0" applyNumberFormat="1" applyFont="1" applyFill="1" applyBorder="1" applyAlignment="1">
      <alignment horizontal="center" vertical="center" wrapText="1"/>
    </xf>
    <xf numFmtId="0" fontId="6" fillId="16" borderId="7" xfId="0" applyNumberFormat="1" applyFont="1" applyFill="1" applyBorder="1" applyAlignment="1">
      <alignment horizontal="center" vertical="center" wrapText="1"/>
    </xf>
    <xf numFmtId="0" fontId="13" fillId="16" borderId="52" xfId="0" applyNumberFormat="1" applyFont="1" applyFill="1" applyBorder="1" applyAlignment="1">
      <alignment horizontal="center" vertical="center" wrapText="1"/>
    </xf>
    <xf numFmtId="0" fontId="13" fillId="16" borderId="41" xfId="0" applyNumberFormat="1" applyFont="1" applyFill="1" applyBorder="1" applyAlignment="1">
      <alignment horizontal="center" vertical="center" wrapText="1"/>
    </xf>
    <xf numFmtId="0" fontId="13" fillId="16" borderId="59" xfId="0" applyNumberFormat="1" applyFont="1" applyFill="1" applyBorder="1" applyAlignment="1">
      <alignment horizontal="center" vertical="center" wrapText="1"/>
    </xf>
    <xf numFmtId="0" fontId="13" fillId="16" borderId="42" xfId="0" applyNumberFormat="1" applyFont="1" applyFill="1" applyBorder="1" applyAlignment="1">
      <alignment horizontal="center" vertical="center" wrapText="1"/>
    </xf>
    <xf numFmtId="0" fontId="13" fillId="16" borderId="69" xfId="0" applyNumberFormat="1" applyFont="1" applyFill="1" applyBorder="1" applyAlignment="1">
      <alignment horizontal="center" vertical="center" wrapText="1"/>
    </xf>
    <xf numFmtId="0" fontId="6" fillId="16" borderId="13" xfId="0" applyNumberFormat="1" applyFont="1" applyFill="1" applyBorder="1" applyAlignment="1">
      <alignment horizontal="center" vertical="center" wrapText="1"/>
    </xf>
    <xf numFmtId="0" fontId="2" fillId="16" borderId="27" xfId="0" applyNumberFormat="1" applyFont="1" applyFill="1" applyBorder="1" applyAlignment="1">
      <alignment horizontal="center"/>
    </xf>
    <xf numFmtId="0" fontId="5" fillId="16" borderId="0" xfId="0" applyNumberFormat="1" applyFont="1" applyFill="1" applyAlignment="1">
      <alignment wrapText="1"/>
    </xf>
    <xf numFmtId="0" fontId="6" fillId="16" borderId="20" xfId="0" applyNumberFormat="1" applyFont="1" applyFill="1" applyBorder="1" applyAlignment="1">
      <alignment horizontal="center" vertical="center" wrapText="1"/>
    </xf>
    <xf numFmtId="0" fontId="6" fillId="16" borderId="37" xfId="0" applyNumberFormat="1" applyFont="1" applyFill="1" applyBorder="1" applyAlignment="1">
      <alignment horizontal="center" vertical="center" wrapText="1"/>
    </xf>
    <xf numFmtId="0" fontId="6" fillId="16" borderId="38" xfId="0" applyNumberFormat="1" applyFont="1" applyFill="1" applyBorder="1" applyAlignment="1">
      <alignment horizontal="center" vertical="center" wrapText="1"/>
    </xf>
    <xf numFmtId="0" fontId="6" fillId="16" borderId="2" xfId="0" applyNumberFormat="1" applyFont="1" applyFill="1" applyBorder="1" applyAlignment="1">
      <alignment horizontal="center" vertical="center" wrapText="1"/>
    </xf>
    <xf numFmtId="2" fontId="6" fillId="16" borderId="31" xfId="0" applyNumberFormat="1" applyFont="1" applyFill="1" applyBorder="1" applyAlignment="1">
      <alignment horizontal="center" vertical="center" wrapText="1"/>
    </xf>
    <xf numFmtId="0" fontId="2" fillId="16" borderId="5" xfId="0" applyNumberFormat="1" applyFont="1" applyFill="1" applyBorder="1" applyAlignment="1">
      <alignment horizontal="left"/>
    </xf>
    <xf numFmtId="0" fontId="2" fillId="16" borderId="6" xfId="0" applyNumberFormat="1" applyFont="1" applyFill="1" applyBorder="1" applyAlignment="1">
      <alignment horizontal="left"/>
    </xf>
    <xf numFmtId="0" fontId="31" fillId="16" borderId="13" xfId="0" applyNumberFormat="1" applyFont="1" applyFill="1" applyBorder="1" applyAlignment="1">
      <alignment horizontal="center" vertical="center" wrapText="1"/>
    </xf>
    <xf numFmtId="0" fontId="2" fillId="16" borderId="21" xfId="0" applyNumberFormat="1" applyFont="1" applyFill="1" applyBorder="1" applyAlignment="1">
      <alignment horizontal="center"/>
    </xf>
    <xf numFmtId="0" fontId="2" fillId="16" borderId="22" xfId="0" applyNumberFormat="1" applyFont="1" applyFill="1" applyBorder="1" applyAlignment="1">
      <alignment horizontal="center"/>
    </xf>
    <xf numFmtId="0" fontId="2" fillId="16" borderId="7" xfId="0" applyNumberFormat="1" applyFont="1" applyFill="1" applyBorder="1" applyAlignment="1">
      <alignment horizontal="center"/>
    </xf>
    <xf numFmtId="0" fontId="2" fillId="16" borderId="55" xfId="0" applyNumberFormat="1" applyFont="1" applyFill="1" applyBorder="1" applyAlignment="1">
      <alignment horizontal="center"/>
    </xf>
    <xf numFmtId="0" fontId="2" fillId="16" borderId="21" xfId="0" applyNumberFormat="1" applyFont="1" applyFill="1" applyBorder="1" applyAlignment="1">
      <alignment horizontal="center" vertical="center"/>
    </xf>
    <xf numFmtId="0" fontId="2" fillId="16" borderId="22" xfId="0" applyNumberFormat="1" applyFont="1" applyFill="1" applyBorder="1" applyAlignment="1">
      <alignment horizontal="center" vertical="center"/>
    </xf>
    <xf numFmtId="0" fontId="2" fillId="16" borderId="7" xfId="0" applyNumberFormat="1" applyFont="1" applyFill="1" applyBorder="1" applyAlignment="1">
      <alignment horizontal="center" vertical="center"/>
    </xf>
    <xf numFmtId="0" fontId="2" fillId="16" borderId="33" xfId="0" applyNumberFormat="1" applyFont="1" applyFill="1" applyBorder="1" applyAlignment="1">
      <alignment horizontal="center"/>
    </xf>
    <xf numFmtId="0" fontId="2" fillId="16" borderId="11" xfId="0" applyNumberFormat="1" applyFont="1" applyFill="1" applyBorder="1" applyAlignment="1">
      <alignment horizontal="center"/>
    </xf>
    <xf numFmtId="0" fontId="31" fillId="0" borderId="5" xfId="0" applyFont="1" applyBorder="1" applyAlignment="1">
      <alignment horizontal="left"/>
    </xf>
    <xf numFmtId="0" fontId="23" fillId="0" borderId="6" xfId="0" applyFont="1" applyBorder="1" applyAlignment="1">
      <alignment horizontal="left"/>
    </xf>
    <xf numFmtId="0" fontId="23" fillId="0" borderId="5" xfId="0" applyFont="1" applyBorder="1" applyAlignment="1">
      <alignment horizontal="left"/>
    </xf>
    <xf numFmtId="0" fontId="6" fillId="16" borderId="66" xfId="0" applyNumberFormat="1" applyFont="1" applyFill="1" applyBorder="1" applyAlignment="1">
      <alignment horizontal="center" vertical="center" wrapText="1"/>
    </xf>
    <xf numFmtId="0" fontId="6" fillId="16" borderId="35" xfId="0" applyNumberFormat="1" applyFont="1" applyFill="1" applyBorder="1" applyAlignment="1">
      <alignment horizontal="center" vertical="center" wrapText="1"/>
    </xf>
    <xf numFmtId="0" fontId="6" fillId="16" borderId="27" xfId="0" applyNumberFormat="1" applyFont="1" applyFill="1" applyBorder="1" applyAlignment="1">
      <alignment horizontal="center" vertical="center" wrapText="1"/>
    </xf>
    <xf numFmtId="0" fontId="6" fillId="16" borderId="47" xfId="0" applyNumberFormat="1" applyFont="1" applyFill="1" applyBorder="1" applyAlignment="1">
      <alignment horizontal="center" vertical="center" wrapText="1"/>
    </xf>
    <xf numFmtId="0" fontId="2" fillId="16" borderId="34" xfId="0" applyNumberFormat="1" applyFont="1" applyFill="1" applyBorder="1" applyAlignment="1">
      <alignment horizontal="center"/>
    </xf>
    <xf numFmtId="0" fontId="2" fillId="16" borderId="69" xfId="0" applyNumberFormat="1" applyFont="1" applyFill="1" applyBorder="1" applyAlignment="1">
      <alignment horizontal="center"/>
    </xf>
    <xf numFmtId="0" fontId="2" fillId="16" borderId="31" xfId="0" applyNumberFormat="1" applyFont="1" applyFill="1" applyBorder="1" applyAlignment="1">
      <alignment horizontal="center"/>
    </xf>
    <xf numFmtId="0" fontId="2" fillId="16" borderId="36" xfId="0" applyNumberFormat="1" applyFont="1" applyFill="1" applyBorder="1" applyAlignment="1">
      <alignment horizontal="center"/>
    </xf>
    <xf numFmtId="0" fontId="5" fillId="16" borderId="41" xfId="0" applyNumberFormat="1" applyFont="1" applyFill="1" applyBorder="1" applyAlignment="1">
      <alignment horizontal="center" wrapText="1"/>
    </xf>
    <xf numFmtId="0" fontId="2" fillId="16" borderId="35" xfId="0" applyNumberFormat="1" applyFont="1" applyFill="1" applyBorder="1" applyAlignment="1">
      <alignment horizontal="center"/>
    </xf>
    <xf numFmtId="2" fontId="3" fillId="16" borderId="6" xfId="0" applyNumberFormat="1" applyFont="1" applyFill="1" applyBorder="1" applyAlignment="1">
      <alignment horizontal="center" vertical="center" wrapText="1"/>
    </xf>
    <xf numFmtId="2" fontId="3" fillId="16" borderId="20" xfId="0" applyNumberFormat="1" applyFont="1" applyFill="1" applyBorder="1" applyAlignment="1">
      <alignment horizontal="center" vertical="center" wrapText="1"/>
    </xf>
    <xf numFmtId="0" fontId="13" fillId="16" borderId="49" xfId="0" applyNumberFormat="1" applyFont="1" applyFill="1" applyBorder="1" applyAlignment="1">
      <alignment horizontal="center" vertical="center" wrapText="1"/>
    </xf>
    <xf numFmtId="0" fontId="2" fillId="16" borderId="9" xfId="0" applyNumberFormat="1" applyFont="1" applyFill="1" applyBorder="1" applyAlignment="1">
      <alignment horizontal="center" vertical="center"/>
    </xf>
    <xf numFmtId="0" fontId="2" fillId="16" borderId="10" xfId="0" applyNumberFormat="1" applyFont="1" applyFill="1" applyBorder="1" applyAlignment="1">
      <alignment horizontal="center" vertical="center"/>
    </xf>
    <xf numFmtId="0" fontId="2" fillId="16" borderId="4" xfId="0" applyNumberFormat="1" applyFont="1" applyFill="1" applyBorder="1" applyAlignment="1">
      <alignment horizontal="center" vertical="center"/>
    </xf>
    <xf numFmtId="0" fontId="2" fillId="16" borderId="1" xfId="0" applyNumberFormat="1" applyFont="1" applyFill="1" applyBorder="1" applyAlignment="1">
      <alignment horizontal="center" vertical="center"/>
    </xf>
    <xf numFmtId="0" fontId="2" fillId="16" borderId="37" xfId="0" applyNumberFormat="1" applyFont="1" applyFill="1" applyBorder="1" applyAlignment="1">
      <alignment horizontal="center" vertical="center"/>
    </xf>
    <xf numFmtId="0" fontId="2" fillId="16" borderId="38" xfId="0" applyNumberFormat="1" applyFont="1" applyFill="1" applyBorder="1" applyAlignment="1">
      <alignment horizontal="center" vertical="center"/>
    </xf>
    <xf numFmtId="0" fontId="2" fillId="16" borderId="2" xfId="0" applyNumberFormat="1" applyFont="1" applyFill="1" applyBorder="1" applyAlignment="1">
      <alignment horizontal="center" vertical="center"/>
    </xf>
    <xf numFmtId="0" fontId="2" fillId="16" borderId="23" xfId="0" applyNumberFormat="1" applyFont="1" applyFill="1" applyBorder="1" applyAlignment="1">
      <alignment horizontal="center" vertical="center"/>
    </xf>
    <xf numFmtId="0" fontId="2" fillId="16" borderId="64" xfId="0" applyNumberFormat="1" applyFont="1" applyFill="1" applyBorder="1" applyAlignment="1">
      <alignment horizontal="center" vertical="center"/>
    </xf>
    <xf numFmtId="0" fontId="2" fillId="16" borderId="48" xfId="0" applyNumberFormat="1" applyFont="1" applyFill="1" applyBorder="1" applyAlignment="1">
      <alignment horizontal="center" vertical="center"/>
    </xf>
    <xf numFmtId="0" fontId="2" fillId="16" borderId="63" xfId="0" applyNumberFormat="1" applyFont="1" applyFill="1" applyBorder="1" applyAlignment="1">
      <alignment horizontal="center" vertical="center"/>
    </xf>
    <xf numFmtId="0" fontId="31" fillId="16" borderId="8" xfId="0" applyNumberFormat="1" applyFont="1" applyFill="1" applyBorder="1" applyAlignment="1">
      <alignment horizontal="center" vertical="center" wrapText="1"/>
    </xf>
    <xf numFmtId="0" fontId="13" fillId="16" borderId="21" xfId="0" applyNumberFormat="1" applyFont="1" applyFill="1" applyBorder="1" applyAlignment="1">
      <alignment vertical="center" wrapText="1"/>
    </xf>
    <xf numFmtId="0" fontId="13" fillId="16" borderId="22" xfId="0" applyNumberFormat="1" applyFont="1" applyFill="1" applyBorder="1" applyAlignment="1">
      <alignment vertical="center" wrapText="1"/>
    </xf>
    <xf numFmtId="0" fontId="13" fillId="16" borderId="7" xfId="0" applyNumberFormat="1" applyFont="1" applyFill="1" applyBorder="1" applyAlignment="1">
      <alignment vertical="center" wrapText="1"/>
    </xf>
    <xf numFmtId="0" fontId="2" fillId="16" borderId="62" xfId="0" applyNumberFormat="1" applyFont="1" applyFill="1" applyBorder="1" applyAlignment="1">
      <alignment horizontal="center" vertical="center"/>
    </xf>
    <xf numFmtId="0" fontId="2" fillId="16" borderId="65" xfId="0" applyNumberFormat="1" applyFont="1" applyFill="1" applyBorder="1" applyAlignment="1">
      <alignment horizontal="center" vertical="center"/>
    </xf>
    <xf numFmtId="0" fontId="2" fillId="16" borderId="45" xfId="0" applyNumberFormat="1" applyFont="1" applyFill="1" applyBorder="1" applyAlignment="1">
      <alignment horizontal="center" vertical="center"/>
    </xf>
    <xf numFmtId="0" fontId="2" fillId="16" borderId="68" xfId="0" applyNumberFormat="1" applyFont="1" applyFill="1" applyBorder="1" applyAlignment="1">
      <alignment horizontal="center" vertical="center"/>
    </xf>
    <xf numFmtId="0" fontId="2" fillId="16" borderId="14" xfId="0" applyNumberFormat="1" applyFont="1" applyFill="1" applyBorder="1" applyAlignment="1">
      <alignment horizontal="center" vertical="center"/>
    </xf>
    <xf numFmtId="0" fontId="2" fillId="16" borderId="15" xfId="0" applyNumberFormat="1" applyFont="1" applyFill="1" applyBorder="1" applyAlignment="1">
      <alignment horizontal="center" vertical="center"/>
    </xf>
    <xf numFmtId="0" fontId="2" fillId="16" borderId="16" xfId="0" applyNumberFormat="1" applyFont="1" applyFill="1" applyBorder="1" applyAlignment="1">
      <alignment horizontal="center" vertical="center"/>
    </xf>
    <xf numFmtId="0" fontId="13" fillId="16" borderId="21" xfId="0" applyNumberFormat="1" applyFont="1" applyFill="1" applyBorder="1" applyAlignment="1">
      <alignment horizontal="center" vertical="center" wrapText="1"/>
    </xf>
    <xf numFmtId="0" fontId="13" fillId="16" borderId="22" xfId="0" applyNumberFormat="1" applyFont="1" applyFill="1" applyBorder="1" applyAlignment="1">
      <alignment horizontal="center" vertical="center" wrapText="1"/>
    </xf>
    <xf numFmtId="0" fontId="13" fillId="16" borderId="7" xfId="0" applyNumberFormat="1" applyFont="1" applyFill="1" applyBorder="1" applyAlignment="1">
      <alignment horizontal="center" vertical="center" wrapText="1"/>
    </xf>
    <xf numFmtId="0" fontId="13" fillId="16" borderId="19" xfId="0" applyNumberFormat="1" applyFont="1" applyFill="1" applyBorder="1" applyAlignment="1">
      <alignment horizontal="center" vertical="center" wrapText="1"/>
    </xf>
    <xf numFmtId="0" fontId="2" fillId="16" borderId="69" xfId="0" applyNumberFormat="1" applyFont="1" applyFill="1" applyBorder="1" applyAlignment="1">
      <alignment horizontal="center" vertical="center"/>
    </xf>
    <xf numFmtId="0" fontId="13" fillId="16" borderId="17" xfId="0" applyNumberFormat="1" applyFont="1" applyFill="1" applyBorder="1" applyAlignment="1">
      <alignment horizontal="center" vertical="center" wrapText="1"/>
    </xf>
    <xf numFmtId="0" fontId="16" fillId="0" borderId="0" xfId="0" applyFont="1" applyAlignment="1">
      <alignment horizontal="left" wrapText="1"/>
    </xf>
    <xf numFmtId="0" fontId="2" fillId="16" borderId="49" xfId="0" applyNumberFormat="1" applyFont="1" applyFill="1" applyBorder="1" applyAlignment="1">
      <alignment horizontal="center" vertical="center"/>
    </xf>
    <xf numFmtId="0" fontId="13" fillId="16" borderId="70" xfId="0" applyNumberFormat="1" applyFont="1" applyFill="1" applyBorder="1" applyAlignment="1">
      <alignment horizontal="center" vertical="center" wrapText="1"/>
    </xf>
    <xf numFmtId="0" fontId="16" fillId="0" borderId="0" xfId="0" applyFont="1" applyAlignment="1">
      <alignment vertical="center"/>
    </xf>
    <xf numFmtId="0" fontId="13" fillId="16" borderId="22" xfId="0" applyNumberFormat="1" applyFont="1" applyFill="1" applyBorder="1" applyAlignment="1">
      <alignment horizontal="left" vertical="center" wrapText="1"/>
    </xf>
    <xf numFmtId="0" fontId="13" fillId="16" borderId="19" xfId="0" applyNumberFormat="1" applyFont="1" applyFill="1" applyBorder="1" applyAlignment="1">
      <alignment horizontal="left" vertical="center" wrapText="1"/>
    </xf>
    <xf numFmtId="0" fontId="13" fillId="16" borderId="19" xfId="0" applyNumberFormat="1" applyFont="1" applyFill="1" applyBorder="1" applyAlignment="1">
      <alignment vertical="center" wrapText="1"/>
    </xf>
    <xf numFmtId="0" fontId="5" fillId="16" borderId="14" xfId="0" applyNumberFormat="1" applyFont="1" applyFill="1" applyBorder="1" applyAlignment="1">
      <alignment horizontal="center" vertical="center" wrapText="1"/>
    </xf>
    <xf numFmtId="0" fontId="5" fillId="16" borderId="15" xfId="0" applyNumberFormat="1" applyFont="1" applyFill="1" applyBorder="1" applyAlignment="1">
      <alignment horizontal="center" vertical="center" wrapText="1"/>
    </xf>
    <xf numFmtId="0" fontId="5" fillId="16" borderId="16" xfId="0" applyNumberFormat="1" applyFont="1" applyFill="1" applyBorder="1" applyAlignment="1">
      <alignment horizontal="center" vertical="center" wrapText="1"/>
    </xf>
    <xf numFmtId="0" fontId="5" fillId="16" borderId="68" xfId="0" applyNumberFormat="1" applyFont="1" applyFill="1" applyBorder="1" applyAlignment="1">
      <alignment horizontal="center" vertical="center" wrapText="1"/>
    </xf>
    <xf numFmtId="0" fontId="5" fillId="16" borderId="17" xfId="0" applyNumberFormat="1" applyFont="1" applyFill="1" applyBorder="1" applyAlignment="1">
      <alignment horizontal="center" vertical="center" wrapText="1"/>
    </xf>
    <xf numFmtId="0" fontId="5" fillId="16" borderId="21" xfId="0" applyNumberFormat="1" applyFont="1" applyFill="1" applyBorder="1" applyAlignment="1">
      <alignment horizontal="center" vertical="center" wrapText="1"/>
    </xf>
    <xf numFmtId="0" fontId="5" fillId="16" borderId="22" xfId="0" applyNumberFormat="1" applyFont="1" applyFill="1" applyBorder="1" applyAlignment="1">
      <alignment horizontal="center" vertical="center" wrapText="1"/>
    </xf>
    <xf numFmtId="0" fontId="5" fillId="16" borderId="7" xfId="0" applyNumberFormat="1" applyFont="1" applyFill="1" applyBorder="1" applyAlignment="1">
      <alignment horizontal="center" vertical="center" wrapText="1"/>
    </xf>
    <xf numFmtId="0" fontId="3" fillId="16" borderId="21" xfId="0" applyNumberFormat="1" applyFont="1" applyFill="1" applyBorder="1" applyAlignment="1">
      <alignment horizontal="left" vertical="center" wrapText="1"/>
    </xf>
    <xf numFmtId="0" fontId="3" fillId="16" borderId="22" xfId="0" applyNumberFormat="1" applyFont="1" applyFill="1" applyBorder="1" applyAlignment="1">
      <alignment horizontal="left" vertical="center" wrapText="1"/>
    </xf>
    <xf numFmtId="0" fontId="3" fillId="16" borderId="7" xfId="0" applyNumberFormat="1" applyFont="1" applyFill="1" applyBorder="1" applyAlignment="1">
      <alignment horizontal="left" vertical="center" wrapText="1"/>
    </xf>
    <xf numFmtId="0" fontId="3" fillId="16" borderId="21" xfId="0" applyNumberFormat="1" applyFont="1" applyFill="1" applyBorder="1" applyAlignment="1">
      <alignment horizontal="center" vertical="center" wrapText="1"/>
    </xf>
    <xf numFmtId="0" fontId="3" fillId="16" borderId="22" xfId="0" applyNumberFormat="1" applyFont="1" applyFill="1" applyBorder="1" applyAlignment="1">
      <alignment horizontal="center" vertical="center" wrapText="1"/>
    </xf>
    <xf numFmtId="0" fontId="3" fillId="16" borderId="19" xfId="0" applyNumberFormat="1" applyFont="1" applyFill="1" applyBorder="1" applyAlignment="1">
      <alignment horizontal="center" vertical="center" wrapText="1"/>
    </xf>
    <xf numFmtId="0" fontId="5" fillId="16" borderId="70" xfId="0" applyNumberFormat="1" applyFont="1" applyFill="1" applyBorder="1" applyAlignment="1">
      <alignment horizontal="center" vertical="center" wrapText="1"/>
    </xf>
    <xf numFmtId="0" fontId="6" fillId="16" borderId="21" xfId="0" applyNumberFormat="1" applyFont="1" applyFill="1" applyBorder="1" applyAlignment="1">
      <alignment horizontal="center" vertical="top" wrapText="1"/>
    </xf>
    <xf numFmtId="0" fontId="6" fillId="16" borderId="22" xfId="0" applyNumberFormat="1" applyFont="1" applyFill="1" applyBorder="1" applyAlignment="1">
      <alignment horizontal="center" vertical="top" wrapText="1"/>
    </xf>
    <xf numFmtId="0" fontId="6" fillId="16" borderId="19" xfId="0" applyNumberFormat="1" applyFont="1" applyFill="1" applyBorder="1" applyAlignment="1">
      <alignment horizontal="center" vertical="top" wrapText="1"/>
    </xf>
    <xf numFmtId="0" fontId="3" fillId="16" borderId="7" xfId="0" applyNumberFormat="1" applyFont="1" applyFill="1" applyBorder="1" applyAlignment="1">
      <alignment horizontal="center" vertical="center" wrapText="1"/>
    </xf>
    <xf numFmtId="0" fontId="2" fillId="16" borderId="50" xfId="0" applyNumberFormat="1" applyFont="1" applyFill="1" applyBorder="1" applyAlignment="1">
      <alignment horizontal="center"/>
    </xf>
    <xf numFmtId="0" fontId="2" fillId="16" borderId="39" xfId="0" applyNumberFormat="1" applyFont="1" applyFill="1" applyBorder="1" applyAlignment="1">
      <alignment horizontal="center"/>
    </xf>
    <xf numFmtId="0" fontId="2" fillId="16" borderId="40" xfId="0" applyNumberFormat="1" applyFont="1" applyFill="1" applyBorder="1" applyAlignment="1">
      <alignment horizontal="center"/>
    </xf>
    <xf numFmtId="0" fontId="2" fillId="16" borderId="8" xfId="0" quotePrefix="1" applyNumberFormat="1" applyFont="1" applyFill="1" applyBorder="1" applyAlignment="1">
      <alignment horizontal="center" vertical="center"/>
    </xf>
    <xf numFmtId="0" fontId="25" fillId="0" borderId="0" xfId="0" applyFont="1" applyAlignment="1">
      <alignment horizontal="left" vertical="center" wrapText="1"/>
    </xf>
    <xf numFmtId="0" fontId="2" fillId="16" borderId="68" xfId="0" applyNumberFormat="1" applyFont="1" applyFill="1" applyBorder="1" applyAlignment="1">
      <alignment horizontal="center"/>
    </xf>
    <xf numFmtId="0" fontId="2" fillId="16" borderId="70" xfId="0" applyNumberFormat="1" applyFont="1" applyFill="1" applyBorder="1" applyAlignment="1">
      <alignment horizontal="center"/>
    </xf>
    <xf numFmtId="0" fontId="2" fillId="16" borderId="49" xfId="0" applyNumberFormat="1" applyFont="1" applyFill="1" applyBorder="1" applyAlignment="1">
      <alignment horizontal="center"/>
    </xf>
    <xf numFmtId="0" fontId="10" fillId="0" borderId="0" xfId="0" applyFont="1" applyAlignment="1">
      <alignment vertical="center"/>
    </xf>
    <xf numFmtId="0" fontId="2" fillId="16" borderId="14" xfId="0" applyNumberFormat="1" applyFont="1" applyFill="1" applyBorder="1" applyAlignment="1">
      <alignment horizontal="center"/>
    </xf>
    <xf numFmtId="0" fontId="2" fillId="16" borderId="15" xfId="0" applyNumberFormat="1" applyFont="1" applyFill="1" applyBorder="1" applyAlignment="1">
      <alignment horizontal="center"/>
    </xf>
    <xf numFmtId="0" fontId="2" fillId="16" borderId="16" xfId="0" applyNumberFormat="1" applyFont="1" applyFill="1" applyBorder="1" applyAlignment="1">
      <alignment horizontal="center"/>
    </xf>
    <xf numFmtId="0" fontId="16" fillId="0" borderId="0" xfId="0" applyFont="1" applyAlignment="1">
      <alignment vertical="center" wrapText="1"/>
    </xf>
    <xf numFmtId="0" fontId="13" fillId="16" borderId="21" xfId="0" applyNumberFormat="1" applyFont="1" applyFill="1" applyBorder="1" applyAlignment="1">
      <alignment horizontal="left" vertical="center" wrapText="1"/>
    </xf>
    <xf numFmtId="0" fontId="13" fillId="16" borderId="53" xfId="0" applyNumberFormat="1" applyFont="1" applyFill="1" applyBorder="1" applyAlignment="1">
      <alignment horizontal="center" vertical="center" wrapText="1"/>
    </xf>
    <xf numFmtId="0" fontId="3" fillId="16" borderId="11" xfId="0" applyNumberFormat="1" applyFont="1" applyFill="1" applyBorder="1" applyAlignment="1">
      <alignment horizontal="center" vertical="center"/>
    </xf>
    <xf numFmtId="0" fontId="3" fillId="16" borderId="1" xfId="0" applyNumberFormat="1" applyFont="1" applyFill="1" applyBorder="1" applyAlignment="1">
      <alignment horizontal="center" vertical="center"/>
    </xf>
    <xf numFmtId="0" fontId="3" fillId="16" borderId="24" xfId="0" applyNumberFormat="1" applyFont="1" applyFill="1" applyBorder="1" applyAlignment="1">
      <alignment horizontal="center" vertical="center"/>
    </xf>
    <xf numFmtId="0" fontId="3" fillId="16" borderId="10" xfId="0" applyNumberFormat="1" applyFont="1" applyFill="1" applyBorder="1" applyAlignment="1">
      <alignment horizontal="center" vertical="center"/>
    </xf>
    <xf numFmtId="0" fontId="2" fillId="16" borderId="0" xfId="0" applyNumberFormat="1" applyFont="1" applyFill="1" applyAlignment="1">
      <alignment wrapText="1"/>
    </xf>
    <xf numFmtId="0" fontId="3" fillId="16" borderId="32" xfId="0" applyNumberFormat="1" applyFont="1" applyFill="1" applyBorder="1" applyAlignment="1">
      <alignment horizontal="center" vertical="center"/>
    </xf>
    <xf numFmtId="0" fontId="3" fillId="16" borderId="31" xfId="0" applyNumberFormat="1" applyFont="1" applyFill="1" applyBorder="1" applyAlignment="1">
      <alignment horizontal="center" vertical="center"/>
    </xf>
    <xf numFmtId="0" fontId="2" fillId="16" borderId="32" xfId="0" applyNumberFormat="1" applyFont="1" applyFill="1" applyBorder="1" applyAlignment="1">
      <alignment horizontal="center"/>
    </xf>
    <xf numFmtId="0" fontId="2" fillId="16" borderId="24" xfId="0" applyNumberFormat="1" applyFont="1" applyFill="1" applyBorder="1" applyAlignment="1">
      <alignment horizontal="center"/>
    </xf>
    <xf numFmtId="0" fontId="6" fillId="16" borderId="23" xfId="0" applyNumberFormat="1" applyFont="1" applyFill="1" applyBorder="1" applyAlignment="1">
      <alignment horizontal="center" vertical="center" wrapText="1"/>
    </xf>
    <xf numFmtId="0" fontId="6" fillId="16" borderId="9" xfId="0" applyNumberFormat="1" applyFont="1" applyFill="1" applyBorder="1" applyAlignment="1">
      <alignment horizontal="center" vertical="center" wrapText="1"/>
    </xf>
    <xf numFmtId="0" fontId="2" fillId="16" borderId="35" xfId="0" applyNumberFormat="1" applyFont="1" applyFill="1" applyBorder="1" applyAlignment="1">
      <alignment horizontal="center" vertical="center" wrapText="1"/>
    </xf>
    <xf numFmtId="0" fontId="2" fillId="16" borderId="27" xfId="0" applyNumberFormat="1" applyFont="1" applyFill="1" applyBorder="1" applyAlignment="1">
      <alignment horizontal="center" vertical="center" wrapText="1"/>
    </xf>
    <xf numFmtId="0" fontId="2" fillId="16" borderId="1" xfId="0" applyNumberFormat="1" applyFont="1" applyFill="1" applyBorder="1" applyAlignment="1">
      <alignment horizontal="center" vertical="center" wrapText="1"/>
    </xf>
    <xf numFmtId="0" fontId="2" fillId="16" borderId="60" xfId="0" applyNumberFormat="1" applyFont="1" applyFill="1" applyBorder="1" applyAlignment="1">
      <alignment horizontal="center" vertical="center" wrapText="1"/>
    </xf>
    <xf numFmtId="0" fontId="2" fillId="16" borderId="3" xfId="0" applyNumberFormat="1" applyFont="1" applyFill="1" applyBorder="1" applyAlignment="1">
      <alignment horizontal="center" vertical="center" wrapText="1"/>
    </xf>
    <xf numFmtId="0" fontId="2" fillId="16" borderId="1" xfId="0" quotePrefix="1" applyNumberFormat="1" applyFont="1" applyFill="1" applyBorder="1" applyAlignment="1">
      <alignment horizontal="center" vertical="center"/>
    </xf>
    <xf numFmtId="0" fontId="2" fillId="16" borderId="11" xfId="0" quotePrefix="1" applyNumberFormat="1" applyFont="1" applyFill="1" applyBorder="1" applyAlignment="1">
      <alignment horizontal="center" vertical="center"/>
    </xf>
    <xf numFmtId="0" fontId="8" fillId="16" borderId="1" xfId="0" quotePrefix="1" applyNumberFormat="1" applyFont="1" applyFill="1" applyBorder="1" applyAlignment="1">
      <alignment horizontal="center" vertical="center"/>
    </xf>
    <xf numFmtId="0" fontId="8" fillId="16" borderId="1" xfId="0" applyNumberFormat="1" applyFont="1" applyFill="1" applyBorder="1" applyAlignment="1">
      <alignment horizontal="center" vertical="center"/>
    </xf>
    <xf numFmtId="0" fontId="2" fillId="16" borderId="4" xfId="0" applyNumberFormat="1" applyFont="1" applyFill="1" applyBorder="1" applyAlignment="1">
      <alignment horizontal="center" vertical="center" wrapText="1"/>
    </xf>
    <xf numFmtId="0" fontId="2" fillId="16" borderId="1" xfId="0" quotePrefix="1" applyNumberFormat="1" applyFont="1" applyFill="1" applyBorder="1" applyAlignment="1">
      <alignment horizontal="center" vertical="center" wrapText="1" shrinkToFit="1"/>
    </xf>
    <xf numFmtId="0" fontId="2" fillId="16" borderId="1" xfId="0" applyNumberFormat="1" applyFont="1" applyFill="1" applyBorder="1" applyAlignment="1">
      <alignment horizontal="center" vertical="center" wrapText="1" shrinkToFit="1"/>
    </xf>
    <xf numFmtId="0" fontId="6" fillId="16" borderId="64" xfId="0" applyNumberFormat="1" applyFont="1" applyFill="1" applyBorder="1" applyAlignment="1">
      <alignment horizontal="center" wrapText="1"/>
    </xf>
    <xf numFmtId="0" fontId="6" fillId="16" borderId="48" xfId="0" applyNumberFormat="1" applyFont="1" applyFill="1" applyBorder="1" applyAlignment="1">
      <alignment horizontal="center" wrapText="1"/>
    </xf>
    <xf numFmtId="0" fontId="6" fillId="16" borderId="63" xfId="0" applyNumberFormat="1" applyFont="1" applyFill="1" applyBorder="1" applyAlignment="1">
      <alignment horizontal="center" wrapText="1"/>
    </xf>
    <xf numFmtId="0" fontId="2" fillId="16" borderId="31" xfId="0" applyNumberFormat="1" applyFont="1" applyFill="1" applyBorder="1" applyAlignment="1">
      <alignment horizontal="center" vertical="center" wrapText="1"/>
    </xf>
    <xf numFmtId="0" fontId="2" fillId="16" borderId="36" xfId="0" applyNumberFormat="1" applyFont="1" applyFill="1" applyBorder="1" applyAlignment="1">
      <alignment horizontal="center" vertical="center" wrapText="1"/>
    </xf>
    <xf numFmtId="0" fontId="2" fillId="16" borderId="34" xfId="0" applyNumberFormat="1" applyFont="1" applyFill="1" applyBorder="1" applyAlignment="1">
      <alignment horizontal="center" vertical="center" wrapText="1"/>
    </xf>
    <xf numFmtId="0" fontId="2" fillId="16" borderId="14" xfId="0" applyNumberFormat="1" applyFont="1" applyFill="1" applyBorder="1" applyAlignment="1">
      <alignment horizontal="center" wrapText="1"/>
    </xf>
    <xf numFmtId="0" fontId="2" fillId="16" borderId="15" xfId="0" applyNumberFormat="1" applyFont="1" applyFill="1" applyBorder="1" applyAlignment="1">
      <alignment horizontal="center" wrapText="1"/>
    </xf>
    <xf numFmtId="0" fontId="2" fillId="16" borderId="16" xfId="0" applyNumberFormat="1" applyFont="1" applyFill="1" applyBorder="1" applyAlignment="1">
      <alignment horizontal="center" wrapText="1"/>
    </xf>
    <xf numFmtId="0" fontId="2" fillId="16" borderId="4" xfId="0" applyNumberFormat="1" applyFont="1" applyFill="1" applyBorder="1" applyAlignment="1">
      <alignment horizontal="center" wrapText="1"/>
    </xf>
    <xf numFmtId="0" fontId="2" fillId="16" borderId="50" xfId="0" applyNumberFormat="1" applyFont="1" applyFill="1" applyBorder="1" applyAlignment="1">
      <alignment horizontal="center" wrapText="1"/>
    </xf>
    <xf numFmtId="0" fontId="2" fillId="16" borderId="39" xfId="0" applyNumberFormat="1" applyFont="1" applyFill="1" applyBorder="1" applyAlignment="1">
      <alignment horizontal="center" wrapText="1"/>
    </xf>
    <xf numFmtId="0" fontId="2" fillId="16" borderId="40" xfId="0" applyNumberFormat="1" applyFont="1" applyFill="1" applyBorder="1" applyAlignment="1">
      <alignment horizontal="center" wrapText="1"/>
    </xf>
    <xf numFmtId="0" fontId="2" fillId="16" borderId="1" xfId="0" applyNumberFormat="1" applyFont="1" applyFill="1" applyBorder="1" applyAlignment="1">
      <alignment horizontal="center" wrapText="1"/>
    </xf>
    <xf numFmtId="0" fontId="8" fillId="16" borderId="9" xfId="0" applyNumberFormat="1" applyFont="1" applyFill="1" applyBorder="1" applyAlignment="1">
      <alignment horizontal="center" vertical="center" wrapText="1"/>
    </xf>
    <xf numFmtId="0" fontId="2" fillId="16" borderId="25" xfId="0" applyNumberFormat="1" applyFont="1" applyFill="1" applyBorder="1" applyAlignment="1">
      <alignment horizontal="center" vertical="center" wrapText="1"/>
    </xf>
    <xf numFmtId="0" fontId="2" fillId="16" borderId="43" xfId="0" applyNumberFormat="1" applyFont="1" applyFill="1" applyBorder="1" applyAlignment="1">
      <alignment horizontal="center" vertical="center" wrapText="1"/>
    </xf>
    <xf numFmtId="0" fontId="2" fillId="16" borderId="6" xfId="0" applyNumberFormat="1" applyFont="1" applyFill="1" applyBorder="1" applyAlignment="1">
      <alignment horizontal="center" vertical="center" wrapText="1"/>
    </xf>
    <xf numFmtId="0" fontId="2" fillId="16" borderId="20" xfId="0" applyNumberFormat="1" applyFont="1" applyFill="1" applyBorder="1" applyAlignment="1">
      <alignment horizontal="center" vertical="center" wrapText="1"/>
    </xf>
    <xf numFmtId="0" fontId="6" fillId="16" borderId="29" xfId="0" applyNumberFormat="1" applyFont="1" applyFill="1" applyBorder="1" applyAlignment="1">
      <alignment horizontal="center" vertical="center" wrapText="1"/>
    </xf>
    <xf numFmtId="0" fontId="2" fillId="16" borderId="25" xfId="0" applyNumberFormat="1" applyFont="1" applyFill="1" applyBorder="1" applyAlignment="1">
      <alignment horizontal="center" vertical="center"/>
    </xf>
    <xf numFmtId="14" fontId="0" fillId="0" borderId="26" xfId="0" quotePrefix="1" applyNumberFormat="1" applyBorder="1" applyAlignment="1">
      <alignment horizontal="center" vertical="center"/>
    </xf>
    <xf numFmtId="14" fontId="0" fillId="0" borderId="41" xfId="0" applyNumberFormat="1" applyBorder="1" applyAlignment="1">
      <alignment horizontal="center" vertical="center"/>
    </xf>
    <xf numFmtId="14" fontId="0" fillId="0" borderId="42" xfId="0" applyNumberFormat="1" applyBorder="1" applyAlignment="1">
      <alignment horizontal="center" vertical="center"/>
    </xf>
    <xf numFmtId="0" fontId="0" fillId="0" borderId="51"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4" xfId="0" applyBorder="1" applyAlignment="1">
      <alignment horizontal="center" vertical="center" wrapText="1" shrinkToFit="1"/>
    </xf>
    <xf numFmtId="2" fontId="54" fillId="0" borderId="1" xfId="20" applyNumberFormat="1" applyFont="1" applyBorder="1" applyAlignment="1">
      <alignment horizontal="center" vertical="center" wrapText="1"/>
    </xf>
    <xf numFmtId="2" fontId="54" fillId="0" borderId="27" xfId="20" applyNumberFormat="1" applyFont="1" applyBorder="1" applyAlignment="1">
      <alignment horizontal="center" vertical="center" wrapText="1"/>
    </xf>
    <xf numFmtId="0" fontId="52" fillId="0" borderId="57" xfId="0" applyFont="1" applyFill="1" applyBorder="1" applyAlignment="1">
      <alignment horizontal="center" vertical="center" wrapText="1"/>
    </xf>
    <xf numFmtId="0" fontId="52" fillId="0" borderId="46" xfId="0" applyFont="1" applyFill="1" applyBorder="1" applyAlignment="1">
      <alignment horizontal="center" vertical="center" wrapText="1"/>
    </xf>
    <xf numFmtId="0" fontId="52" fillId="0" borderId="58" xfId="0" applyFont="1" applyFill="1" applyBorder="1" applyAlignment="1">
      <alignment horizontal="center" vertical="center" wrapText="1"/>
    </xf>
    <xf numFmtId="14" fontId="54" fillId="0" borderId="27" xfId="20" applyNumberFormat="1" applyFont="1" applyBorder="1" applyAlignment="1">
      <alignment horizontal="center" vertical="center" wrapText="1"/>
    </xf>
    <xf numFmtId="0" fontId="54" fillId="0" borderId="27" xfId="20" applyFont="1" applyBorder="1" applyAlignment="1">
      <alignment horizontal="center" vertical="center" wrapText="1"/>
    </xf>
    <xf numFmtId="2" fontId="50"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2" fontId="54" fillId="0" borderId="57" xfId="20" applyNumberFormat="1" applyFont="1" applyFill="1" applyBorder="1" applyAlignment="1">
      <alignment horizontal="center" vertical="center"/>
    </xf>
    <xf numFmtId="2" fontId="54" fillId="0" borderId="46" xfId="20" applyNumberFormat="1" applyFont="1" applyFill="1" applyBorder="1" applyAlignment="1">
      <alignment horizontal="center" vertical="center"/>
    </xf>
    <xf numFmtId="0" fontId="6" fillId="16" borderId="21" xfId="0" applyNumberFormat="1" applyFont="1" applyFill="1" applyBorder="1" applyAlignment="1">
      <alignment horizontal="center" wrapText="1"/>
    </xf>
    <xf numFmtId="0" fontId="6" fillId="16" borderId="22" xfId="0" applyNumberFormat="1" applyFont="1" applyFill="1" applyBorder="1" applyAlignment="1">
      <alignment horizontal="center" wrapText="1"/>
    </xf>
    <xf numFmtId="0" fontId="6" fillId="16" borderId="19" xfId="0" applyNumberFormat="1" applyFont="1" applyFill="1" applyBorder="1" applyAlignment="1">
      <alignment horizontal="center" wrapText="1"/>
    </xf>
    <xf numFmtId="0" fontId="25" fillId="0" borderId="1" xfId="0" applyFont="1" applyFill="1" applyBorder="1" applyAlignment="1">
      <alignment horizontal="center" vertical="center" wrapText="1" shrinkToFit="1"/>
    </xf>
    <xf numFmtId="2" fontId="54" fillId="0" borderId="27" xfId="20" applyNumberFormat="1" applyFont="1" applyFill="1" applyBorder="1" applyAlignment="1">
      <alignment horizontal="center" vertical="center" wrapText="1"/>
    </xf>
    <xf numFmtId="2" fontId="5" fillId="16" borderId="6" xfId="0" applyNumberFormat="1" applyFont="1" applyFill="1" applyBorder="1" applyAlignment="1">
      <alignment horizontal="center" vertical="center" wrapText="1"/>
    </xf>
    <xf numFmtId="2" fontId="5" fillId="16" borderId="20" xfId="0" applyNumberFormat="1" applyFont="1" applyFill="1" applyBorder="1" applyAlignment="1">
      <alignment horizontal="center" vertical="center" wrapText="1"/>
    </xf>
    <xf numFmtId="0" fontId="4" fillId="16" borderId="1" xfId="0" applyNumberFormat="1" applyFont="1" applyFill="1" applyBorder="1" applyAlignment="1">
      <alignment horizontal="center" vertical="center" wrapText="1"/>
    </xf>
    <xf numFmtId="0" fontId="52" fillId="0" borderId="1" xfId="0" applyFont="1" applyBorder="1" applyAlignment="1">
      <alignment horizontal="center" vertical="center" wrapText="1" shrinkToFit="1"/>
    </xf>
    <xf numFmtId="0" fontId="54" fillId="0" borderId="27" xfId="20"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54" fillId="0" borderId="57" xfId="20" applyFont="1" applyFill="1" applyBorder="1" applyAlignment="1">
      <alignment horizontal="center" vertical="center" wrapText="1"/>
    </xf>
    <xf numFmtId="0" fontId="54" fillId="0" borderId="46" xfId="20" applyFont="1" applyFill="1" applyBorder="1" applyAlignment="1">
      <alignment horizontal="center" vertical="center" wrapText="1"/>
    </xf>
    <xf numFmtId="0" fontId="54" fillId="0" borderId="58" xfId="20" applyFont="1" applyFill="1" applyBorder="1" applyAlignment="1">
      <alignment horizontal="center" vertical="center" wrapText="1"/>
    </xf>
    <xf numFmtId="0" fontId="52" fillId="0" borderId="37" xfId="0" applyFont="1" applyBorder="1" applyAlignment="1">
      <alignment horizontal="center" vertical="center" wrapText="1" shrinkToFit="1"/>
    </xf>
    <xf numFmtId="0" fontId="52" fillId="0" borderId="38" xfId="0" applyFont="1" applyBorder="1" applyAlignment="1">
      <alignment horizontal="center" vertical="center" wrapText="1" shrinkToFit="1"/>
    </xf>
    <xf numFmtId="0" fontId="52" fillId="0" borderId="2" xfId="0" applyFont="1" applyBorder="1" applyAlignment="1">
      <alignment horizontal="center" vertical="center" wrapText="1" shrinkToFit="1"/>
    </xf>
    <xf numFmtId="0" fontId="54" fillId="0" borderId="37" xfId="20" applyFont="1" applyBorder="1" applyAlignment="1">
      <alignment horizontal="center" vertical="center" wrapText="1"/>
    </xf>
    <xf numFmtId="0" fontId="54" fillId="0" borderId="38" xfId="20" applyFont="1" applyBorder="1" applyAlignment="1">
      <alignment horizontal="center" vertical="center" wrapText="1"/>
    </xf>
    <xf numFmtId="0" fontId="54" fillId="0" borderId="2" xfId="20" applyFont="1" applyBorder="1" applyAlignment="1">
      <alignment horizontal="center" vertical="center" wrapText="1"/>
    </xf>
    <xf numFmtId="0" fontId="52" fillId="0" borderId="27" xfId="0" applyFont="1" applyBorder="1" applyAlignment="1">
      <alignment horizontal="center" vertical="center" wrapText="1"/>
    </xf>
    <xf numFmtId="0" fontId="6" fillId="16" borderId="57" xfId="0" applyNumberFormat="1" applyFont="1" applyFill="1" applyBorder="1" applyAlignment="1">
      <alignment horizontal="center" wrapText="1"/>
    </xf>
    <xf numFmtId="0" fontId="6" fillId="16" borderId="46" xfId="0" applyNumberFormat="1" applyFont="1" applyFill="1" applyBorder="1" applyAlignment="1">
      <alignment horizontal="center" wrapText="1"/>
    </xf>
    <xf numFmtId="0" fontId="6" fillId="16" borderId="58" xfId="0" applyNumberFormat="1" applyFont="1" applyFill="1" applyBorder="1" applyAlignment="1">
      <alignment horizontal="center" wrapText="1"/>
    </xf>
    <xf numFmtId="2" fontId="24" fillId="0" borderId="1" xfId="0" applyNumberFormat="1" applyFont="1" applyFill="1" applyBorder="1" applyAlignment="1">
      <alignment horizontal="center" vertical="center"/>
    </xf>
    <xf numFmtId="0" fontId="25" fillId="0" borderId="0" xfId="0" applyFont="1" applyAlignment="1">
      <alignment vertical="center"/>
    </xf>
    <xf numFmtId="0" fontId="2" fillId="16" borderId="0" xfId="0" applyNumberFormat="1" applyFont="1" applyFill="1"/>
    <xf numFmtId="0" fontId="6" fillId="16" borderId="12" xfId="0" applyNumberFormat="1" applyFont="1" applyFill="1" applyBorder="1" applyAlignment="1">
      <alignment horizontal="center" vertical="center" wrapText="1"/>
    </xf>
    <xf numFmtId="0" fontId="6" fillId="16" borderId="30" xfId="0" applyNumberFormat="1"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shrinkToFit="1"/>
    </xf>
    <xf numFmtId="14" fontId="54" fillId="0" borderId="46" xfId="20" applyNumberFormat="1" applyFont="1" applyFill="1" applyBorder="1" applyAlignment="1">
      <alignment horizontal="center" vertical="center" wrapText="1"/>
    </xf>
    <xf numFmtId="14" fontId="54" fillId="0" borderId="58" xfId="2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shrinkToFit="1"/>
    </xf>
    <xf numFmtId="14" fontId="54" fillId="0" borderId="27" xfId="20" applyNumberFormat="1" applyFont="1" applyFill="1" applyBorder="1" applyAlignment="1">
      <alignment horizontal="center" vertical="center" wrapText="1"/>
    </xf>
    <xf numFmtId="0" fontId="8" fillId="16" borderId="64" xfId="0" applyNumberFormat="1" applyFont="1" applyFill="1" applyBorder="1" applyAlignment="1">
      <alignment horizontal="center" vertical="center" wrapText="1"/>
    </xf>
    <xf numFmtId="0" fontId="8" fillId="16" borderId="48" xfId="0" applyNumberFormat="1" applyFont="1" applyFill="1" applyBorder="1" applyAlignment="1">
      <alignment horizontal="center" vertical="center" wrapText="1"/>
    </xf>
    <xf numFmtId="0" fontId="8" fillId="16" borderId="63" xfId="0" applyNumberFormat="1" applyFont="1" applyFill="1" applyBorder="1" applyAlignment="1">
      <alignment horizontal="center" vertical="center" wrapText="1"/>
    </xf>
    <xf numFmtId="0" fontId="2" fillId="16" borderId="43" xfId="0" applyNumberFormat="1" applyFont="1" applyFill="1" applyBorder="1" applyAlignment="1">
      <alignment horizontal="center" vertical="center"/>
    </xf>
    <xf numFmtId="0" fontId="8" fillId="16" borderId="49" xfId="0" applyNumberFormat="1" applyFont="1" applyFill="1" applyBorder="1" applyAlignment="1">
      <alignment horizontal="center" vertical="center" wrapText="1"/>
    </xf>
    <xf numFmtId="0" fontId="8" fillId="16" borderId="53" xfId="0" applyNumberFormat="1" applyFont="1" applyFill="1" applyBorder="1" applyAlignment="1">
      <alignment horizontal="center" vertical="center" wrapText="1"/>
    </xf>
    <xf numFmtId="0" fontId="2" fillId="16" borderId="61" xfId="0" applyNumberFormat="1" applyFont="1" applyFill="1" applyBorder="1" applyAlignment="1">
      <alignment horizontal="left"/>
    </xf>
    <xf numFmtId="0" fontId="2" fillId="16" borderId="25" xfId="0" applyNumberFormat="1" applyFont="1" applyFill="1" applyBorder="1" applyAlignment="1">
      <alignment horizontal="left"/>
    </xf>
    <xf numFmtId="0" fontId="8" fillId="16" borderId="66" xfId="0" applyNumberFormat="1" applyFont="1" applyFill="1" applyBorder="1" applyAlignment="1">
      <alignment horizontal="center" vertical="center" wrapText="1"/>
    </xf>
    <xf numFmtId="0" fontId="8" fillId="16" borderId="46" xfId="0" applyNumberFormat="1" applyFont="1" applyFill="1" applyBorder="1" applyAlignment="1">
      <alignment horizontal="center" vertical="center"/>
    </xf>
    <xf numFmtId="0" fontId="8" fillId="16" borderId="67" xfId="0" applyNumberFormat="1" applyFont="1" applyFill="1" applyBorder="1" applyAlignment="1">
      <alignment horizontal="center" vertical="center"/>
    </xf>
    <xf numFmtId="0" fontId="8" fillId="16" borderId="0" xfId="0" applyNumberFormat="1" applyFont="1" applyFill="1" applyBorder="1" applyAlignment="1">
      <alignment horizontal="center" vertical="center"/>
    </xf>
    <xf numFmtId="0" fontId="8" fillId="16" borderId="26" xfId="0" applyNumberFormat="1" applyFont="1" applyFill="1" applyBorder="1" applyAlignment="1">
      <alignment horizontal="center" vertical="center"/>
    </xf>
    <xf numFmtId="0" fontId="8" fillId="16" borderId="41" xfId="0" applyNumberFormat="1" applyFont="1" applyFill="1" applyBorder="1" applyAlignment="1">
      <alignment horizontal="center" vertical="center"/>
    </xf>
    <xf numFmtId="0" fontId="2" fillId="16" borderId="11" xfId="0" applyNumberFormat="1" applyFont="1" applyFill="1" applyBorder="1" applyAlignment="1">
      <alignment horizontal="center" vertical="center"/>
    </xf>
    <xf numFmtId="0" fontId="8" fillId="16" borderId="66" xfId="0" applyNumberFormat="1" applyFont="1" applyFill="1" applyBorder="1" applyAlignment="1">
      <alignment horizontal="center" vertical="top" wrapText="1"/>
    </xf>
    <xf numFmtId="0" fontId="8" fillId="16" borderId="46" xfId="0" applyNumberFormat="1" applyFont="1" applyFill="1" applyBorder="1" applyAlignment="1">
      <alignment horizontal="center" vertical="top"/>
    </xf>
    <xf numFmtId="0" fontId="8" fillId="16" borderId="47" xfId="0" applyNumberFormat="1" applyFont="1" applyFill="1" applyBorder="1" applyAlignment="1">
      <alignment horizontal="center" vertical="top"/>
    </xf>
    <xf numFmtId="0" fontId="8" fillId="16" borderId="67" xfId="0" applyNumberFormat="1" applyFont="1" applyFill="1" applyBorder="1" applyAlignment="1">
      <alignment horizontal="center" vertical="top"/>
    </xf>
    <xf numFmtId="0" fontId="8" fillId="16" borderId="0" xfId="0" applyNumberFormat="1" applyFont="1" applyFill="1" applyBorder="1" applyAlignment="1">
      <alignment horizontal="center" vertical="top"/>
    </xf>
    <xf numFmtId="0" fontId="8" fillId="16" borderId="71" xfId="0" applyNumberFormat="1" applyFont="1" applyFill="1" applyBorder="1" applyAlignment="1">
      <alignment horizontal="center" vertical="top"/>
    </xf>
    <xf numFmtId="0" fontId="8" fillId="16" borderId="26" xfId="0" applyNumberFormat="1" applyFont="1" applyFill="1" applyBorder="1" applyAlignment="1">
      <alignment horizontal="center" vertical="top"/>
    </xf>
    <xf numFmtId="0" fontId="8" fillId="16" borderId="41" xfId="0" applyNumberFormat="1" applyFont="1" applyFill="1" applyBorder="1" applyAlignment="1">
      <alignment horizontal="center" vertical="top"/>
    </xf>
    <xf numFmtId="0" fontId="8" fillId="16" borderId="59" xfId="0" applyNumberFormat="1" applyFont="1" applyFill="1" applyBorder="1" applyAlignment="1">
      <alignment horizontal="center" vertical="top"/>
    </xf>
    <xf numFmtId="0" fontId="8" fillId="16" borderId="58" xfId="0" applyNumberFormat="1" applyFont="1" applyFill="1" applyBorder="1" applyAlignment="1">
      <alignment horizontal="center" vertical="center"/>
    </xf>
    <xf numFmtId="0" fontId="8" fillId="16" borderId="44" xfId="0" applyNumberFormat="1" applyFont="1" applyFill="1" applyBorder="1" applyAlignment="1">
      <alignment horizontal="center" vertical="center"/>
    </xf>
    <xf numFmtId="0" fontId="8" fillId="16" borderId="42" xfId="0" applyNumberFormat="1" applyFont="1" applyFill="1" applyBorder="1" applyAlignment="1">
      <alignment horizontal="center" vertical="center"/>
    </xf>
    <xf numFmtId="0" fontId="2" fillId="16" borderId="33" xfId="0" applyNumberFormat="1" applyFont="1" applyFill="1" applyBorder="1" applyAlignment="1">
      <alignment horizontal="center" vertical="center"/>
    </xf>
    <xf numFmtId="0" fontId="2" fillId="16" borderId="24" xfId="0" applyNumberFormat="1" applyFont="1" applyFill="1" applyBorder="1" applyAlignment="1">
      <alignment horizontal="center" vertical="center"/>
    </xf>
    <xf numFmtId="0" fontId="2" fillId="16" borderId="17" xfId="0" applyNumberFormat="1" applyFont="1" applyFill="1" applyBorder="1" applyAlignment="1">
      <alignment horizontal="center" vertical="center"/>
    </xf>
    <xf numFmtId="0" fontId="2" fillId="16" borderId="50" xfId="0" quotePrefix="1" applyNumberFormat="1" applyFont="1" applyFill="1" applyBorder="1" applyAlignment="1">
      <alignment horizontal="center" vertical="center"/>
    </xf>
    <xf numFmtId="0" fontId="2" fillId="16" borderId="39" xfId="0" applyNumberFormat="1" applyFont="1" applyFill="1" applyBorder="1" applyAlignment="1">
      <alignment horizontal="center" vertical="center"/>
    </xf>
    <xf numFmtId="0" fontId="2" fillId="16" borderId="40" xfId="0" applyNumberFormat="1" applyFont="1" applyFill="1" applyBorder="1" applyAlignment="1">
      <alignment horizontal="center" vertical="center"/>
    </xf>
    <xf numFmtId="0" fontId="2" fillId="16" borderId="8" xfId="0" applyNumberFormat="1" applyFont="1" applyFill="1" applyBorder="1" applyAlignment="1">
      <alignment horizontal="center"/>
    </xf>
    <xf numFmtId="0" fontId="2" fillId="16" borderId="27" xfId="0" quotePrefix="1" applyNumberFormat="1" applyFont="1" applyFill="1" applyBorder="1" applyAlignment="1">
      <alignment horizontal="center" vertical="center"/>
    </xf>
    <xf numFmtId="0" fontId="2" fillId="16" borderId="27" xfId="0" applyNumberFormat="1" applyFont="1" applyFill="1" applyBorder="1" applyAlignment="1">
      <alignment horizontal="center" vertical="center"/>
    </xf>
    <xf numFmtId="0" fontId="6" fillId="16" borderId="66" xfId="0" applyNumberFormat="1" applyFont="1" applyFill="1" applyBorder="1" applyAlignment="1">
      <alignment horizontal="left" vertical="center" wrapText="1"/>
    </xf>
    <xf numFmtId="0" fontId="15" fillId="16" borderId="46" xfId="0" applyNumberFormat="1" applyFont="1" applyFill="1" applyBorder="1" applyAlignment="1">
      <alignment horizontal="left" vertical="center"/>
    </xf>
    <xf numFmtId="0" fontId="15" fillId="16" borderId="58" xfId="0" applyNumberFormat="1" applyFont="1" applyFill="1" applyBorder="1" applyAlignment="1">
      <alignment horizontal="left" vertical="center"/>
    </xf>
    <xf numFmtId="0" fontId="15" fillId="16" borderId="67" xfId="0" applyNumberFormat="1" applyFont="1" applyFill="1" applyBorder="1" applyAlignment="1">
      <alignment horizontal="left" vertical="center"/>
    </xf>
    <xf numFmtId="0" fontId="15" fillId="16" borderId="0" xfId="0" applyNumberFormat="1" applyFont="1" applyFill="1" applyBorder="1" applyAlignment="1">
      <alignment horizontal="left" vertical="center"/>
    </xf>
    <xf numFmtId="0" fontId="15" fillId="16" borderId="44" xfId="0" applyNumberFormat="1" applyFont="1" applyFill="1" applyBorder="1" applyAlignment="1">
      <alignment horizontal="left" vertical="center"/>
    </xf>
    <xf numFmtId="0" fontId="2" fillId="16" borderId="70" xfId="0" applyNumberFormat="1" applyFont="1" applyFill="1" applyBorder="1" applyAlignment="1">
      <alignment horizontal="center" vertical="center"/>
    </xf>
    <xf numFmtId="0" fontId="8" fillId="16" borderId="58" xfId="0" applyNumberFormat="1" applyFont="1" applyFill="1" applyBorder="1" applyAlignment="1">
      <alignment horizontal="center" vertical="top"/>
    </xf>
    <xf numFmtId="0" fontId="8" fillId="16" borderId="44" xfId="0" applyNumberFormat="1" applyFont="1" applyFill="1" applyBorder="1" applyAlignment="1">
      <alignment horizontal="center" vertical="top"/>
    </xf>
    <xf numFmtId="0" fontId="8" fillId="16" borderId="42" xfId="0" applyNumberFormat="1" applyFont="1" applyFill="1" applyBorder="1" applyAlignment="1">
      <alignment horizontal="center" vertical="top"/>
    </xf>
    <xf numFmtId="0" fontId="2" fillId="16" borderId="50" xfId="0" applyNumberFormat="1" applyFont="1" applyFill="1" applyBorder="1" applyAlignment="1">
      <alignment horizontal="center" vertical="center"/>
    </xf>
    <xf numFmtId="0" fontId="12" fillId="16" borderId="22" xfId="0" applyNumberFormat="1" applyFont="1" applyFill="1" applyBorder="1" applyAlignment="1">
      <alignment horizontal="center" vertical="center" wrapText="1"/>
    </xf>
    <xf numFmtId="0" fontId="12" fillId="16" borderId="7" xfId="0" applyNumberFormat="1" applyFont="1" applyFill="1" applyBorder="1" applyAlignment="1">
      <alignment horizontal="center" vertical="center" wrapText="1"/>
    </xf>
    <xf numFmtId="0" fontId="2" fillId="16" borderId="31" xfId="0" applyNumberFormat="1" applyFont="1" applyFill="1" applyBorder="1" applyAlignment="1">
      <alignment horizontal="center" vertical="center"/>
    </xf>
    <xf numFmtId="0" fontId="2" fillId="16" borderId="11" xfId="0" applyNumberFormat="1" applyFont="1" applyFill="1" applyBorder="1" applyAlignment="1">
      <alignment horizontal="center" vertical="center" wrapText="1"/>
    </xf>
    <xf numFmtId="0" fontId="2" fillId="16" borderId="32" xfId="0" applyNumberFormat="1" applyFont="1" applyFill="1" applyBorder="1" applyAlignment="1">
      <alignment horizontal="center" vertical="center"/>
    </xf>
    <xf numFmtId="0" fontId="0" fillId="0" borderId="0" xfId="0" applyAlignment="1">
      <alignment horizontal="center"/>
    </xf>
    <xf numFmtId="0" fontId="45" fillId="0" borderId="1" xfId="0" applyFont="1" applyBorder="1" applyAlignment="1">
      <alignment horizontal="center" vertical="center"/>
    </xf>
    <xf numFmtId="0" fontId="9" fillId="0" borderId="1" xfId="0" applyFont="1" applyBorder="1" applyAlignment="1">
      <alignment horizontal="left" vertical="top" wrapText="1"/>
    </xf>
    <xf numFmtId="0" fontId="37" fillId="0" borderId="1" xfId="0" applyFont="1" applyBorder="1" applyAlignment="1">
      <alignment horizontal="center" vertical="center" wrapText="1"/>
    </xf>
    <xf numFmtId="2" fontId="47" fillId="0" borderId="1" xfId="0" applyNumberFormat="1" applyFont="1" applyBorder="1" applyAlignment="1">
      <alignment horizontal="center" vertical="center"/>
    </xf>
    <xf numFmtId="0" fontId="10" fillId="16" borderId="51" xfId="0" applyFont="1" applyFill="1" applyBorder="1" applyAlignment="1">
      <alignment horizontal="center" vertical="center" wrapText="1"/>
    </xf>
    <xf numFmtId="0" fontId="10" fillId="16" borderId="0" xfId="0" applyFont="1" applyFill="1" applyBorder="1" applyAlignment="1">
      <alignment horizontal="center" vertical="center" wrapText="1"/>
    </xf>
    <xf numFmtId="0" fontId="23" fillId="16" borderId="13" xfId="0" applyFont="1" applyFill="1" applyBorder="1" applyAlignment="1">
      <alignment horizontal="center" vertical="center"/>
    </xf>
    <xf numFmtId="0" fontId="23" fillId="16" borderId="30" xfId="0" applyFont="1" applyFill="1" applyBorder="1" applyAlignment="1">
      <alignment horizontal="center" vertical="center"/>
    </xf>
    <xf numFmtId="0" fontId="47" fillId="0" borderId="1" xfId="0" quotePrefix="1" applyFont="1" applyBorder="1" applyAlignment="1">
      <alignment horizontal="center" vertical="center"/>
    </xf>
    <xf numFmtId="0" fontId="47" fillId="0" borderId="1" xfId="0" applyFont="1" applyBorder="1" applyAlignment="1">
      <alignment horizontal="center" vertical="center"/>
    </xf>
    <xf numFmtId="0" fontId="4" fillId="16" borderId="37" xfId="0" applyNumberFormat="1" applyFont="1" applyFill="1" applyBorder="1" applyAlignment="1">
      <alignment horizontal="center" vertical="center" wrapText="1"/>
    </xf>
    <xf numFmtId="0" fontId="4" fillId="16" borderId="38" xfId="0" applyNumberFormat="1" applyFont="1" applyFill="1" applyBorder="1" applyAlignment="1">
      <alignment horizontal="center" vertical="center" wrapText="1"/>
    </xf>
    <xf numFmtId="0" fontId="4" fillId="16" borderId="2"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4" fillId="0" borderId="37" xfId="0" applyFont="1" applyBorder="1" applyAlignment="1">
      <alignment horizontal="center" vertical="center" wrapText="1" shrinkToFit="1"/>
    </xf>
    <xf numFmtId="0" fontId="44" fillId="0" borderId="38" xfId="0" applyFont="1" applyBorder="1" applyAlignment="1">
      <alignment horizontal="center" vertical="center" wrapText="1" shrinkToFit="1"/>
    </xf>
    <xf numFmtId="0" fontId="44" fillId="0" borderId="2" xfId="0" applyFont="1" applyBorder="1" applyAlignment="1">
      <alignment horizontal="center" vertical="center" wrapText="1" shrinkToFit="1"/>
    </xf>
    <xf numFmtId="0" fontId="44" fillId="0" borderId="37" xfId="0" applyFont="1" applyBorder="1" applyAlignment="1">
      <alignment horizontal="center" vertical="center" wrapText="1"/>
    </xf>
    <xf numFmtId="0" fontId="44" fillId="0" borderId="38" xfId="0" applyFont="1" applyBorder="1" applyAlignment="1">
      <alignment horizontal="center" vertical="center" wrapText="1"/>
    </xf>
    <xf numFmtId="14" fontId="52" fillId="0" borderId="37" xfId="0" applyNumberFormat="1" applyFont="1" applyBorder="1" applyAlignment="1">
      <alignment horizontal="center" vertical="center" wrapText="1"/>
    </xf>
    <xf numFmtId="14" fontId="52" fillId="0" borderId="38"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2" fontId="52" fillId="0" borderId="37" xfId="0" applyNumberFormat="1" applyFont="1" applyBorder="1" applyAlignment="1">
      <alignment horizontal="center" vertical="center" wrapText="1"/>
    </xf>
    <xf numFmtId="2" fontId="52" fillId="0" borderId="38" xfId="0" applyNumberFormat="1" applyFont="1" applyBorder="1" applyAlignment="1">
      <alignment horizontal="center" vertical="center" wrapText="1"/>
    </xf>
    <xf numFmtId="2" fontId="52" fillId="0" borderId="2" xfId="0" applyNumberFormat="1" applyFont="1" applyBorder="1" applyAlignment="1">
      <alignment horizontal="center" vertical="center" wrapText="1"/>
    </xf>
    <xf numFmtId="2" fontId="52" fillId="0" borderId="37" xfId="0" applyNumberFormat="1" applyFont="1" applyFill="1" applyBorder="1" applyAlignment="1">
      <alignment horizontal="center" vertical="center" wrapText="1"/>
    </xf>
    <xf numFmtId="2" fontId="52" fillId="0" borderId="38" xfId="0" applyNumberFormat="1" applyFont="1" applyFill="1" applyBorder="1" applyAlignment="1">
      <alignment horizontal="center" vertical="center" wrapText="1"/>
    </xf>
    <xf numFmtId="2" fontId="52" fillId="0" borderId="2" xfId="0" applyNumberFormat="1" applyFont="1" applyFill="1" applyBorder="1" applyAlignment="1">
      <alignment horizontal="center" vertical="center" wrapText="1"/>
    </xf>
    <xf numFmtId="0" fontId="4" fillId="16" borderId="50" xfId="0" applyNumberFormat="1" applyFont="1" applyFill="1" applyBorder="1" applyAlignment="1">
      <alignment horizontal="center" vertical="center" wrapText="1"/>
    </xf>
    <xf numFmtId="0" fontId="4" fillId="16" borderId="39" xfId="0" applyNumberFormat="1" applyFont="1" applyFill="1" applyBorder="1" applyAlignment="1">
      <alignment horizontal="center" vertical="center" wrapText="1"/>
    </xf>
    <xf numFmtId="0" fontId="4" fillId="16" borderId="40" xfId="0" applyNumberFormat="1" applyFont="1" applyFill="1" applyBorder="1" applyAlignment="1">
      <alignment horizontal="center" vertical="center" wrapText="1"/>
    </xf>
    <xf numFmtId="14" fontId="54" fillId="0" borderId="50" xfId="19" applyNumberFormat="1" applyFont="1" applyBorder="1" applyAlignment="1">
      <alignment horizontal="center" vertical="center" wrapText="1"/>
    </xf>
    <xf numFmtId="14" fontId="54" fillId="0" borderId="39" xfId="19" applyNumberFormat="1" applyFont="1" applyBorder="1" applyAlignment="1">
      <alignment horizontal="center" vertical="center" wrapText="1"/>
    </xf>
    <xf numFmtId="14" fontId="54" fillId="0" borderId="40" xfId="19" applyNumberFormat="1" applyFont="1" applyBorder="1" applyAlignment="1">
      <alignment horizontal="center" vertical="center" wrapText="1"/>
    </xf>
    <xf numFmtId="2" fontId="54" fillId="0" borderId="50" xfId="19" applyNumberFormat="1" applyFont="1" applyBorder="1" applyAlignment="1">
      <alignment horizontal="center" vertical="center" wrapText="1"/>
    </xf>
    <xf numFmtId="2" fontId="54" fillId="0" borderId="39" xfId="19" applyNumberFormat="1" applyFont="1" applyBorder="1" applyAlignment="1">
      <alignment horizontal="center" vertical="center" wrapText="1"/>
    </xf>
    <xf numFmtId="2" fontId="54" fillId="0" borderId="40" xfId="19" applyNumberFormat="1" applyFont="1" applyBorder="1" applyAlignment="1">
      <alignment horizontal="center" vertical="center" wrapText="1"/>
    </xf>
    <xf numFmtId="2" fontId="44" fillId="0" borderId="37" xfId="0" applyNumberFormat="1" applyFont="1" applyBorder="1" applyAlignment="1">
      <alignment horizontal="center" vertical="center" wrapText="1"/>
    </xf>
    <xf numFmtId="2" fontId="44" fillId="0" borderId="38"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0" fontId="44" fillId="0" borderId="50" xfId="0" applyFont="1" applyBorder="1" applyAlignment="1">
      <alignment horizontal="center" vertical="center" wrapText="1" shrinkToFit="1"/>
    </xf>
    <xf numFmtId="0" fontId="44" fillId="0" borderId="39" xfId="0" applyFont="1" applyBorder="1" applyAlignment="1">
      <alignment horizontal="center" vertical="center" wrapText="1" shrinkToFit="1"/>
    </xf>
    <xf numFmtId="0" fontId="44" fillId="0" borderId="40" xfId="0" applyFont="1" applyBorder="1" applyAlignment="1">
      <alignment horizontal="center" vertical="center" wrapText="1" shrinkToFit="1"/>
    </xf>
    <xf numFmtId="14" fontId="54" fillId="0" borderId="37" xfId="19" applyNumberFormat="1" applyFont="1" applyBorder="1" applyAlignment="1">
      <alignment horizontal="center" vertical="center" wrapText="1"/>
    </xf>
    <xf numFmtId="14" fontId="54" fillId="0" borderId="38" xfId="19" applyNumberFormat="1" applyFont="1" applyBorder="1" applyAlignment="1">
      <alignment horizontal="center" vertical="center" wrapText="1"/>
    </xf>
    <xf numFmtId="14" fontId="54" fillId="0" borderId="2" xfId="19" applyNumberFormat="1" applyFont="1" applyBorder="1" applyAlignment="1">
      <alignment horizontal="center" vertical="center" wrapText="1"/>
    </xf>
    <xf numFmtId="2" fontId="54" fillId="0" borderId="37" xfId="19" applyNumberFormat="1" applyFont="1" applyBorder="1" applyAlignment="1">
      <alignment horizontal="center" vertical="center" wrapText="1"/>
    </xf>
    <xf numFmtId="2" fontId="54" fillId="0" borderId="38" xfId="19" applyNumberFormat="1" applyFont="1" applyBorder="1" applyAlignment="1">
      <alignment horizontal="center" vertical="center" wrapText="1"/>
    </xf>
    <xf numFmtId="2" fontId="54" fillId="0" borderId="2" xfId="19" applyNumberFormat="1" applyFont="1" applyBorder="1" applyAlignment="1">
      <alignment horizontal="center" vertical="center" wrapText="1"/>
    </xf>
    <xf numFmtId="14" fontId="52" fillId="0" borderId="37" xfId="0" applyNumberFormat="1" applyFont="1" applyFill="1" applyBorder="1" applyAlignment="1">
      <alignment horizontal="center" vertical="center" wrapText="1"/>
    </xf>
    <xf numFmtId="14" fontId="52" fillId="0" borderId="38" xfId="0" applyNumberFormat="1" applyFont="1" applyFill="1" applyBorder="1" applyAlignment="1">
      <alignment horizontal="center" vertical="center" wrapText="1"/>
    </xf>
    <xf numFmtId="14" fontId="52" fillId="0" borderId="2" xfId="0" applyNumberFormat="1" applyFont="1" applyFill="1" applyBorder="1" applyAlignment="1">
      <alignment horizontal="center" vertical="center" wrapText="1"/>
    </xf>
    <xf numFmtId="14" fontId="52" fillId="0" borderId="37" xfId="0" applyNumberFormat="1" applyFont="1" applyBorder="1" applyAlignment="1">
      <alignment horizontal="center" vertical="center"/>
    </xf>
    <xf numFmtId="14" fontId="52" fillId="0" borderId="38" xfId="0" applyNumberFormat="1" applyFont="1" applyBorder="1" applyAlignment="1">
      <alignment horizontal="center" vertical="center"/>
    </xf>
    <xf numFmtId="14" fontId="52" fillId="0" borderId="2" xfId="0" applyNumberFormat="1" applyFont="1" applyBorder="1" applyAlignment="1">
      <alignment horizontal="center" vertical="center"/>
    </xf>
    <xf numFmtId="2" fontId="0" fillId="0" borderId="37" xfId="0" applyNumberFormat="1" applyBorder="1" applyAlignment="1">
      <alignment horizontal="center" vertical="center" wrapText="1"/>
    </xf>
    <xf numFmtId="2" fontId="0" fillId="0" borderId="38" xfId="0" applyNumberFormat="1" applyBorder="1" applyAlignment="1">
      <alignment horizontal="center" vertical="center" wrapText="1"/>
    </xf>
    <xf numFmtId="2" fontId="0" fillId="0" borderId="2" xfId="0" applyNumberFormat="1" applyBorder="1" applyAlignment="1">
      <alignment horizontal="center" vertical="center" wrapText="1"/>
    </xf>
    <xf numFmtId="0" fontId="44" fillId="0" borderId="2" xfId="0" applyFont="1" applyBorder="1" applyAlignment="1">
      <alignment horizontal="center" vertical="center" wrapText="1"/>
    </xf>
    <xf numFmtId="0" fontId="54" fillId="0" borderId="1" xfId="19" applyFont="1" applyBorder="1" applyAlignment="1">
      <alignment horizontal="center" vertical="center" wrapText="1"/>
    </xf>
    <xf numFmtId="0" fontId="52"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4" fillId="0" borderId="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0" fillId="0" borderId="1" xfId="0" applyBorder="1" applyAlignment="1">
      <alignment horizontal="center" vertical="center" wrapText="1"/>
    </xf>
    <xf numFmtId="0" fontId="44" fillId="0" borderId="27" xfId="0" applyFont="1" applyFill="1" applyBorder="1" applyAlignment="1">
      <alignment horizontal="center" vertical="center" wrapText="1"/>
    </xf>
    <xf numFmtId="0" fontId="0" fillId="0" borderId="27" xfId="0" applyFill="1" applyBorder="1" applyAlignment="1">
      <alignment horizontal="center" vertical="center" wrapText="1"/>
    </xf>
    <xf numFmtId="2" fontId="54" fillId="0" borderId="1" xfId="19" applyNumberFormat="1" applyFont="1" applyBorder="1" applyAlignment="1">
      <alignment horizontal="center" vertical="center" wrapText="1"/>
    </xf>
    <xf numFmtId="4" fontId="54" fillId="0" borderId="1" xfId="19" applyNumberFormat="1" applyFont="1" applyBorder="1" applyAlignment="1">
      <alignment horizontal="center" vertical="center" wrapText="1"/>
    </xf>
    <xf numFmtId="2" fontId="52" fillId="0" borderId="1" xfId="0" applyNumberFormat="1" applyFont="1" applyBorder="1" applyAlignment="1">
      <alignment horizontal="center" vertical="center" wrapText="1"/>
    </xf>
    <xf numFmtId="0" fontId="44" fillId="0" borderId="1" xfId="0" applyFont="1" applyFill="1" applyBorder="1" applyAlignment="1">
      <alignment horizontal="center" vertical="center" wrapText="1"/>
    </xf>
    <xf numFmtId="0" fontId="52" fillId="0" borderId="27" xfId="0" applyFont="1" applyFill="1" applyBorder="1" applyAlignment="1">
      <alignment horizontal="center" vertical="center" wrapText="1" shrinkToFit="1"/>
    </xf>
    <xf numFmtId="0" fontId="4" fillId="0" borderId="4" xfId="0" applyFont="1" applyBorder="1" applyAlignment="1">
      <alignment horizontal="center" vertical="center" wrapText="1"/>
    </xf>
    <xf numFmtId="0" fontId="54" fillId="0" borderId="37" xfId="19" applyFont="1" applyBorder="1" applyAlignment="1">
      <alignment horizontal="center" vertical="center" wrapText="1"/>
    </xf>
    <xf numFmtId="0" fontId="54" fillId="0" borderId="38" xfId="19" applyFont="1" applyBorder="1" applyAlignment="1">
      <alignment horizontal="center" vertical="center" wrapText="1"/>
    </xf>
    <xf numFmtId="0" fontId="54" fillId="0" borderId="2" xfId="19" applyFont="1" applyBorder="1" applyAlignment="1">
      <alignment horizontal="center" vertical="center" wrapText="1"/>
    </xf>
    <xf numFmtId="0" fontId="4" fillId="0" borderId="50"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4" fillId="0" borderId="37" xfId="0" applyFont="1" applyFill="1" applyBorder="1" applyAlignment="1">
      <alignment horizontal="center" vertical="center" wrapText="1"/>
    </xf>
    <xf numFmtId="0" fontId="44" fillId="0" borderId="38" xfId="0" applyFont="1" applyFill="1" applyBorder="1" applyAlignment="1">
      <alignment horizontal="center" vertical="center" wrapText="1"/>
    </xf>
    <xf numFmtId="0" fontId="44" fillId="0" borderId="37" xfId="0" applyFont="1" applyFill="1" applyBorder="1" applyAlignment="1">
      <alignment horizontal="center" vertical="center" wrapText="1" shrinkToFit="1"/>
    </xf>
    <xf numFmtId="0" fontId="44" fillId="0" borderId="38" xfId="0" applyFont="1" applyFill="1" applyBorder="1" applyAlignment="1">
      <alignment horizontal="center" vertical="center" wrapText="1" shrinkToFit="1"/>
    </xf>
    <xf numFmtId="0" fontId="44" fillId="0" borderId="2" xfId="0" applyFont="1" applyFill="1" applyBorder="1" applyAlignment="1">
      <alignment horizontal="center" vertical="center" wrapText="1" shrinkToFit="1"/>
    </xf>
    <xf numFmtId="2" fontId="0" fillId="0" borderId="37" xfId="0" applyNumberFormat="1" applyFill="1" applyBorder="1" applyAlignment="1">
      <alignment horizontal="center" vertical="center" wrapText="1"/>
    </xf>
    <xf numFmtId="2" fontId="0" fillId="0" borderId="38" xfId="0" applyNumberFormat="1" applyFill="1" applyBorder="1" applyAlignment="1">
      <alignment horizontal="center" vertical="center" wrapText="1"/>
    </xf>
    <xf numFmtId="2" fontId="0" fillId="0" borderId="2" xfId="0" applyNumberFormat="1" applyFill="1" applyBorder="1" applyAlignment="1">
      <alignment horizontal="center" vertical="center" wrapText="1"/>
    </xf>
    <xf numFmtId="14" fontId="52" fillId="0" borderId="37" xfId="0" applyNumberFormat="1" applyFont="1" applyFill="1" applyBorder="1" applyAlignment="1">
      <alignment horizontal="center" vertical="center"/>
    </xf>
    <xf numFmtId="14" fontId="52" fillId="0" borderId="38" xfId="0" applyNumberFormat="1" applyFont="1" applyFill="1" applyBorder="1" applyAlignment="1">
      <alignment horizontal="center" vertical="center"/>
    </xf>
    <xf numFmtId="14" fontId="52" fillId="0" borderId="2" xfId="0" applyNumberFormat="1" applyFont="1" applyFill="1" applyBorder="1" applyAlignment="1">
      <alignment horizontal="center" vertical="center"/>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23" fillId="16" borderId="64" xfId="0" applyNumberFormat="1" applyFont="1" applyFill="1" applyBorder="1" applyAlignment="1">
      <alignment horizontal="center" vertical="center" wrapText="1"/>
    </xf>
    <xf numFmtId="0" fontId="0" fillId="0" borderId="48" xfId="0" applyBorder="1"/>
    <xf numFmtId="0" fontId="0" fillId="0" borderId="63" xfId="0" applyBorder="1"/>
    <xf numFmtId="2" fontId="5" fillId="16" borderId="8" xfId="0" applyNumberFormat="1" applyFont="1" applyFill="1" applyBorder="1" applyAlignment="1">
      <alignment horizontal="center" vertical="center" wrapText="1"/>
    </xf>
    <xf numFmtId="0" fontId="0" fillId="0" borderId="22" xfId="0" applyBorder="1"/>
    <xf numFmtId="0" fontId="0" fillId="0" borderId="7" xfId="0" applyBorder="1"/>
    <xf numFmtId="0" fontId="54" fillId="0" borderId="37" xfId="19" applyFont="1" applyFill="1" applyBorder="1" applyAlignment="1">
      <alignment horizontal="center" vertical="center" wrapText="1"/>
    </xf>
    <xf numFmtId="0" fontId="54" fillId="0" borderId="38" xfId="19" applyFont="1" applyFill="1" applyBorder="1" applyAlignment="1">
      <alignment horizontal="center" vertical="center" wrapText="1"/>
    </xf>
    <xf numFmtId="0" fontId="54" fillId="0" borderId="2" xfId="19"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48" xfId="0" applyFont="1" applyBorder="1" applyAlignment="1">
      <alignment horizontal="center" vertical="center" wrapText="1"/>
    </xf>
    <xf numFmtId="2" fontId="54" fillId="0" borderId="37" xfId="19" applyNumberFormat="1" applyFont="1" applyFill="1" applyBorder="1" applyAlignment="1">
      <alignment horizontal="center" vertical="center" wrapText="1"/>
    </xf>
    <xf numFmtId="2" fontId="54" fillId="0" borderId="38" xfId="19" applyNumberFormat="1" applyFont="1" applyFill="1" applyBorder="1" applyAlignment="1">
      <alignment horizontal="center" vertical="center" wrapText="1"/>
    </xf>
    <xf numFmtId="2" fontId="54" fillId="0" borderId="2" xfId="19"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23" fillId="16" borderId="21" xfId="0" applyNumberFormat="1" applyFont="1" applyFill="1" applyBorder="1" applyAlignment="1">
      <alignment horizontal="center" vertical="center" wrapText="1"/>
    </xf>
    <xf numFmtId="0" fontId="23" fillId="16" borderId="22" xfId="0" applyNumberFormat="1" applyFont="1" applyFill="1" applyBorder="1" applyAlignment="1">
      <alignment horizontal="center" vertical="center" wrapText="1"/>
    </xf>
    <xf numFmtId="0" fontId="23" fillId="16" borderId="19" xfId="0" applyNumberFormat="1" applyFont="1" applyFill="1" applyBorder="1" applyAlignment="1">
      <alignment horizontal="center" vertical="center" wrapText="1"/>
    </xf>
    <xf numFmtId="14" fontId="54" fillId="0" borderId="37" xfId="19" applyNumberFormat="1" applyFont="1" applyFill="1" applyBorder="1" applyAlignment="1">
      <alignment horizontal="center" vertical="center" wrapText="1"/>
    </xf>
    <xf numFmtId="14" fontId="54" fillId="0" borderId="38" xfId="19" applyNumberFormat="1" applyFont="1" applyFill="1" applyBorder="1" applyAlignment="1">
      <alignment horizontal="center" vertical="center" wrapText="1"/>
    </xf>
    <xf numFmtId="14" fontId="54" fillId="0" borderId="2" xfId="19" applyNumberFormat="1" applyFont="1" applyFill="1" applyBorder="1" applyAlignment="1">
      <alignment horizontal="center" vertical="center" wrapText="1"/>
    </xf>
    <xf numFmtId="0" fontId="0" fillId="0" borderId="19" xfId="0" applyBorder="1"/>
    <xf numFmtId="2" fontId="54" fillId="0" borderId="37" xfId="0" applyNumberFormat="1" applyFont="1" applyBorder="1" applyAlignment="1">
      <alignment horizontal="center" vertical="center"/>
    </xf>
    <xf numFmtId="2" fontId="54" fillId="0" borderId="38" xfId="0" applyNumberFormat="1" applyFont="1" applyBorder="1" applyAlignment="1">
      <alignment horizontal="center" vertical="center"/>
    </xf>
    <xf numFmtId="2" fontId="54" fillId="0" borderId="2" xfId="0" applyNumberFormat="1" applyFont="1" applyBorder="1" applyAlignment="1">
      <alignment horizontal="center" vertical="center"/>
    </xf>
    <xf numFmtId="2" fontId="54" fillId="0" borderId="37" xfId="0" applyNumberFormat="1" applyFont="1" applyFill="1" applyBorder="1" applyAlignment="1">
      <alignment horizontal="center" vertical="center"/>
    </xf>
    <xf numFmtId="2" fontId="54" fillId="0" borderId="38" xfId="0" applyNumberFormat="1" applyFont="1" applyFill="1" applyBorder="1" applyAlignment="1">
      <alignment horizontal="center" vertical="center"/>
    </xf>
    <xf numFmtId="2" fontId="54" fillId="0" borderId="2" xfId="0" applyNumberFormat="1" applyFont="1" applyFill="1" applyBorder="1" applyAlignment="1">
      <alignment horizontal="center" vertical="center"/>
    </xf>
    <xf numFmtId="2" fontId="54" fillId="0" borderId="1" xfId="0" applyNumberFormat="1" applyFont="1" applyBorder="1" applyAlignment="1">
      <alignment horizontal="center" vertical="center"/>
    </xf>
    <xf numFmtId="0" fontId="14" fillId="0" borderId="38" xfId="0" applyFont="1" applyBorder="1"/>
    <xf numFmtId="0" fontId="14" fillId="0" borderId="2" xfId="0" applyFont="1" applyBorder="1"/>
    <xf numFmtId="0" fontId="14" fillId="0" borderId="22" xfId="0" applyFont="1" applyBorder="1"/>
    <xf numFmtId="0" fontId="14" fillId="0" borderId="19" xfId="0" applyFont="1" applyBorder="1"/>
    <xf numFmtId="2" fontId="54" fillId="0" borderId="1" xfId="0" applyNumberFormat="1" applyFont="1" applyFill="1" applyBorder="1" applyAlignment="1">
      <alignment horizontal="center" vertical="center"/>
    </xf>
    <xf numFmtId="0" fontId="5" fillId="16" borderId="64" xfId="0" applyNumberFormat="1" applyFont="1" applyFill="1" applyBorder="1" applyAlignment="1">
      <alignment horizontal="center" vertical="center" wrapText="1"/>
    </xf>
    <xf numFmtId="0" fontId="14" fillId="0" borderId="48" xfId="0" applyFont="1" applyBorder="1"/>
    <xf numFmtId="0" fontId="14" fillId="0" borderId="63" xfId="0" applyFont="1" applyBorder="1"/>
    <xf numFmtId="14" fontId="52" fillId="0" borderId="64" xfId="0" applyNumberFormat="1" applyFont="1" applyBorder="1" applyAlignment="1">
      <alignment horizontal="center" vertical="center"/>
    </xf>
    <xf numFmtId="14" fontId="52" fillId="0" borderId="48" xfId="0" applyNumberFormat="1" applyFont="1" applyBorder="1" applyAlignment="1">
      <alignment horizontal="center" vertical="center"/>
    </xf>
    <xf numFmtId="14" fontId="52" fillId="0" borderId="63" xfId="0" applyNumberFormat="1" applyFont="1" applyBorder="1" applyAlignment="1">
      <alignment horizontal="center" vertical="center"/>
    </xf>
    <xf numFmtId="0" fontId="5" fillId="16" borderId="62" xfId="0" applyNumberFormat="1" applyFont="1" applyFill="1" applyBorder="1" applyAlignment="1">
      <alignment horizontal="center" vertical="center" wrapText="1"/>
    </xf>
    <xf numFmtId="0" fontId="14" fillId="0" borderId="65" xfId="0" applyFont="1" applyBorder="1"/>
    <xf numFmtId="0" fontId="14" fillId="0" borderId="45" xfId="0" applyFont="1" applyBorder="1"/>
    <xf numFmtId="0" fontId="4" fillId="0" borderId="64"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wrapText="1"/>
    </xf>
    <xf numFmtId="0" fontId="14" fillId="0" borderId="69" xfId="0" applyFont="1" applyBorder="1"/>
    <xf numFmtId="0" fontId="13" fillId="16" borderId="55"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0" fontId="54" fillId="0" borderId="1" xfId="19" applyFont="1" applyFill="1" applyBorder="1" applyAlignment="1">
      <alignment horizontal="center" vertical="center" wrapText="1"/>
    </xf>
    <xf numFmtId="2" fontId="54"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0" fontId="3" fillId="16" borderId="57" xfId="0" applyNumberFormat="1" applyFont="1" applyFill="1" applyBorder="1" applyAlignment="1">
      <alignment horizontal="center" vertical="center" wrapText="1"/>
    </xf>
    <xf numFmtId="0" fontId="3" fillId="16" borderId="46" xfId="0" applyNumberFormat="1" applyFont="1" applyFill="1" applyBorder="1" applyAlignment="1">
      <alignment horizontal="center" vertical="center" wrapText="1"/>
    </xf>
    <xf numFmtId="0" fontId="3" fillId="16" borderId="58" xfId="0" applyNumberFormat="1" applyFont="1" applyFill="1" applyBorder="1" applyAlignment="1">
      <alignment horizontal="center" vertical="center" wrapText="1"/>
    </xf>
    <xf numFmtId="2" fontId="46" fillId="16" borderId="52" xfId="0" applyNumberFormat="1" applyFont="1" applyFill="1" applyBorder="1" applyAlignment="1">
      <alignment horizontal="center" vertical="center" wrapText="1"/>
    </xf>
    <xf numFmtId="2" fontId="46" fillId="16" borderId="41" xfId="0" applyNumberFormat="1" applyFont="1" applyFill="1" applyBorder="1" applyAlignment="1">
      <alignment horizontal="center" vertical="center" wrapText="1"/>
    </xf>
    <xf numFmtId="2" fontId="46" fillId="16" borderId="59" xfId="0" applyNumberFormat="1" applyFont="1" applyFill="1" applyBorder="1" applyAlignment="1">
      <alignment horizontal="center" vertical="center" wrapText="1"/>
    </xf>
    <xf numFmtId="0" fontId="5" fillId="16" borderId="0" xfId="0" applyNumberFormat="1" applyFont="1" applyFill="1" applyAlignment="1">
      <alignment vertical="center"/>
    </xf>
    <xf numFmtId="0" fontId="48" fillId="16" borderId="50" xfId="0" applyNumberFormat="1" applyFont="1" applyFill="1" applyBorder="1" applyAlignment="1">
      <alignment horizontal="center" vertical="center" wrapText="1"/>
    </xf>
    <xf numFmtId="0" fontId="14" fillId="0" borderId="39" xfId="0" applyFont="1" applyBorder="1"/>
    <xf numFmtId="0" fontId="14" fillId="0" borderId="40" xfId="0" applyFont="1" applyBorder="1"/>
    <xf numFmtId="0" fontId="3" fillId="0" borderId="46" xfId="0" applyNumberFormat="1" applyFont="1" applyFill="1" applyBorder="1" applyAlignment="1">
      <alignment wrapText="1"/>
    </xf>
    <xf numFmtId="0" fontId="6" fillId="16" borderId="8" xfId="0" applyNumberFormat="1" applyFont="1" applyFill="1" applyBorder="1" applyAlignment="1">
      <alignment horizontal="center" vertical="top" wrapText="1"/>
    </xf>
    <xf numFmtId="0" fontId="14" fillId="0" borderId="68" xfId="0" applyFont="1" applyBorder="1"/>
    <xf numFmtId="0" fontId="3" fillId="16" borderId="8" xfId="0" applyNumberFormat="1" applyFont="1" applyFill="1" applyBorder="1" applyAlignment="1">
      <alignment horizontal="center" vertical="top" wrapText="1"/>
    </xf>
    <xf numFmtId="0" fontId="3" fillId="16" borderId="8" xfId="0" applyNumberFormat="1" applyFont="1" applyFill="1" applyBorder="1" applyAlignment="1">
      <alignment horizontal="center" vertical="center" wrapText="1"/>
    </xf>
    <xf numFmtId="0" fontId="5" fillId="16" borderId="48" xfId="0" applyNumberFormat="1" applyFont="1" applyFill="1" applyBorder="1" applyAlignment="1">
      <alignment horizontal="center" vertical="center" wrapText="1"/>
    </xf>
    <xf numFmtId="0" fontId="5" fillId="16" borderId="63" xfId="0" applyNumberFormat="1" applyFont="1" applyFill="1" applyBorder="1" applyAlignment="1">
      <alignment horizontal="center" vertical="center" wrapText="1"/>
    </xf>
    <xf numFmtId="0" fontId="5" fillId="16" borderId="65" xfId="0" applyNumberFormat="1" applyFont="1" applyFill="1" applyBorder="1" applyAlignment="1">
      <alignment horizontal="center" vertical="center" wrapText="1"/>
    </xf>
    <xf numFmtId="0" fontId="5" fillId="16" borderId="45" xfId="0" applyNumberFormat="1" applyFont="1" applyFill="1" applyBorder="1" applyAlignment="1">
      <alignment horizontal="center" vertical="center" wrapText="1"/>
    </xf>
    <xf numFmtId="0" fontId="3" fillId="16" borderId="0" xfId="0" applyNumberFormat="1" applyFont="1" applyFill="1" applyBorder="1" applyAlignment="1">
      <alignment horizontal="left" wrapText="1"/>
    </xf>
    <xf numFmtId="0" fontId="14" fillId="0" borderId="0" xfId="0" applyFont="1"/>
    <xf numFmtId="2" fontId="54" fillId="0" borderId="64" xfId="0" applyNumberFormat="1" applyFont="1" applyBorder="1" applyAlignment="1">
      <alignment horizontal="center" vertical="center"/>
    </xf>
    <xf numFmtId="2" fontId="54" fillId="0" borderId="48" xfId="0" applyNumberFormat="1" applyFont="1" applyBorder="1" applyAlignment="1">
      <alignment horizontal="center" vertical="center"/>
    </xf>
    <xf numFmtId="2" fontId="54" fillId="0" borderId="63" xfId="0" applyNumberFormat="1" applyFont="1" applyBorder="1" applyAlignment="1">
      <alignment horizontal="center" vertical="center"/>
    </xf>
    <xf numFmtId="0" fontId="14" fillId="0" borderId="49" xfId="0" applyFont="1" applyBorder="1"/>
    <xf numFmtId="0" fontId="14" fillId="0" borderId="7" xfId="0" applyFont="1" applyBorder="1"/>
    <xf numFmtId="0" fontId="52" fillId="0" borderId="1" xfId="0" applyFont="1" applyBorder="1" applyAlignment="1">
      <alignment horizontal="center" vertical="center"/>
    </xf>
    <xf numFmtId="0" fontId="52" fillId="0" borderId="27" xfId="0" applyFont="1" applyFill="1" applyBorder="1" applyAlignment="1">
      <alignment horizontal="center" vertical="center" wrapText="1"/>
    </xf>
    <xf numFmtId="0" fontId="52" fillId="0" borderId="27" xfId="0" applyFont="1" applyFill="1" applyBorder="1" applyAlignment="1">
      <alignment horizontal="center" vertical="center"/>
    </xf>
    <xf numFmtId="0" fontId="48" fillId="16" borderId="39" xfId="0" applyNumberFormat="1" applyFont="1" applyFill="1" applyBorder="1" applyAlignment="1">
      <alignment horizontal="center" vertical="center" wrapText="1"/>
    </xf>
    <xf numFmtId="0" fontId="48" fillId="16" borderId="40" xfId="0" applyNumberFormat="1" applyFont="1" applyFill="1" applyBorder="1" applyAlignment="1">
      <alignment horizontal="center" vertical="center" wrapText="1"/>
    </xf>
    <xf numFmtId="0" fontId="5" fillId="16" borderId="46" xfId="0" applyNumberFormat="1" applyFont="1" applyFill="1" applyBorder="1" applyAlignment="1">
      <alignment horizontal="left" wrapText="1"/>
    </xf>
    <xf numFmtId="2" fontId="48" fillId="0" borderId="50" xfId="0" applyNumberFormat="1" applyFont="1" applyBorder="1" applyAlignment="1">
      <alignment horizontal="center" vertical="center"/>
    </xf>
    <xf numFmtId="2" fontId="48" fillId="0" borderId="39" xfId="0" applyNumberFormat="1" applyFont="1" applyBorder="1" applyAlignment="1">
      <alignment horizontal="center" vertical="center"/>
    </xf>
    <xf numFmtId="2" fontId="48" fillId="0" borderId="40" xfId="0" applyNumberFormat="1" applyFont="1" applyBorder="1" applyAlignment="1">
      <alignment horizontal="center" vertical="center"/>
    </xf>
    <xf numFmtId="0" fontId="3" fillId="16" borderId="46" xfId="0" applyNumberFormat="1" applyFont="1" applyFill="1" applyBorder="1" applyAlignment="1">
      <alignment horizontal="left" wrapText="1"/>
    </xf>
    <xf numFmtId="0" fontId="33" fillId="0" borderId="22" xfId="0" applyFont="1" applyBorder="1"/>
    <xf numFmtId="0" fontId="33" fillId="0" borderId="19" xfId="0" applyFont="1" applyBorder="1"/>
    <xf numFmtId="0" fontId="48" fillId="0" borderId="50" xfId="0" applyFont="1" applyBorder="1" applyAlignment="1">
      <alignment horizontal="center"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xf>
    <xf numFmtId="2" fontId="54" fillId="0" borderId="27" xfId="0" applyNumberFormat="1" applyFont="1" applyFill="1" applyBorder="1" applyAlignment="1">
      <alignment horizontal="center" vertical="center"/>
    </xf>
    <xf numFmtId="2" fontId="0" fillId="0" borderId="27" xfId="0" applyNumberFormat="1" applyFill="1" applyBorder="1" applyAlignment="1">
      <alignment horizontal="center" vertical="center" wrapText="1"/>
    </xf>
    <xf numFmtId="0" fontId="48" fillId="16" borderId="50" xfId="0" quotePrefix="1" applyNumberFormat="1" applyFont="1" applyFill="1" applyBorder="1" applyAlignment="1">
      <alignment horizontal="center" vertical="center" wrapText="1"/>
    </xf>
    <xf numFmtId="0" fontId="48" fillId="0" borderId="50" xfId="0" applyFont="1" applyBorder="1" applyAlignment="1">
      <alignment horizontal="center" vertical="center" wrapText="1" shrinkToFit="1"/>
    </xf>
    <xf numFmtId="0" fontId="48" fillId="0" borderId="39" xfId="0" applyFont="1" applyBorder="1" applyAlignment="1">
      <alignment horizontal="center" vertical="center" wrapText="1" shrinkToFit="1"/>
    </xf>
    <xf numFmtId="0" fontId="48" fillId="0" borderId="40" xfId="0" applyFont="1" applyBorder="1" applyAlignment="1">
      <alignment horizontal="center" vertical="center" wrapText="1" shrinkToFit="1"/>
    </xf>
    <xf numFmtId="0" fontId="6" fillId="16" borderId="26" xfId="0" applyNumberFormat="1" applyFont="1" applyFill="1" applyBorder="1" applyAlignment="1">
      <alignment horizontal="left" vertical="center" wrapText="1"/>
    </xf>
    <xf numFmtId="0" fontId="6" fillId="16" borderId="41" xfId="0" applyNumberFormat="1" applyFont="1" applyFill="1" applyBorder="1" applyAlignment="1">
      <alignment horizontal="left" vertical="center" wrapText="1"/>
    </xf>
    <xf numFmtId="0" fontId="6" fillId="16" borderId="42" xfId="0" applyNumberFormat="1" applyFont="1" applyFill="1" applyBorder="1" applyAlignment="1">
      <alignment horizontal="left" vertical="center" wrapText="1"/>
    </xf>
    <xf numFmtId="0" fontId="5" fillId="16" borderId="0" xfId="0" applyNumberFormat="1" applyFont="1" applyFill="1"/>
    <xf numFmtId="0" fontId="4" fillId="16" borderId="8" xfId="0" applyNumberFormat="1" applyFont="1" applyFill="1" applyBorder="1" applyAlignment="1">
      <alignment horizontal="center" vertical="center" wrapText="1"/>
    </xf>
    <xf numFmtId="0" fontId="4" fillId="16" borderId="21" xfId="0" applyNumberFormat="1" applyFont="1" applyFill="1" applyBorder="1" applyAlignment="1">
      <alignment horizontal="center" vertical="center" wrapText="1"/>
    </xf>
    <xf numFmtId="0" fontId="4" fillId="16" borderId="22" xfId="0" applyNumberFormat="1" applyFont="1" applyFill="1" applyBorder="1" applyAlignment="1">
      <alignment horizontal="center" vertical="center" wrapText="1"/>
    </xf>
    <xf numFmtId="0" fontId="4" fillId="16" borderId="19" xfId="0" applyNumberFormat="1" applyFont="1" applyFill="1" applyBorder="1" applyAlignment="1">
      <alignment horizontal="center" vertical="center" wrapText="1"/>
    </xf>
    <xf numFmtId="0" fontId="4" fillId="16" borderId="7" xfId="0" applyNumberFormat="1" applyFont="1" applyFill="1" applyBorder="1" applyAlignment="1">
      <alignment horizontal="center" vertical="center" wrapText="1"/>
    </xf>
    <xf numFmtId="2" fontId="54" fillId="0" borderId="4" xfId="0" applyNumberFormat="1" applyFont="1" applyBorder="1" applyAlignment="1">
      <alignment horizontal="center" vertical="center"/>
    </xf>
    <xf numFmtId="0" fontId="4" fillId="0" borderId="4" xfId="0" applyNumberFormat="1" applyFont="1" applyFill="1" applyBorder="1" applyAlignment="1">
      <alignment horizontal="center" vertical="center" wrapText="1"/>
    </xf>
    <xf numFmtId="0" fontId="52" fillId="0" borderId="4" xfId="0" applyFont="1" applyBorder="1" applyAlignment="1">
      <alignment horizontal="center" vertical="center" wrapText="1"/>
    </xf>
    <xf numFmtId="0" fontId="52" fillId="0" borderId="4" xfId="0" applyFont="1" applyBorder="1" applyAlignment="1">
      <alignment horizontal="center" vertical="center"/>
    </xf>
    <xf numFmtId="0" fontId="44" fillId="0" borderId="4" xfId="0" applyFont="1" applyFill="1" applyBorder="1" applyAlignment="1">
      <alignment horizontal="center" vertical="center" wrapText="1"/>
    </xf>
    <xf numFmtId="0" fontId="6" fillId="16" borderId="8" xfId="0" applyNumberFormat="1" applyFont="1" applyFill="1" applyBorder="1" applyAlignment="1">
      <alignment vertical="center" wrapText="1"/>
    </xf>
    <xf numFmtId="2" fontId="5" fillId="16" borderId="21" xfId="0" applyNumberFormat="1" applyFont="1" applyFill="1" applyBorder="1" applyAlignment="1">
      <alignment horizontal="center" vertical="center" wrapText="1"/>
    </xf>
    <xf numFmtId="0" fontId="53" fillId="0" borderId="22" xfId="0" applyFont="1" applyBorder="1"/>
    <xf numFmtId="0" fontId="53" fillId="0" borderId="19" xfId="0" applyFont="1" applyBorder="1"/>
    <xf numFmtId="0" fontId="52" fillId="0" borderId="64"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63" xfId="0" applyFont="1" applyBorder="1" applyAlignment="1">
      <alignment horizontal="center" vertical="center" wrapText="1"/>
    </xf>
    <xf numFmtId="0" fontId="17" fillId="16" borderId="8" xfId="0" applyNumberFormat="1" applyFont="1" applyFill="1" applyBorder="1" applyAlignment="1">
      <alignment horizontal="left" vertical="center" wrapText="1"/>
    </xf>
    <xf numFmtId="0" fontId="33" fillId="0" borderId="7" xfId="0" applyFont="1" applyBorder="1"/>
    <xf numFmtId="0" fontId="13" fillId="16" borderId="8" xfId="0" applyNumberFormat="1" applyFont="1" applyFill="1" applyBorder="1" applyAlignment="1">
      <alignment horizontal="left" vertical="center" wrapText="1"/>
    </xf>
    <xf numFmtId="0" fontId="9" fillId="16" borderId="8" xfId="0" applyNumberFormat="1" applyFont="1" applyFill="1" applyBorder="1" applyAlignment="1">
      <alignment horizontal="center" vertical="center" wrapText="1"/>
    </xf>
    <xf numFmtId="0" fontId="5" fillId="16" borderId="54" xfId="0" applyNumberFormat="1" applyFont="1" applyFill="1" applyBorder="1" applyAlignment="1">
      <alignment horizontal="center" vertical="center" wrapText="1"/>
    </xf>
    <xf numFmtId="0" fontId="5" fillId="16" borderId="53" xfId="0" applyNumberFormat="1" applyFont="1" applyFill="1" applyBorder="1" applyAlignment="1">
      <alignment horizontal="center" vertical="center" wrapText="1"/>
    </xf>
    <xf numFmtId="0" fontId="13" fillId="16" borderId="8" xfId="0" applyNumberFormat="1" applyFont="1" applyFill="1" applyBorder="1" applyAlignment="1">
      <alignment horizontal="center" vertical="center" wrapText="1"/>
    </xf>
    <xf numFmtId="0" fontId="23" fillId="16" borderId="8" xfId="0" applyNumberFormat="1"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39" xfId="0" applyFont="1" applyBorder="1" applyAlignment="1">
      <alignment horizontal="center" vertical="center" wrapText="1"/>
    </xf>
    <xf numFmtId="0" fontId="54" fillId="0" borderId="50" xfId="19" applyFont="1" applyBorder="1" applyAlignment="1">
      <alignment horizontal="center" vertical="center" wrapText="1"/>
    </xf>
    <xf numFmtId="0" fontId="54" fillId="0" borderId="39" xfId="19" applyFont="1" applyBorder="1" applyAlignment="1">
      <alignment horizontal="center" vertical="center" wrapText="1"/>
    </xf>
    <xf numFmtId="2" fontId="54" fillId="0" borderId="57" xfId="19" applyNumberFormat="1" applyFont="1" applyBorder="1" applyAlignment="1">
      <alignment horizontal="center" vertical="center" wrapText="1"/>
    </xf>
    <xf numFmtId="2" fontId="54" fillId="0" borderId="46" xfId="19" applyNumberFormat="1" applyFont="1" applyBorder="1" applyAlignment="1">
      <alignment horizontal="center" vertical="center" wrapText="1"/>
    </xf>
    <xf numFmtId="2" fontId="54" fillId="0" borderId="58" xfId="19" applyNumberFormat="1" applyFont="1" applyBorder="1" applyAlignment="1">
      <alignment horizontal="center" vertical="center" wrapText="1"/>
    </xf>
    <xf numFmtId="0" fontId="44" fillId="0" borderId="57" xfId="0" applyFont="1" applyBorder="1" applyAlignment="1">
      <alignment horizontal="center" vertical="center" wrapText="1" shrinkToFit="1"/>
    </xf>
    <xf numFmtId="0" fontId="44" fillId="0" borderId="46" xfId="0" applyFont="1" applyBorder="1" applyAlignment="1">
      <alignment horizontal="center" vertical="center" wrapText="1" shrinkToFit="1"/>
    </xf>
    <xf numFmtId="0" fontId="44" fillId="0" borderId="58" xfId="0" applyFont="1" applyBorder="1" applyAlignment="1">
      <alignment horizontal="center" vertical="center" wrapText="1" shrinkToFit="1"/>
    </xf>
    <xf numFmtId="0" fontId="5" fillId="16" borderId="0" xfId="0" applyNumberFormat="1" applyFont="1" applyFill="1" applyAlignment="1">
      <alignment horizontal="left" wrapText="1"/>
    </xf>
    <xf numFmtId="0" fontId="9" fillId="16" borderId="8" xfId="0" applyNumberFormat="1" applyFont="1" applyFill="1" applyBorder="1" applyAlignment="1">
      <alignment horizontal="left" vertical="center" wrapText="1"/>
    </xf>
    <xf numFmtId="0" fontId="3" fillId="16" borderId="0" xfId="0" applyNumberFormat="1" applyFont="1" applyFill="1" applyAlignment="1">
      <alignment wrapText="1"/>
    </xf>
    <xf numFmtId="0" fontId="3" fillId="0" borderId="0" xfId="0" applyNumberFormat="1" applyFont="1" applyFill="1" applyBorder="1" applyAlignment="1">
      <alignment wrapText="1"/>
    </xf>
    <xf numFmtId="2" fontId="46" fillId="16" borderId="21" xfId="0" applyNumberFormat="1" applyFont="1" applyFill="1" applyBorder="1" applyAlignment="1">
      <alignment horizontal="center" vertical="center" wrapText="1"/>
    </xf>
    <xf numFmtId="0" fontId="4" fillId="0" borderId="22" xfId="0" applyFont="1" applyBorder="1"/>
    <xf numFmtId="0" fontId="4" fillId="0" borderId="7" xfId="0" applyFont="1" applyBorder="1"/>
    <xf numFmtId="2" fontId="52" fillId="0" borderId="27" xfId="0" applyNumberFormat="1" applyFont="1" applyFill="1" applyBorder="1" applyAlignment="1">
      <alignment horizontal="center" vertical="center" wrapText="1"/>
    </xf>
    <xf numFmtId="2" fontId="54" fillId="0" borderId="1" xfId="19" applyNumberFormat="1" applyFont="1" applyFill="1" applyBorder="1" applyAlignment="1">
      <alignment horizontal="center" vertical="center" wrapText="1"/>
    </xf>
    <xf numFmtId="0" fontId="44" fillId="0" borderId="1" xfId="0" applyFont="1" applyFill="1" applyBorder="1" applyAlignment="1">
      <alignment horizontal="center" vertical="center" wrapText="1" shrinkToFi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6" fillId="16" borderId="55" xfId="0" applyNumberFormat="1" applyFont="1" applyFill="1" applyBorder="1" applyAlignment="1">
      <alignment horizontal="left" vertical="center" wrapText="1"/>
    </xf>
    <xf numFmtId="0" fontId="0" fillId="0" borderId="65" xfId="0" applyBorder="1"/>
    <xf numFmtId="0" fontId="44" fillId="0" borderId="50" xfId="0" applyFont="1" applyBorder="1" applyAlignment="1">
      <alignment horizontal="center" vertical="center" wrapText="1"/>
    </xf>
    <xf numFmtId="0" fontId="44" fillId="0" borderId="39" xfId="0" applyFont="1" applyBorder="1" applyAlignment="1">
      <alignment horizontal="center" vertical="center" wrapText="1"/>
    </xf>
    <xf numFmtId="0" fontId="4" fillId="16" borderId="57" xfId="0" applyNumberFormat="1" applyFont="1" applyFill="1" applyBorder="1" applyAlignment="1">
      <alignment horizontal="center" vertical="center" wrapText="1"/>
    </xf>
    <xf numFmtId="0" fontId="4" fillId="16" borderId="46" xfId="0" applyNumberFormat="1" applyFont="1" applyFill="1" applyBorder="1" applyAlignment="1">
      <alignment horizontal="center" vertical="center" wrapText="1"/>
    </xf>
    <xf numFmtId="0" fontId="4" fillId="16" borderId="58" xfId="0" applyNumberFormat="1" applyFont="1" applyFill="1" applyBorder="1" applyAlignment="1">
      <alignment horizontal="center" vertical="center" wrapText="1"/>
    </xf>
    <xf numFmtId="0" fontId="52" fillId="0" borderId="5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40" xfId="0" applyFont="1" applyBorder="1" applyAlignment="1">
      <alignment horizontal="center" vertical="center" wrapText="1"/>
    </xf>
    <xf numFmtId="0" fontId="17" fillId="0" borderId="50"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54" fillId="0" borderId="40" xfId="19" applyFont="1" applyBorder="1" applyAlignment="1">
      <alignment horizontal="center" vertical="center" wrapText="1"/>
    </xf>
    <xf numFmtId="0" fontId="4" fillId="0" borderId="50"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44" fillId="0" borderId="40" xfId="0" applyFont="1" applyBorder="1" applyAlignment="1">
      <alignment horizontal="center" vertical="center" wrapText="1"/>
    </xf>
    <xf numFmtId="0" fontId="44" fillId="0" borderId="50" xfId="0" applyFont="1" applyFill="1" applyBorder="1" applyAlignment="1">
      <alignment horizontal="center" vertical="center" wrapText="1"/>
    </xf>
    <xf numFmtId="0" fontId="44" fillId="0" borderId="39" xfId="0" applyFont="1" applyFill="1" applyBorder="1" applyAlignment="1">
      <alignment horizontal="center" vertical="center" wrapText="1"/>
    </xf>
    <xf numFmtId="0" fontId="44" fillId="0" borderId="50" xfId="0" applyFont="1" applyFill="1" applyBorder="1" applyAlignment="1">
      <alignment horizontal="center" vertical="center" wrapText="1" shrinkToFit="1"/>
    </xf>
    <xf numFmtId="0" fontId="44" fillId="0" borderId="39" xfId="0" applyFont="1" applyFill="1" applyBorder="1" applyAlignment="1">
      <alignment horizontal="center" vertical="center" wrapText="1" shrinkToFit="1"/>
    </xf>
    <xf numFmtId="0" fontId="44" fillId="0" borderId="40" xfId="0" applyFont="1" applyFill="1" applyBorder="1" applyAlignment="1">
      <alignment horizontal="center" vertical="center" wrapText="1" shrinkToFit="1"/>
    </xf>
    <xf numFmtId="14" fontId="54" fillId="0" borderId="57" xfId="19" applyNumberFormat="1" applyFont="1" applyBorder="1" applyAlignment="1">
      <alignment horizontal="center" vertical="center" wrapText="1"/>
    </xf>
    <xf numFmtId="14" fontId="54" fillId="0" borderId="46" xfId="19" applyNumberFormat="1" applyFont="1" applyBorder="1" applyAlignment="1">
      <alignment horizontal="center" vertical="center" wrapText="1"/>
    </xf>
    <xf numFmtId="14" fontId="54" fillId="0" borderId="58" xfId="19" applyNumberFormat="1" applyFont="1" applyBorder="1" applyAlignment="1">
      <alignment horizontal="center" vertical="center" wrapText="1"/>
    </xf>
    <xf numFmtId="14" fontId="54" fillId="0" borderId="50" xfId="19" applyNumberFormat="1" applyFont="1" applyFill="1" applyBorder="1" applyAlignment="1">
      <alignment horizontal="center" vertical="center" wrapText="1"/>
    </xf>
    <xf numFmtId="14" fontId="54" fillId="0" borderId="39" xfId="19" applyNumberFormat="1" applyFont="1" applyFill="1" applyBorder="1" applyAlignment="1">
      <alignment horizontal="center" vertical="center" wrapText="1"/>
    </xf>
    <xf numFmtId="14" fontId="54" fillId="0" borderId="40" xfId="19" applyNumberFormat="1" applyFont="1" applyFill="1" applyBorder="1" applyAlignment="1">
      <alignment horizontal="center" vertical="center" wrapText="1"/>
    </xf>
    <xf numFmtId="2" fontId="54" fillId="0" borderId="50" xfId="19" applyNumberFormat="1" applyFont="1" applyFill="1" applyBorder="1" applyAlignment="1">
      <alignment horizontal="center" vertical="center" wrapText="1"/>
    </xf>
    <xf numFmtId="2" fontId="54" fillId="0" borderId="39" xfId="19" applyNumberFormat="1" applyFont="1" applyFill="1" applyBorder="1" applyAlignment="1">
      <alignment horizontal="center" vertical="center" wrapText="1"/>
    </xf>
    <xf numFmtId="2" fontId="54" fillId="0" borderId="40" xfId="19" applyNumberFormat="1" applyFont="1" applyFill="1" applyBorder="1" applyAlignment="1">
      <alignment horizontal="center" vertical="center" wrapText="1"/>
    </xf>
    <xf numFmtId="0" fontId="44" fillId="0" borderId="57" xfId="0" applyFont="1" applyBorder="1" applyAlignment="1">
      <alignment horizontal="center" vertical="center" wrapText="1"/>
    </xf>
    <xf numFmtId="0" fontId="44" fillId="0" borderId="46" xfId="0" applyFont="1" applyBorder="1" applyAlignment="1">
      <alignment horizontal="center" vertical="center" wrapText="1"/>
    </xf>
    <xf numFmtId="4" fontId="54" fillId="0" borderId="50" xfId="19" applyNumberFormat="1" applyFont="1" applyBorder="1" applyAlignment="1">
      <alignment horizontal="center" vertical="center" wrapText="1"/>
    </xf>
    <xf numFmtId="4" fontId="54" fillId="0" borderId="39" xfId="19" applyNumberFormat="1" applyFont="1" applyBorder="1" applyAlignment="1">
      <alignment horizontal="center" vertical="center" wrapText="1"/>
    </xf>
    <xf numFmtId="4" fontId="54" fillId="0" borderId="40" xfId="19" applyNumberFormat="1" applyFont="1" applyBorder="1" applyAlignment="1">
      <alignment horizontal="center" vertical="center" wrapText="1"/>
    </xf>
    <xf numFmtId="0" fontId="52" fillId="0" borderId="50" xfId="0" applyFont="1" applyBorder="1" applyAlignment="1">
      <alignment horizontal="center" vertical="center" wrapText="1" shrinkToFit="1"/>
    </xf>
    <xf numFmtId="0" fontId="52" fillId="0" borderId="39" xfId="0" applyFont="1" applyBorder="1" applyAlignment="1">
      <alignment horizontal="center" vertical="center" wrapText="1" shrinkToFit="1"/>
    </xf>
    <xf numFmtId="0" fontId="52" fillId="0" borderId="40" xfId="0" applyFont="1" applyBorder="1" applyAlignment="1">
      <alignment horizontal="center" vertical="center" wrapText="1" shrinkToFit="1"/>
    </xf>
    <xf numFmtId="2" fontId="4" fillId="16" borderId="37" xfId="0" applyNumberFormat="1" applyFont="1" applyFill="1" applyBorder="1" applyAlignment="1">
      <alignment horizontal="center" vertical="center" wrapText="1"/>
    </xf>
    <xf numFmtId="2" fontId="4" fillId="16" borderId="38" xfId="0" applyNumberFormat="1" applyFont="1" applyFill="1" applyBorder="1" applyAlignment="1">
      <alignment horizontal="center" vertical="center" wrapText="1"/>
    </xf>
    <xf numFmtId="2" fontId="4" fillId="16" borderId="2" xfId="0" applyNumberFormat="1" applyFont="1" applyFill="1" applyBorder="1" applyAlignment="1">
      <alignment horizontal="center" vertical="center" wrapText="1"/>
    </xf>
    <xf numFmtId="0" fontId="34" fillId="0" borderId="1" xfId="0" applyFont="1" applyBorder="1" applyAlignment="1">
      <alignment horizontal="center"/>
    </xf>
    <xf numFmtId="0" fontId="23" fillId="0" borderId="15" xfId="0" applyFont="1" applyBorder="1" applyAlignment="1">
      <alignment vertical="top" wrapText="1"/>
    </xf>
    <xf numFmtId="0" fontId="23" fillId="0" borderId="15" xfId="0" applyFont="1" applyBorder="1" applyAlignment="1">
      <alignment vertical="top"/>
    </xf>
    <xf numFmtId="0" fontId="23" fillId="0" borderId="1" xfId="0" applyFont="1" applyBorder="1" applyAlignment="1">
      <alignment horizontal="center" wrapText="1"/>
    </xf>
    <xf numFmtId="0" fontId="34" fillId="0" borderId="39" xfId="0" applyFont="1" applyBorder="1" applyAlignment="1">
      <alignment horizontal="center"/>
    </xf>
    <xf numFmtId="0" fontId="34" fillId="0" borderId="0" xfId="0" applyFont="1" applyAlignment="1">
      <alignment horizontal="center"/>
    </xf>
    <xf numFmtId="0" fontId="31" fillId="0" borderId="39" xfId="0" applyFont="1" applyBorder="1" applyAlignment="1">
      <alignment horizontal="center" vertical="top" wrapText="1"/>
    </xf>
    <xf numFmtId="0" fontId="31" fillId="0" borderId="0" xfId="0" applyFont="1" applyAlignment="1">
      <alignment horizontal="center" vertical="top" wrapText="1"/>
    </xf>
    <xf numFmtId="0" fontId="23" fillId="0" borderId="1" xfId="0" applyFont="1" applyBorder="1" applyAlignment="1">
      <alignment horizontal="center"/>
    </xf>
    <xf numFmtId="0" fontId="34" fillId="0" borderId="0" xfId="0" applyFont="1" applyAlignment="1">
      <alignment horizontal="center" wrapText="1"/>
    </xf>
    <xf numFmtId="0" fontId="31" fillId="0" borderId="39" xfId="0" applyFont="1" applyBorder="1" applyAlignment="1">
      <alignment horizontal="center" wrapText="1"/>
    </xf>
    <xf numFmtId="0" fontId="34" fillId="0" borderId="1" xfId="0" applyFont="1" applyBorder="1" applyAlignment="1">
      <alignment horizont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7" xfId="0" applyFont="1" applyBorder="1" applyAlignment="1">
      <alignment horizontal="center" wrapText="1"/>
    </xf>
    <xf numFmtId="0" fontId="34" fillId="0" borderId="38" xfId="0" applyFont="1" applyBorder="1" applyAlignment="1">
      <alignment horizontal="center" wrapText="1"/>
    </xf>
    <xf numFmtId="0" fontId="34" fillId="0" borderId="2" xfId="0" applyFont="1" applyBorder="1" applyAlignment="1">
      <alignment horizontal="center" wrapText="1"/>
    </xf>
    <xf numFmtId="0" fontId="34" fillId="0" borderId="50" xfId="0" applyFont="1" applyBorder="1" applyAlignment="1">
      <alignment horizontal="center" wrapText="1"/>
    </xf>
    <xf numFmtId="0" fontId="34" fillId="0" borderId="39" xfId="0" applyFont="1" applyBorder="1" applyAlignment="1">
      <alignment horizontal="center" wrapText="1"/>
    </xf>
    <xf numFmtId="0" fontId="34" fillId="0" borderId="40" xfId="0" applyFont="1" applyBorder="1" applyAlignment="1">
      <alignment horizontal="center" wrapText="1"/>
    </xf>
    <xf numFmtId="0" fontId="34" fillId="0" borderId="14" xfId="0" applyFont="1" applyBorder="1" applyAlignment="1">
      <alignment horizontal="center" wrapText="1"/>
    </xf>
    <xf numFmtId="0" fontId="34" fillId="0" borderId="15" xfId="0" applyFont="1" applyBorder="1" applyAlignment="1">
      <alignment horizontal="center" wrapText="1"/>
    </xf>
    <xf numFmtId="0" fontId="34" fillId="0" borderId="16" xfId="0" applyFont="1" applyBorder="1" applyAlignment="1">
      <alignment horizontal="center" wrapText="1"/>
    </xf>
    <xf numFmtId="0" fontId="39" fillId="0" borderId="15" xfId="0" applyFont="1" applyBorder="1" applyAlignment="1">
      <alignment horizontal="center"/>
    </xf>
    <xf numFmtId="0" fontId="34" fillId="0" borderId="15" xfId="0" applyFont="1" applyBorder="1" applyAlignment="1">
      <alignment horizontal="center"/>
    </xf>
    <xf numFmtId="0" fontId="34" fillId="0" borderId="0" xfId="0" applyFont="1"/>
    <xf numFmtId="0" fontId="38" fillId="0" borderId="0" xfId="0" applyFont="1" applyAlignment="1">
      <alignment wrapText="1"/>
    </xf>
    <xf numFmtId="0" fontId="34" fillId="0" borderId="1" xfId="0" applyFont="1" applyBorder="1"/>
    <xf numFmtId="0" fontId="47" fillId="0" borderId="37" xfId="0" applyFont="1" applyBorder="1" applyAlignment="1">
      <alignment horizontal="center"/>
    </xf>
    <xf numFmtId="0" fontId="47" fillId="0" borderId="38" xfId="0" applyFont="1" applyBorder="1" applyAlignment="1">
      <alignment horizontal="center"/>
    </xf>
    <xf numFmtId="0" fontId="47" fillId="0" borderId="2" xfId="0" applyFont="1" applyBorder="1" applyAlignment="1">
      <alignment horizontal="center"/>
    </xf>
  </cellXfs>
  <cellStyles count="2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Обычный" xfId="0" builtinId="0"/>
    <cellStyle name="Обычный_Платежі з рахунків 1.1._1.5 У." xfId="19"/>
    <cellStyle name="Обычный_Таблиці 1.1_6.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120"/>
  <sheetViews>
    <sheetView tabSelected="1" workbookViewId="0">
      <selection activeCell="AE10" sqref="AE10:AF10"/>
    </sheetView>
  </sheetViews>
  <sheetFormatPr defaultColWidth="1.42578125" defaultRowHeight="12.75"/>
  <cols>
    <col min="1" max="21" width="2.28515625" style="1" customWidth="1"/>
    <col min="22" max="22" width="3" style="1" customWidth="1"/>
    <col min="23" max="29" width="2.28515625" style="1" customWidth="1"/>
    <col min="30" max="30" width="4" style="1" customWidth="1"/>
    <col min="31" max="36" width="2.28515625" style="1" customWidth="1"/>
    <col min="37" max="37" width="2" style="1" customWidth="1"/>
    <col min="38" max="38" width="0.28515625" style="1" customWidth="1"/>
    <col min="39" max="61" width="2.28515625" style="1" customWidth="1"/>
    <col min="62" max="62" width="4.28515625" style="1" customWidth="1"/>
    <col min="63" max="63" width="0.85546875" style="1" customWidth="1"/>
    <col min="64" max="16384" width="1.42578125" style="1"/>
  </cols>
  <sheetData>
    <row r="1" spans="1:38" ht="14.1" customHeight="1">
      <c r="A1" s="326" t="s">
        <v>599</v>
      </c>
      <c r="B1" s="327"/>
      <c r="C1" s="327"/>
      <c r="D1" s="327"/>
      <c r="E1" s="327"/>
      <c r="F1" s="327"/>
      <c r="G1" s="327"/>
      <c r="H1" s="327"/>
      <c r="I1" s="327"/>
      <c r="J1" s="327"/>
      <c r="K1" s="328"/>
      <c r="T1" s="335" t="s">
        <v>981</v>
      </c>
      <c r="U1" s="336"/>
      <c r="V1" s="336"/>
      <c r="W1" s="336"/>
      <c r="X1" s="336"/>
      <c r="Y1" s="336"/>
      <c r="Z1" s="336"/>
      <c r="AA1" s="336"/>
      <c r="AB1" s="336"/>
      <c r="AC1" s="336"/>
      <c r="AD1" s="336"/>
      <c r="AE1" s="336"/>
      <c r="AF1" s="336"/>
      <c r="AG1" s="336"/>
      <c r="AH1" s="336"/>
      <c r="AI1" s="336"/>
      <c r="AJ1" s="336"/>
      <c r="AK1" s="337"/>
    </row>
    <row r="2" spans="1:38" ht="14.1" customHeight="1">
      <c r="A2" s="329"/>
      <c r="B2" s="330"/>
      <c r="C2" s="330"/>
      <c r="D2" s="330"/>
      <c r="E2" s="330"/>
      <c r="F2" s="330"/>
      <c r="G2" s="330"/>
      <c r="H2" s="330"/>
      <c r="I2" s="330"/>
      <c r="J2" s="330"/>
      <c r="K2" s="331"/>
      <c r="Q2" s="2"/>
      <c r="S2" s="2"/>
      <c r="T2" s="338"/>
      <c r="U2" s="339"/>
      <c r="V2" s="339"/>
      <c r="W2" s="339"/>
      <c r="X2" s="339"/>
      <c r="Y2" s="339"/>
      <c r="Z2" s="339"/>
      <c r="AA2" s="339"/>
      <c r="AB2" s="339"/>
      <c r="AC2" s="339"/>
      <c r="AD2" s="339"/>
      <c r="AE2" s="339"/>
      <c r="AF2" s="339"/>
      <c r="AG2" s="339"/>
      <c r="AH2" s="339"/>
      <c r="AI2" s="339"/>
      <c r="AJ2" s="339"/>
      <c r="AK2" s="340"/>
    </row>
    <row r="3" spans="1:38" ht="14.1" customHeight="1">
      <c r="A3" s="329"/>
      <c r="B3" s="330"/>
      <c r="C3" s="330"/>
      <c r="D3" s="330"/>
      <c r="E3" s="330"/>
      <c r="F3" s="330"/>
      <c r="G3" s="330"/>
      <c r="H3" s="330"/>
      <c r="I3" s="330"/>
      <c r="J3" s="330"/>
      <c r="K3" s="331"/>
      <c r="P3" s="2"/>
      <c r="Q3" s="2"/>
      <c r="R3" s="2"/>
      <c r="S3" s="2"/>
      <c r="T3" s="338"/>
      <c r="U3" s="339"/>
      <c r="V3" s="339"/>
      <c r="W3" s="339"/>
      <c r="X3" s="339"/>
      <c r="Y3" s="339"/>
      <c r="Z3" s="339"/>
      <c r="AA3" s="339"/>
      <c r="AB3" s="339"/>
      <c r="AC3" s="339"/>
      <c r="AD3" s="339"/>
      <c r="AE3" s="339"/>
      <c r="AF3" s="339"/>
      <c r="AG3" s="339"/>
      <c r="AH3" s="339"/>
      <c r="AI3" s="339"/>
      <c r="AJ3" s="339"/>
      <c r="AK3" s="340"/>
    </row>
    <row r="4" spans="1:38" ht="109.5" customHeight="1">
      <c r="A4" s="332"/>
      <c r="B4" s="333"/>
      <c r="C4" s="333"/>
      <c r="D4" s="333"/>
      <c r="E4" s="333"/>
      <c r="F4" s="333"/>
      <c r="G4" s="333"/>
      <c r="H4" s="333"/>
      <c r="I4" s="333"/>
      <c r="J4" s="333"/>
      <c r="K4" s="334"/>
      <c r="P4" s="2"/>
      <c r="Q4" s="2"/>
      <c r="R4" s="2"/>
      <c r="S4" s="2"/>
      <c r="T4" s="341"/>
      <c r="U4" s="342"/>
      <c r="V4" s="342"/>
      <c r="W4" s="342"/>
      <c r="X4" s="342"/>
      <c r="Y4" s="342"/>
      <c r="Z4" s="342"/>
      <c r="AA4" s="342"/>
      <c r="AB4" s="342"/>
      <c r="AC4" s="342"/>
      <c r="AD4" s="342"/>
      <c r="AE4" s="342"/>
      <c r="AF4" s="342"/>
      <c r="AG4" s="342"/>
      <c r="AH4" s="342"/>
      <c r="AI4" s="342"/>
      <c r="AJ4" s="342"/>
      <c r="AK4" s="34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44" t="s">
        <v>319</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2"/>
    </row>
    <row r="7" spans="1:38" ht="14.25" customHeight="1">
      <c r="A7" s="345" t="s">
        <v>320</v>
      </c>
      <c r="B7" s="346"/>
      <c r="C7" s="346"/>
      <c r="D7" s="346"/>
      <c r="E7" s="346"/>
      <c r="F7" s="346"/>
      <c r="G7" s="346"/>
      <c r="H7" s="346"/>
      <c r="I7" s="346"/>
      <c r="J7" s="346"/>
      <c r="K7" s="346"/>
      <c r="L7" s="346"/>
      <c r="M7" s="346"/>
      <c r="N7" s="346"/>
      <c r="O7" s="347"/>
      <c r="P7" s="348" t="s">
        <v>804</v>
      </c>
      <c r="Q7" s="349"/>
      <c r="R7" s="349"/>
      <c r="S7" s="350"/>
      <c r="T7" s="348" t="s">
        <v>321</v>
      </c>
      <c r="U7" s="349"/>
      <c r="V7" s="349"/>
      <c r="W7" s="349"/>
      <c r="X7" s="349"/>
      <c r="Y7" s="349"/>
      <c r="Z7" s="349"/>
      <c r="AA7" s="349"/>
      <c r="AB7" s="349"/>
      <c r="AC7" s="349"/>
      <c r="AD7" s="349"/>
      <c r="AE7" s="349"/>
      <c r="AF7" s="349"/>
      <c r="AG7" s="350"/>
      <c r="AH7" s="348"/>
      <c r="AI7" s="349"/>
      <c r="AJ7" s="349"/>
      <c r="AK7" s="350"/>
      <c r="AL7" s="2"/>
    </row>
    <row r="8" spans="1:38" ht="14.25" customHeight="1">
      <c r="A8" s="354" t="s">
        <v>1467</v>
      </c>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2"/>
    </row>
    <row r="9" spans="1:38" ht="14.25" customHeight="1">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2"/>
    </row>
    <row r="10" spans="1:38" s="6" customFormat="1" ht="22.5" customHeight="1">
      <c r="A10" s="358" t="s">
        <v>1468</v>
      </c>
      <c r="B10" s="359"/>
      <c r="C10" s="359"/>
      <c r="D10" s="359"/>
      <c r="E10" s="359"/>
      <c r="F10" s="359"/>
      <c r="G10" s="359"/>
      <c r="H10" s="359"/>
      <c r="I10" s="360"/>
      <c r="J10" s="345"/>
      <c r="K10" s="347"/>
      <c r="L10" s="345" t="s">
        <v>322</v>
      </c>
      <c r="M10" s="346"/>
      <c r="N10" s="346"/>
      <c r="O10" s="346"/>
      <c r="P10" s="347"/>
      <c r="Q10" s="351"/>
      <c r="R10" s="353"/>
      <c r="S10" s="351" t="s">
        <v>323</v>
      </c>
      <c r="T10" s="352"/>
      <c r="U10" s="352"/>
      <c r="V10" s="352"/>
      <c r="W10" s="353"/>
      <c r="X10" s="351"/>
      <c r="Y10" s="353"/>
      <c r="Z10" s="351" t="s">
        <v>324</v>
      </c>
      <c r="AA10" s="352"/>
      <c r="AB10" s="352"/>
      <c r="AC10" s="352"/>
      <c r="AD10" s="353"/>
      <c r="AE10" s="351" t="s">
        <v>804</v>
      </c>
      <c r="AF10" s="353"/>
      <c r="AG10" s="351" t="s">
        <v>325</v>
      </c>
      <c r="AH10" s="352"/>
      <c r="AI10" s="352"/>
      <c r="AJ10" s="352"/>
      <c r="AK10" s="353"/>
      <c r="AL10" s="5"/>
    </row>
    <row r="11" spans="1:38" ht="22.5" customHeight="1">
      <c r="A11" s="361"/>
      <c r="B11" s="362"/>
      <c r="C11" s="362"/>
      <c r="D11" s="362"/>
      <c r="E11" s="362"/>
      <c r="F11" s="362"/>
      <c r="G11" s="362"/>
      <c r="H11" s="362"/>
      <c r="I11" s="363"/>
      <c r="J11" s="345" t="s">
        <v>326</v>
      </c>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7"/>
      <c r="AL11" s="2"/>
    </row>
    <row r="12" spans="1:38" ht="22.5" customHeight="1">
      <c r="A12" s="8"/>
      <c r="B12" s="8"/>
      <c r="C12" s="8"/>
      <c r="D12" s="8"/>
      <c r="E12" s="8"/>
      <c r="F12" s="8"/>
      <c r="G12" s="8"/>
      <c r="H12" s="8"/>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345" t="s">
        <v>1</v>
      </c>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7"/>
      <c r="AL13" s="2"/>
    </row>
    <row r="14" spans="1:38" ht="31.5" customHeight="1">
      <c r="A14" s="345">
        <v>1</v>
      </c>
      <c r="B14" s="347"/>
      <c r="C14" s="366" t="s">
        <v>46</v>
      </c>
      <c r="D14" s="367"/>
      <c r="E14" s="367"/>
      <c r="F14" s="367"/>
      <c r="G14" s="367"/>
      <c r="H14" s="367"/>
      <c r="I14" s="367"/>
      <c r="J14" s="367"/>
      <c r="K14" s="367"/>
      <c r="L14" s="367"/>
      <c r="M14" s="367"/>
      <c r="N14" s="367"/>
      <c r="O14" s="367"/>
      <c r="P14" s="367"/>
      <c r="Q14" s="367"/>
      <c r="R14" s="367"/>
      <c r="S14" s="367"/>
      <c r="T14" s="368"/>
      <c r="U14" s="369"/>
      <c r="V14" s="356">
        <v>3</v>
      </c>
      <c r="W14" s="357"/>
      <c r="X14" s="356">
        <v>9</v>
      </c>
      <c r="Y14" s="357"/>
      <c r="Z14" s="356">
        <v>9</v>
      </c>
      <c r="AA14" s="357"/>
      <c r="AB14" s="364">
        <v>3</v>
      </c>
      <c r="AC14" s="365"/>
      <c r="AD14" s="364">
        <v>3</v>
      </c>
      <c r="AE14" s="365"/>
      <c r="AF14" s="364">
        <v>1</v>
      </c>
      <c r="AG14" s="365"/>
      <c r="AH14" s="364">
        <v>1</v>
      </c>
      <c r="AI14" s="365"/>
      <c r="AJ14" s="364">
        <v>3</v>
      </c>
      <c r="AK14" s="365"/>
      <c r="AL14" s="2"/>
    </row>
    <row r="15" spans="1:38" ht="23.25" customHeight="1">
      <c r="A15" s="370">
        <v>2</v>
      </c>
      <c r="B15" s="371"/>
      <c r="C15" s="376" t="s">
        <v>847</v>
      </c>
      <c r="D15" s="368"/>
      <c r="E15" s="368"/>
      <c r="F15" s="368"/>
      <c r="G15" s="368"/>
      <c r="H15" s="368"/>
      <c r="I15" s="368"/>
      <c r="J15" s="368"/>
      <c r="K15" s="368"/>
      <c r="L15" s="368"/>
      <c r="M15" s="368"/>
      <c r="N15" s="368"/>
      <c r="O15" s="368"/>
      <c r="P15" s="368"/>
      <c r="Q15" s="368"/>
      <c r="R15" s="368"/>
      <c r="S15" s="369"/>
      <c r="T15" s="383" t="s">
        <v>47</v>
      </c>
      <c r="U15" s="384"/>
      <c r="V15" s="384"/>
      <c r="W15" s="384"/>
      <c r="X15" s="384"/>
      <c r="Y15" s="384"/>
      <c r="Z15" s="384"/>
      <c r="AA15" s="385"/>
      <c r="AB15" s="345">
        <v>2</v>
      </c>
      <c r="AC15" s="347"/>
      <c r="AD15" s="345">
        <v>9</v>
      </c>
      <c r="AE15" s="347"/>
      <c r="AF15" s="345">
        <v>0</v>
      </c>
      <c r="AG15" s="347"/>
      <c r="AH15" s="345">
        <v>1</v>
      </c>
      <c r="AI15" s="347"/>
      <c r="AJ15" s="345">
        <v>7</v>
      </c>
      <c r="AK15" s="347"/>
      <c r="AL15" s="2"/>
    </row>
    <row r="16" spans="1:38" ht="24.75" customHeight="1">
      <c r="A16" s="372"/>
      <c r="B16" s="373"/>
      <c r="C16" s="377"/>
      <c r="D16" s="378"/>
      <c r="E16" s="378"/>
      <c r="F16" s="378"/>
      <c r="G16" s="378"/>
      <c r="H16" s="378"/>
      <c r="I16" s="378"/>
      <c r="J16" s="378"/>
      <c r="K16" s="378"/>
      <c r="L16" s="378"/>
      <c r="M16" s="378"/>
      <c r="N16" s="378"/>
      <c r="O16" s="378"/>
      <c r="P16" s="378"/>
      <c r="Q16" s="378"/>
      <c r="R16" s="378"/>
      <c r="S16" s="379"/>
      <c r="T16" s="383" t="s">
        <v>48</v>
      </c>
      <c r="U16" s="384"/>
      <c r="V16" s="384"/>
      <c r="W16" s="384"/>
      <c r="X16" s="384"/>
      <c r="Y16" s="384"/>
      <c r="Z16" s="384"/>
      <c r="AA16" s="385"/>
      <c r="AB16" s="345" t="s">
        <v>802</v>
      </c>
      <c r="AC16" s="346"/>
      <c r="AD16" s="346"/>
      <c r="AE16" s="346"/>
      <c r="AF16" s="346"/>
      <c r="AG16" s="346"/>
      <c r="AH16" s="346"/>
      <c r="AI16" s="346"/>
      <c r="AJ16" s="346"/>
      <c r="AK16" s="347"/>
      <c r="AL16" s="2"/>
    </row>
    <row r="17" spans="1:38" ht="25.5" customHeight="1">
      <c r="A17" s="372"/>
      <c r="B17" s="373"/>
      <c r="C17" s="377"/>
      <c r="D17" s="378"/>
      <c r="E17" s="378"/>
      <c r="F17" s="378"/>
      <c r="G17" s="378"/>
      <c r="H17" s="378"/>
      <c r="I17" s="378"/>
      <c r="J17" s="378"/>
      <c r="K17" s="378"/>
      <c r="L17" s="378"/>
      <c r="M17" s="378"/>
      <c r="N17" s="378"/>
      <c r="O17" s="378"/>
      <c r="P17" s="378"/>
      <c r="Q17" s="378"/>
      <c r="R17" s="378"/>
      <c r="S17" s="379"/>
      <c r="T17" s="383" t="s">
        <v>49</v>
      </c>
      <c r="U17" s="384"/>
      <c r="V17" s="384"/>
      <c r="W17" s="384"/>
      <c r="X17" s="384"/>
      <c r="Y17" s="384"/>
      <c r="Z17" s="384"/>
      <c r="AA17" s="385"/>
      <c r="AB17" s="383"/>
      <c r="AC17" s="384"/>
      <c r="AD17" s="384"/>
      <c r="AE17" s="384"/>
      <c r="AF17" s="384"/>
      <c r="AG17" s="384"/>
      <c r="AH17" s="384"/>
      <c r="AI17" s="384"/>
      <c r="AJ17" s="384"/>
      <c r="AK17" s="385"/>
      <c r="AL17" s="2"/>
    </row>
    <row r="18" spans="1:38" ht="24" customHeight="1">
      <c r="A18" s="372"/>
      <c r="B18" s="373"/>
      <c r="C18" s="377"/>
      <c r="D18" s="378"/>
      <c r="E18" s="378"/>
      <c r="F18" s="378"/>
      <c r="G18" s="378"/>
      <c r="H18" s="378"/>
      <c r="I18" s="378"/>
      <c r="J18" s="378"/>
      <c r="K18" s="378"/>
      <c r="L18" s="378"/>
      <c r="M18" s="378"/>
      <c r="N18" s="378"/>
      <c r="O18" s="378"/>
      <c r="P18" s="378"/>
      <c r="Q18" s="378"/>
      <c r="R18" s="378"/>
      <c r="S18" s="379"/>
      <c r="T18" s="383" t="s">
        <v>50</v>
      </c>
      <c r="U18" s="384"/>
      <c r="V18" s="384"/>
      <c r="W18" s="384"/>
      <c r="X18" s="384"/>
      <c r="Y18" s="384"/>
      <c r="Z18" s="384"/>
      <c r="AA18" s="385"/>
      <c r="AB18" s="383"/>
      <c r="AC18" s="384"/>
      <c r="AD18" s="384"/>
      <c r="AE18" s="384"/>
      <c r="AF18" s="384"/>
      <c r="AG18" s="384"/>
      <c r="AH18" s="384"/>
      <c r="AI18" s="384"/>
      <c r="AJ18" s="384"/>
      <c r="AK18" s="385"/>
      <c r="AL18" s="2"/>
    </row>
    <row r="19" spans="1:38" ht="35.25" customHeight="1">
      <c r="A19" s="372"/>
      <c r="B19" s="373"/>
      <c r="C19" s="380"/>
      <c r="D19" s="381"/>
      <c r="E19" s="381"/>
      <c r="F19" s="381"/>
      <c r="G19" s="381"/>
      <c r="H19" s="381"/>
      <c r="I19" s="381"/>
      <c r="J19" s="381"/>
      <c r="K19" s="381"/>
      <c r="L19" s="381"/>
      <c r="M19" s="381"/>
      <c r="N19" s="381"/>
      <c r="O19" s="381"/>
      <c r="P19" s="381"/>
      <c r="Q19" s="381"/>
      <c r="R19" s="381"/>
      <c r="S19" s="382"/>
      <c r="T19" s="383" t="s">
        <v>51</v>
      </c>
      <c r="U19" s="384"/>
      <c r="V19" s="384"/>
      <c r="W19" s="384"/>
      <c r="X19" s="384"/>
      <c r="Y19" s="384"/>
      <c r="Z19" s="384"/>
      <c r="AA19" s="385"/>
      <c r="AB19" s="383"/>
      <c r="AC19" s="384"/>
      <c r="AD19" s="384"/>
      <c r="AE19" s="384"/>
      <c r="AF19" s="384"/>
      <c r="AG19" s="384"/>
      <c r="AH19" s="384"/>
      <c r="AI19" s="384"/>
      <c r="AJ19" s="384"/>
      <c r="AK19" s="385"/>
      <c r="AL19" s="2"/>
    </row>
    <row r="20" spans="1:38" ht="26.25" customHeight="1">
      <c r="A20" s="372"/>
      <c r="B20" s="373"/>
      <c r="C20" s="376" t="s">
        <v>82</v>
      </c>
      <c r="D20" s="368"/>
      <c r="E20" s="368"/>
      <c r="F20" s="368"/>
      <c r="G20" s="368"/>
      <c r="H20" s="368"/>
      <c r="I20" s="368"/>
      <c r="J20" s="368"/>
      <c r="K20" s="368"/>
      <c r="L20" s="368"/>
      <c r="M20" s="368"/>
      <c r="N20" s="368"/>
      <c r="O20" s="368"/>
      <c r="P20" s="368"/>
      <c r="Q20" s="368"/>
      <c r="R20" s="368"/>
      <c r="S20" s="369"/>
      <c r="T20" s="384" t="s">
        <v>47</v>
      </c>
      <c r="U20" s="384"/>
      <c r="V20" s="384"/>
      <c r="W20" s="384"/>
      <c r="X20" s="384"/>
      <c r="Y20" s="384"/>
      <c r="Z20" s="384"/>
      <c r="AA20" s="385"/>
      <c r="AB20" s="345">
        <v>2</v>
      </c>
      <c r="AC20" s="347"/>
      <c r="AD20" s="345">
        <v>9</v>
      </c>
      <c r="AE20" s="347"/>
      <c r="AF20" s="345">
        <v>0</v>
      </c>
      <c r="AG20" s="347"/>
      <c r="AH20" s="345">
        <v>1</v>
      </c>
      <c r="AI20" s="347"/>
      <c r="AJ20" s="345">
        <v>7</v>
      </c>
      <c r="AK20" s="347"/>
      <c r="AL20" s="2"/>
    </row>
    <row r="21" spans="1:38" ht="24" customHeight="1">
      <c r="A21" s="372"/>
      <c r="B21" s="373"/>
      <c r="C21" s="377"/>
      <c r="D21" s="378"/>
      <c r="E21" s="378"/>
      <c r="F21" s="378"/>
      <c r="G21" s="378"/>
      <c r="H21" s="378"/>
      <c r="I21" s="378"/>
      <c r="J21" s="378"/>
      <c r="K21" s="378"/>
      <c r="L21" s="378"/>
      <c r="M21" s="378"/>
      <c r="N21" s="378"/>
      <c r="O21" s="378"/>
      <c r="P21" s="378"/>
      <c r="Q21" s="378"/>
      <c r="R21" s="378"/>
      <c r="S21" s="379"/>
      <c r="T21" s="384" t="s">
        <v>48</v>
      </c>
      <c r="U21" s="384"/>
      <c r="V21" s="384"/>
      <c r="W21" s="384"/>
      <c r="X21" s="384"/>
      <c r="Y21" s="384"/>
      <c r="Z21" s="384"/>
      <c r="AA21" s="385"/>
      <c r="AB21" s="345" t="s">
        <v>802</v>
      </c>
      <c r="AC21" s="346"/>
      <c r="AD21" s="346"/>
      <c r="AE21" s="346"/>
      <c r="AF21" s="346"/>
      <c r="AG21" s="346"/>
      <c r="AH21" s="346"/>
      <c r="AI21" s="346"/>
      <c r="AJ21" s="346"/>
      <c r="AK21" s="347"/>
      <c r="AL21" s="2"/>
    </row>
    <row r="22" spans="1:38" ht="25.5" customHeight="1">
      <c r="A22" s="372"/>
      <c r="B22" s="373"/>
      <c r="C22" s="377"/>
      <c r="D22" s="378"/>
      <c r="E22" s="378"/>
      <c r="F22" s="378"/>
      <c r="G22" s="378"/>
      <c r="H22" s="378"/>
      <c r="I22" s="378"/>
      <c r="J22" s="378"/>
      <c r="K22" s="378"/>
      <c r="L22" s="378"/>
      <c r="M22" s="378"/>
      <c r="N22" s="378"/>
      <c r="O22" s="378"/>
      <c r="P22" s="378"/>
      <c r="Q22" s="378"/>
      <c r="R22" s="378"/>
      <c r="S22" s="379"/>
      <c r="T22" s="384" t="s">
        <v>49</v>
      </c>
      <c r="U22" s="384"/>
      <c r="V22" s="384"/>
      <c r="W22" s="384"/>
      <c r="X22" s="384"/>
      <c r="Y22" s="384"/>
      <c r="Z22" s="384"/>
      <c r="AA22" s="385"/>
      <c r="AB22" s="383"/>
      <c r="AC22" s="384"/>
      <c r="AD22" s="384"/>
      <c r="AE22" s="384"/>
      <c r="AF22" s="384"/>
      <c r="AG22" s="384"/>
      <c r="AH22" s="384"/>
      <c r="AI22" s="384"/>
      <c r="AJ22" s="384"/>
      <c r="AK22" s="385"/>
      <c r="AL22" s="2"/>
    </row>
    <row r="23" spans="1:38" ht="25.5" customHeight="1">
      <c r="A23" s="372"/>
      <c r="B23" s="373"/>
      <c r="C23" s="377"/>
      <c r="D23" s="378"/>
      <c r="E23" s="378"/>
      <c r="F23" s="378"/>
      <c r="G23" s="378"/>
      <c r="H23" s="378"/>
      <c r="I23" s="378"/>
      <c r="J23" s="378"/>
      <c r="K23" s="378"/>
      <c r="L23" s="378"/>
      <c r="M23" s="378"/>
      <c r="N23" s="378"/>
      <c r="O23" s="378"/>
      <c r="P23" s="378"/>
      <c r="Q23" s="378"/>
      <c r="R23" s="378"/>
      <c r="S23" s="379"/>
      <c r="T23" s="384" t="s">
        <v>50</v>
      </c>
      <c r="U23" s="384"/>
      <c r="V23" s="384"/>
      <c r="W23" s="384"/>
      <c r="X23" s="384"/>
      <c r="Y23" s="384"/>
      <c r="Z23" s="384"/>
      <c r="AA23" s="385"/>
      <c r="AB23" s="383"/>
      <c r="AC23" s="384"/>
      <c r="AD23" s="384"/>
      <c r="AE23" s="384"/>
      <c r="AF23" s="384"/>
      <c r="AG23" s="384"/>
      <c r="AH23" s="384"/>
      <c r="AI23" s="384"/>
      <c r="AJ23" s="384"/>
      <c r="AK23" s="385"/>
      <c r="AL23" s="2"/>
    </row>
    <row r="24" spans="1:38" ht="25.5" customHeight="1">
      <c r="A24" s="374"/>
      <c r="B24" s="375"/>
      <c r="C24" s="377"/>
      <c r="D24" s="378"/>
      <c r="E24" s="378"/>
      <c r="F24" s="378"/>
      <c r="G24" s="378"/>
      <c r="H24" s="378"/>
      <c r="I24" s="378"/>
      <c r="J24" s="378"/>
      <c r="K24" s="378"/>
      <c r="L24" s="378"/>
      <c r="M24" s="378"/>
      <c r="N24" s="378"/>
      <c r="O24" s="378"/>
      <c r="P24" s="378"/>
      <c r="Q24" s="378"/>
      <c r="R24" s="378"/>
      <c r="S24" s="379"/>
      <c r="T24" s="399" t="s">
        <v>51</v>
      </c>
      <c r="U24" s="400"/>
      <c r="V24" s="400"/>
      <c r="W24" s="400"/>
      <c r="X24" s="400"/>
      <c r="Y24" s="400"/>
      <c r="Z24" s="400"/>
      <c r="AA24" s="401"/>
      <c r="AB24" s="399"/>
      <c r="AC24" s="400"/>
      <c r="AD24" s="400"/>
      <c r="AE24" s="400"/>
      <c r="AF24" s="400"/>
      <c r="AG24" s="400"/>
      <c r="AH24" s="400"/>
      <c r="AI24" s="400"/>
      <c r="AJ24" s="400"/>
      <c r="AK24" s="401"/>
      <c r="AL24" s="2"/>
    </row>
    <row r="25" spans="1:38" ht="81" customHeight="1">
      <c r="A25" s="345">
        <v>3</v>
      </c>
      <c r="B25" s="347"/>
      <c r="C25" s="396" t="s">
        <v>503</v>
      </c>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8"/>
      <c r="AL25" s="2"/>
    </row>
    <row r="26" spans="1:38" ht="65.25" customHeight="1">
      <c r="A26" s="345">
        <v>4</v>
      </c>
      <c r="B26" s="347"/>
      <c r="C26" s="402" t="s">
        <v>803</v>
      </c>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4"/>
      <c r="AL26" s="2"/>
    </row>
    <row r="27" spans="1:38" ht="17.25" customHeight="1">
      <c r="A27" s="7"/>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2"/>
    </row>
    <row r="28" spans="1:38" ht="17.25" customHeight="1">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
    </row>
    <row r="29" spans="1:38" ht="18.75" customHeight="1">
      <c r="A29" s="392" t="s">
        <v>52</v>
      </c>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row>
    <row r="30" spans="1:38" ht="54.75" customHeight="1">
      <c r="A30" s="386" t="s">
        <v>53</v>
      </c>
      <c r="B30" s="387"/>
      <c r="C30" s="387"/>
      <c r="D30" s="387"/>
      <c r="E30" s="387"/>
      <c r="F30" s="387"/>
      <c r="G30" s="388"/>
      <c r="H30" s="386" t="s">
        <v>54</v>
      </c>
      <c r="I30" s="387"/>
      <c r="J30" s="387"/>
      <c r="K30" s="387"/>
      <c r="L30" s="387"/>
      <c r="M30" s="387"/>
      <c r="N30" s="388"/>
      <c r="O30" s="386" t="s">
        <v>55</v>
      </c>
      <c r="P30" s="387"/>
      <c r="Q30" s="387"/>
      <c r="R30" s="387"/>
      <c r="S30" s="387"/>
      <c r="T30" s="388"/>
      <c r="U30" s="389" t="s">
        <v>1568</v>
      </c>
      <c r="V30" s="390"/>
      <c r="W30" s="390"/>
      <c r="X30" s="390"/>
      <c r="Y30" s="390"/>
      <c r="Z30" s="391"/>
      <c r="AA30" s="386" t="s">
        <v>56</v>
      </c>
      <c r="AB30" s="387"/>
      <c r="AC30" s="387"/>
      <c r="AD30" s="387"/>
      <c r="AE30" s="387"/>
      <c r="AF30" s="388"/>
      <c r="AG30" s="386" t="s">
        <v>57</v>
      </c>
      <c r="AH30" s="387"/>
      <c r="AI30" s="387"/>
      <c r="AJ30" s="387"/>
      <c r="AK30" s="388"/>
    </row>
    <row r="31" spans="1:38" ht="36.75" customHeight="1">
      <c r="A31" s="393" t="s">
        <v>58</v>
      </c>
      <c r="B31" s="394"/>
      <c r="C31" s="394"/>
      <c r="D31" s="394"/>
      <c r="E31" s="394"/>
      <c r="F31" s="394"/>
      <c r="G31" s="395"/>
      <c r="H31" s="386">
        <v>1</v>
      </c>
      <c r="I31" s="387"/>
      <c r="J31" s="387"/>
      <c r="K31" s="387"/>
      <c r="L31" s="387"/>
      <c r="M31" s="387"/>
      <c r="N31" s="388"/>
      <c r="O31" s="386" t="s">
        <v>1133</v>
      </c>
      <c r="P31" s="387"/>
      <c r="Q31" s="387"/>
      <c r="R31" s="387"/>
      <c r="S31" s="387"/>
      <c r="T31" s="388"/>
      <c r="U31" s="386" t="s">
        <v>1133</v>
      </c>
      <c r="V31" s="387"/>
      <c r="W31" s="387"/>
      <c r="X31" s="387"/>
      <c r="Y31" s="387"/>
      <c r="Z31" s="388"/>
      <c r="AA31" s="386" t="s">
        <v>1133</v>
      </c>
      <c r="AB31" s="387"/>
      <c r="AC31" s="387"/>
      <c r="AD31" s="387"/>
      <c r="AE31" s="387"/>
      <c r="AF31" s="388"/>
      <c r="AG31" s="386" t="s">
        <v>1133</v>
      </c>
      <c r="AH31" s="387"/>
      <c r="AI31" s="387"/>
      <c r="AJ31" s="387"/>
      <c r="AK31" s="388"/>
    </row>
    <row r="32" spans="1:38" ht="71.25" customHeight="1">
      <c r="A32" s="393" t="s">
        <v>38</v>
      </c>
      <c r="B32" s="394"/>
      <c r="C32" s="394"/>
      <c r="D32" s="394"/>
      <c r="E32" s="394"/>
      <c r="F32" s="394"/>
      <c r="G32" s="395"/>
      <c r="H32" s="405" t="s">
        <v>1133</v>
      </c>
      <c r="I32" s="406"/>
      <c r="J32" s="406"/>
      <c r="K32" s="406"/>
      <c r="L32" s="406"/>
      <c r="M32" s="406"/>
      <c r="N32" s="407"/>
      <c r="O32" s="386" t="s">
        <v>1133</v>
      </c>
      <c r="P32" s="387"/>
      <c r="Q32" s="387"/>
      <c r="R32" s="387"/>
      <c r="S32" s="387"/>
      <c r="T32" s="388"/>
      <c r="U32" s="386" t="s">
        <v>1133</v>
      </c>
      <c r="V32" s="387"/>
      <c r="W32" s="387"/>
      <c r="X32" s="387"/>
      <c r="Y32" s="387"/>
      <c r="Z32" s="388"/>
      <c r="AA32" s="386" t="s">
        <v>1133</v>
      </c>
      <c r="AB32" s="387"/>
      <c r="AC32" s="387"/>
      <c r="AD32" s="387"/>
      <c r="AE32" s="387"/>
      <c r="AF32" s="388"/>
      <c r="AG32" s="386" t="s">
        <v>1133</v>
      </c>
      <c r="AH32" s="387"/>
      <c r="AI32" s="387"/>
      <c r="AJ32" s="387"/>
      <c r="AK32" s="388"/>
    </row>
    <row r="33" spans="1:37" ht="95.25" customHeight="1">
      <c r="A33" s="393" t="s">
        <v>39</v>
      </c>
      <c r="B33" s="394"/>
      <c r="C33" s="394"/>
      <c r="D33" s="394"/>
      <c r="E33" s="394"/>
      <c r="F33" s="394"/>
      <c r="G33" s="395"/>
      <c r="H33" s="405" t="s">
        <v>1133</v>
      </c>
      <c r="I33" s="406"/>
      <c r="J33" s="406"/>
      <c r="K33" s="406"/>
      <c r="L33" s="406"/>
      <c r="M33" s="406"/>
      <c r="N33" s="407"/>
      <c r="O33" s="386">
        <v>1312</v>
      </c>
      <c r="P33" s="387"/>
      <c r="Q33" s="387"/>
      <c r="R33" s="387"/>
      <c r="S33" s="387"/>
      <c r="T33" s="388"/>
      <c r="U33" s="386">
        <v>43</v>
      </c>
      <c r="V33" s="387"/>
      <c r="W33" s="387"/>
      <c r="X33" s="387"/>
      <c r="Y33" s="387"/>
      <c r="Z33" s="388"/>
      <c r="AA33" s="386" t="s">
        <v>1133</v>
      </c>
      <c r="AB33" s="387"/>
      <c r="AC33" s="387"/>
      <c r="AD33" s="387"/>
      <c r="AE33" s="387"/>
      <c r="AF33" s="388"/>
      <c r="AG33" s="386" t="s">
        <v>1133</v>
      </c>
      <c r="AH33" s="387"/>
      <c r="AI33" s="387"/>
      <c r="AJ33" s="387"/>
      <c r="AK33" s="388"/>
    </row>
    <row r="34" spans="1:37" ht="34.5" customHeight="1">
      <c r="A34" s="393" t="s">
        <v>40</v>
      </c>
      <c r="B34" s="394"/>
      <c r="C34" s="394"/>
      <c r="D34" s="394"/>
      <c r="E34" s="394"/>
      <c r="F34" s="394"/>
      <c r="G34" s="395"/>
      <c r="H34" s="405" t="s">
        <v>1133</v>
      </c>
      <c r="I34" s="406"/>
      <c r="J34" s="406"/>
      <c r="K34" s="406"/>
      <c r="L34" s="406"/>
      <c r="M34" s="406"/>
      <c r="N34" s="407"/>
      <c r="O34" s="386" t="s">
        <v>1133</v>
      </c>
      <c r="P34" s="387"/>
      <c r="Q34" s="387"/>
      <c r="R34" s="387"/>
      <c r="S34" s="387"/>
      <c r="T34" s="388"/>
      <c r="U34" s="386" t="s">
        <v>1133</v>
      </c>
      <c r="V34" s="387"/>
      <c r="W34" s="387"/>
      <c r="X34" s="387"/>
      <c r="Y34" s="387"/>
      <c r="Z34" s="388"/>
      <c r="AA34" s="386" t="s">
        <v>1133</v>
      </c>
      <c r="AB34" s="387"/>
      <c r="AC34" s="387"/>
      <c r="AD34" s="387"/>
      <c r="AE34" s="387"/>
      <c r="AF34" s="388"/>
      <c r="AG34" s="386" t="s">
        <v>1133</v>
      </c>
      <c r="AH34" s="387"/>
      <c r="AI34" s="387"/>
      <c r="AJ34" s="387"/>
      <c r="AK34" s="388"/>
    </row>
    <row r="35" spans="1:37" ht="35.25" customHeight="1">
      <c r="A35" s="393" t="s">
        <v>41</v>
      </c>
      <c r="B35" s="394"/>
      <c r="C35" s="394"/>
      <c r="D35" s="394"/>
      <c r="E35" s="394"/>
      <c r="F35" s="394"/>
      <c r="G35" s="395"/>
      <c r="H35" s="405" t="s">
        <v>1133</v>
      </c>
      <c r="I35" s="406"/>
      <c r="J35" s="406"/>
      <c r="K35" s="406"/>
      <c r="L35" s="406"/>
      <c r="M35" s="406"/>
      <c r="N35" s="407"/>
      <c r="O35" s="386" t="s">
        <v>1133</v>
      </c>
      <c r="P35" s="387"/>
      <c r="Q35" s="387"/>
      <c r="R35" s="387"/>
      <c r="S35" s="387"/>
      <c r="T35" s="388"/>
      <c r="U35" s="386" t="s">
        <v>1133</v>
      </c>
      <c r="V35" s="387"/>
      <c r="W35" s="387"/>
      <c r="X35" s="387"/>
      <c r="Y35" s="387"/>
      <c r="Z35" s="388"/>
      <c r="AA35" s="386" t="s">
        <v>1133</v>
      </c>
      <c r="AB35" s="387"/>
      <c r="AC35" s="387"/>
      <c r="AD35" s="387"/>
      <c r="AE35" s="387"/>
      <c r="AF35" s="388"/>
      <c r="AG35" s="386" t="s">
        <v>1133</v>
      </c>
      <c r="AH35" s="387"/>
      <c r="AI35" s="387"/>
      <c r="AJ35" s="387"/>
      <c r="AK35" s="388"/>
    </row>
    <row r="36" spans="1:37" ht="54.75" customHeight="1">
      <c r="A36" s="393" t="s">
        <v>42</v>
      </c>
      <c r="B36" s="394"/>
      <c r="C36" s="394"/>
      <c r="D36" s="394"/>
      <c r="E36" s="394"/>
      <c r="F36" s="394"/>
      <c r="G36" s="395"/>
      <c r="H36" s="405" t="s">
        <v>1133</v>
      </c>
      <c r="I36" s="406"/>
      <c r="J36" s="406"/>
      <c r="K36" s="406"/>
      <c r="L36" s="406"/>
      <c r="M36" s="406"/>
      <c r="N36" s="407"/>
      <c r="O36" s="386">
        <v>1312</v>
      </c>
      <c r="P36" s="387"/>
      <c r="Q36" s="387"/>
      <c r="R36" s="387"/>
      <c r="S36" s="387"/>
      <c r="T36" s="388"/>
      <c r="U36" s="386">
        <v>43</v>
      </c>
      <c r="V36" s="387"/>
      <c r="W36" s="387"/>
      <c r="X36" s="387"/>
      <c r="Y36" s="387"/>
      <c r="Z36" s="388"/>
      <c r="AA36" s="386" t="s">
        <v>1133</v>
      </c>
      <c r="AB36" s="387"/>
      <c r="AC36" s="387"/>
      <c r="AD36" s="387"/>
      <c r="AE36" s="387"/>
      <c r="AF36" s="388"/>
      <c r="AG36" s="386" t="s">
        <v>1133</v>
      </c>
      <c r="AH36" s="387"/>
      <c r="AI36" s="387"/>
      <c r="AJ36" s="387"/>
      <c r="AK36" s="388"/>
    </row>
    <row r="37" spans="1:37" ht="20.25" customHeight="1">
      <c r="A37" s="393" t="s">
        <v>43</v>
      </c>
      <c r="B37" s="394"/>
      <c r="C37" s="394"/>
      <c r="D37" s="394"/>
      <c r="E37" s="394"/>
      <c r="F37" s="394"/>
      <c r="G37" s="395"/>
      <c r="H37" s="405" t="s">
        <v>1133</v>
      </c>
      <c r="I37" s="406"/>
      <c r="J37" s="406"/>
      <c r="K37" s="406"/>
      <c r="L37" s="406"/>
      <c r="M37" s="406"/>
      <c r="N37" s="407"/>
      <c r="O37" s="386">
        <v>64</v>
      </c>
      <c r="P37" s="387"/>
      <c r="Q37" s="387"/>
      <c r="R37" s="387"/>
      <c r="S37" s="387"/>
      <c r="T37" s="388"/>
      <c r="U37" s="386" t="s">
        <v>1133</v>
      </c>
      <c r="V37" s="387"/>
      <c r="W37" s="387"/>
      <c r="X37" s="387"/>
      <c r="Y37" s="387"/>
      <c r="Z37" s="388"/>
      <c r="AA37" s="386" t="s">
        <v>1133</v>
      </c>
      <c r="AB37" s="387"/>
      <c r="AC37" s="387"/>
      <c r="AD37" s="387"/>
      <c r="AE37" s="387"/>
      <c r="AF37" s="388"/>
      <c r="AG37" s="386" t="s">
        <v>1133</v>
      </c>
      <c r="AH37" s="387"/>
      <c r="AI37" s="387"/>
      <c r="AJ37" s="387"/>
      <c r="AK37" s="388"/>
    </row>
    <row r="38" spans="1:37" ht="29.25" customHeight="1">
      <c r="A38" s="393" t="s">
        <v>44</v>
      </c>
      <c r="B38" s="394"/>
      <c r="C38" s="394"/>
      <c r="D38" s="394"/>
      <c r="E38" s="394"/>
      <c r="F38" s="394"/>
      <c r="G38" s="395"/>
      <c r="H38" s="405" t="s">
        <v>1133</v>
      </c>
      <c r="I38" s="406"/>
      <c r="J38" s="406"/>
      <c r="K38" s="406"/>
      <c r="L38" s="406"/>
      <c r="M38" s="406"/>
      <c r="N38" s="407"/>
      <c r="O38" s="386">
        <v>144</v>
      </c>
      <c r="P38" s="387"/>
      <c r="Q38" s="387"/>
      <c r="R38" s="387"/>
      <c r="S38" s="387"/>
      <c r="T38" s="388"/>
      <c r="U38" s="386" t="s">
        <v>1133</v>
      </c>
      <c r="V38" s="387"/>
      <c r="W38" s="387"/>
      <c r="X38" s="387"/>
      <c r="Y38" s="387"/>
      <c r="Z38" s="388"/>
      <c r="AA38" s="386" t="s">
        <v>1133</v>
      </c>
      <c r="AB38" s="387"/>
      <c r="AC38" s="387"/>
      <c r="AD38" s="387"/>
      <c r="AE38" s="387"/>
      <c r="AF38" s="388"/>
      <c r="AG38" s="386" t="s">
        <v>1133</v>
      </c>
      <c r="AH38" s="387"/>
      <c r="AI38" s="387"/>
      <c r="AJ38" s="387"/>
      <c r="AK38" s="388"/>
    </row>
    <row r="39" spans="1:37" ht="28.5" customHeight="1">
      <c r="A39" s="393" t="s">
        <v>45</v>
      </c>
      <c r="B39" s="394"/>
      <c r="C39" s="394"/>
      <c r="D39" s="394"/>
      <c r="E39" s="394"/>
      <c r="F39" s="394"/>
      <c r="G39" s="395"/>
      <c r="H39" s="405" t="s">
        <v>1133</v>
      </c>
      <c r="I39" s="406"/>
      <c r="J39" s="406"/>
      <c r="K39" s="406"/>
      <c r="L39" s="406"/>
      <c r="M39" s="406"/>
      <c r="N39" s="407"/>
      <c r="O39" s="386">
        <v>343</v>
      </c>
      <c r="P39" s="387"/>
      <c r="Q39" s="387"/>
      <c r="R39" s="387"/>
      <c r="S39" s="387"/>
      <c r="T39" s="388"/>
      <c r="U39" s="386">
        <v>43</v>
      </c>
      <c r="V39" s="387"/>
      <c r="W39" s="387"/>
      <c r="X39" s="387"/>
      <c r="Y39" s="387"/>
      <c r="Z39" s="388"/>
      <c r="AA39" s="386" t="s">
        <v>1133</v>
      </c>
      <c r="AB39" s="387"/>
      <c r="AC39" s="387"/>
      <c r="AD39" s="387"/>
      <c r="AE39" s="387"/>
      <c r="AF39" s="388"/>
      <c r="AG39" s="386" t="s">
        <v>1133</v>
      </c>
      <c r="AH39" s="387"/>
      <c r="AI39" s="387"/>
      <c r="AJ39" s="387"/>
      <c r="AK39" s="388"/>
    </row>
    <row r="40" spans="1:37" ht="54.75" customHeight="1">
      <c r="A40" s="393" t="s">
        <v>1121</v>
      </c>
      <c r="B40" s="394"/>
      <c r="C40" s="394"/>
      <c r="D40" s="394"/>
      <c r="E40" s="394"/>
      <c r="F40" s="394"/>
      <c r="G40" s="395"/>
      <c r="H40" s="405" t="s">
        <v>1133</v>
      </c>
      <c r="I40" s="406"/>
      <c r="J40" s="406"/>
      <c r="K40" s="406"/>
      <c r="L40" s="406"/>
      <c r="M40" s="406"/>
      <c r="N40" s="407"/>
      <c r="O40" s="386" t="s">
        <v>1133</v>
      </c>
      <c r="P40" s="387"/>
      <c r="Q40" s="387"/>
      <c r="R40" s="387"/>
      <c r="S40" s="387"/>
      <c r="T40" s="388"/>
      <c r="U40" s="386" t="s">
        <v>1133</v>
      </c>
      <c r="V40" s="387"/>
      <c r="W40" s="387"/>
      <c r="X40" s="387"/>
      <c r="Y40" s="387"/>
      <c r="Z40" s="388"/>
      <c r="AA40" s="386" t="s">
        <v>1133</v>
      </c>
      <c r="AB40" s="387"/>
      <c r="AC40" s="387"/>
      <c r="AD40" s="387"/>
      <c r="AE40" s="387"/>
      <c r="AF40" s="388"/>
      <c r="AG40" s="386" t="s">
        <v>1133</v>
      </c>
      <c r="AH40" s="387"/>
      <c r="AI40" s="387"/>
      <c r="AJ40" s="387"/>
      <c r="AK40" s="388"/>
    </row>
    <row r="41" spans="1:37" ht="35.25" customHeight="1">
      <c r="A41" s="393" t="s">
        <v>1122</v>
      </c>
      <c r="B41" s="394"/>
      <c r="C41" s="394"/>
      <c r="D41" s="394"/>
      <c r="E41" s="394"/>
      <c r="F41" s="394"/>
      <c r="G41" s="395"/>
      <c r="H41" s="405" t="s">
        <v>1133</v>
      </c>
      <c r="I41" s="406"/>
      <c r="J41" s="406"/>
      <c r="K41" s="406"/>
      <c r="L41" s="406"/>
      <c r="M41" s="406"/>
      <c r="N41" s="407"/>
      <c r="O41" s="386">
        <v>761</v>
      </c>
      <c r="P41" s="387"/>
      <c r="Q41" s="387"/>
      <c r="R41" s="387"/>
      <c r="S41" s="387"/>
      <c r="T41" s="388"/>
      <c r="U41" s="386" t="s">
        <v>1133</v>
      </c>
      <c r="V41" s="387"/>
      <c r="W41" s="387"/>
      <c r="X41" s="387"/>
      <c r="Y41" s="387"/>
      <c r="Z41" s="388"/>
      <c r="AA41" s="386" t="s">
        <v>1133</v>
      </c>
      <c r="AB41" s="387"/>
      <c r="AC41" s="387"/>
      <c r="AD41" s="387"/>
      <c r="AE41" s="387"/>
      <c r="AF41" s="388"/>
      <c r="AG41" s="386" t="s">
        <v>1133</v>
      </c>
      <c r="AH41" s="387"/>
      <c r="AI41" s="387"/>
      <c r="AJ41" s="387"/>
      <c r="AK41" s="388"/>
    </row>
    <row r="42" spans="1:37" ht="54" customHeight="1">
      <c r="A42" s="409" t="s">
        <v>1126</v>
      </c>
      <c r="B42" s="410"/>
      <c r="C42" s="410"/>
      <c r="D42" s="410"/>
      <c r="E42" s="410"/>
      <c r="F42" s="410"/>
      <c r="G42" s="411"/>
      <c r="H42" s="405" t="s">
        <v>1133</v>
      </c>
      <c r="I42" s="406"/>
      <c r="J42" s="406"/>
      <c r="K42" s="406"/>
      <c r="L42" s="406"/>
      <c r="M42" s="406"/>
      <c r="N42" s="407"/>
      <c r="O42" s="386">
        <v>322</v>
      </c>
      <c r="P42" s="387"/>
      <c r="Q42" s="387"/>
      <c r="R42" s="387"/>
      <c r="S42" s="387"/>
      <c r="T42" s="388"/>
      <c r="U42" s="386" t="s">
        <v>1133</v>
      </c>
      <c r="V42" s="387"/>
      <c r="W42" s="387"/>
      <c r="X42" s="387"/>
      <c r="Y42" s="387"/>
      <c r="Z42" s="388"/>
      <c r="AA42" s="386" t="s">
        <v>1133</v>
      </c>
      <c r="AB42" s="387"/>
      <c r="AC42" s="387"/>
      <c r="AD42" s="387"/>
      <c r="AE42" s="387"/>
      <c r="AF42" s="388"/>
      <c r="AG42" s="386" t="s">
        <v>1133</v>
      </c>
      <c r="AH42" s="387"/>
      <c r="AI42" s="387"/>
      <c r="AJ42" s="387"/>
      <c r="AK42" s="388"/>
    </row>
    <row r="43" spans="1:37" ht="28.5" customHeight="1">
      <c r="A43" s="393" t="s">
        <v>1123</v>
      </c>
      <c r="B43" s="394"/>
      <c r="C43" s="394"/>
      <c r="D43" s="394"/>
      <c r="E43" s="394"/>
      <c r="F43" s="394"/>
      <c r="G43" s="395"/>
      <c r="H43" s="405" t="s">
        <v>1133</v>
      </c>
      <c r="I43" s="406"/>
      <c r="J43" s="406"/>
      <c r="K43" s="406"/>
      <c r="L43" s="406"/>
      <c r="M43" s="406"/>
      <c r="N43" s="407"/>
      <c r="O43" s="386" t="s">
        <v>1133</v>
      </c>
      <c r="P43" s="387"/>
      <c r="Q43" s="387"/>
      <c r="R43" s="387"/>
      <c r="S43" s="387"/>
      <c r="T43" s="388"/>
      <c r="U43" s="386" t="s">
        <v>1133</v>
      </c>
      <c r="V43" s="387"/>
      <c r="W43" s="387"/>
      <c r="X43" s="387"/>
      <c r="Y43" s="387"/>
      <c r="Z43" s="388"/>
      <c r="AA43" s="386" t="s">
        <v>1133</v>
      </c>
      <c r="AB43" s="387"/>
      <c r="AC43" s="387"/>
      <c r="AD43" s="387"/>
      <c r="AE43" s="387"/>
      <c r="AF43" s="388"/>
      <c r="AG43" s="386" t="s">
        <v>1133</v>
      </c>
      <c r="AH43" s="387"/>
      <c r="AI43" s="387"/>
      <c r="AJ43" s="387"/>
      <c r="AK43" s="388"/>
    </row>
    <row r="44" spans="1:37" ht="32.25" customHeight="1">
      <c r="A44" s="393" t="s">
        <v>1124</v>
      </c>
      <c r="B44" s="394"/>
      <c r="C44" s="394"/>
      <c r="D44" s="394"/>
      <c r="E44" s="394"/>
      <c r="F44" s="394"/>
      <c r="G44" s="395"/>
      <c r="H44" s="405" t="s">
        <v>1133</v>
      </c>
      <c r="I44" s="406"/>
      <c r="J44" s="406"/>
      <c r="K44" s="406"/>
      <c r="L44" s="406"/>
      <c r="M44" s="406"/>
      <c r="N44" s="407"/>
      <c r="O44" s="386">
        <v>310</v>
      </c>
      <c r="P44" s="387"/>
      <c r="Q44" s="387"/>
      <c r="R44" s="387"/>
      <c r="S44" s="387"/>
      <c r="T44" s="388"/>
      <c r="U44" s="386" t="s">
        <v>1133</v>
      </c>
      <c r="V44" s="387"/>
      <c r="W44" s="387"/>
      <c r="X44" s="387"/>
      <c r="Y44" s="387"/>
      <c r="Z44" s="388"/>
      <c r="AA44" s="386" t="s">
        <v>1133</v>
      </c>
      <c r="AB44" s="387"/>
      <c r="AC44" s="387"/>
      <c r="AD44" s="387"/>
      <c r="AE44" s="387"/>
      <c r="AF44" s="388"/>
      <c r="AG44" s="386" t="s">
        <v>1133</v>
      </c>
      <c r="AH44" s="387"/>
      <c r="AI44" s="387"/>
      <c r="AJ44" s="387"/>
      <c r="AK44" s="388"/>
    </row>
    <row r="45" spans="1:37" ht="35.25" customHeight="1">
      <c r="A45" s="393" t="s">
        <v>1125</v>
      </c>
      <c r="B45" s="394"/>
      <c r="C45" s="394"/>
      <c r="D45" s="394"/>
      <c r="E45" s="394"/>
      <c r="F45" s="394"/>
      <c r="G45" s="395"/>
      <c r="H45" s="405" t="s">
        <v>1133</v>
      </c>
      <c r="I45" s="406"/>
      <c r="J45" s="406"/>
      <c r="K45" s="406"/>
      <c r="L45" s="406"/>
      <c r="M45" s="406"/>
      <c r="N45" s="407"/>
      <c r="O45" s="386">
        <v>12</v>
      </c>
      <c r="P45" s="387"/>
      <c r="Q45" s="387"/>
      <c r="R45" s="387"/>
      <c r="S45" s="387"/>
      <c r="T45" s="388"/>
      <c r="U45" s="386" t="s">
        <v>1133</v>
      </c>
      <c r="V45" s="387"/>
      <c r="W45" s="387"/>
      <c r="X45" s="387"/>
      <c r="Y45" s="387"/>
      <c r="Z45" s="388"/>
      <c r="AA45" s="386" t="s">
        <v>1133</v>
      </c>
      <c r="AB45" s="387"/>
      <c r="AC45" s="387"/>
      <c r="AD45" s="387"/>
      <c r="AE45" s="387"/>
      <c r="AF45" s="388"/>
      <c r="AG45" s="386" t="s">
        <v>1133</v>
      </c>
      <c r="AH45" s="387"/>
      <c r="AI45" s="387"/>
      <c r="AJ45" s="387"/>
      <c r="AK45" s="388"/>
    </row>
    <row r="47" spans="1:37" ht="12" customHeight="1"/>
    <row r="50" spans="1:39" ht="38.25" customHeight="1">
      <c r="A50" s="414" t="s">
        <v>1127</v>
      </c>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row>
    <row r="51" spans="1:39" s="10" customFormat="1" ht="124.5" customHeight="1">
      <c r="A51" s="413" t="s">
        <v>1128</v>
      </c>
      <c r="B51" s="413"/>
      <c r="C51" s="413"/>
      <c r="D51" s="413"/>
      <c r="E51" s="413"/>
      <c r="F51" s="413"/>
      <c r="G51" s="413"/>
      <c r="H51" s="413" t="s">
        <v>46</v>
      </c>
      <c r="I51" s="413"/>
      <c r="J51" s="413"/>
      <c r="K51" s="413"/>
      <c r="L51" s="413"/>
      <c r="M51" s="413"/>
      <c r="N51" s="413"/>
      <c r="O51" s="413" t="s">
        <v>1129</v>
      </c>
      <c r="P51" s="413"/>
      <c r="Q51" s="413"/>
      <c r="R51" s="413"/>
      <c r="S51" s="413"/>
      <c r="T51" s="413"/>
      <c r="U51" s="413"/>
      <c r="V51" s="413"/>
      <c r="W51" s="413" t="s">
        <v>1130</v>
      </c>
      <c r="X51" s="413"/>
      <c r="Y51" s="413"/>
      <c r="Z51" s="413"/>
      <c r="AA51" s="413"/>
      <c r="AB51" s="413"/>
      <c r="AC51" s="413"/>
      <c r="AD51" s="413"/>
      <c r="AE51" s="413" t="s">
        <v>1131</v>
      </c>
      <c r="AF51" s="413"/>
      <c r="AG51" s="413"/>
      <c r="AH51" s="413"/>
      <c r="AI51" s="413"/>
      <c r="AJ51" s="413"/>
      <c r="AK51" s="413"/>
      <c r="AL51" s="413"/>
    </row>
    <row r="52" spans="1:39" s="10" customFormat="1" ht="103.5" customHeight="1">
      <c r="A52" s="408" t="s">
        <v>903</v>
      </c>
      <c r="B52" s="408"/>
      <c r="C52" s="408"/>
      <c r="D52" s="408"/>
      <c r="E52" s="408"/>
      <c r="F52" s="408"/>
      <c r="G52" s="408"/>
      <c r="H52" s="408" t="s">
        <v>904</v>
      </c>
      <c r="I52" s="408"/>
      <c r="J52" s="408"/>
      <c r="K52" s="408"/>
      <c r="L52" s="408"/>
      <c r="M52" s="408"/>
      <c r="N52" s="408"/>
      <c r="O52" s="408" t="s">
        <v>848</v>
      </c>
      <c r="P52" s="408"/>
      <c r="Q52" s="408"/>
      <c r="R52" s="408"/>
      <c r="S52" s="408"/>
      <c r="T52" s="408"/>
      <c r="U52" s="408"/>
      <c r="V52" s="408"/>
      <c r="W52" s="408" t="s">
        <v>848</v>
      </c>
      <c r="X52" s="408"/>
      <c r="Y52" s="408"/>
      <c r="Z52" s="408"/>
      <c r="AA52" s="408"/>
      <c r="AB52" s="408"/>
      <c r="AC52" s="408"/>
      <c r="AD52" s="408"/>
      <c r="AE52" s="408" t="s">
        <v>1133</v>
      </c>
      <c r="AF52" s="408"/>
      <c r="AG52" s="408"/>
      <c r="AH52" s="408"/>
      <c r="AI52" s="408"/>
      <c r="AJ52" s="408"/>
      <c r="AK52" s="412"/>
      <c r="AL52" s="138"/>
    </row>
    <row r="53" spans="1:39" s="10" customFormat="1" ht="163.5" customHeight="1">
      <c r="A53" s="408" t="s">
        <v>906</v>
      </c>
      <c r="B53" s="408"/>
      <c r="C53" s="408"/>
      <c r="D53" s="408"/>
      <c r="E53" s="408"/>
      <c r="F53" s="408"/>
      <c r="G53" s="408"/>
      <c r="H53" s="408" t="s">
        <v>907</v>
      </c>
      <c r="I53" s="408"/>
      <c r="J53" s="408"/>
      <c r="K53" s="408"/>
      <c r="L53" s="408"/>
      <c r="M53" s="408"/>
      <c r="N53" s="408"/>
      <c r="O53" s="408" t="s">
        <v>1360</v>
      </c>
      <c r="P53" s="408"/>
      <c r="Q53" s="408"/>
      <c r="R53" s="408"/>
      <c r="S53" s="408"/>
      <c r="T53" s="408"/>
      <c r="U53" s="408"/>
      <c r="V53" s="408"/>
      <c r="W53" s="408" t="s">
        <v>1331</v>
      </c>
      <c r="X53" s="408"/>
      <c r="Y53" s="408"/>
      <c r="Z53" s="408"/>
      <c r="AA53" s="408"/>
      <c r="AB53" s="408"/>
      <c r="AC53" s="408"/>
      <c r="AD53" s="408"/>
      <c r="AE53" s="408" t="s">
        <v>1133</v>
      </c>
      <c r="AF53" s="408"/>
      <c r="AG53" s="408"/>
      <c r="AH53" s="408"/>
      <c r="AI53" s="408"/>
      <c r="AJ53" s="408"/>
      <c r="AK53" s="412"/>
      <c r="AL53" s="138"/>
    </row>
    <row r="54" spans="1:39" s="10" customFormat="1" ht="123.75" customHeight="1">
      <c r="A54" s="408" t="s">
        <v>908</v>
      </c>
      <c r="B54" s="408"/>
      <c r="C54" s="408"/>
      <c r="D54" s="408"/>
      <c r="E54" s="408"/>
      <c r="F54" s="408"/>
      <c r="G54" s="408"/>
      <c r="H54" s="408" t="s">
        <v>909</v>
      </c>
      <c r="I54" s="408"/>
      <c r="J54" s="408"/>
      <c r="K54" s="408"/>
      <c r="L54" s="408"/>
      <c r="M54" s="408"/>
      <c r="N54" s="408"/>
      <c r="O54" s="408" t="s">
        <v>992</v>
      </c>
      <c r="P54" s="408"/>
      <c r="Q54" s="408"/>
      <c r="R54" s="408"/>
      <c r="S54" s="408"/>
      <c r="T54" s="408"/>
      <c r="U54" s="408"/>
      <c r="V54" s="408"/>
      <c r="W54" s="408" t="s">
        <v>992</v>
      </c>
      <c r="X54" s="408"/>
      <c r="Y54" s="408"/>
      <c r="Z54" s="408"/>
      <c r="AA54" s="408"/>
      <c r="AB54" s="408"/>
      <c r="AC54" s="408"/>
      <c r="AD54" s="408"/>
      <c r="AE54" s="408" t="s">
        <v>905</v>
      </c>
      <c r="AF54" s="408"/>
      <c r="AG54" s="408"/>
      <c r="AH54" s="408"/>
      <c r="AI54" s="408"/>
      <c r="AJ54" s="408"/>
      <c r="AK54" s="412"/>
      <c r="AL54" s="138"/>
    </row>
    <row r="55" spans="1:39" s="10" customFormat="1" ht="132.75" customHeight="1">
      <c r="A55" s="408" t="s">
        <v>910</v>
      </c>
      <c r="B55" s="408"/>
      <c r="C55" s="408"/>
      <c r="D55" s="408"/>
      <c r="E55" s="408"/>
      <c r="F55" s="408"/>
      <c r="G55" s="408"/>
      <c r="H55" s="408" t="s">
        <v>911</v>
      </c>
      <c r="I55" s="408"/>
      <c r="J55" s="408"/>
      <c r="K55" s="408"/>
      <c r="L55" s="408"/>
      <c r="M55" s="408"/>
      <c r="N55" s="408"/>
      <c r="O55" s="408" t="s">
        <v>1332</v>
      </c>
      <c r="P55" s="408"/>
      <c r="Q55" s="408"/>
      <c r="R55" s="408"/>
      <c r="S55" s="408"/>
      <c r="T55" s="408"/>
      <c r="U55" s="408"/>
      <c r="V55" s="408"/>
      <c r="W55" s="408" t="s">
        <v>1361</v>
      </c>
      <c r="X55" s="408"/>
      <c r="Y55" s="408"/>
      <c r="Z55" s="408"/>
      <c r="AA55" s="408"/>
      <c r="AB55" s="408"/>
      <c r="AC55" s="408"/>
      <c r="AD55" s="408"/>
      <c r="AE55" s="408" t="s">
        <v>905</v>
      </c>
      <c r="AF55" s="408"/>
      <c r="AG55" s="408"/>
      <c r="AH55" s="408"/>
      <c r="AI55" s="408"/>
      <c r="AJ55" s="408"/>
      <c r="AK55" s="412"/>
      <c r="AL55" s="138"/>
    </row>
    <row r="56" spans="1:39" s="10" customFormat="1" ht="111.75" customHeight="1">
      <c r="A56" s="408" t="s">
        <v>912</v>
      </c>
      <c r="B56" s="408"/>
      <c r="C56" s="408"/>
      <c r="D56" s="408"/>
      <c r="E56" s="408"/>
      <c r="F56" s="408"/>
      <c r="G56" s="408"/>
      <c r="H56" s="408">
        <v>39953119</v>
      </c>
      <c r="I56" s="408"/>
      <c r="J56" s="408"/>
      <c r="K56" s="408"/>
      <c r="L56" s="408"/>
      <c r="M56" s="408"/>
      <c r="N56" s="408"/>
      <c r="O56" s="417" t="s">
        <v>1362</v>
      </c>
      <c r="P56" s="417"/>
      <c r="Q56" s="417"/>
      <c r="R56" s="417"/>
      <c r="S56" s="417"/>
      <c r="T56" s="417"/>
      <c r="U56" s="417"/>
      <c r="V56" s="417"/>
      <c r="W56" s="408" t="s">
        <v>1363</v>
      </c>
      <c r="X56" s="408"/>
      <c r="Y56" s="408"/>
      <c r="Z56" s="408"/>
      <c r="AA56" s="408"/>
      <c r="AB56" s="408"/>
      <c r="AC56" s="408"/>
      <c r="AD56" s="408"/>
      <c r="AE56" s="408" t="s">
        <v>905</v>
      </c>
      <c r="AF56" s="408"/>
      <c r="AG56" s="408"/>
      <c r="AH56" s="408"/>
      <c r="AI56" s="408"/>
      <c r="AJ56" s="408"/>
      <c r="AK56" s="412"/>
      <c r="AL56" s="138"/>
    </row>
    <row r="57" spans="1:39" s="10" customFormat="1" ht="141" customHeight="1">
      <c r="A57" s="408" t="s">
        <v>913</v>
      </c>
      <c r="B57" s="408"/>
      <c r="C57" s="408"/>
      <c r="D57" s="408"/>
      <c r="E57" s="408"/>
      <c r="F57" s="408"/>
      <c r="G57" s="408"/>
      <c r="H57" s="408" t="s">
        <v>914</v>
      </c>
      <c r="I57" s="408"/>
      <c r="J57" s="408"/>
      <c r="K57" s="408"/>
      <c r="L57" s="408"/>
      <c r="M57" s="408"/>
      <c r="N57" s="408"/>
      <c r="O57" s="408" t="s">
        <v>1364</v>
      </c>
      <c r="P57" s="408"/>
      <c r="Q57" s="408"/>
      <c r="R57" s="408"/>
      <c r="S57" s="408"/>
      <c r="T57" s="408"/>
      <c r="U57" s="408"/>
      <c r="V57" s="408"/>
      <c r="W57" s="418" t="s">
        <v>1365</v>
      </c>
      <c r="X57" s="418"/>
      <c r="Y57" s="418"/>
      <c r="Z57" s="418"/>
      <c r="AA57" s="418"/>
      <c r="AB57" s="418"/>
      <c r="AC57" s="418"/>
      <c r="AD57" s="418"/>
      <c r="AE57" s="408" t="s">
        <v>905</v>
      </c>
      <c r="AF57" s="408"/>
      <c r="AG57" s="408"/>
      <c r="AH57" s="408"/>
      <c r="AI57" s="408"/>
      <c r="AJ57" s="408"/>
      <c r="AK57" s="412"/>
      <c r="AL57" s="138"/>
    </row>
    <row r="58" spans="1:39" s="10" customFormat="1" ht="207" customHeight="1">
      <c r="A58" s="408" t="s">
        <v>915</v>
      </c>
      <c r="B58" s="408"/>
      <c r="C58" s="408"/>
      <c r="D58" s="408"/>
      <c r="E58" s="408"/>
      <c r="F58" s="408"/>
      <c r="G58" s="408"/>
      <c r="H58" s="408">
        <v>39948512</v>
      </c>
      <c r="I58" s="408"/>
      <c r="J58" s="408"/>
      <c r="K58" s="408"/>
      <c r="L58" s="408"/>
      <c r="M58" s="408"/>
      <c r="N58" s="408"/>
      <c r="O58" s="408" t="s">
        <v>992</v>
      </c>
      <c r="P58" s="408"/>
      <c r="Q58" s="408"/>
      <c r="R58" s="408"/>
      <c r="S58" s="408"/>
      <c r="T58" s="408"/>
      <c r="U58" s="408"/>
      <c r="V58" s="408"/>
      <c r="W58" s="408" t="s">
        <v>992</v>
      </c>
      <c r="X58" s="408"/>
      <c r="Y58" s="408"/>
      <c r="Z58" s="408"/>
      <c r="AA58" s="408"/>
      <c r="AB58" s="408"/>
      <c r="AC58" s="408"/>
      <c r="AD58" s="408"/>
      <c r="AE58" s="415" t="s">
        <v>683</v>
      </c>
      <c r="AF58" s="415"/>
      <c r="AG58" s="415"/>
      <c r="AH58" s="415"/>
      <c r="AI58" s="415"/>
      <c r="AJ58" s="415"/>
      <c r="AK58" s="416"/>
      <c r="AL58" s="138"/>
    </row>
    <row r="59" spans="1:39" s="10" customFormat="1" ht="114" customHeight="1">
      <c r="A59" s="408" t="s">
        <v>406</v>
      </c>
      <c r="B59" s="408"/>
      <c r="C59" s="408"/>
      <c r="D59" s="408"/>
      <c r="E59" s="408"/>
      <c r="F59" s="408"/>
      <c r="G59" s="408"/>
      <c r="H59" s="408">
        <v>39943121</v>
      </c>
      <c r="I59" s="408"/>
      <c r="J59" s="408"/>
      <c r="K59" s="408"/>
      <c r="L59" s="408"/>
      <c r="M59" s="408"/>
      <c r="N59" s="408"/>
      <c r="O59" s="408" t="s">
        <v>769</v>
      </c>
      <c r="P59" s="408"/>
      <c r="Q59" s="408"/>
      <c r="R59" s="408"/>
      <c r="S59" s="408"/>
      <c r="T59" s="408"/>
      <c r="U59" s="408"/>
      <c r="V59" s="408"/>
      <c r="W59" s="408" t="s">
        <v>769</v>
      </c>
      <c r="X59" s="408"/>
      <c r="Y59" s="408"/>
      <c r="Z59" s="408"/>
      <c r="AA59" s="408"/>
      <c r="AB59" s="408"/>
      <c r="AC59" s="408"/>
      <c r="AD59" s="408"/>
      <c r="AE59" s="415" t="s">
        <v>1381</v>
      </c>
      <c r="AF59" s="415"/>
      <c r="AG59" s="415"/>
      <c r="AH59" s="415"/>
      <c r="AI59" s="415"/>
      <c r="AJ59" s="415"/>
      <c r="AK59" s="416"/>
      <c r="AL59" s="138"/>
    </row>
    <row r="60" spans="1:39" s="10" customFormat="1" ht="101.25" customHeight="1">
      <c r="A60" s="408" t="s">
        <v>407</v>
      </c>
      <c r="B60" s="408"/>
      <c r="C60" s="408"/>
      <c r="D60" s="408"/>
      <c r="E60" s="408"/>
      <c r="F60" s="408"/>
      <c r="G60" s="408"/>
      <c r="H60" s="408" t="s">
        <v>408</v>
      </c>
      <c r="I60" s="408"/>
      <c r="J60" s="408"/>
      <c r="K60" s="408"/>
      <c r="L60" s="408"/>
      <c r="M60" s="408"/>
      <c r="N60" s="408"/>
      <c r="O60" s="417" t="s">
        <v>299</v>
      </c>
      <c r="P60" s="417"/>
      <c r="Q60" s="417"/>
      <c r="R60" s="417"/>
      <c r="S60" s="417"/>
      <c r="T60" s="417"/>
      <c r="U60" s="417"/>
      <c r="V60" s="417"/>
      <c r="W60" s="417" t="s">
        <v>299</v>
      </c>
      <c r="X60" s="417"/>
      <c r="Y60" s="417"/>
      <c r="Z60" s="417"/>
      <c r="AA60" s="417"/>
      <c r="AB60" s="417"/>
      <c r="AC60" s="417"/>
      <c r="AD60" s="417"/>
      <c r="AE60" s="408" t="s">
        <v>905</v>
      </c>
      <c r="AF60" s="408"/>
      <c r="AG60" s="408"/>
      <c r="AH60" s="408"/>
      <c r="AI60" s="408"/>
      <c r="AJ60" s="408"/>
      <c r="AK60" s="412"/>
      <c r="AL60" s="138"/>
    </row>
    <row r="61" spans="1:39" s="10" customFormat="1" ht="141" customHeight="1">
      <c r="A61" s="408" t="s">
        <v>409</v>
      </c>
      <c r="B61" s="408"/>
      <c r="C61" s="408"/>
      <c r="D61" s="408"/>
      <c r="E61" s="408"/>
      <c r="F61" s="408"/>
      <c r="G61" s="408"/>
      <c r="H61" s="408" t="s">
        <v>410</v>
      </c>
      <c r="I61" s="408"/>
      <c r="J61" s="408"/>
      <c r="K61" s="408"/>
      <c r="L61" s="408"/>
      <c r="M61" s="408"/>
      <c r="N61" s="408"/>
      <c r="O61" s="408" t="s">
        <v>1366</v>
      </c>
      <c r="P61" s="408"/>
      <c r="Q61" s="408"/>
      <c r="R61" s="408"/>
      <c r="S61" s="408"/>
      <c r="T61" s="408"/>
      <c r="U61" s="408"/>
      <c r="V61" s="408"/>
      <c r="W61" s="408" t="s">
        <v>1366</v>
      </c>
      <c r="X61" s="408"/>
      <c r="Y61" s="408"/>
      <c r="Z61" s="408"/>
      <c r="AA61" s="408"/>
      <c r="AB61" s="408"/>
      <c r="AC61" s="408"/>
      <c r="AD61" s="408"/>
      <c r="AE61" s="408" t="s">
        <v>905</v>
      </c>
      <c r="AF61" s="408"/>
      <c r="AG61" s="408"/>
      <c r="AH61" s="408"/>
      <c r="AI61" s="408"/>
      <c r="AJ61" s="408"/>
      <c r="AK61" s="412"/>
      <c r="AL61" s="138"/>
    </row>
    <row r="62" spans="1:39" s="10" customFormat="1" ht="120.75" customHeight="1">
      <c r="A62" s="408" t="s">
        <v>1295</v>
      </c>
      <c r="B62" s="408"/>
      <c r="C62" s="408"/>
      <c r="D62" s="408"/>
      <c r="E62" s="408"/>
      <c r="F62" s="408"/>
      <c r="G62" s="408"/>
      <c r="H62" s="408" t="s">
        <v>1296</v>
      </c>
      <c r="I62" s="408"/>
      <c r="J62" s="408"/>
      <c r="K62" s="408"/>
      <c r="L62" s="408"/>
      <c r="M62" s="408"/>
      <c r="N62" s="408"/>
      <c r="O62" s="417" t="s">
        <v>509</v>
      </c>
      <c r="P62" s="417"/>
      <c r="Q62" s="417"/>
      <c r="R62" s="417"/>
      <c r="S62" s="417"/>
      <c r="T62" s="417"/>
      <c r="U62" s="417"/>
      <c r="V62" s="417"/>
      <c r="W62" s="408" t="s">
        <v>509</v>
      </c>
      <c r="X62" s="408"/>
      <c r="Y62" s="408"/>
      <c r="Z62" s="408"/>
      <c r="AA62" s="408"/>
      <c r="AB62" s="408"/>
      <c r="AC62" s="408"/>
      <c r="AD62" s="408"/>
      <c r="AE62" s="408" t="s">
        <v>905</v>
      </c>
      <c r="AF62" s="408"/>
      <c r="AG62" s="408"/>
      <c r="AH62" s="408"/>
      <c r="AI62" s="408"/>
      <c r="AJ62" s="408"/>
      <c r="AK62" s="412"/>
      <c r="AL62" s="138"/>
    </row>
    <row r="63" spans="1:39" s="10" customFormat="1" ht="101.25" customHeight="1">
      <c r="A63" s="408" t="s">
        <v>1297</v>
      </c>
      <c r="B63" s="408"/>
      <c r="C63" s="408"/>
      <c r="D63" s="408"/>
      <c r="E63" s="408"/>
      <c r="F63" s="408"/>
      <c r="G63" s="408"/>
      <c r="H63" s="408" t="s">
        <v>1298</v>
      </c>
      <c r="I63" s="408"/>
      <c r="J63" s="408"/>
      <c r="K63" s="408"/>
      <c r="L63" s="408"/>
      <c r="M63" s="408"/>
      <c r="N63" s="408"/>
      <c r="O63" s="408" t="s">
        <v>87</v>
      </c>
      <c r="P63" s="408"/>
      <c r="Q63" s="408"/>
      <c r="R63" s="408"/>
      <c r="S63" s="408"/>
      <c r="T63" s="408"/>
      <c r="U63" s="408"/>
      <c r="V63" s="408"/>
      <c r="W63" s="408" t="s">
        <v>815</v>
      </c>
      <c r="X63" s="408"/>
      <c r="Y63" s="408"/>
      <c r="Z63" s="408"/>
      <c r="AA63" s="408"/>
      <c r="AB63" s="408"/>
      <c r="AC63" s="408"/>
      <c r="AD63" s="408"/>
      <c r="AE63" s="408" t="s">
        <v>905</v>
      </c>
      <c r="AF63" s="408"/>
      <c r="AG63" s="408"/>
      <c r="AH63" s="408"/>
      <c r="AI63" s="408"/>
      <c r="AJ63" s="408"/>
      <c r="AK63" s="412"/>
      <c r="AL63" s="138"/>
    </row>
    <row r="64" spans="1:39" s="10" customFormat="1" ht="101.25" customHeight="1">
      <c r="A64" s="408" t="s">
        <v>1299</v>
      </c>
      <c r="B64" s="408"/>
      <c r="C64" s="408"/>
      <c r="D64" s="408"/>
      <c r="E64" s="408"/>
      <c r="F64" s="408"/>
      <c r="G64" s="408"/>
      <c r="H64" s="408" t="s">
        <v>1300</v>
      </c>
      <c r="I64" s="408"/>
      <c r="J64" s="408"/>
      <c r="K64" s="408"/>
      <c r="L64" s="408"/>
      <c r="M64" s="408"/>
      <c r="N64" s="408"/>
      <c r="O64" s="408" t="s">
        <v>87</v>
      </c>
      <c r="P64" s="408"/>
      <c r="Q64" s="408"/>
      <c r="R64" s="408"/>
      <c r="S64" s="408"/>
      <c r="T64" s="408"/>
      <c r="U64" s="408"/>
      <c r="V64" s="408"/>
      <c r="W64" s="408" t="s">
        <v>815</v>
      </c>
      <c r="X64" s="408"/>
      <c r="Y64" s="408"/>
      <c r="Z64" s="408"/>
      <c r="AA64" s="408"/>
      <c r="AB64" s="408"/>
      <c r="AC64" s="408"/>
      <c r="AD64" s="408"/>
      <c r="AE64" s="408" t="s">
        <v>905</v>
      </c>
      <c r="AF64" s="408"/>
      <c r="AG64" s="408"/>
      <c r="AH64" s="408"/>
      <c r="AI64" s="408"/>
      <c r="AJ64" s="408"/>
      <c r="AK64" s="412"/>
      <c r="AL64" s="138"/>
    </row>
    <row r="65" spans="1:38" s="10" customFormat="1" ht="105" customHeight="1">
      <c r="A65" s="408" t="s">
        <v>1301</v>
      </c>
      <c r="B65" s="408"/>
      <c r="C65" s="408"/>
      <c r="D65" s="408"/>
      <c r="E65" s="408"/>
      <c r="F65" s="408"/>
      <c r="G65" s="408"/>
      <c r="H65" s="408" t="s">
        <v>1302</v>
      </c>
      <c r="I65" s="408"/>
      <c r="J65" s="408"/>
      <c r="K65" s="408"/>
      <c r="L65" s="408"/>
      <c r="M65" s="408"/>
      <c r="N65" s="408"/>
      <c r="O65" s="408" t="s">
        <v>1437</v>
      </c>
      <c r="P65" s="408"/>
      <c r="Q65" s="408"/>
      <c r="R65" s="408"/>
      <c r="S65" s="408"/>
      <c r="T65" s="408"/>
      <c r="U65" s="408"/>
      <c r="V65" s="408"/>
      <c r="W65" s="408" t="s">
        <v>1437</v>
      </c>
      <c r="X65" s="408"/>
      <c r="Y65" s="408"/>
      <c r="Z65" s="408"/>
      <c r="AA65" s="408"/>
      <c r="AB65" s="408"/>
      <c r="AC65" s="408"/>
      <c r="AD65" s="408"/>
      <c r="AE65" s="408" t="s">
        <v>905</v>
      </c>
      <c r="AF65" s="408"/>
      <c r="AG65" s="408"/>
      <c r="AH65" s="408"/>
      <c r="AI65" s="408"/>
      <c r="AJ65" s="408"/>
      <c r="AK65" s="412"/>
      <c r="AL65" s="138"/>
    </row>
    <row r="66" spans="1:38" s="10" customFormat="1" ht="139.5" customHeight="1">
      <c r="A66" s="408" t="s">
        <v>1303</v>
      </c>
      <c r="B66" s="408"/>
      <c r="C66" s="408"/>
      <c r="D66" s="408"/>
      <c r="E66" s="408"/>
      <c r="F66" s="408"/>
      <c r="G66" s="408"/>
      <c r="H66" s="408" t="s">
        <v>1304</v>
      </c>
      <c r="I66" s="408"/>
      <c r="J66" s="408"/>
      <c r="K66" s="408"/>
      <c r="L66" s="408"/>
      <c r="M66" s="408"/>
      <c r="N66" s="408"/>
      <c r="O66" s="408" t="s">
        <v>1367</v>
      </c>
      <c r="P66" s="408"/>
      <c r="Q66" s="408"/>
      <c r="R66" s="408"/>
      <c r="S66" s="408"/>
      <c r="T66" s="408"/>
      <c r="U66" s="408"/>
      <c r="V66" s="408"/>
      <c r="W66" s="408" t="s">
        <v>1368</v>
      </c>
      <c r="X66" s="408"/>
      <c r="Y66" s="408"/>
      <c r="Z66" s="408"/>
      <c r="AA66" s="408"/>
      <c r="AB66" s="408"/>
      <c r="AC66" s="408"/>
      <c r="AD66" s="408"/>
      <c r="AE66" s="408" t="s">
        <v>905</v>
      </c>
      <c r="AF66" s="408"/>
      <c r="AG66" s="408"/>
      <c r="AH66" s="408"/>
      <c r="AI66" s="408"/>
      <c r="AJ66" s="408"/>
      <c r="AK66" s="412"/>
      <c r="AL66" s="138"/>
    </row>
    <row r="67" spans="1:38" s="10" customFormat="1" ht="132" customHeight="1">
      <c r="A67" s="408" t="s">
        <v>949</v>
      </c>
      <c r="B67" s="408"/>
      <c r="C67" s="408"/>
      <c r="D67" s="408"/>
      <c r="E67" s="408"/>
      <c r="F67" s="408"/>
      <c r="G67" s="408"/>
      <c r="H67" s="408" t="s">
        <v>950</v>
      </c>
      <c r="I67" s="408"/>
      <c r="J67" s="408"/>
      <c r="K67" s="408"/>
      <c r="L67" s="408"/>
      <c r="M67" s="408"/>
      <c r="N67" s="408"/>
      <c r="O67" s="408" t="s">
        <v>1369</v>
      </c>
      <c r="P67" s="408"/>
      <c r="Q67" s="408"/>
      <c r="R67" s="408"/>
      <c r="S67" s="408"/>
      <c r="T67" s="408"/>
      <c r="U67" s="408"/>
      <c r="V67" s="408"/>
      <c r="W67" s="408" t="s">
        <v>1334</v>
      </c>
      <c r="X67" s="408"/>
      <c r="Y67" s="408"/>
      <c r="Z67" s="408"/>
      <c r="AA67" s="408"/>
      <c r="AB67" s="408"/>
      <c r="AC67" s="408"/>
      <c r="AD67" s="408"/>
      <c r="AE67" s="408" t="s">
        <v>905</v>
      </c>
      <c r="AF67" s="408"/>
      <c r="AG67" s="408"/>
      <c r="AH67" s="408"/>
      <c r="AI67" s="408"/>
      <c r="AJ67" s="408"/>
      <c r="AK67" s="412"/>
      <c r="AL67" s="138"/>
    </row>
    <row r="68" spans="1:38" s="10" customFormat="1" ht="137.25" customHeight="1">
      <c r="A68" s="408" t="s">
        <v>951</v>
      </c>
      <c r="B68" s="408"/>
      <c r="C68" s="408"/>
      <c r="D68" s="408"/>
      <c r="E68" s="408"/>
      <c r="F68" s="408"/>
      <c r="G68" s="408"/>
      <c r="H68" s="408" t="s">
        <v>952</v>
      </c>
      <c r="I68" s="408"/>
      <c r="J68" s="408"/>
      <c r="K68" s="408"/>
      <c r="L68" s="408"/>
      <c r="M68" s="408"/>
      <c r="N68" s="408"/>
      <c r="O68" s="408" t="s">
        <v>1370</v>
      </c>
      <c r="P68" s="408"/>
      <c r="Q68" s="408"/>
      <c r="R68" s="408"/>
      <c r="S68" s="408"/>
      <c r="T68" s="408"/>
      <c r="U68" s="408"/>
      <c r="V68" s="408"/>
      <c r="W68" s="408" t="s">
        <v>1371</v>
      </c>
      <c r="X68" s="408"/>
      <c r="Y68" s="408"/>
      <c r="Z68" s="408"/>
      <c r="AA68" s="408"/>
      <c r="AB68" s="408"/>
      <c r="AC68" s="408"/>
      <c r="AD68" s="408"/>
      <c r="AE68" s="408" t="s">
        <v>905</v>
      </c>
      <c r="AF68" s="408"/>
      <c r="AG68" s="408"/>
      <c r="AH68" s="408"/>
      <c r="AI68" s="408"/>
      <c r="AJ68" s="408"/>
      <c r="AK68" s="412"/>
      <c r="AL68" s="138"/>
    </row>
    <row r="69" spans="1:38" s="10" customFormat="1" ht="146.25" customHeight="1">
      <c r="A69" s="408" t="s">
        <v>953</v>
      </c>
      <c r="B69" s="408"/>
      <c r="C69" s="408"/>
      <c r="D69" s="408"/>
      <c r="E69" s="408"/>
      <c r="F69" s="408"/>
      <c r="G69" s="408"/>
      <c r="H69" s="408" t="s">
        <v>954</v>
      </c>
      <c r="I69" s="408"/>
      <c r="J69" s="408"/>
      <c r="K69" s="408"/>
      <c r="L69" s="408"/>
      <c r="M69" s="408"/>
      <c r="N69" s="408"/>
      <c r="O69" s="408" t="s">
        <v>1372</v>
      </c>
      <c r="P69" s="408"/>
      <c r="Q69" s="408"/>
      <c r="R69" s="408"/>
      <c r="S69" s="408"/>
      <c r="T69" s="408"/>
      <c r="U69" s="408"/>
      <c r="V69" s="408"/>
      <c r="W69" s="408" t="s">
        <v>1348</v>
      </c>
      <c r="X69" s="408"/>
      <c r="Y69" s="408"/>
      <c r="Z69" s="408"/>
      <c r="AA69" s="408"/>
      <c r="AB69" s="408"/>
      <c r="AC69" s="408"/>
      <c r="AD69" s="408"/>
      <c r="AE69" s="408" t="s">
        <v>905</v>
      </c>
      <c r="AF69" s="408"/>
      <c r="AG69" s="408"/>
      <c r="AH69" s="408"/>
      <c r="AI69" s="408"/>
      <c r="AJ69" s="408"/>
      <c r="AK69" s="412"/>
      <c r="AL69" s="138"/>
    </row>
    <row r="70" spans="1:38" s="10" customFormat="1" ht="167.25" customHeight="1">
      <c r="A70" s="408" t="s">
        <v>955</v>
      </c>
      <c r="B70" s="408"/>
      <c r="C70" s="408"/>
      <c r="D70" s="408"/>
      <c r="E70" s="408"/>
      <c r="F70" s="408"/>
      <c r="G70" s="408"/>
      <c r="H70" s="408" t="s">
        <v>956</v>
      </c>
      <c r="I70" s="408"/>
      <c r="J70" s="408"/>
      <c r="K70" s="408"/>
      <c r="L70" s="408"/>
      <c r="M70" s="408"/>
      <c r="N70" s="408"/>
      <c r="O70" s="408" t="s">
        <v>1373</v>
      </c>
      <c r="P70" s="408"/>
      <c r="Q70" s="408"/>
      <c r="R70" s="408"/>
      <c r="S70" s="408"/>
      <c r="T70" s="408"/>
      <c r="U70" s="408"/>
      <c r="V70" s="408"/>
      <c r="W70" s="408" t="s">
        <v>1374</v>
      </c>
      <c r="X70" s="408"/>
      <c r="Y70" s="408"/>
      <c r="Z70" s="408"/>
      <c r="AA70" s="408"/>
      <c r="AB70" s="408"/>
      <c r="AC70" s="408"/>
      <c r="AD70" s="408"/>
      <c r="AE70" s="408" t="s">
        <v>905</v>
      </c>
      <c r="AF70" s="408"/>
      <c r="AG70" s="408"/>
      <c r="AH70" s="408"/>
      <c r="AI70" s="408"/>
      <c r="AJ70" s="408"/>
      <c r="AK70" s="412"/>
      <c r="AL70" s="138"/>
    </row>
    <row r="71" spans="1:38" s="10" customFormat="1" ht="151.5" customHeight="1">
      <c r="A71" s="408" t="s">
        <v>957</v>
      </c>
      <c r="B71" s="408"/>
      <c r="C71" s="408"/>
      <c r="D71" s="408"/>
      <c r="E71" s="408"/>
      <c r="F71" s="408"/>
      <c r="G71" s="408"/>
      <c r="H71" s="408" t="s">
        <v>958</v>
      </c>
      <c r="I71" s="408"/>
      <c r="J71" s="408"/>
      <c r="K71" s="408"/>
      <c r="L71" s="408"/>
      <c r="M71" s="408"/>
      <c r="N71" s="408"/>
      <c r="O71" s="408" t="s">
        <v>1375</v>
      </c>
      <c r="P71" s="408"/>
      <c r="Q71" s="408"/>
      <c r="R71" s="408"/>
      <c r="S71" s="408"/>
      <c r="T71" s="408"/>
      <c r="U71" s="408"/>
      <c r="V71" s="408"/>
      <c r="W71" s="408" t="s">
        <v>1376</v>
      </c>
      <c r="X71" s="408"/>
      <c r="Y71" s="408"/>
      <c r="Z71" s="408"/>
      <c r="AA71" s="408"/>
      <c r="AB71" s="408"/>
      <c r="AC71" s="408"/>
      <c r="AD71" s="408"/>
      <c r="AE71" s="408" t="s">
        <v>905</v>
      </c>
      <c r="AF71" s="408"/>
      <c r="AG71" s="408"/>
      <c r="AH71" s="408"/>
      <c r="AI71" s="408"/>
      <c r="AJ71" s="408"/>
      <c r="AK71" s="412"/>
      <c r="AL71" s="138"/>
    </row>
    <row r="72" spans="1:38" s="10" customFormat="1" ht="149.25" customHeight="1">
      <c r="A72" s="408" t="s">
        <v>959</v>
      </c>
      <c r="B72" s="408"/>
      <c r="C72" s="408"/>
      <c r="D72" s="408"/>
      <c r="E72" s="408"/>
      <c r="F72" s="408"/>
      <c r="G72" s="408"/>
      <c r="H72" s="408">
        <v>39953585</v>
      </c>
      <c r="I72" s="408"/>
      <c r="J72" s="408"/>
      <c r="K72" s="408"/>
      <c r="L72" s="408"/>
      <c r="M72" s="408"/>
      <c r="N72" s="408"/>
      <c r="O72" s="408" t="s">
        <v>1377</v>
      </c>
      <c r="P72" s="408"/>
      <c r="Q72" s="408"/>
      <c r="R72" s="408"/>
      <c r="S72" s="408"/>
      <c r="T72" s="408"/>
      <c r="U72" s="408"/>
      <c r="V72" s="408"/>
      <c r="W72" s="408" t="s">
        <v>1378</v>
      </c>
      <c r="X72" s="408"/>
      <c r="Y72" s="408"/>
      <c r="Z72" s="408"/>
      <c r="AA72" s="408"/>
      <c r="AB72" s="408"/>
      <c r="AC72" s="408"/>
      <c r="AD72" s="408"/>
      <c r="AE72" s="408" t="s">
        <v>905</v>
      </c>
      <c r="AF72" s="408"/>
      <c r="AG72" s="408"/>
      <c r="AH72" s="408"/>
      <c r="AI72" s="408"/>
      <c r="AJ72" s="408"/>
      <c r="AK72" s="412"/>
      <c r="AL72" s="138"/>
    </row>
    <row r="73" spans="1:38" s="10" customFormat="1" ht="130.5" customHeight="1">
      <c r="A73" s="408" t="s">
        <v>1438</v>
      </c>
      <c r="B73" s="408"/>
      <c r="C73" s="408"/>
      <c r="D73" s="408"/>
      <c r="E73" s="408"/>
      <c r="F73" s="408"/>
      <c r="G73" s="408"/>
      <c r="H73" s="408" t="s">
        <v>961</v>
      </c>
      <c r="I73" s="408"/>
      <c r="J73" s="408"/>
      <c r="K73" s="408"/>
      <c r="L73" s="408"/>
      <c r="M73" s="408"/>
      <c r="N73" s="408"/>
      <c r="O73" s="408" t="s">
        <v>770</v>
      </c>
      <c r="P73" s="408"/>
      <c r="Q73" s="408"/>
      <c r="R73" s="408"/>
      <c r="S73" s="408"/>
      <c r="T73" s="408"/>
      <c r="U73" s="408"/>
      <c r="V73" s="408"/>
      <c r="W73" s="408" t="s">
        <v>771</v>
      </c>
      <c r="X73" s="408"/>
      <c r="Y73" s="408"/>
      <c r="Z73" s="408"/>
      <c r="AA73" s="408"/>
      <c r="AB73" s="408"/>
      <c r="AC73" s="408"/>
      <c r="AD73" s="408"/>
      <c r="AE73" s="408" t="s">
        <v>905</v>
      </c>
      <c r="AF73" s="408"/>
      <c r="AG73" s="408"/>
      <c r="AH73" s="408"/>
      <c r="AI73" s="408"/>
      <c r="AJ73" s="408"/>
      <c r="AK73" s="412"/>
      <c r="AL73" s="138"/>
    </row>
    <row r="74" spans="1:38" s="10" customFormat="1" ht="120" customHeight="1">
      <c r="A74" s="408" t="s">
        <v>510</v>
      </c>
      <c r="B74" s="408"/>
      <c r="C74" s="408"/>
      <c r="D74" s="408"/>
      <c r="E74" s="408"/>
      <c r="F74" s="408"/>
      <c r="G74" s="408"/>
      <c r="H74" s="408" t="s">
        <v>190</v>
      </c>
      <c r="I74" s="408"/>
      <c r="J74" s="408"/>
      <c r="K74" s="408"/>
      <c r="L74" s="408"/>
      <c r="M74" s="408"/>
      <c r="N74" s="408"/>
      <c r="O74" s="408" t="s">
        <v>770</v>
      </c>
      <c r="P74" s="408"/>
      <c r="Q74" s="408"/>
      <c r="R74" s="408"/>
      <c r="S74" s="408"/>
      <c r="T74" s="408"/>
      <c r="U74" s="408"/>
      <c r="V74" s="408"/>
      <c r="W74" s="408" t="s">
        <v>771</v>
      </c>
      <c r="X74" s="408"/>
      <c r="Y74" s="408"/>
      <c r="Z74" s="408"/>
      <c r="AA74" s="408"/>
      <c r="AB74" s="408"/>
      <c r="AC74" s="408"/>
      <c r="AD74" s="408"/>
      <c r="AE74" s="408" t="s">
        <v>905</v>
      </c>
      <c r="AF74" s="408"/>
      <c r="AG74" s="408"/>
      <c r="AH74" s="408"/>
      <c r="AI74" s="408"/>
      <c r="AJ74" s="408"/>
      <c r="AK74" s="412"/>
      <c r="AL74" s="138"/>
    </row>
    <row r="75" spans="1:38" s="10" customFormat="1" ht="101.25" customHeight="1">
      <c r="A75" s="408" t="s">
        <v>191</v>
      </c>
      <c r="B75" s="408"/>
      <c r="C75" s="408"/>
      <c r="D75" s="408"/>
      <c r="E75" s="408"/>
      <c r="F75" s="408"/>
      <c r="G75" s="408"/>
      <c r="H75" s="408" t="s">
        <v>192</v>
      </c>
      <c r="I75" s="408"/>
      <c r="J75" s="408"/>
      <c r="K75" s="408"/>
      <c r="L75" s="408"/>
      <c r="M75" s="408"/>
      <c r="N75" s="408"/>
      <c r="O75" s="408" t="s">
        <v>772</v>
      </c>
      <c r="P75" s="408"/>
      <c r="Q75" s="408"/>
      <c r="R75" s="408"/>
      <c r="S75" s="408"/>
      <c r="T75" s="408"/>
      <c r="U75" s="408"/>
      <c r="V75" s="408"/>
      <c r="W75" s="408" t="s">
        <v>1176</v>
      </c>
      <c r="X75" s="408"/>
      <c r="Y75" s="408"/>
      <c r="Z75" s="408"/>
      <c r="AA75" s="408"/>
      <c r="AB75" s="408"/>
      <c r="AC75" s="408"/>
      <c r="AD75" s="408"/>
      <c r="AE75" s="408" t="s">
        <v>905</v>
      </c>
      <c r="AF75" s="408"/>
      <c r="AG75" s="408"/>
      <c r="AH75" s="408"/>
      <c r="AI75" s="408"/>
      <c r="AJ75" s="408"/>
      <c r="AK75" s="412"/>
      <c r="AL75" s="138"/>
    </row>
    <row r="76" spans="1:38" s="10" customFormat="1" ht="105" customHeight="1">
      <c r="A76" s="408" t="s">
        <v>193</v>
      </c>
      <c r="B76" s="408"/>
      <c r="C76" s="408"/>
      <c r="D76" s="408"/>
      <c r="E76" s="408"/>
      <c r="F76" s="408"/>
      <c r="G76" s="408"/>
      <c r="H76" s="408" t="s">
        <v>1078</v>
      </c>
      <c r="I76" s="408"/>
      <c r="J76" s="408"/>
      <c r="K76" s="408"/>
      <c r="L76" s="408"/>
      <c r="M76" s="408"/>
      <c r="N76" s="408"/>
      <c r="O76" s="408" t="s">
        <v>772</v>
      </c>
      <c r="P76" s="408"/>
      <c r="Q76" s="408"/>
      <c r="R76" s="408"/>
      <c r="S76" s="408"/>
      <c r="T76" s="408"/>
      <c r="U76" s="408"/>
      <c r="V76" s="408"/>
      <c r="W76" s="408" t="s">
        <v>1176</v>
      </c>
      <c r="X76" s="408"/>
      <c r="Y76" s="408"/>
      <c r="Z76" s="408"/>
      <c r="AA76" s="408"/>
      <c r="AB76" s="408"/>
      <c r="AC76" s="408"/>
      <c r="AD76" s="408"/>
      <c r="AE76" s="408" t="s">
        <v>905</v>
      </c>
      <c r="AF76" s="408"/>
      <c r="AG76" s="408"/>
      <c r="AH76" s="408"/>
      <c r="AI76" s="408"/>
      <c r="AJ76" s="408"/>
      <c r="AK76" s="412"/>
      <c r="AL76" s="138"/>
    </row>
    <row r="77" spans="1:38" s="10" customFormat="1" ht="118.5" customHeight="1">
      <c r="A77" s="408" t="s">
        <v>297</v>
      </c>
      <c r="B77" s="408"/>
      <c r="C77" s="408"/>
      <c r="D77" s="408"/>
      <c r="E77" s="408"/>
      <c r="F77" s="408"/>
      <c r="G77" s="408"/>
      <c r="H77" s="408" t="s">
        <v>1079</v>
      </c>
      <c r="I77" s="408"/>
      <c r="J77" s="408"/>
      <c r="K77" s="408"/>
      <c r="L77" s="408"/>
      <c r="M77" s="408"/>
      <c r="N77" s="408"/>
      <c r="O77" s="408" t="s">
        <v>1379</v>
      </c>
      <c r="P77" s="408"/>
      <c r="Q77" s="408"/>
      <c r="R77" s="408"/>
      <c r="S77" s="408"/>
      <c r="T77" s="408"/>
      <c r="U77" s="408"/>
      <c r="V77" s="408"/>
      <c r="W77" s="408" t="s">
        <v>916</v>
      </c>
      <c r="X77" s="408"/>
      <c r="Y77" s="408"/>
      <c r="Z77" s="408"/>
      <c r="AA77" s="408"/>
      <c r="AB77" s="408"/>
      <c r="AC77" s="408"/>
      <c r="AD77" s="408"/>
      <c r="AE77" s="408" t="s">
        <v>905</v>
      </c>
      <c r="AF77" s="408"/>
      <c r="AG77" s="408"/>
      <c r="AH77" s="408"/>
      <c r="AI77" s="408"/>
      <c r="AJ77" s="408"/>
      <c r="AK77" s="412"/>
      <c r="AL77" s="138"/>
    </row>
    <row r="78" spans="1:38" s="10" customFormat="1" ht="107.25" customHeight="1">
      <c r="A78" s="408" t="s">
        <v>298</v>
      </c>
      <c r="B78" s="408"/>
      <c r="C78" s="408"/>
      <c r="D78" s="408"/>
      <c r="E78" s="408"/>
      <c r="F78" s="408"/>
      <c r="G78" s="408"/>
      <c r="H78" s="408" t="s">
        <v>960</v>
      </c>
      <c r="I78" s="408"/>
      <c r="J78" s="408"/>
      <c r="K78" s="408"/>
      <c r="L78" s="408"/>
      <c r="M78" s="408"/>
      <c r="N78" s="408"/>
      <c r="O78" s="408" t="s">
        <v>1380</v>
      </c>
      <c r="P78" s="408"/>
      <c r="Q78" s="408"/>
      <c r="R78" s="408"/>
      <c r="S78" s="408"/>
      <c r="T78" s="408"/>
      <c r="U78" s="408"/>
      <c r="V78" s="408"/>
      <c r="W78" s="408" t="s">
        <v>917</v>
      </c>
      <c r="X78" s="408"/>
      <c r="Y78" s="408"/>
      <c r="Z78" s="408"/>
      <c r="AA78" s="408"/>
      <c r="AB78" s="408"/>
      <c r="AC78" s="408"/>
      <c r="AD78" s="408"/>
      <c r="AE78" s="408" t="s">
        <v>905</v>
      </c>
      <c r="AF78" s="408"/>
      <c r="AG78" s="408"/>
      <c r="AH78" s="408"/>
      <c r="AI78" s="408"/>
      <c r="AJ78" s="408"/>
      <c r="AK78" s="412"/>
      <c r="AL78" s="138"/>
    </row>
    <row r="79" spans="1:38" s="10" customFormat="1" ht="124.5" customHeight="1">
      <c r="A79" s="420"/>
      <c r="B79" s="420"/>
      <c r="C79" s="420"/>
      <c r="D79" s="420"/>
      <c r="E79" s="420"/>
      <c r="F79" s="420"/>
      <c r="G79" s="420"/>
      <c r="H79" s="420"/>
      <c r="I79" s="420"/>
      <c r="J79" s="420"/>
      <c r="K79" s="420"/>
      <c r="L79" s="420"/>
      <c r="M79" s="420"/>
      <c r="N79" s="420"/>
      <c r="O79" s="419"/>
      <c r="P79" s="419"/>
      <c r="Q79" s="419"/>
      <c r="R79" s="419"/>
      <c r="S79" s="419"/>
      <c r="T79" s="419"/>
      <c r="U79" s="419"/>
      <c r="V79" s="419"/>
      <c r="W79" s="420"/>
      <c r="X79" s="420"/>
      <c r="Y79" s="420"/>
      <c r="Z79" s="420"/>
      <c r="AA79" s="420"/>
      <c r="AB79" s="420"/>
      <c r="AC79" s="420"/>
      <c r="AD79" s="420"/>
      <c r="AE79" s="421"/>
      <c r="AF79" s="421"/>
      <c r="AG79" s="421"/>
      <c r="AH79" s="421"/>
      <c r="AI79" s="421"/>
      <c r="AJ79" s="421"/>
      <c r="AK79" s="421"/>
      <c r="AL79" s="137"/>
    </row>
    <row r="80" spans="1:38" s="10" customFormat="1" ht="124.5" customHeight="1">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1"/>
      <c r="AF80" s="421"/>
      <c r="AG80" s="421"/>
      <c r="AH80" s="421"/>
      <c r="AI80" s="421"/>
      <c r="AJ80" s="421"/>
      <c r="AK80" s="421"/>
      <c r="AL80" s="137"/>
    </row>
    <row r="81" spans="1:37" ht="124.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24.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24.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24.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24.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24.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24.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24.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24.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24.5" customHeight="1"/>
    <row r="91" spans="1:37" ht="124.5" customHeight="1"/>
    <row r="92" spans="1:37" ht="124.5" customHeight="1"/>
    <row r="93" spans="1:37" ht="124.5" customHeight="1"/>
    <row r="94" spans="1:37" ht="124.5" customHeight="1"/>
    <row r="95" spans="1:37" ht="124.5" customHeight="1"/>
    <row r="96" spans="1:37" ht="124.5" customHeight="1"/>
    <row r="97" ht="124.5" customHeight="1"/>
    <row r="98" ht="124.5" customHeight="1"/>
    <row r="99" ht="124.5" customHeight="1"/>
    <row r="100" ht="124.5" customHeight="1"/>
    <row r="101" ht="124.5" customHeight="1"/>
    <row r="102" ht="124.5" customHeight="1"/>
    <row r="103" ht="124.5" customHeight="1"/>
    <row r="104" ht="124.5" customHeight="1"/>
    <row r="105" ht="124.5" customHeight="1"/>
    <row r="106" ht="124.5" customHeight="1"/>
    <row r="107" ht="124.5" customHeight="1"/>
    <row r="108" ht="124.5" customHeight="1"/>
    <row r="109" ht="124.5" customHeight="1"/>
    <row r="110" ht="124.5" customHeight="1"/>
    <row r="111" ht="124.5" customHeight="1"/>
    <row r="112" ht="124.5" customHeight="1"/>
    <row r="113" ht="124.5" customHeight="1"/>
    <row r="114" ht="124.5" customHeight="1"/>
    <row r="115" ht="124.5" customHeight="1"/>
    <row r="116" ht="124.5" customHeight="1"/>
    <row r="117" ht="124.5" customHeight="1"/>
    <row r="118" ht="124.5" customHeight="1"/>
    <row r="119" ht="124.5" customHeight="1"/>
    <row r="120" ht="124.5" customHeight="1"/>
  </sheetData>
  <dataConsolidate/>
  <mergeCells count="312">
    <mergeCell ref="AE77:AK77"/>
    <mergeCell ref="W77:AD77"/>
    <mergeCell ref="W71:AD71"/>
    <mergeCell ref="W74:AD74"/>
    <mergeCell ref="O71:V71"/>
    <mergeCell ref="W80:AD80"/>
    <mergeCell ref="W76:AD76"/>
    <mergeCell ref="AE80:AK80"/>
    <mergeCell ref="AE76:AK76"/>
    <mergeCell ref="AE78:AK78"/>
    <mergeCell ref="W78:AD78"/>
    <mergeCell ref="W79:AD79"/>
    <mergeCell ref="AE79:AK79"/>
    <mergeCell ref="W73:AD73"/>
    <mergeCell ref="A72:G72"/>
    <mergeCell ref="H72:N72"/>
    <mergeCell ref="O72:V72"/>
    <mergeCell ref="O75:V75"/>
    <mergeCell ref="H74:N74"/>
    <mergeCell ref="H73:N73"/>
    <mergeCell ref="O73:V73"/>
    <mergeCell ref="O77:V77"/>
    <mergeCell ref="O76:V76"/>
    <mergeCell ref="A75:G75"/>
    <mergeCell ref="A74:G74"/>
    <mergeCell ref="A77:G77"/>
    <mergeCell ref="A76:G76"/>
    <mergeCell ref="H75:N75"/>
    <mergeCell ref="H77:N77"/>
    <mergeCell ref="A73:G73"/>
    <mergeCell ref="H76:N76"/>
    <mergeCell ref="H78:N78"/>
    <mergeCell ref="O79:V79"/>
    <mergeCell ref="A80:G80"/>
    <mergeCell ref="H80:N80"/>
    <mergeCell ref="H79:N79"/>
    <mergeCell ref="A79:G79"/>
    <mergeCell ref="A78:G78"/>
    <mergeCell ref="O80:V80"/>
    <mergeCell ref="O78:V78"/>
    <mergeCell ref="A70:G70"/>
    <mergeCell ref="A71:G71"/>
    <mergeCell ref="A61:G61"/>
    <mergeCell ref="H61:N61"/>
    <mergeCell ref="H64:N64"/>
    <mergeCell ref="H70:N70"/>
    <mergeCell ref="H68:N68"/>
    <mergeCell ref="A69:G69"/>
    <mergeCell ref="H69:N69"/>
    <mergeCell ref="A66:G66"/>
    <mergeCell ref="A68:G68"/>
    <mergeCell ref="H71:N71"/>
    <mergeCell ref="W66:AD66"/>
    <mergeCell ref="O65:V65"/>
    <mergeCell ref="W65:AD65"/>
    <mergeCell ref="O67:V67"/>
    <mergeCell ref="W68:AD68"/>
    <mergeCell ref="O63:V63"/>
    <mergeCell ref="A64:G64"/>
    <mergeCell ref="H63:N63"/>
    <mergeCell ref="A65:G65"/>
    <mergeCell ref="A67:G67"/>
    <mergeCell ref="H66:N66"/>
    <mergeCell ref="O66:V66"/>
    <mergeCell ref="O68:V68"/>
    <mergeCell ref="H67:N67"/>
    <mergeCell ref="A62:G62"/>
    <mergeCell ref="H62:N62"/>
    <mergeCell ref="A63:G63"/>
    <mergeCell ref="H65:N65"/>
    <mergeCell ref="AE63:AK63"/>
    <mergeCell ref="W63:AD63"/>
    <mergeCell ref="W75:AD75"/>
    <mergeCell ref="AE64:AK64"/>
    <mergeCell ref="W64:AD64"/>
    <mergeCell ref="O64:V64"/>
    <mergeCell ref="W70:AD70"/>
    <mergeCell ref="AE70:AK70"/>
    <mergeCell ref="AE71:AK71"/>
    <mergeCell ref="AE69:AK69"/>
    <mergeCell ref="AE67:AK67"/>
    <mergeCell ref="AE68:AK68"/>
    <mergeCell ref="AE66:AK66"/>
    <mergeCell ref="AE65:AK65"/>
    <mergeCell ref="O70:V70"/>
    <mergeCell ref="O69:V69"/>
    <mergeCell ref="W69:AD69"/>
    <mergeCell ref="AE72:AK72"/>
    <mergeCell ref="AE74:AK74"/>
    <mergeCell ref="AE73:AK73"/>
    <mergeCell ref="AE75:AK75"/>
    <mergeCell ref="W72:AD72"/>
    <mergeCell ref="O74:V74"/>
    <mergeCell ref="W67:AD67"/>
    <mergeCell ref="AE60:AK60"/>
    <mergeCell ref="AE62:AK62"/>
    <mergeCell ref="W62:AD62"/>
    <mergeCell ref="O62:V62"/>
    <mergeCell ref="O60:V60"/>
    <mergeCell ref="W60:AD60"/>
    <mergeCell ref="O61:V61"/>
    <mergeCell ref="W61:AD61"/>
    <mergeCell ref="AE61:AK61"/>
    <mergeCell ref="A60:G60"/>
    <mergeCell ref="A59:G59"/>
    <mergeCell ref="A56:G56"/>
    <mergeCell ref="H60:N60"/>
    <mergeCell ref="H59:N59"/>
    <mergeCell ref="A58:G58"/>
    <mergeCell ref="A57:G57"/>
    <mergeCell ref="H57:N57"/>
    <mergeCell ref="H56:N56"/>
    <mergeCell ref="H58:N58"/>
    <mergeCell ref="AE59:AK59"/>
    <mergeCell ref="AE57:AK57"/>
    <mergeCell ref="AE58:AK58"/>
    <mergeCell ref="O56:V56"/>
    <mergeCell ref="W58:AD58"/>
    <mergeCell ref="W57:AD57"/>
    <mergeCell ref="O57:V57"/>
    <mergeCell ref="O58:V58"/>
    <mergeCell ref="W59:AD59"/>
    <mergeCell ref="O59:V59"/>
    <mergeCell ref="AG43:AK43"/>
    <mergeCell ref="AA43:AF43"/>
    <mergeCell ref="H44:N44"/>
    <mergeCell ref="A43:G43"/>
    <mergeCell ref="H43:N43"/>
    <mergeCell ref="A44:G44"/>
    <mergeCell ref="AG45:AK45"/>
    <mergeCell ref="AA44:AF44"/>
    <mergeCell ref="AE56:AK56"/>
    <mergeCell ref="AE51:AL51"/>
    <mergeCell ref="W51:AD51"/>
    <mergeCell ref="AA45:AF45"/>
    <mergeCell ref="AE52:AK52"/>
    <mergeCell ref="W52:AD52"/>
    <mergeCell ref="W56:AD56"/>
    <mergeCell ref="A55:G55"/>
    <mergeCell ref="O55:V55"/>
    <mergeCell ref="A52:G52"/>
    <mergeCell ref="A53:G53"/>
    <mergeCell ref="H53:N53"/>
    <mergeCell ref="A54:G54"/>
    <mergeCell ref="H52:N52"/>
    <mergeCell ref="O54:V54"/>
    <mergeCell ref="O52:V52"/>
    <mergeCell ref="O53:V53"/>
    <mergeCell ref="H55:N55"/>
    <mergeCell ref="AG44:AK44"/>
    <mergeCell ref="W55:AD55"/>
    <mergeCell ref="AE53:AK53"/>
    <mergeCell ref="W53:AD53"/>
    <mergeCell ref="AE55:AK55"/>
    <mergeCell ref="W54:AD54"/>
    <mergeCell ref="AE54:AK54"/>
    <mergeCell ref="H42:N42"/>
    <mergeCell ref="H41:N41"/>
    <mergeCell ref="U42:Z42"/>
    <mergeCell ref="U43:Z43"/>
    <mergeCell ref="O43:T43"/>
    <mergeCell ref="O44:T44"/>
    <mergeCell ref="U44:Z44"/>
    <mergeCell ref="O42:T42"/>
    <mergeCell ref="AG42:AK42"/>
    <mergeCell ref="AA42:AF42"/>
    <mergeCell ref="H51:N51"/>
    <mergeCell ref="O51:V51"/>
    <mergeCell ref="U45:Z45"/>
    <mergeCell ref="A50:AM50"/>
    <mergeCell ref="H45:N45"/>
    <mergeCell ref="A45:G45"/>
    <mergeCell ref="A51:G51"/>
    <mergeCell ref="A40:G40"/>
    <mergeCell ref="H54:N54"/>
    <mergeCell ref="A42:G42"/>
    <mergeCell ref="A37:G37"/>
    <mergeCell ref="A41:G41"/>
    <mergeCell ref="A38:G38"/>
    <mergeCell ref="A39:G39"/>
    <mergeCell ref="O37:T37"/>
    <mergeCell ref="H37:N37"/>
    <mergeCell ref="O41:T41"/>
    <mergeCell ref="O40:T40"/>
    <mergeCell ref="O38:T38"/>
    <mergeCell ref="O39:T39"/>
    <mergeCell ref="H40:N40"/>
    <mergeCell ref="H39:N39"/>
    <mergeCell ref="H38:N38"/>
    <mergeCell ref="O45:T45"/>
    <mergeCell ref="AG39:AK39"/>
    <mergeCell ref="AG37:AK37"/>
    <mergeCell ref="AG38:AK38"/>
    <mergeCell ref="AA39:AF39"/>
    <mergeCell ref="AA38:AF38"/>
    <mergeCell ref="AG35:AK35"/>
    <mergeCell ref="AG36:AK36"/>
    <mergeCell ref="U37:Z37"/>
    <mergeCell ref="AG41:AK41"/>
    <mergeCell ref="AG40:AK40"/>
    <mergeCell ref="AA37:AF37"/>
    <mergeCell ref="U38:Z38"/>
    <mergeCell ref="U40:Z40"/>
    <mergeCell ref="AA40:AF40"/>
    <mergeCell ref="AA41:AF41"/>
    <mergeCell ref="U41:Z41"/>
    <mergeCell ref="U39:Z39"/>
    <mergeCell ref="O33:T33"/>
    <mergeCell ref="H33:N33"/>
    <mergeCell ref="H34:N34"/>
    <mergeCell ref="O32:T32"/>
    <mergeCell ref="AA32:AF32"/>
    <mergeCell ref="U34:Z34"/>
    <mergeCell ref="O34:T34"/>
    <mergeCell ref="U36:Z36"/>
    <mergeCell ref="A35:G35"/>
    <mergeCell ref="A36:G36"/>
    <mergeCell ref="H36:N36"/>
    <mergeCell ref="H35:N35"/>
    <mergeCell ref="A32:G32"/>
    <mergeCell ref="A33:G33"/>
    <mergeCell ref="U35:Z35"/>
    <mergeCell ref="O35:T35"/>
    <mergeCell ref="AA36:AF36"/>
    <mergeCell ref="O36:T36"/>
    <mergeCell ref="AA35:AF35"/>
    <mergeCell ref="A34:G34"/>
    <mergeCell ref="AG34:AK34"/>
    <mergeCell ref="AA34:AF34"/>
    <mergeCell ref="AG33:AK33"/>
    <mergeCell ref="AA33:AF33"/>
    <mergeCell ref="T15:AA15"/>
    <mergeCell ref="T21:AA21"/>
    <mergeCell ref="AG32:AK32"/>
    <mergeCell ref="U32:Z32"/>
    <mergeCell ref="AB19:AK19"/>
    <mergeCell ref="AB23:AK23"/>
    <mergeCell ref="AA31:AF31"/>
    <mergeCell ref="U31:Z31"/>
    <mergeCell ref="T19:AA19"/>
    <mergeCell ref="T24:AA24"/>
    <mergeCell ref="T23:AA23"/>
    <mergeCell ref="AB21:AK21"/>
    <mergeCell ref="O31:T31"/>
    <mergeCell ref="AH20:AI20"/>
    <mergeCell ref="O30:T30"/>
    <mergeCell ref="AB24:AK24"/>
    <mergeCell ref="C26:AK26"/>
    <mergeCell ref="AD20:AE20"/>
    <mergeCell ref="U33:Z33"/>
    <mergeCell ref="H32:N32"/>
    <mergeCell ref="AG31:AK31"/>
    <mergeCell ref="AG30:AK30"/>
    <mergeCell ref="AJ20:AK20"/>
    <mergeCell ref="T20:AA20"/>
    <mergeCell ref="AF20:AG20"/>
    <mergeCell ref="U30:Z30"/>
    <mergeCell ref="AA30:AF30"/>
    <mergeCell ref="A29:AK29"/>
    <mergeCell ref="C20:S24"/>
    <mergeCell ref="A26:B26"/>
    <mergeCell ref="AB22:AK22"/>
    <mergeCell ref="T22:AA22"/>
    <mergeCell ref="AB20:AC20"/>
    <mergeCell ref="H30:N30"/>
    <mergeCell ref="A31:G31"/>
    <mergeCell ref="H31:N31"/>
    <mergeCell ref="A30:G30"/>
    <mergeCell ref="A25:B25"/>
    <mergeCell ref="C25:AK25"/>
    <mergeCell ref="AJ15:AK15"/>
    <mergeCell ref="A15:B24"/>
    <mergeCell ref="C15:S19"/>
    <mergeCell ref="X14:Y14"/>
    <mergeCell ref="V14:W14"/>
    <mergeCell ref="T17:AA17"/>
    <mergeCell ref="AB18:AK18"/>
    <mergeCell ref="AD15:AE15"/>
    <mergeCell ref="AB15:AC15"/>
    <mergeCell ref="AH15:AI15"/>
    <mergeCell ref="AB16:AK16"/>
    <mergeCell ref="AB17:AK17"/>
    <mergeCell ref="T16:AA16"/>
    <mergeCell ref="AF15:AG15"/>
    <mergeCell ref="T18:AA18"/>
    <mergeCell ref="J11:AK11"/>
    <mergeCell ref="Z14:AA14"/>
    <mergeCell ref="A10:I11"/>
    <mergeCell ref="AG10:AK10"/>
    <mergeCell ref="L10:P10"/>
    <mergeCell ref="AE10:AF10"/>
    <mergeCell ref="Z10:AD10"/>
    <mergeCell ref="AB14:AC14"/>
    <mergeCell ref="AD14:AE14"/>
    <mergeCell ref="AH14:AI14"/>
    <mergeCell ref="AF14:AG14"/>
    <mergeCell ref="A13:AK13"/>
    <mergeCell ref="A14:B14"/>
    <mergeCell ref="C14:U14"/>
    <mergeCell ref="X10:Y10"/>
    <mergeCell ref="Q10:R10"/>
    <mergeCell ref="AJ14:AK14"/>
    <mergeCell ref="A1:K4"/>
    <mergeCell ref="T1:AK4"/>
    <mergeCell ref="A6:AK6"/>
    <mergeCell ref="A7:O7"/>
    <mergeCell ref="P7:S7"/>
    <mergeCell ref="T7:AG7"/>
    <mergeCell ref="AH7:AK7"/>
    <mergeCell ref="S10:W10"/>
    <mergeCell ref="J10:K10"/>
    <mergeCell ref="A8:AK9"/>
  </mergeCells>
  <phoneticPr fontId="42" type="noConversion"/>
  <printOptions horizontalCentered="1"/>
  <pageMargins left="0.51181102362204722" right="0.51181102362204722" top="0.15748031496062992" bottom="0.11811023622047245" header="0.35433070866141736" footer="0.31496062992125984"/>
  <pageSetup paperSize="9" scale="90" fitToHeight="0" orientation="portrait" r:id="rId1"/>
  <rowBreaks count="5" manualBreakCount="5">
    <brk id="27" max="16383" man="1"/>
    <brk id="48" max="16383" man="1"/>
    <brk id="63" max="37" man="1"/>
    <brk id="69" max="37" man="1"/>
    <brk id="73" max="37" man="1"/>
  </rowBreaks>
</worksheet>
</file>

<file path=xl/worksheets/sheet2.xml><?xml version="1.0" encoding="utf-8"?>
<worksheet xmlns="http://schemas.openxmlformats.org/spreadsheetml/2006/main" xmlns:r="http://schemas.openxmlformats.org/officeDocument/2006/relationships">
  <dimension ref="A1:H134"/>
  <sheetViews>
    <sheetView topLeftCell="A94" workbookViewId="0">
      <selection activeCell="C107" sqref="C107"/>
    </sheetView>
  </sheetViews>
  <sheetFormatPr defaultRowHeight="12.75"/>
  <cols>
    <col min="1" max="1" width="41.140625" style="12" customWidth="1"/>
    <col min="2" max="2" width="15.28515625" style="12" customWidth="1"/>
    <col min="3" max="3" width="22.5703125" style="12" customWidth="1"/>
    <col min="4" max="4" width="9.140625" style="12"/>
    <col min="5" max="5" width="11.42578125" style="12" customWidth="1"/>
    <col min="6" max="6" width="9.42578125" style="12" bestFit="1" customWidth="1"/>
    <col min="7" max="7" width="11.42578125" style="12" customWidth="1"/>
    <col min="8" max="8" width="17.28515625" style="12" customWidth="1"/>
    <col min="9" max="16384" width="9.140625" style="12"/>
  </cols>
  <sheetData>
    <row r="1" spans="1:3">
      <c r="A1" s="11"/>
    </row>
    <row r="2" spans="1:3" ht="15.75" customHeight="1">
      <c r="A2" s="422" t="s">
        <v>590</v>
      </c>
      <c r="B2" s="423"/>
      <c r="C2" s="424"/>
    </row>
    <row r="3" spans="1:3" ht="15" customHeight="1" thickBot="1">
      <c r="A3" s="425"/>
      <c r="B3" s="426"/>
      <c r="C3" s="427"/>
    </row>
    <row r="4" spans="1:3" ht="39" thickBot="1">
      <c r="A4" s="26" t="s">
        <v>1132</v>
      </c>
      <c r="B4" s="27" t="s">
        <v>308</v>
      </c>
      <c r="C4" s="28" t="s">
        <v>821</v>
      </c>
    </row>
    <row r="5" spans="1:3" ht="33.75" customHeight="1">
      <c r="A5" s="24" t="s">
        <v>822</v>
      </c>
      <c r="B5" s="25" t="s">
        <v>309</v>
      </c>
      <c r="C5" s="230">
        <f>C10</f>
        <v>15597.87</v>
      </c>
    </row>
    <row r="6" spans="1:3" ht="31.5" customHeight="1">
      <c r="A6" s="16" t="s">
        <v>310</v>
      </c>
      <c r="B6" s="14" t="s">
        <v>311</v>
      </c>
      <c r="C6" s="162" t="s">
        <v>1133</v>
      </c>
    </row>
    <row r="7" spans="1:3" ht="30" customHeight="1">
      <c r="A7" s="17" t="s">
        <v>833</v>
      </c>
      <c r="B7" s="14" t="s">
        <v>312</v>
      </c>
      <c r="C7" s="162" t="s">
        <v>1133</v>
      </c>
    </row>
    <row r="8" spans="1:3" ht="22.5" customHeight="1">
      <c r="A8" s="17" t="s">
        <v>313</v>
      </c>
      <c r="B8" s="14" t="s">
        <v>314</v>
      </c>
      <c r="C8" s="162" t="s">
        <v>1133</v>
      </c>
    </row>
    <row r="9" spans="1:3" ht="22.5" customHeight="1">
      <c r="A9" s="18" t="s">
        <v>315</v>
      </c>
      <c r="B9" s="19" t="s">
        <v>316</v>
      </c>
      <c r="C9" s="162" t="s">
        <v>1133</v>
      </c>
    </row>
    <row r="10" spans="1:3" ht="32.25" customHeight="1">
      <c r="A10" s="16" t="s">
        <v>1460</v>
      </c>
      <c r="B10" s="14" t="s">
        <v>1461</v>
      </c>
      <c r="C10" s="230">
        <f>Майно!L67</f>
        <v>15597.87</v>
      </c>
    </row>
    <row r="11" spans="1:3" ht="30" customHeight="1">
      <c r="A11" s="20" t="s">
        <v>1462</v>
      </c>
      <c r="B11" s="19" t="s">
        <v>1463</v>
      </c>
      <c r="C11" s="162" t="s">
        <v>1133</v>
      </c>
    </row>
    <row r="12" spans="1:3" ht="33" customHeight="1">
      <c r="A12" s="13" t="s">
        <v>831</v>
      </c>
      <c r="B12" s="14" t="s">
        <v>832</v>
      </c>
      <c r="C12" s="230">
        <f>C13</f>
        <v>2770466</v>
      </c>
    </row>
    <row r="13" spans="1:3" ht="30.75" customHeight="1">
      <c r="A13" s="20" t="s">
        <v>1464</v>
      </c>
      <c r="B13" s="19" t="s">
        <v>1465</v>
      </c>
      <c r="C13" s="230">
        <f>C126</f>
        <v>2770466</v>
      </c>
    </row>
    <row r="14" spans="1:3" ht="25.5">
      <c r="A14" s="17" t="s">
        <v>880</v>
      </c>
      <c r="B14" s="14" t="s">
        <v>1466</v>
      </c>
      <c r="C14" s="162" t="s">
        <v>1133</v>
      </c>
    </row>
    <row r="15" spans="1:3" ht="24.75" customHeight="1">
      <c r="A15" s="18" t="s">
        <v>313</v>
      </c>
      <c r="B15" s="19" t="s">
        <v>506</v>
      </c>
      <c r="C15" s="162" t="s">
        <v>1133</v>
      </c>
    </row>
    <row r="16" spans="1:3" ht="21" customHeight="1">
      <c r="A16" s="17" t="s">
        <v>507</v>
      </c>
      <c r="B16" s="14" t="s">
        <v>508</v>
      </c>
      <c r="C16" s="162" t="s">
        <v>1133</v>
      </c>
    </row>
    <row r="17" spans="1:3" ht="24.75" customHeight="1">
      <c r="A17" s="20" t="s">
        <v>88</v>
      </c>
      <c r="B17" s="19" t="s">
        <v>89</v>
      </c>
      <c r="C17" s="162" t="s">
        <v>1133</v>
      </c>
    </row>
    <row r="18" spans="1:3" ht="15.75" customHeight="1">
      <c r="A18" s="16" t="s">
        <v>881</v>
      </c>
      <c r="B18" s="14" t="s">
        <v>882</v>
      </c>
      <c r="C18" s="131">
        <f>C19</f>
        <v>96648.85</v>
      </c>
    </row>
    <row r="19" spans="1:3" ht="25.5" customHeight="1">
      <c r="A19" s="20" t="s">
        <v>90</v>
      </c>
      <c r="B19" s="19" t="s">
        <v>311</v>
      </c>
      <c r="C19" s="306">
        <v>96648.85</v>
      </c>
    </row>
    <row r="20" spans="1:3" ht="24.75" customHeight="1">
      <c r="A20" s="16" t="s">
        <v>91</v>
      </c>
      <c r="B20" s="14" t="s">
        <v>312</v>
      </c>
      <c r="C20" s="134" t="s">
        <v>1133</v>
      </c>
    </row>
    <row r="21" spans="1:3" ht="34.5" customHeight="1">
      <c r="A21" s="20" t="s">
        <v>92</v>
      </c>
      <c r="B21" s="19" t="s">
        <v>1461</v>
      </c>
      <c r="C21" s="134" t="s">
        <v>1133</v>
      </c>
    </row>
    <row r="22" spans="1:3" ht="32.25" customHeight="1">
      <c r="A22" s="16" t="s">
        <v>93</v>
      </c>
      <c r="B22" s="14" t="s">
        <v>1463</v>
      </c>
      <c r="C22" s="134" t="s">
        <v>1133</v>
      </c>
    </row>
    <row r="23" spans="1:3" ht="29.25" customHeight="1">
      <c r="A23" s="20" t="s">
        <v>883</v>
      </c>
      <c r="B23" s="19" t="s">
        <v>884</v>
      </c>
      <c r="C23" s="134" t="s">
        <v>1133</v>
      </c>
    </row>
    <row r="24" spans="1:3" ht="48.75" customHeight="1">
      <c r="A24" s="16" t="s">
        <v>94</v>
      </c>
      <c r="B24" s="14" t="s">
        <v>1465</v>
      </c>
      <c r="C24" s="134" t="s">
        <v>1133</v>
      </c>
    </row>
    <row r="25" spans="1:3" ht="41.25" customHeight="1">
      <c r="A25" s="16" t="s">
        <v>95</v>
      </c>
      <c r="B25" s="14" t="s">
        <v>1466</v>
      </c>
      <c r="C25" s="231" t="s">
        <v>1133</v>
      </c>
    </row>
    <row r="26" spans="1:3" ht="25.5">
      <c r="A26" s="20" t="s">
        <v>885</v>
      </c>
      <c r="B26" s="19" t="s">
        <v>886</v>
      </c>
      <c r="C26" s="194">
        <f>C28</f>
        <v>7948621.3499999996</v>
      </c>
    </row>
    <row r="27" spans="1:3" ht="21" customHeight="1">
      <c r="A27" s="20" t="s">
        <v>96</v>
      </c>
      <c r="B27" s="19"/>
      <c r="C27" s="194" t="s">
        <v>1133</v>
      </c>
    </row>
    <row r="28" spans="1:3" ht="26.25" customHeight="1">
      <c r="A28" s="16" t="s">
        <v>97</v>
      </c>
      <c r="B28" s="14" t="s">
        <v>311</v>
      </c>
      <c r="C28" s="194">
        <v>7948621.3499999996</v>
      </c>
    </row>
    <row r="29" spans="1:3" ht="21.75" customHeight="1">
      <c r="A29" s="20" t="s">
        <v>108</v>
      </c>
      <c r="B29" s="19" t="s">
        <v>98</v>
      </c>
      <c r="C29" s="231" t="s">
        <v>1133</v>
      </c>
    </row>
    <row r="30" spans="1:3" ht="22.5" customHeight="1">
      <c r="A30" s="16" t="s">
        <v>99</v>
      </c>
      <c r="B30" s="14" t="s">
        <v>98</v>
      </c>
      <c r="C30" s="134" t="s">
        <v>1133</v>
      </c>
    </row>
    <row r="31" spans="1:3" ht="21.75" customHeight="1">
      <c r="A31" s="20" t="s">
        <v>100</v>
      </c>
      <c r="B31" s="19" t="s">
        <v>98</v>
      </c>
      <c r="C31" s="134" t="s">
        <v>1133</v>
      </c>
    </row>
    <row r="32" spans="1:3" ht="24.75" customHeight="1">
      <c r="A32" s="16" t="s">
        <v>101</v>
      </c>
      <c r="B32" s="14" t="s">
        <v>1463</v>
      </c>
      <c r="C32" s="134" t="s">
        <v>1133</v>
      </c>
    </row>
    <row r="33" spans="1:3" ht="21" customHeight="1">
      <c r="A33" s="20" t="s">
        <v>670</v>
      </c>
      <c r="B33" s="19" t="s">
        <v>102</v>
      </c>
      <c r="C33" s="134" t="s">
        <v>1133</v>
      </c>
    </row>
    <row r="34" spans="1:3" ht="24" customHeight="1">
      <c r="A34" s="16" t="s">
        <v>99</v>
      </c>
      <c r="B34" s="14" t="s">
        <v>102</v>
      </c>
      <c r="C34" s="134" t="s">
        <v>1133</v>
      </c>
    </row>
    <row r="35" spans="1:3" ht="25.5" customHeight="1">
      <c r="A35" s="20" t="s">
        <v>100</v>
      </c>
      <c r="B35" s="19" t="s">
        <v>102</v>
      </c>
      <c r="C35" s="134" t="s">
        <v>1133</v>
      </c>
    </row>
    <row r="36" spans="1:3" ht="26.25" customHeight="1">
      <c r="A36" s="16" t="s">
        <v>889</v>
      </c>
      <c r="B36" s="14"/>
      <c r="C36" s="134" t="s">
        <v>1133</v>
      </c>
    </row>
    <row r="37" spans="1:3" ht="23.25" customHeight="1">
      <c r="A37" s="20" t="s">
        <v>411</v>
      </c>
      <c r="B37" s="20"/>
      <c r="C37" s="134" t="s">
        <v>1133</v>
      </c>
    </row>
    <row r="38" spans="1:3" ht="23.25" customHeight="1">
      <c r="A38" s="16" t="s">
        <v>412</v>
      </c>
      <c r="B38" s="16"/>
      <c r="C38" s="134" t="s">
        <v>1133</v>
      </c>
    </row>
    <row r="39" spans="1:3" ht="26.25" customHeight="1">
      <c r="A39" s="20" t="s">
        <v>413</v>
      </c>
      <c r="B39" s="20"/>
      <c r="C39" s="134" t="s">
        <v>1133</v>
      </c>
    </row>
    <row r="40" spans="1:3" ht="25.5">
      <c r="A40" s="16" t="s">
        <v>414</v>
      </c>
      <c r="B40" s="16"/>
      <c r="C40" s="134" t="s">
        <v>1133</v>
      </c>
    </row>
    <row r="41" spans="1:3" ht="24" customHeight="1">
      <c r="A41" s="20" t="s">
        <v>415</v>
      </c>
      <c r="B41" s="20"/>
      <c r="C41" s="134" t="s">
        <v>1133</v>
      </c>
    </row>
    <row r="42" spans="1:3" ht="21.75" customHeight="1">
      <c r="A42" s="16" t="s">
        <v>416</v>
      </c>
      <c r="B42" s="16"/>
      <c r="C42" s="134" t="s">
        <v>1133</v>
      </c>
    </row>
    <row r="43" spans="1:3" ht="22.5" customHeight="1">
      <c r="A43" s="16" t="s">
        <v>417</v>
      </c>
      <c r="B43" s="16"/>
      <c r="C43" s="134" t="s">
        <v>1133</v>
      </c>
    </row>
    <row r="44" spans="1:3" ht="24.75" customHeight="1">
      <c r="A44" s="20" t="s">
        <v>418</v>
      </c>
      <c r="B44" s="20"/>
      <c r="C44" s="134" t="s">
        <v>1133</v>
      </c>
    </row>
    <row r="45" spans="1:3" ht="26.25" customHeight="1">
      <c r="A45" s="16" t="s">
        <v>171</v>
      </c>
      <c r="B45" s="16"/>
      <c r="C45" s="134" t="s">
        <v>1133</v>
      </c>
    </row>
    <row r="46" spans="1:3" ht="39.75" customHeight="1">
      <c r="A46" s="20" t="s">
        <v>172</v>
      </c>
      <c r="B46" s="19" t="s">
        <v>671</v>
      </c>
      <c r="C46" s="134" t="s">
        <v>1133</v>
      </c>
    </row>
    <row r="47" spans="1:3" ht="30.75" customHeight="1">
      <c r="A47" s="16" t="s">
        <v>672</v>
      </c>
      <c r="B47" s="14" t="s">
        <v>173</v>
      </c>
      <c r="C47" s="134" t="s">
        <v>1133</v>
      </c>
    </row>
    <row r="48" spans="1:3" ht="15.75" customHeight="1">
      <c r="A48" s="20" t="s">
        <v>174</v>
      </c>
      <c r="B48" s="19" t="s">
        <v>173</v>
      </c>
      <c r="C48" s="134" t="s">
        <v>1133</v>
      </c>
    </row>
    <row r="49" spans="1:3">
      <c r="A49" s="16" t="s">
        <v>175</v>
      </c>
      <c r="B49" s="14" t="s">
        <v>173</v>
      </c>
      <c r="C49" s="134" t="s">
        <v>1133</v>
      </c>
    </row>
    <row r="50" spans="1:3" ht="33" customHeight="1">
      <c r="A50" s="20" t="s">
        <v>673</v>
      </c>
      <c r="B50" s="19" t="s">
        <v>674</v>
      </c>
      <c r="C50" s="134" t="s">
        <v>1133</v>
      </c>
    </row>
    <row r="51" spans="1:3" ht="26.25" customHeight="1">
      <c r="A51" s="16" t="s">
        <v>176</v>
      </c>
      <c r="B51" s="14" t="s">
        <v>177</v>
      </c>
      <c r="C51" s="134" t="s">
        <v>1133</v>
      </c>
    </row>
    <row r="52" spans="1:3" ht="29.25" customHeight="1">
      <c r="A52" s="20" t="s">
        <v>675</v>
      </c>
      <c r="B52" s="19" t="s">
        <v>178</v>
      </c>
      <c r="C52" s="134" t="s">
        <v>1133</v>
      </c>
    </row>
    <row r="53" spans="1:3" ht="24" customHeight="1">
      <c r="A53" s="16" t="s">
        <v>179</v>
      </c>
      <c r="B53" s="14" t="s">
        <v>178</v>
      </c>
      <c r="C53" s="134" t="s">
        <v>1133</v>
      </c>
    </row>
    <row r="54" spans="1:3" ht="26.25" customHeight="1">
      <c r="A54" s="20" t="s">
        <v>175</v>
      </c>
      <c r="B54" s="19" t="s">
        <v>178</v>
      </c>
      <c r="C54" s="134" t="s">
        <v>1133</v>
      </c>
    </row>
    <row r="55" spans="1:3" ht="24" customHeight="1">
      <c r="A55" s="16" t="s">
        <v>180</v>
      </c>
      <c r="B55" s="14" t="s">
        <v>181</v>
      </c>
      <c r="C55" s="134" t="s">
        <v>1133</v>
      </c>
    </row>
    <row r="56" spans="1:3" ht="32.25" customHeight="1">
      <c r="A56" s="20" t="s">
        <v>676</v>
      </c>
      <c r="B56" s="19" t="s">
        <v>182</v>
      </c>
      <c r="C56" s="134" t="s">
        <v>1133</v>
      </c>
    </row>
    <row r="57" spans="1:3" ht="21" customHeight="1">
      <c r="A57" s="16" t="s">
        <v>179</v>
      </c>
      <c r="B57" s="14" t="s">
        <v>182</v>
      </c>
      <c r="C57" s="134" t="s">
        <v>1133</v>
      </c>
    </row>
    <row r="58" spans="1:3" ht="22.5" customHeight="1">
      <c r="A58" s="20" t="s">
        <v>175</v>
      </c>
      <c r="B58" s="19" t="s">
        <v>182</v>
      </c>
      <c r="C58" s="134" t="s">
        <v>1133</v>
      </c>
    </row>
    <row r="59" spans="1:3" ht="32.25" customHeight="1">
      <c r="A59" s="16" t="s">
        <v>183</v>
      </c>
      <c r="B59" s="14" t="s">
        <v>677</v>
      </c>
      <c r="C59" s="134" t="s">
        <v>1133</v>
      </c>
    </row>
    <row r="60" spans="1:3" ht="25.5">
      <c r="A60" s="20" t="s">
        <v>1532</v>
      </c>
      <c r="B60" s="19" t="s">
        <v>1533</v>
      </c>
      <c r="C60" s="134" t="s">
        <v>1133</v>
      </c>
    </row>
    <row r="61" spans="1:3" ht="26.25" customHeight="1">
      <c r="A61" s="16" t="s">
        <v>179</v>
      </c>
      <c r="B61" s="14" t="s">
        <v>1533</v>
      </c>
      <c r="C61" s="134" t="s">
        <v>1133</v>
      </c>
    </row>
    <row r="62" spans="1:3" ht="26.25" customHeight="1">
      <c r="A62" s="20" t="s">
        <v>175</v>
      </c>
      <c r="B62" s="19" t="s">
        <v>1533</v>
      </c>
      <c r="C62" s="134" t="s">
        <v>1133</v>
      </c>
    </row>
    <row r="63" spans="1:3" ht="30" customHeight="1">
      <c r="A63" s="16" t="s">
        <v>1534</v>
      </c>
      <c r="B63" s="14" t="s">
        <v>678</v>
      </c>
      <c r="C63" s="134" t="s">
        <v>1133</v>
      </c>
    </row>
    <row r="64" spans="1:3" ht="27" customHeight="1">
      <c r="A64" s="20" t="s">
        <v>679</v>
      </c>
      <c r="B64" s="19" t="s">
        <v>765</v>
      </c>
      <c r="C64" s="134" t="s">
        <v>1133</v>
      </c>
    </row>
    <row r="65" spans="1:8">
      <c r="A65" s="16" t="s">
        <v>179</v>
      </c>
      <c r="B65" s="14" t="s">
        <v>765</v>
      </c>
      <c r="C65" s="134" t="s">
        <v>1133</v>
      </c>
    </row>
    <row r="66" spans="1:8" ht="24.75" customHeight="1">
      <c r="A66" s="20" t="s">
        <v>175</v>
      </c>
      <c r="B66" s="19" t="s">
        <v>765</v>
      </c>
      <c r="C66" s="134" t="s">
        <v>1133</v>
      </c>
    </row>
    <row r="67" spans="1:8" ht="33.75" customHeight="1">
      <c r="A67" s="16" t="s">
        <v>1535</v>
      </c>
      <c r="B67" s="14" t="s">
        <v>680</v>
      </c>
      <c r="C67" s="134" t="s">
        <v>1133</v>
      </c>
    </row>
    <row r="68" spans="1:8" ht="27.75" customHeight="1">
      <c r="A68" s="20" t="s">
        <v>681</v>
      </c>
      <c r="B68" s="19" t="s">
        <v>766</v>
      </c>
      <c r="C68" s="194" t="s">
        <v>1133</v>
      </c>
    </row>
    <row r="69" spans="1:8">
      <c r="A69" s="16" t="s">
        <v>179</v>
      </c>
      <c r="B69" s="14" t="s">
        <v>766</v>
      </c>
      <c r="C69" s="194" t="s">
        <v>1133</v>
      </c>
      <c r="D69" s="284"/>
      <c r="E69" s="284"/>
      <c r="F69" s="284"/>
      <c r="G69" s="284"/>
      <c r="H69" s="284"/>
    </row>
    <row r="70" spans="1:8">
      <c r="A70" s="20" t="s">
        <v>175</v>
      </c>
      <c r="B70" s="19" t="s">
        <v>766</v>
      </c>
      <c r="C70" s="194" t="s">
        <v>1133</v>
      </c>
      <c r="D70" s="284"/>
      <c r="E70" s="284"/>
      <c r="F70" s="284"/>
      <c r="G70" s="284"/>
      <c r="H70" s="284"/>
    </row>
    <row r="71" spans="1:8" ht="25.5">
      <c r="A71" s="16" t="s">
        <v>682</v>
      </c>
      <c r="B71" s="14" t="s">
        <v>1536</v>
      </c>
      <c r="C71" s="194">
        <f>C72+C73+C76+C79+C82+C98+C75+C88</f>
        <v>7858801.75</v>
      </c>
      <c r="D71" s="285"/>
      <c r="E71" s="312"/>
      <c r="F71" s="312"/>
      <c r="G71" s="312"/>
      <c r="H71" s="312"/>
    </row>
    <row r="72" spans="1:8">
      <c r="A72" s="20" t="s">
        <v>1537</v>
      </c>
      <c r="B72" s="20"/>
      <c r="C72" s="194">
        <v>28966.1</v>
      </c>
      <c r="D72" s="284"/>
      <c r="E72" s="284"/>
      <c r="F72" s="313"/>
      <c r="G72" s="314"/>
      <c r="H72" s="284"/>
    </row>
    <row r="73" spans="1:8">
      <c r="A73" s="16" t="s">
        <v>1538</v>
      </c>
      <c r="B73" s="16"/>
      <c r="C73" s="194">
        <v>577387.76</v>
      </c>
      <c r="D73" s="284"/>
      <c r="E73" s="284"/>
      <c r="F73" s="313"/>
      <c r="G73" s="314"/>
      <c r="H73" s="284"/>
    </row>
    <row r="74" spans="1:8">
      <c r="A74" s="20" t="s">
        <v>1539</v>
      </c>
      <c r="B74" s="20"/>
      <c r="C74" s="194" t="s">
        <v>1133</v>
      </c>
      <c r="D74" s="284"/>
      <c r="E74" s="284"/>
      <c r="F74" s="313"/>
      <c r="G74" s="284"/>
      <c r="H74" s="284"/>
    </row>
    <row r="75" spans="1:8">
      <c r="A75" s="17" t="s">
        <v>1540</v>
      </c>
      <c r="B75" s="16"/>
      <c r="C75" s="194">
        <v>100</v>
      </c>
      <c r="D75" s="284"/>
      <c r="E75" s="284"/>
      <c r="F75" s="313"/>
      <c r="G75" s="284"/>
      <c r="H75" s="284"/>
    </row>
    <row r="76" spans="1:8">
      <c r="A76" s="18" t="s">
        <v>1541</v>
      </c>
      <c r="B76" s="20"/>
      <c r="C76" s="194">
        <v>59102.33</v>
      </c>
      <c r="D76" s="284"/>
      <c r="E76" s="284"/>
      <c r="F76" s="313"/>
      <c r="G76" s="314"/>
      <c r="H76" s="314"/>
    </row>
    <row r="77" spans="1:8">
      <c r="A77" s="16" t="s">
        <v>1542</v>
      </c>
      <c r="B77" s="16"/>
      <c r="C77" s="194" t="s">
        <v>1133</v>
      </c>
      <c r="D77" s="284"/>
      <c r="E77" s="284"/>
      <c r="F77" s="313"/>
      <c r="G77" s="284"/>
      <c r="H77" s="284"/>
    </row>
    <row r="78" spans="1:8" ht="25.5">
      <c r="A78" s="20" t="s">
        <v>1543</v>
      </c>
      <c r="B78" s="20"/>
      <c r="C78" s="231" t="s">
        <v>1133</v>
      </c>
      <c r="D78" s="284"/>
      <c r="E78" s="284"/>
      <c r="F78" s="313"/>
      <c r="G78" s="284"/>
      <c r="H78" s="284"/>
    </row>
    <row r="79" spans="1:8" ht="38.25">
      <c r="A79" s="286" t="s">
        <v>1358</v>
      </c>
      <c r="B79" s="16"/>
      <c r="C79" s="194">
        <v>121882.23</v>
      </c>
      <c r="F79" s="244"/>
      <c r="G79" s="307"/>
    </row>
    <row r="80" spans="1:8">
      <c r="A80" s="20" t="s">
        <v>1544</v>
      </c>
      <c r="B80" s="20"/>
      <c r="C80" s="231" t="s">
        <v>1133</v>
      </c>
      <c r="F80" s="244"/>
    </row>
    <row r="81" spans="1:8">
      <c r="A81" s="16" t="s">
        <v>1545</v>
      </c>
      <c r="B81" s="16"/>
      <c r="C81" s="231" t="s">
        <v>1133</v>
      </c>
      <c r="F81" s="244"/>
    </row>
    <row r="82" spans="1:8" ht="15.75" customHeight="1">
      <c r="A82" s="20" t="s">
        <v>605</v>
      </c>
      <c r="B82" s="20"/>
      <c r="C82" s="194">
        <v>18640.27</v>
      </c>
      <c r="F82" s="244"/>
      <c r="G82" s="307"/>
      <c r="H82" s="307"/>
    </row>
    <row r="83" spans="1:8">
      <c r="A83" s="16" t="s">
        <v>1546</v>
      </c>
      <c r="B83" s="16"/>
      <c r="C83" s="231" t="s">
        <v>1133</v>
      </c>
      <c r="F83" s="244"/>
    </row>
    <row r="84" spans="1:8">
      <c r="A84" s="20" t="s">
        <v>1547</v>
      </c>
      <c r="B84" s="20"/>
      <c r="C84" s="231" t="s">
        <v>1133</v>
      </c>
      <c r="F84" s="244"/>
    </row>
    <row r="85" spans="1:8">
      <c r="A85" s="16" t="s">
        <v>1548</v>
      </c>
      <c r="B85" s="16"/>
      <c r="C85" s="231" t="s">
        <v>1133</v>
      </c>
      <c r="F85" s="244"/>
    </row>
    <row r="86" spans="1:8" ht="15" customHeight="1">
      <c r="A86" s="20" t="s">
        <v>1549</v>
      </c>
      <c r="B86" s="20"/>
      <c r="C86" s="231" t="s">
        <v>1133</v>
      </c>
      <c r="F86" s="244"/>
    </row>
    <row r="87" spans="1:8" ht="15.75" customHeight="1">
      <c r="A87" s="16" t="s">
        <v>1550</v>
      </c>
      <c r="B87" s="16"/>
      <c r="C87" s="231" t="s">
        <v>1133</v>
      </c>
      <c r="F87" s="244"/>
    </row>
    <row r="88" spans="1:8" ht="38.25">
      <c r="A88" s="20" t="s">
        <v>761</v>
      </c>
      <c r="B88" s="20"/>
      <c r="C88" s="231">
        <f>C90</f>
        <v>4872891.43</v>
      </c>
      <c r="F88" s="244"/>
    </row>
    <row r="89" spans="1:8">
      <c r="A89" s="16" t="s">
        <v>1551</v>
      </c>
      <c r="B89" s="16"/>
      <c r="C89" s="231" t="s">
        <v>1133</v>
      </c>
      <c r="F89" s="244"/>
    </row>
    <row r="90" spans="1:8">
      <c r="A90" s="20" t="s">
        <v>1552</v>
      </c>
      <c r="B90" s="20"/>
      <c r="C90" s="231">
        <v>4872891.43</v>
      </c>
      <c r="F90" s="244"/>
      <c r="G90" s="308"/>
      <c r="H90" s="307"/>
    </row>
    <row r="91" spans="1:8">
      <c r="A91" s="16" t="s">
        <v>1553</v>
      </c>
      <c r="B91" s="16"/>
      <c r="C91" s="231" t="s">
        <v>1133</v>
      </c>
      <c r="F91" s="244"/>
    </row>
    <row r="92" spans="1:8" ht="15" customHeight="1">
      <c r="A92" s="20" t="s">
        <v>762</v>
      </c>
      <c r="B92" s="20"/>
      <c r="C92" s="231" t="s">
        <v>1133</v>
      </c>
      <c r="F92" s="244"/>
    </row>
    <row r="93" spans="1:8" ht="25.5">
      <c r="A93" s="16" t="s">
        <v>9</v>
      </c>
      <c r="B93" s="16"/>
      <c r="C93" s="231" t="s">
        <v>1133</v>
      </c>
      <c r="F93" s="244"/>
    </row>
    <row r="94" spans="1:8">
      <c r="A94" s="20" t="s">
        <v>10</v>
      </c>
      <c r="B94" s="20"/>
      <c r="C94" s="231" t="s">
        <v>1133</v>
      </c>
      <c r="F94" s="244"/>
    </row>
    <row r="95" spans="1:8" ht="25.5">
      <c r="A95" s="16" t="s">
        <v>11</v>
      </c>
      <c r="B95" s="16"/>
      <c r="C95" s="231" t="s">
        <v>1133</v>
      </c>
      <c r="F95" s="244"/>
    </row>
    <row r="96" spans="1:8" ht="38.25">
      <c r="A96" s="20" t="s">
        <v>1261</v>
      </c>
      <c r="B96" s="20"/>
      <c r="C96" s="231" t="s">
        <v>1133</v>
      </c>
      <c r="D96" s="284"/>
      <c r="F96" s="244"/>
    </row>
    <row r="97" spans="1:8">
      <c r="A97" s="16" t="s">
        <v>1262</v>
      </c>
      <c r="B97" s="16"/>
      <c r="C97" s="231" t="s">
        <v>1133</v>
      </c>
      <c r="D97" s="284"/>
      <c r="F97" s="244"/>
    </row>
    <row r="98" spans="1:8" ht="38.25">
      <c r="A98" s="20" t="s">
        <v>764</v>
      </c>
      <c r="B98" s="20"/>
      <c r="C98" s="194">
        <f>C99+C100+C101+C102+C103+C104+C105+C106</f>
        <v>2179831.63</v>
      </c>
      <c r="D98" s="285"/>
      <c r="E98" s="312"/>
      <c r="F98" s="312"/>
      <c r="G98" s="312"/>
      <c r="H98" s="312"/>
    </row>
    <row r="99" spans="1:8">
      <c r="A99" s="16" t="s">
        <v>1263</v>
      </c>
      <c r="B99" s="16"/>
      <c r="C99" s="194">
        <v>0</v>
      </c>
      <c r="D99" s="284"/>
      <c r="F99" s="244"/>
    </row>
    <row r="100" spans="1:8" ht="25.5">
      <c r="A100" s="20" t="s">
        <v>519</v>
      </c>
      <c r="B100" s="20"/>
      <c r="C100" s="194">
        <v>681054.5</v>
      </c>
      <c r="D100" s="284"/>
      <c r="F100" s="244"/>
      <c r="G100" s="307"/>
      <c r="H100" s="307"/>
    </row>
    <row r="101" spans="1:8">
      <c r="A101" s="16" t="s">
        <v>1264</v>
      </c>
      <c r="B101" s="16"/>
      <c r="C101" s="194">
        <v>177212</v>
      </c>
      <c r="F101" s="244"/>
      <c r="G101" s="307"/>
      <c r="H101" s="307"/>
    </row>
    <row r="102" spans="1:8">
      <c r="A102" s="20" t="s">
        <v>816</v>
      </c>
      <c r="B102" s="20"/>
      <c r="C102" s="194">
        <v>0</v>
      </c>
      <c r="F102" s="244"/>
    </row>
    <row r="103" spans="1:8" ht="25.5">
      <c r="A103" s="16" t="s">
        <v>776</v>
      </c>
      <c r="B103" s="16"/>
      <c r="C103" s="194">
        <v>599840.15</v>
      </c>
      <c r="F103" s="244"/>
      <c r="G103" s="307"/>
      <c r="H103" s="307"/>
    </row>
    <row r="104" spans="1:8">
      <c r="A104" s="20" t="s">
        <v>817</v>
      </c>
      <c r="B104" s="20"/>
      <c r="C104" s="231">
        <v>0</v>
      </c>
      <c r="F104" s="244"/>
    </row>
    <row r="105" spans="1:8" ht="38.25">
      <c r="A105" s="16" t="s">
        <v>1359</v>
      </c>
      <c r="B105" s="16"/>
      <c r="C105" s="231">
        <v>721511.92</v>
      </c>
      <c r="F105" s="244"/>
      <c r="G105" s="307"/>
      <c r="H105" s="307"/>
    </row>
    <row r="106" spans="1:8" ht="25.5">
      <c r="A106" s="18" t="s">
        <v>818</v>
      </c>
      <c r="B106" s="20"/>
      <c r="C106" s="231">
        <v>213.06</v>
      </c>
      <c r="F106" s="244"/>
    </row>
    <row r="107" spans="1:8">
      <c r="A107" s="17" t="s">
        <v>819</v>
      </c>
      <c r="B107" s="14" t="s">
        <v>820</v>
      </c>
      <c r="C107" s="194">
        <v>8295.2999999999993</v>
      </c>
      <c r="F107" s="244"/>
    </row>
    <row r="108" spans="1:8">
      <c r="A108" s="21"/>
      <c r="C108" s="195"/>
    </row>
    <row r="109" spans="1:8">
      <c r="A109" s="21"/>
    </row>
    <row r="110" spans="1:8">
      <c r="A110" s="428" t="s">
        <v>767</v>
      </c>
      <c r="B110" s="428"/>
      <c r="C110" s="428"/>
    </row>
    <row r="111" spans="1:8">
      <c r="A111" s="22"/>
    </row>
    <row r="112" spans="1:8" ht="37.5" customHeight="1">
      <c r="A112" s="429" t="s">
        <v>1515</v>
      </c>
      <c r="B112" s="429"/>
      <c r="C112" s="429"/>
    </row>
    <row r="113" spans="1:3" ht="13.5" thickBot="1">
      <c r="A113" s="23"/>
    </row>
    <row r="114" spans="1:3" ht="39" thickBot="1">
      <c r="A114" s="166" t="s">
        <v>1132</v>
      </c>
      <c r="B114" s="166" t="s">
        <v>308</v>
      </c>
      <c r="C114" s="28" t="s">
        <v>821</v>
      </c>
    </row>
    <row r="115" spans="1:3" ht="38.25">
      <c r="A115" s="24" t="s">
        <v>1516</v>
      </c>
      <c r="B115" s="25" t="s">
        <v>309</v>
      </c>
      <c r="C115" s="230">
        <f>C122</f>
        <v>15597.87</v>
      </c>
    </row>
    <row r="116" spans="1:3" ht="25.5">
      <c r="A116" s="16" t="s">
        <v>1517</v>
      </c>
      <c r="B116" s="14" t="s">
        <v>311</v>
      </c>
      <c r="C116" s="134" t="s">
        <v>1133</v>
      </c>
    </row>
    <row r="117" spans="1:3">
      <c r="A117" s="16" t="s">
        <v>834</v>
      </c>
      <c r="B117" s="14"/>
      <c r="C117" s="134" t="s">
        <v>1133</v>
      </c>
    </row>
    <row r="118" spans="1:3" ht="27" customHeight="1">
      <c r="A118" s="17" t="s">
        <v>833</v>
      </c>
      <c r="B118" s="14" t="s">
        <v>312</v>
      </c>
      <c r="C118" s="134" t="s">
        <v>1133</v>
      </c>
    </row>
    <row r="119" spans="1:3">
      <c r="A119" s="17" t="s">
        <v>834</v>
      </c>
      <c r="B119" s="14"/>
      <c r="C119" s="134" t="s">
        <v>1133</v>
      </c>
    </row>
    <row r="120" spans="1:3">
      <c r="A120" s="17" t="s">
        <v>313</v>
      </c>
      <c r="B120" s="14" t="s">
        <v>314</v>
      </c>
      <c r="C120" s="134" t="s">
        <v>1133</v>
      </c>
    </row>
    <row r="121" spans="1:3">
      <c r="A121" s="17" t="s">
        <v>835</v>
      </c>
      <c r="B121" s="14" t="s">
        <v>316</v>
      </c>
      <c r="C121" s="134" t="s">
        <v>1133</v>
      </c>
    </row>
    <row r="122" spans="1:3" ht="25.5">
      <c r="A122" s="16" t="s">
        <v>1518</v>
      </c>
      <c r="B122" s="14" t="s">
        <v>1461</v>
      </c>
      <c r="C122" s="131">
        <f>Майно!L67</f>
        <v>15597.87</v>
      </c>
    </row>
    <row r="123" spans="1:3">
      <c r="A123" s="16" t="s">
        <v>834</v>
      </c>
      <c r="B123" s="14"/>
      <c r="C123" s="134" t="s">
        <v>1133</v>
      </c>
    </row>
    <row r="124" spans="1:3" ht="27" customHeight="1">
      <c r="A124" s="16" t="s">
        <v>1062</v>
      </c>
      <c r="B124" s="14" t="s">
        <v>1463</v>
      </c>
      <c r="C124" s="15" t="s">
        <v>1133</v>
      </c>
    </row>
    <row r="125" spans="1:3">
      <c r="A125" s="16" t="s">
        <v>834</v>
      </c>
      <c r="B125" s="14"/>
      <c r="C125" s="134" t="s">
        <v>1133</v>
      </c>
    </row>
    <row r="126" spans="1:3" ht="38.25">
      <c r="A126" s="13" t="s">
        <v>591</v>
      </c>
      <c r="B126" s="14" t="s">
        <v>592</v>
      </c>
      <c r="C126" s="131">
        <f>C127</f>
        <v>2770466</v>
      </c>
    </row>
    <row r="127" spans="1:3" ht="25.5">
      <c r="A127" s="16" t="s">
        <v>777</v>
      </c>
      <c r="B127" s="14" t="s">
        <v>1465</v>
      </c>
      <c r="C127" s="131">
        <f>Майно!M134+Майно!M100</f>
        <v>2770466</v>
      </c>
    </row>
    <row r="128" spans="1:3">
      <c r="A128" s="16" t="s">
        <v>836</v>
      </c>
      <c r="B128" s="14"/>
      <c r="C128" s="134" t="s">
        <v>1133</v>
      </c>
    </row>
    <row r="129" spans="1:3" ht="25.5">
      <c r="A129" s="17" t="s">
        <v>778</v>
      </c>
      <c r="B129" s="14" t="s">
        <v>1466</v>
      </c>
      <c r="C129" s="134" t="s">
        <v>1133</v>
      </c>
    </row>
    <row r="130" spans="1:3">
      <c r="A130" s="17" t="s">
        <v>834</v>
      </c>
      <c r="B130" s="14"/>
      <c r="C130" s="134" t="s">
        <v>1133</v>
      </c>
    </row>
    <row r="131" spans="1:3">
      <c r="A131" s="17" t="s">
        <v>313</v>
      </c>
      <c r="B131" s="14" t="s">
        <v>506</v>
      </c>
      <c r="C131" s="134" t="s">
        <v>1133</v>
      </c>
    </row>
    <row r="132" spans="1:3">
      <c r="A132" s="17" t="s">
        <v>837</v>
      </c>
      <c r="B132" s="14" t="s">
        <v>508</v>
      </c>
      <c r="C132" s="134" t="s">
        <v>1133</v>
      </c>
    </row>
    <row r="133" spans="1:3" ht="25.5">
      <c r="A133" s="16" t="s">
        <v>779</v>
      </c>
      <c r="B133" s="14" t="s">
        <v>89</v>
      </c>
      <c r="C133" s="134" t="s">
        <v>1133</v>
      </c>
    </row>
    <row r="134" spans="1:3">
      <c r="A134" s="16" t="s">
        <v>836</v>
      </c>
      <c r="B134" s="14"/>
      <c r="C134" s="15" t="s">
        <v>1133</v>
      </c>
    </row>
  </sheetData>
  <mergeCells count="3">
    <mergeCell ref="A2:C3"/>
    <mergeCell ref="A110:C110"/>
    <mergeCell ref="A112:C112"/>
  </mergeCells>
  <phoneticPr fontId="42" type="noConversion"/>
  <printOptions horizontalCentered="1"/>
  <pageMargins left="0.11811023622047245" right="0.11811023622047245" top="0.15748031496062992" bottom="0" header="0.31496062992125984" footer="0.31496062992125984"/>
  <pageSetup paperSize="9" scale="85" orientation="portrait" r:id="rId1"/>
  <rowBreaks count="3" manualBreakCount="3">
    <brk id="33" max="2" man="1"/>
    <brk id="67" max="2" man="1"/>
    <brk id="108" max="16383" man="1"/>
  </rowBreaks>
</worksheet>
</file>

<file path=xl/worksheets/sheet3.xml><?xml version="1.0" encoding="utf-8"?>
<worksheet xmlns="http://schemas.openxmlformats.org/spreadsheetml/2006/main" xmlns:r="http://schemas.openxmlformats.org/officeDocument/2006/relationships">
  <dimension ref="A1:P232"/>
  <sheetViews>
    <sheetView topLeftCell="A16" workbookViewId="0">
      <selection activeCell="M84" sqref="M84"/>
    </sheetView>
  </sheetViews>
  <sheetFormatPr defaultRowHeight="12"/>
  <cols>
    <col min="1" max="1" width="13.42578125" style="30" customWidth="1"/>
    <col min="2" max="2" width="19" style="30" customWidth="1"/>
    <col min="3" max="3" width="9" style="30" customWidth="1"/>
    <col min="4" max="4" width="11" style="30" customWidth="1"/>
    <col min="5" max="5" width="9.7109375" style="30" customWidth="1"/>
    <col min="6" max="6" width="12.5703125" style="30" customWidth="1"/>
    <col min="7" max="7" width="10.7109375" style="30" customWidth="1"/>
    <col min="8" max="8" width="9.140625" style="30"/>
    <col min="9" max="9" width="11" style="30" customWidth="1"/>
    <col min="10" max="10" width="5.85546875" style="30" customWidth="1"/>
    <col min="11" max="11" width="4.5703125" style="30" customWidth="1"/>
    <col min="12" max="12" width="9.5703125" style="30" customWidth="1"/>
    <col min="13" max="13" width="8.85546875" style="30" customWidth="1"/>
    <col min="14" max="16384" width="9.140625" style="30"/>
  </cols>
  <sheetData>
    <row r="1" spans="1:16" s="32" customFormat="1" ht="15">
      <c r="A1" s="550" t="s">
        <v>993</v>
      </c>
      <c r="B1" s="550"/>
      <c r="C1" s="550"/>
      <c r="D1" s="550"/>
      <c r="E1" s="550"/>
      <c r="F1" s="550"/>
      <c r="G1" s="550"/>
      <c r="H1" s="550"/>
      <c r="I1" s="550"/>
      <c r="J1" s="550"/>
      <c r="K1" s="550"/>
      <c r="L1" s="550"/>
      <c r="M1" s="550"/>
      <c r="N1" s="550"/>
      <c r="O1" s="550"/>
      <c r="P1" s="550"/>
    </row>
    <row r="2" spans="1:16" s="42" customFormat="1" ht="15.75" thickBot="1">
      <c r="A2" s="551" t="s">
        <v>994</v>
      </c>
      <c r="B2" s="551"/>
      <c r="C2" s="551"/>
      <c r="D2" s="551"/>
      <c r="E2" s="551"/>
      <c r="F2" s="551"/>
      <c r="G2" s="551"/>
      <c r="H2" s="551"/>
      <c r="I2" s="551"/>
      <c r="J2" s="551"/>
      <c r="K2" s="551"/>
      <c r="L2" s="551"/>
      <c r="M2" s="551"/>
      <c r="N2" s="551"/>
      <c r="O2" s="551"/>
      <c r="P2" s="551"/>
    </row>
    <row r="3" spans="1:16" s="31" customFormat="1" ht="120.75" customHeight="1" thickBot="1">
      <c r="A3" s="76" t="s">
        <v>995</v>
      </c>
      <c r="B3" s="73" t="s">
        <v>106</v>
      </c>
      <c r="C3" s="73" t="s">
        <v>1117</v>
      </c>
      <c r="D3" s="73" t="s">
        <v>996</v>
      </c>
      <c r="E3" s="73" t="s">
        <v>1562</v>
      </c>
      <c r="F3" s="73" t="s">
        <v>105</v>
      </c>
      <c r="G3" s="46" t="s">
        <v>107</v>
      </c>
      <c r="H3" s="73" t="s">
        <v>1110</v>
      </c>
      <c r="I3" s="73" t="s">
        <v>1569</v>
      </c>
      <c r="J3" s="443" t="s">
        <v>1111</v>
      </c>
      <c r="K3" s="444"/>
      <c r="L3" s="535" t="s">
        <v>1112</v>
      </c>
      <c r="M3" s="536"/>
    </row>
    <row r="4" spans="1:16" ht="24.75" customHeight="1" thickBot="1">
      <c r="A4" s="547" t="s">
        <v>1113</v>
      </c>
      <c r="B4" s="33" t="s">
        <v>1133</v>
      </c>
      <c r="C4" s="33" t="s">
        <v>1133</v>
      </c>
      <c r="D4" s="33" t="s">
        <v>1133</v>
      </c>
      <c r="E4" s="33" t="s">
        <v>1133</v>
      </c>
      <c r="F4" s="33" t="s">
        <v>1133</v>
      </c>
      <c r="G4" s="33" t="s">
        <v>1133</v>
      </c>
      <c r="H4" s="33" t="s">
        <v>1133</v>
      </c>
      <c r="I4" s="33" t="s">
        <v>1133</v>
      </c>
      <c r="J4" s="541" t="s">
        <v>1133</v>
      </c>
      <c r="K4" s="542"/>
      <c r="L4" s="439" t="s">
        <v>1133</v>
      </c>
      <c r="M4" s="439"/>
    </row>
    <row r="5" spans="1:16" ht="21" customHeight="1" thickBot="1">
      <c r="A5" s="548"/>
      <c r="B5" s="33" t="s">
        <v>1133</v>
      </c>
      <c r="C5" s="33" t="s">
        <v>1133</v>
      </c>
      <c r="D5" s="33" t="s">
        <v>1133</v>
      </c>
      <c r="E5" s="33" t="s">
        <v>1133</v>
      </c>
      <c r="F5" s="33" t="s">
        <v>1133</v>
      </c>
      <c r="G5" s="33" t="s">
        <v>1133</v>
      </c>
      <c r="H5" s="33" t="s">
        <v>1133</v>
      </c>
      <c r="I5" s="33" t="s">
        <v>1133</v>
      </c>
      <c r="J5" s="541" t="s">
        <v>1133</v>
      </c>
      <c r="K5" s="542"/>
      <c r="L5" s="552" t="s">
        <v>1133</v>
      </c>
      <c r="M5" s="553"/>
    </row>
    <row r="6" spans="1:16" ht="19.5" customHeight="1" thickBot="1">
      <c r="A6" s="549"/>
      <c r="B6" s="33" t="s">
        <v>1133</v>
      </c>
      <c r="C6" s="33" t="s">
        <v>1133</v>
      </c>
      <c r="D6" s="33" t="s">
        <v>1133</v>
      </c>
      <c r="E6" s="33" t="s">
        <v>1133</v>
      </c>
      <c r="F6" s="33" t="s">
        <v>1133</v>
      </c>
      <c r="G6" s="33" t="s">
        <v>1133</v>
      </c>
      <c r="H6" s="33" t="s">
        <v>1133</v>
      </c>
      <c r="I6" s="33" t="s">
        <v>1133</v>
      </c>
      <c r="J6" s="541" t="s">
        <v>1133</v>
      </c>
      <c r="K6" s="542"/>
      <c r="L6" s="541" t="s">
        <v>1133</v>
      </c>
      <c r="M6" s="542"/>
    </row>
    <row r="7" spans="1:16" ht="22.5" customHeight="1" thickBot="1">
      <c r="A7" s="547" t="s">
        <v>997</v>
      </c>
      <c r="B7" s="33" t="s">
        <v>1133</v>
      </c>
      <c r="C7" s="33" t="s">
        <v>1133</v>
      </c>
      <c r="D7" s="33" t="s">
        <v>1133</v>
      </c>
      <c r="E7" s="33" t="s">
        <v>1133</v>
      </c>
      <c r="F7" s="33" t="s">
        <v>1133</v>
      </c>
      <c r="G7" s="33" t="s">
        <v>1133</v>
      </c>
      <c r="H7" s="33" t="s">
        <v>1133</v>
      </c>
      <c r="I7" s="33" t="s">
        <v>1133</v>
      </c>
      <c r="J7" s="541" t="s">
        <v>1133</v>
      </c>
      <c r="K7" s="542"/>
      <c r="L7" s="541" t="s">
        <v>1133</v>
      </c>
      <c r="M7" s="542"/>
    </row>
    <row r="8" spans="1:16" ht="20.25" customHeight="1" thickBot="1">
      <c r="A8" s="548"/>
      <c r="B8" s="33" t="s">
        <v>1133</v>
      </c>
      <c r="C8" s="33" t="s">
        <v>1133</v>
      </c>
      <c r="D8" s="33" t="s">
        <v>1133</v>
      </c>
      <c r="E8" s="33" t="s">
        <v>1133</v>
      </c>
      <c r="F8" s="33" t="s">
        <v>1133</v>
      </c>
      <c r="G8" s="33" t="s">
        <v>1133</v>
      </c>
      <c r="H8" s="33" t="s">
        <v>1133</v>
      </c>
      <c r="I8" s="33" t="s">
        <v>1133</v>
      </c>
      <c r="J8" s="541" t="s">
        <v>1133</v>
      </c>
      <c r="K8" s="542"/>
      <c r="L8" s="541" t="s">
        <v>1133</v>
      </c>
      <c r="M8" s="542"/>
    </row>
    <row r="9" spans="1:16" ht="23.25" customHeight="1" thickBot="1">
      <c r="A9" s="549"/>
      <c r="B9" s="33" t="s">
        <v>1133</v>
      </c>
      <c r="C9" s="33" t="s">
        <v>1133</v>
      </c>
      <c r="D9" s="33" t="s">
        <v>1133</v>
      </c>
      <c r="E9" s="33" t="s">
        <v>1133</v>
      </c>
      <c r="F9" s="33" t="s">
        <v>1133</v>
      </c>
      <c r="G9" s="33" t="s">
        <v>1133</v>
      </c>
      <c r="H9" s="33" t="s">
        <v>1133</v>
      </c>
      <c r="I9" s="33" t="s">
        <v>1133</v>
      </c>
      <c r="J9" s="541" t="s">
        <v>1133</v>
      </c>
      <c r="K9" s="542"/>
      <c r="L9" s="541" t="s">
        <v>1133</v>
      </c>
      <c r="M9" s="542"/>
    </row>
    <row r="10" spans="1:16" ht="24" customHeight="1" thickBot="1">
      <c r="A10" s="547" t="s">
        <v>1114</v>
      </c>
      <c r="B10" s="33" t="s">
        <v>1133</v>
      </c>
      <c r="C10" s="33" t="s">
        <v>1133</v>
      </c>
      <c r="D10" s="33" t="s">
        <v>1133</v>
      </c>
      <c r="E10" s="33" t="s">
        <v>1133</v>
      </c>
      <c r="F10" s="33" t="s">
        <v>1133</v>
      </c>
      <c r="G10" s="33" t="s">
        <v>1133</v>
      </c>
      <c r="H10" s="33" t="s">
        <v>1133</v>
      </c>
      <c r="I10" s="33" t="s">
        <v>1133</v>
      </c>
      <c r="J10" s="541" t="s">
        <v>1133</v>
      </c>
      <c r="K10" s="542"/>
      <c r="L10" s="541" t="s">
        <v>1133</v>
      </c>
      <c r="M10" s="542"/>
    </row>
    <row r="11" spans="1:16" ht="20.25" customHeight="1" thickBot="1">
      <c r="A11" s="548"/>
      <c r="B11" s="33" t="s">
        <v>1133</v>
      </c>
      <c r="C11" s="33" t="s">
        <v>1133</v>
      </c>
      <c r="D11" s="33" t="s">
        <v>1133</v>
      </c>
      <c r="E11" s="33" t="s">
        <v>1133</v>
      </c>
      <c r="F11" s="33" t="s">
        <v>1133</v>
      </c>
      <c r="G11" s="33" t="s">
        <v>1133</v>
      </c>
      <c r="H11" s="33" t="s">
        <v>1133</v>
      </c>
      <c r="I11" s="33" t="s">
        <v>1133</v>
      </c>
      <c r="J11" s="541" t="s">
        <v>1133</v>
      </c>
      <c r="K11" s="542"/>
      <c r="L11" s="541" t="s">
        <v>1133</v>
      </c>
      <c r="M11" s="542"/>
    </row>
    <row r="12" spans="1:16" ht="21.75" customHeight="1" thickBot="1">
      <c r="A12" s="549"/>
      <c r="B12" s="33" t="s">
        <v>1133</v>
      </c>
      <c r="C12" s="33" t="s">
        <v>1133</v>
      </c>
      <c r="D12" s="33" t="s">
        <v>1133</v>
      </c>
      <c r="E12" s="33" t="s">
        <v>1133</v>
      </c>
      <c r="F12" s="33" t="s">
        <v>1133</v>
      </c>
      <c r="G12" s="33" t="s">
        <v>1133</v>
      </c>
      <c r="H12" s="33" t="s">
        <v>1133</v>
      </c>
      <c r="I12" s="33" t="s">
        <v>1133</v>
      </c>
      <c r="J12" s="541" t="s">
        <v>1133</v>
      </c>
      <c r="K12" s="542"/>
      <c r="L12" s="541" t="s">
        <v>1133</v>
      </c>
      <c r="M12" s="542"/>
    </row>
    <row r="13" spans="1:16" ht="19.5" customHeight="1" thickBot="1">
      <c r="A13" s="547" t="s">
        <v>998</v>
      </c>
      <c r="B13" s="33" t="s">
        <v>1133</v>
      </c>
      <c r="C13" s="33" t="s">
        <v>1133</v>
      </c>
      <c r="D13" s="33" t="s">
        <v>1133</v>
      </c>
      <c r="E13" s="33" t="s">
        <v>1133</v>
      </c>
      <c r="F13" s="33" t="s">
        <v>1133</v>
      </c>
      <c r="G13" s="33" t="s">
        <v>1133</v>
      </c>
      <c r="H13" s="33" t="s">
        <v>1133</v>
      </c>
      <c r="I13" s="33" t="s">
        <v>1133</v>
      </c>
      <c r="J13" s="541" t="s">
        <v>1133</v>
      </c>
      <c r="K13" s="542"/>
      <c r="L13" s="541" t="s">
        <v>1133</v>
      </c>
      <c r="M13" s="542"/>
    </row>
    <row r="14" spans="1:16" ht="17.25" customHeight="1" thickBot="1">
      <c r="A14" s="548"/>
      <c r="B14" s="33" t="s">
        <v>1133</v>
      </c>
      <c r="C14" s="33" t="s">
        <v>1133</v>
      </c>
      <c r="D14" s="33" t="s">
        <v>1133</v>
      </c>
      <c r="E14" s="33" t="s">
        <v>1133</v>
      </c>
      <c r="F14" s="33" t="s">
        <v>1133</v>
      </c>
      <c r="G14" s="33" t="s">
        <v>1133</v>
      </c>
      <c r="H14" s="33" t="s">
        <v>1133</v>
      </c>
      <c r="I14" s="33" t="s">
        <v>1133</v>
      </c>
      <c r="J14" s="541" t="s">
        <v>1133</v>
      </c>
      <c r="K14" s="542"/>
      <c r="L14" s="541" t="s">
        <v>1133</v>
      </c>
      <c r="M14" s="542"/>
    </row>
    <row r="15" spans="1:16" ht="25.5" customHeight="1" thickBot="1">
      <c r="A15" s="549"/>
      <c r="B15" s="33" t="s">
        <v>1133</v>
      </c>
      <c r="C15" s="33" t="s">
        <v>1133</v>
      </c>
      <c r="D15" s="33" t="s">
        <v>1133</v>
      </c>
      <c r="E15" s="33" t="s">
        <v>1133</v>
      </c>
      <c r="F15" s="33" t="s">
        <v>1133</v>
      </c>
      <c r="G15" s="33" t="s">
        <v>1133</v>
      </c>
      <c r="H15" s="33" t="s">
        <v>1133</v>
      </c>
      <c r="I15" s="33" t="s">
        <v>1133</v>
      </c>
      <c r="J15" s="541" t="s">
        <v>1133</v>
      </c>
      <c r="K15" s="542"/>
      <c r="L15" s="541" t="s">
        <v>1133</v>
      </c>
      <c r="M15" s="542"/>
    </row>
    <row r="16" spans="1:16" ht="21.75" customHeight="1" thickBot="1">
      <c r="A16" s="547" t="s">
        <v>184</v>
      </c>
      <c r="B16" s="33" t="s">
        <v>1133</v>
      </c>
      <c r="C16" s="33" t="s">
        <v>1133</v>
      </c>
      <c r="D16" s="33" t="s">
        <v>1133</v>
      </c>
      <c r="E16" s="33" t="s">
        <v>1133</v>
      </c>
      <c r="F16" s="33" t="s">
        <v>1133</v>
      </c>
      <c r="G16" s="33" t="s">
        <v>1133</v>
      </c>
      <c r="H16" s="33" t="s">
        <v>1133</v>
      </c>
      <c r="I16" s="33" t="s">
        <v>1133</v>
      </c>
      <c r="J16" s="541" t="s">
        <v>1133</v>
      </c>
      <c r="K16" s="542"/>
      <c r="L16" s="541" t="s">
        <v>1133</v>
      </c>
      <c r="M16" s="542"/>
    </row>
    <row r="17" spans="1:13" ht="21" customHeight="1" thickBot="1">
      <c r="A17" s="548"/>
      <c r="B17" s="33" t="s">
        <v>1133</v>
      </c>
      <c r="C17" s="33" t="s">
        <v>1133</v>
      </c>
      <c r="D17" s="33" t="s">
        <v>1133</v>
      </c>
      <c r="E17" s="33" t="s">
        <v>1133</v>
      </c>
      <c r="F17" s="33" t="s">
        <v>1133</v>
      </c>
      <c r="G17" s="33" t="s">
        <v>1133</v>
      </c>
      <c r="H17" s="33" t="s">
        <v>1133</v>
      </c>
      <c r="I17" s="33" t="s">
        <v>1133</v>
      </c>
      <c r="J17" s="541" t="s">
        <v>1133</v>
      </c>
      <c r="K17" s="542"/>
      <c r="L17" s="541" t="s">
        <v>1133</v>
      </c>
      <c r="M17" s="542"/>
    </row>
    <row r="18" spans="1:13" ht="20.25" customHeight="1" thickBot="1">
      <c r="A18" s="549"/>
      <c r="B18" s="33" t="s">
        <v>1133</v>
      </c>
      <c r="C18" s="33" t="s">
        <v>1133</v>
      </c>
      <c r="D18" s="33" t="s">
        <v>1133</v>
      </c>
      <c r="E18" s="33" t="s">
        <v>1133</v>
      </c>
      <c r="F18" s="33" t="s">
        <v>1133</v>
      </c>
      <c r="G18" s="33" t="s">
        <v>1133</v>
      </c>
      <c r="H18" s="33" t="s">
        <v>1133</v>
      </c>
      <c r="I18" s="33" t="s">
        <v>1133</v>
      </c>
      <c r="J18" s="541" t="s">
        <v>1133</v>
      </c>
      <c r="K18" s="542"/>
      <c r="L18" s="541" t="s">
        <v>1133</v>
      </c>
      <c r="M18" s="542"/>
    </row>
    <row r="19" spans="1:13" ht="25.5" customHeight="1" thickBot="1">
      <c r="A19" s="29" t="s">
        <v>185</v>
      </c>
      <c r="B19" s="33" t="s">
        <v>1133</v>
      </c>
      <c r="C19" s="33" t="s">
        <v>1133</v>
      </c>
      <c r="D19" s="33" t="s">
        <v>1133</v>
      </c>
      <c r="E19" s="33" t="s">
        <v>1133</v>
      </c>
      <c r="F19" s="33" t="s">
        <v>1133</v>
      </c>
      <c r="G19" s="33" t="s">
        <v>1133</v>
      </c>
      <c r="H19" s="33" t="s">
        <v>1133</v>
      </c>
      <c r="I19" s="33" t="s">
        <v>1133</v>
      </c>
      <c r="J19" s="541" t="s">
        <v>1133</v>
      </c>
      <c r="K19" s="542"/>
      <c r="L19" s="541" t="s">
        <v>1133</v>
      </c>
      <c r="M19" s="542"/>
    </row>
    <row r="20" spans="1:13">
      <c r="A20" s="36"/>
    </row>
    <row r="21" spans="1:13" ht="15">
      <c r="A21" s="77" t="s">
        <v>186</v>
      </c>
    </row>
    <row r="22" spans="1:13" ht="15.75" thickBot="1">
      <c r="A22" s="77" t="s">
        <v>187</v>
      </c>
    </row>
    <row r="23" spans="1:13" ht="99" customHeight="1" thickBot="1">
      <c r="A23" s="49" t="s">
        <v>1181</v>
      </c>
      <c r="B23" s="447" t="s">
        <v>1555</v>
      </c>
      <c r="C23" s="448"/>
      <c r="D23" s="50" t="s">
        <v>1556</v>
      </c>
      <c r="E23" s="50" t="s">
        <v>1562</v>
      </c>
      <c r="F23" s="50" t="s">
        <v>105</v>
      </c>
      <c r="G23" s="78" t="s">
        <v>107</v>
      </c>
      <c r="H23" s="50" t="s">
        <v>593</v>
      </c>
      <c r="I23" s="50" t="s">
        <v>594</v>
      </c>
      <c r="J23" s="447" t="s">
        <v>1111</v>
      </c>
      <c r="K23" s="448"/>
      <c r="L23" s="535" t="s">
        <v>1112</v>
      </c>
      <c r="M23" s="536"/>
    </row>
    <row r="24" spans="1:13" ht="20.25" customHeight="1" thickBot="1">
      <c r="A24" s="547" t="s">
        <v>1557</v>
      </c>
      <c r="B24" s="541" t="s">
        <v>1133</v>
      </c>
      <c r="C24" s="542"/>
      <c r="D24" s="33" t="s">
        <v>1133</v>
      </c>
      <c r="E24" s="33" t="s">
        <v>1133</v>
      </c>
      <c r="F24" s="33" t="s">
        <v>1133</v>
      </c>
      <c r="G24" s="33" t="s">
        <v>1133</v>
      </c>
      <c r="H24" s="33" t="s">
        <v>1133</v>
      </c>
      <c r="I24" s="33" t="s">
        <v>1133</v>
      </c>
      <c r="J24" s="541" t="s">
        <v>1133</v>
      </c>
      <c r="K24" s="542"/>
      <c r="L24" s="541" t="s">
        <v>1133</v>
      </c>
      <c r="M24" s="542"/>
    </row>
    <row r="25" spans="1:13" ht="21" customHeight="1" thickBot="1">
      <c r="A25" s="548"/>
      <c r="B25" s="541" t="s">
        <v>1133</v>
      </c>
      <c r="C25" s="542"/>
      <c r="D25" s="33" t="s">
        <v>1133</v>
      </c>
      <c r="E25" s="33" t="s">
        <v>1133</v>
      </c>
      <c r="F25" s="33" t="s">
        <v>1133</v>
      </c>
      <c r="G25" s="33" t="s">
        <v>1133</v>
      </c>
      <c r="H25" s="33" t="s">
        <v>1133</v>
      </c>
      <c r="I25" s="33" t="s">
        <v>1133</v>
      </c>
      <c r="J25" s="541" t="s">
        <v>1133</v>
      </c>
      <c r="K25" s="542"/>
      <c r="L25" s="541" t="s">
        <v>1133</v>
      </c>
      <c r="M25" s="542"/>
    </row>
    <row r="26" spans="1:13" ht="19.5" customHeight="1" thickBot="1">
      <c r="A26" s="549"/>
      <c r="B26" s="541" t="s">
        <v>1133</v>
      </c>
      <c r="C26" s="542"/>
      <c r="D26" s="33" t="s">
        <v>1133</v>
      </c>
      <c r="E26" s="33" t="s">
        <v>1133</v>
      </c>
      <c r="F26" s="33" t="s">
        <v>1133</v>
      </c>
      <c r="G26" s="33" t="s">
        <v>1133</v>
      </c>
      <c r="H26" s="33" t="s">
        <v>1133</v>
      </c>
      <c r="I26" s="33" t="s">
        <v>1133</v>
      </c>
      <c r="J26" s="541" t="s">
        <v>1133</v>
      </c>
      <c r="K26" s="542"/>
      <c r="L26" s="541" t="s">
        <v>1133</v>
      </c>
      <c r="M26" s="542"/>
    </row>
    <row r="27" spans="1:13" ht="20.25" customHeight="1" thickBot="1">
      <c r="A27" s="547" t="s">
        <v>1558</v>
      </c>
      <c r="B27" s="541" t="s">
        <v>1133</v>
      </c>
      <c r="C27" s="542"/>
      <c r="D27" s="33" t="s">
        <v>1133</v>
      </c>
      <c r="E27" s="33" t="s">
        <v>1133</v>
      </c>
      <c r="F27" s="33" t="s">
        <v>1133</v>
      </c>
      <c r="G27" s="33" t="s">
        <v>1133</v>
      </c>
      <c r="H27" s="33" t="s">
        <v>1133</v>
      </c>
      <c r="I27" s="33" t="s">
        <v>1133</v>
      </c>
      <c r="J27" s="541" t="s">
        <v>1133</v>
      </c>
      <c r="K27" s="542"/>
      <c r="L27" s="541" t="s">
        <v>1133</v>
      </c>
      <c r="M27" s="542"/>
    </row>
    <row r="28" spans="1:13" ht="21" customHeight="1" thickBot="1">
      <c r="A28" s="548"/>
      <c r="B28" s="541" t="s">
        <v>1133</v>
      </c>
      <c r="C28" s="542"/>
      <c r="D28" s="33" t="s">
        <v>1133</v>
      </c>
      <c r="E28" s="33" t="s">
        <v>1133</v>
      </c>
      <c r="F28" s="33" t="s">
        <v>1133</v>
      </c>
      <c r="G28" s="33" t="s">
        <v>1133</v>
      </c>
      <c r="H28" s="33" t="s">
        <v>1133</v>
      </c>
      <c r="I28" s="33" t="s">
        <v>1133</v>
      </c>
      <c r="J28" s="541" t="s">
        <v>1133</v>
      </c>
      <c r="K28" s="542"/>
      <c r="L28" s="541" t="s">
        <v>1133</v>
      </c>
      <c r="M28" s="542"/>
    </row>
    <row r="29" spans="1:13" ht="19.5" customHeight="1" thickBot="1">
      <c r="A29" s="549"/>
      <c r="B29" s="541" t="s">
        <v>1133</v>
      </c>
      <c r="C29" s="542"/>
      <c r="D29" s="33" t="s">
        <v>1133</v>
      </c>
      <c r="E29" s="33" t="s">
        <v>1133</v>
      </c>
      <c r="F29" s="33" t="s">
        <v>1133</v>
      </c>
      <c r="G29" s="33" t="s">
        <v>1133</v>
      </c>
      <c r="H29" s="33" t="s">
        <v>1133</v>
      </c>
      <c r="I29" s="33" t="s">
        <v>1133</v>
      </c>
      <c r="J29" s="541" t="s">
        <v>1133</v>
      </c>
      <c r="K29" s="542"/>
      <c r="L29" s="541" t="s">
        <v>1133</v>
      </c>
      <c r="M29" s="542"/>
    </row>
    <row r="30" spans="1:13" ht="20.25" customHeight="1" thickBot="1">
      <c r="A30" s="547" t="s">
        <v>1182</v>
      </c>
      <c r="B30" s="541" t="s">
        <v>1133</v>
      </c>
      <c r="C30" s="542"/>
      <c r="D30" s="33" t="s">
        <v>1133</v>
      </c>
      <c r="E30" s="33" t="s">
        <v>1133</v>
      </c>
      <c r="F30" s="33" t="s">
        <v>1133</v>
      </c>
      <c r="G30" s="33" t="s">
        <v>1133</v>
      </c>
      <c r="H30" s="33" t="s">
        <v>1133</v>
      </c>
      <c r="I30" s="33" t="s">
        <v>1133</v>
      </c>
      <c r="J30" s="541" t="s">
        <v>1133</v>
      </c>
      <c r="K30" s="542"/>
      <c r="L30" s="541" t="s">
        <v>1133</v>
      </c>
      <c r="M30" s="542"/>
    </row>
    <row r="31" spans="1:13" ht="21" customHeight="1" thickBot="1">
      <c r="A31" s="548"/>
      <c r="B31" s="541" t="s">
        <v>1133</v>
      </c>
      <c r="C31" s="542"/>
      <c r="D31" s="33" t="s">
        <v>1133</v>
      </c>
      <c r="E31" s="33" t="s">
        <v>1133</v>
      </c>
      <c r="F31" s="33" t="s">
        <v>1133</v>
      </c>
      <c r="G31" s="33" t="s">
        <v>1133</v>
      </c>
      <c r="H31" s="33" t="s">
        <v>1133</v>
      </c>
      <c r="I31" s="33" t="s">
        <v>1133</v>
      </c>
      <c r="J31" s="541" t="s">
        <v>1133</v>
      </c>
      <c r="K31" s="542"/>
      <c r="L31" s="541" t="s">
        <v>1133</v>
      </c>
      <c r="M31" s="542"/>
    </row>
    <row r="32" spans="1:13" ht="19.5" customHeight="1" thickBot="1">
      <c r="A32" s="549"/>
      <c r="B32" s="541" t="s">
        <v>1133</v>
      </c>
      <c r="C32" s="542"/>
      <c r="D32" s="33" t="s">
        <v>1133</v>
      </c>
      <c r="E32" s="33" t="s">
        <v>1133</v>
      </c>
      <c r="F32" s="33" t="s">
        <v>1133</v>
      </c>
      <c r="G32" s="33" t="s">
        <v>1133</v>
      </c>
      <c r="H32" s="33" t="s">
        <v>1133</v>
      </c>
      <c r="I32" s="33" t="s">
        <v>1133</v>
      </c>
      <c r="J32" s="541" t="s">
        <v>1133</v>
      </c>
      <c r="K32" s="542"/>
      <c r="L32" s="541" t="s">
        <v>1133</v>
      </c>
      <c r="M32" s="542"/>
    </row>
    <row r="33" spans="1:13" ht="20.25" customHeight="1" thickBot="1">
      <c r="A33" s="547" t="s">
        <v>1559</v>
      </c>
      <c r="B33" s="541" t="s">
        <v>1133</v>
      </c>
      <c r="C33" s="542"/>
      <c r="D33" s="33" t="s">
        <v>1133</v>
      </c>
      <c r="E33" s="33" t="s">
        <v>1133</v>
      </c>
      <c r="F33" s="33" t="s">
        <v>1133</v>
      </c>
      <c r="G33" s="33" t="s">
        <v>1133</v>
      </c>
      <c r="H33" s="33" t="s">
        <v>1133</v>
      </c>
      <c r="I33" s="33" t="s">
        <v>1133</v>
      </c>
      <c r="J33" s="541" t="s">
        <v>1133</v>
      </c>
      <c r="K33" s="542"/>
      <c r="L33" s="541" t="s">
        <v>1133</v>
      </c>
      <c r="M33" s="542"/>
    </row>
    <row r="34" spans="1:13" ht="21" customHeight="1" thickBot="1">
      <c r="A34" s="548"/>
      <c r="B34" s="541" t="s">
        <v>1133</v>
      </c>
      <c r="C34" s="542"/>
      <c r="D34" s="33" t="s">
        <v>1133</v>
      </c>
      <c r="E34" s="33" t="s">
        <v>1133</v>
      </c>
      <c r="F34" s="33" t="s">
        <v>1133</v>
      </c>
      <c r="G34" s="33" t="s">
        <v>1133</v>
      </c>
      <c r="H34" s="33" t="s">
        <v>1133</v>
      </c>
      <c r="I34" s="33" t="s">
        <v>1133</v>
      </c>
      <c r="J34" s="541" t="s">
        <v>1133</v>
      </c>
      <c r="K34" s="542"/>
      <c r="L34" s="541" t="s">
        <v>1133</v>
      </c>
      <c r="M34" s="542"/>
    </row>
    <row r="35" spans="1:13" ht="19.5" customHeight="1" thickBot="1">
      <c r="A35" s="549"/>
      <c r="B35" s="541" t="s">
        <v>1133</v>
      </c>
      <c r="C35" s="542"/>
      <c r="D35" s="33" t="s">
        <v>1133</v>
      </c>
      <c r="E35" s="33" t="s">
        <v>1133</v>
      </c>
      <c r="F35" s="33" t="s">
        <v>1133</v>
      </c>
      <c r="G35" s="33" t="s">
        <v>1133</v>
      </c>
      <c r="H35" s="33" t="s">
        <v>1133</v>
      </c>
      <c r="I35" s="33" t="s">
        <v>1133</v>
      </c>
      <c r="J35" s="541" t="s">
        <v>1133</v>
      </c>
      <c r="K35" s="542"/>
      <c r="L35" s="541" t="s">
        <v>1133</v>
      </c>
      <c r="M35" s="542"/>
    </row>
    <row r="36" spans="1:13" ht="20.25" customHeight="1" thickBot="1">
      <c r="A36" s="547" t="s">
        <v>1118</v>
      </c>
      <c r="B36" s="541" t="s">
        <v>1133</v>
      </c>
      <c r="C36" s="542"/>
      <c r="D36" s="33" t="s">
        <v>1133</v>
      </c>
      <c r="E36" s="33" t="s">
        <v>1133</v>
      </c>
      <c r="F36" s="33" t="s">
        <v>1133</v>
      </c>
      <c r="G36" s="33" t="s">
        <v>1133</v>
      </c>
      <c r="H36" s="33" t="s">
        <v>1133</v>
      </c>
      <c r="I36" s="33" t="s">
        <v>1133</v>
      </c>
      <c r="J36" s="541" t="s">
        <v>1133</v>
      </c>
      <c r="K36" s="542"/>
      <c r="L36" s="541" t="s">
        <v>1133</v>
      </c>
      <c r="M36" s="542"/>
    </row>
    <row r="37" spans="1:13" ht="21" customHeight="1" thickBot="1">
      <c r="A37" s="548"/>
      <c r="B37" s="541" t="s">
        <v>1133</v>
      </c>
      <c r="C37" s="542"/>
      <c r="D37" s="33" t="s">
        <v>1133</v>
      </c>
      <c r="E37" s="33" t="s">
        <v>1133</v>
      </c>
      <c r="F37" s="33" t="s">
        <v>1133</v>
      </c>
      <c r="G37" s="33" t="s">
        <v>1133</v>
      </c>
      <c r="H37" s="33" t="s">
        <v>1133</v>
      </c>
      <c r="I37" s="33" t="s">
        <v>1133</v>
      </c>
      <c r="J37" s="541" t="s">
        <v>1133</v>
      </c>
      <c r="K37" s="542"/>
      <c r="L37" s="541" t="s">
        <v>1133</v>
      </c>
      <c r="M37" s="542"/>
    </row>
    <row r="38" spans="1:13" ht="19.5" customHeight="1" thickBot="1">
      <c r="A38" s="549"/>
      <c r="B38" s="541" t="s">
        <v>1133</v>
      </c>
      <c r="C38" s="542"/>
      <c r="D38" s="33" t="s">
        <v>1133</v>
      </c>
      <c r="E38" s="33" t="s">
        <v>1133</v>
      </c>
      <c r="F38" s="33" t="s">
        <v>1133</v>
      </c>
      <c r="G38" s="33" t="s">
        <v>1133</v>
      </c>
      <c r="H38" s="33" t="s">
        <v>1133</v>
      </c>
      <c r="I38" s="33" t="s">
        <v>1133</v>
      </c>
      <c r="J38" s="541" t="s">
        <v>1133</v>
      </c>
      <c r="K38" s="542"/>
      <c r="L38" s="541" t="s">
        <v>1133</v>
      </c>
      <c r="M38" s="542"/>
    </row>
    <row r="39" spans="1:13" ht="29.25" customHeight="1" thickBot="1">
      <c r="A39" s="451" t="s">
        <v>185</v>
      </c>
      <c r="B39" s="452"/>
      <c r="C39" s="452"/>
      <c r="D39" s="452"/>
      <c r="E39" s="546"/>
      <c r="F39" s="73" t="s">
        <v>1133</v>
      </c>
      <c r="G39" s="73" t="s">
        <v>1133</v>
      </c>
      <c r="H39" s="73" t="s">
        <v>1133</v>
      </c>
      <c r="I39" s="73" t="s">
        <v>1133</v>
      </c>
      <c r="J39" s="443" t="s">
        <v>1133</v>
      </c>
      <c r="K39" s="444"/>
      <c r="L39" s="443" t="s">
        <v>1133</v>
      </c>
      <c r="M39" s="543"/>
    </row>
    <row r="40" spans="1:13" ht="12" customHeight="1">
      <c r="A40" s="92"/>
      <c r="B40" s="92"/>
      <c r="C40" s="92"/>
      <c r="D40" s="92"/>
      <c r="E40" s="92"/>
      <c r="F40" s="47"/>
      <c r="G40" s="47"/>
      <c r="H40" s="47"/>
      <c r="I40" s="43"/>
      <c r="J40" s="43"/>
      <c r="K40" s="43"/>
      <c r="L40" s="93"/>
      <c r="M40" s="93"/>
    </row>
    <row r="41" spans="1:13" ht="18" customHeight="1" thickBot="1">
      <c r="A41" s="77" t="s">
        <v>598</v>
      </c>
    </row>
    <row r="42" spans="1:13" ht="60.75" customHeight="1" thickBot="1">
      <c r="A42" s="72" t="s">
        <v>1560</v>
      </c>
      <c r="B42" s="73" t="s">
        <v>1570</v>
      </c>
      <c r="C42" s="73" t="s">
        <v>1562</v>
      </c>
      <c r="D42" s="74" t="s">
        <v>595</v>
      </c>
      <c r="E42" s="73" t="s">
        <v>1511</v>
      </c>
      <c r="F42" s="73" t="s">
        <v>596</v>
      </c>
      <c r="G42" s="73" t="s">
        <v>594</v>
      </c>
      <c r="H42" s="443" t="s">
        <v>597</v>
      </c>
      <c r="I42" s="444"/>
      <c r="J42" s="525" t="s">
        <v>1112</v>
      </c>
      <c r="K42" s="526"/>
      <c r="L42" s="44"/>
      <c r="M42" s="44"/>
    </row>
    <row r="43" spans="1:13" ht="29.25" customHeight="1" thickBot="1">
      <c r="A43" s="99" t="s">
        <v>1133</v>
      </c>
      <c r="B43" s="99" t="s">
        <v>1133</v>
      </c>
      <c r="C43" s="99" t="s">
        <v>1133</v>
      </c>
      <c r="D43" s="99" t="s">
        <v>1133</v>
      </c>
      <c r="E43" s="99" t="s">
        <v>1133</v>
      </c>
      <c r="F43" s="99" t="s">
        <v>1133</v>
      </c>
      <c r="G43" s="99" t="s">
        <v>1133</v>
      </c>
      <c r="H43" s="506" t="s">
        <v>1133</v>
      </c>
      <c r="I43" s="511"/>
      <c r="J43" s="544" t="s">
        <v>1133</v>
      </c>
      <c r="K43" s="545"/>
      <c r="L43" s="45"/>
      <c r="M43" s="45"/>
    </row>
    <row r="44" spans="1:13" ht="25.5" customHeight="1" thickBot="1">
      <c r="A44" s="99" t="s">
        <v>1133</v>
      </c>
      <c r="B44" s="99" t="s">
        <v>1133</v>
      </c>
      <c r="C44" s="99" t="s">
        <v>1133</v>
      </c>
      <c r="D44" s="99" t="s">
        <v>1133</v>
      </c>
      <c r="E44" s="99" t="s">
        <v>1133</v>
      </c>
      <c r="F44" s="99" t="s">
        <v>1133</v>
      </c>
      <c r="G44" s="99" t="s">
        <v>1133</v>
      </c>
      <c r="H44" s="506" t="s">
        <v>1133</v>
      </c>
      <c r="I44" s="511"/>
      <c r="J44" s="544" t="s">
        <v>1133</v>
      </c>
      <c r="K44" s="545"/>
      <c r="L44" s="45"/>
      <c r="M44" s="45"/>
    </row>
    <row r="45" spans="1:13" ht="27.75" customHeight="1" thickBot="1">
      <c r="A45" s="451" t="s">
        <v>185</v>
      </c>
      <c r="B45" s="452"/>
      <c r="C45" s="452"/>
      <c r="D45" s="452"/>
      <c r="E45" s="452"/>
      <c r="F45" s="539"/>
      <c r="G45" s="540"/>
      <c r="H45" s="537" t="s">
        <v>1133</v>
      </c>
      <c r="I45" s="538"/>
      <c r="J45" s="534" t="s">
        <v>1133</v>
      </c>
      <c r="K45" s="509"/>
      <c r="L45" s="45"/>
      <c r="M45" s="45"/>
    </row>
    <row r="46" spans="1:13" ht="17.25" customHeight="1">
      <c r="A46" s="94" t="s">
        <v>292</v>
      </c>
      <c r="B46" s="92"/>
      <c r="C46" s="92"/>
      <c r="D46" s="92"/>
      <c r="E46" s="92"/>
      <c r="F46" s="47"/>
      <c r="G46" s="47"/>
      <c r="H46" s="47"/>
      <c r="I46" s="43"/>
      <c r="J46" s="43"/>
      <c r="K46" s="43"/>
      <c r="L46" s="93"/>
      <c r="M46" s="93"/>
    </row>
    <row r="47" spans="1:13" ht="12" customHeight="1">
      <c r="A47" s="94" t="s">
        <v>293</v>
      </c>
      <c r="B47" s="43"/>
      <c r="C47" s="43"/>
      <c r="D47" s="43"/>
      <c r="E47" s="43"/>
      <c r="F47" s="43"/>
      <c r="G47" s="47"/>
      <c r="H47" s="47"/>
      <c r="I47" s="37"/>
      <c r="J47" s="38"/>
      <c r="K47" s="38"/>
      <c r="L47" s="44"/>
      <c r="M47" s="44"/>
    </row>
    <row r="48" spans="1:13" ht="17.25" customHeight="1">
      <c r="A48" s="94"/>
      <c r="B48" s="43"/>
      <c r="C48" s="43"/>
      <c r="D48" s="43"/>
      <c r="E48" s="43"/>
      <c r="F48" s="43"/>
      <c r="G48" s="47"/>
      <c r="H48" s="47"/>
      <c r="I48" s="37"/>
      <c r="J48" s="38"/>
      <c r="K48" s="38"/>
      <c r="L48" s="44"/>
      <c r="M48" s="44"/>
    </row>
    <row r="49" spans="1:13" ht="8.25" customHeight="1">
      <c r="A49" s="94"/>
      <c r="B49" s="43"/>
      <c r="C49" s="43"/>
      <c r="D49" s="43"/>
      <c r="E49" s="43"/>
      <c r="F49" s="43"/>
      <c r="G49" s="47"/>
      <c r="H49" s="47"/>
      <c r="I49" s="37"/>
      <c r="J49" s="38"/>
      <c r="K49" s="38"/>
      <c r="L49" s="44"/>
      <c r="M49" s="44"/>
    </row>
    <row r="50" spans="1:13" ht="15.75" thickBot="1">
      <c r="A50" s="79" t="s">
        <v>1571</v>
      </c>
    </row>
    <row r="51" spans="1:13" ht="75" customHeight="1" thickBot="1">
      <c r="A51" s="102" t="s">
        <v>1561</v>
      </c>
      <c r="B51" s="50" t="s">
        <v>1119</v>
      </c>
      <c r="C51" s="447" t="s">
        <v>294</v>
      </c>
      <c r="D51" s="448"/>
      <c r="E51" s="50" t="s">
        <v>1562</v>
      </c>
      <c r="F51" s="50" t="s">
        <v>16</v>
      </c>
      <c r="G51" s="78" t="s">
        <v>107</v>
      </c>
      <c r="H51" s="50" t="s">
        <v>1110</v>
      </c>
      <c r="I51" s="50" t="s">
        <v>1569</v>
      </c>
      <c r="J51" s="447" t="s">
        <v>1111</v>
      </c>
      <c r="K51" s="448"/>
      <c r="L51" s="535" t="s">
        <v>1112</v>
      </c>
      <c r="M51" s="536"/>
    </row>
    <row r="52" spans="1:13" ht="24.75" customHeight="1">
      <c r="A52" s="434" t="s">
        <v>14</v>
      </c>
      <c r="B52" s="33" t="s">
        <v>1133</v>
      </c>
      <c r="C52" s="437" t="s">
        <v>1133</v>
      </c>
      <c r="D52" s="437"/>
      <c r="E52" s="33" t="s">
        <v>1133</v>
      </c>
      <c r="F52" s="33" t="s">
        <v>1133</v>
      </c>
      <c r="G52" s="33" t="s">
        <v>1133</v>
      </c>
      <c r="H52" s="33" t="s">
        <v>1133</v>
      </c>
      <c r="I52" s="33" t="s">
        <v>1133</v>
      </c>
      <c r="J52" s="437" t="s">
        <v>1133</v>
      </c>
      <c r="K52" s="437"/>
      <c r="L52" s="530" t="s">
        <v>1133</v>
      </c>
      <c r="M52" s="531"/>
    </row>
    <row r="53" spans="1:13" ht="24.75" customHeight="1">
      <c r="A53" s="435"/>
      <c r="B53" s="34" t="s">
        <v>1133</v>
      </c>
      <c r="C53" s="439" t="s">
        <v>1133</v>
      </c>
      <c r="D53" s="439"/>
      <c r="E53" s="34" t="s">
        <v>1133</v>
      </c>
      <c r="F53" s="34" t="s">
        <v>1133</v>
      </c>
      <c r="G53" s="34" t="s">
        <v>1133</v>
      </c>
      <c r="H53" s="34" t="s">
        <v>1133</v>
      </c>
      <c r="I53" s="34" t="s">
        <v>1133</v>
      </c>
      <c r="J53" s="439" t="s">
        <v>1133</v>
      </c>
      <c r="K53" s="439"/>
      <c r="L53" s="516" t="s">
        <v>1133</v>
      </c>
      <c r="M53" s="517"/>
    </row>
    <row r="54" spans="1:13" ht="24.75" customHeight="1" thickBot="1">
      <c r="A54" s="436"/>
      <c r="B54" s="35" t="s">
        <v>1133</v>
      </c>
      <c r="C54" s="433" t="s">
        <v>1133</v>
      </c>
      <c r="D54" s="433"/>
      <c r="E54" s="35" t="s">
        <v>1133</v>
      </c>
      <c r="F54" s="35" t="s">
        <v>1133</v>
      </c>
      <c r="G54" s="35" t="s">
        <v>1133</v>
      </c>
      <c r="H54" s="35" t="s">
        <v>1133</v>
      </c>
      <c r="I54" s="35" t="s">
        <v>1133</v>
      </c>
      <c r="J54" s="433" t="s">
        <v>1133</v>
      </c>
      <c r="K54" s="433"/>
      <c r="L54" s="523" t="s">
        <v>1133</v>
      </c>
      <c r="M54" s="524"/>
    </row>
    <row r="55" spans="1:13" ht="18.75" customHeight="1">
      <c r="A55" s="529" t="s">
        <v>1563</v>
      </c>
      <c r="B55" s="104" t="s">
        <v>1133</v>
      </c>
      <c r="C55" s="529" t="s">
        <v>1133</v>
      </c>
      <c r="D55" s="529"/>
      <c r="E55" s="104" t="s">
        <v>1133</v>
      </c>
      <c r="F55" s="104" t="s">
        <v>1133</v>
      </c>
      <c r="G55" s="104" t="s">
        <v>1133</v>
      </c>
      <c r="H55" s="104" t="s">
        <v>1133</v>
      </c>
      <c r="I55" s="104" t="s">
        <v>1133</v>
      </c>
      <c r="J55" s="529" t="s">
        <v>1133</v>
      </c>
      <c r="K55" s="529"/>
      <c r="L55" s="528" t="s">
        <v>1133</v>
      </c>
      <c r="M55" s="528"/>
    </row>
    <row r="56" spans="1:13" ht="21" customHeight="1">
      <c r="A56" s="439"/>
      <c r="B56" s="34" t="s">
        <v>1133</v>
      </c>
      <c r="C56" s="439" t="s">
        <v>1133</v>
      </c>
      <c r="D56" s="439"/>
      <c r="E56" s="34" t="s">
        <v>1133</v>
      </c>
      <c r="F56" s="34" t="s">
        <v>1133</v>
      </c>
      <c r="G56" s="34" t="s">
        <v>1133</v>
      </c>
      <c r="H56" s="34" t="s">
        <v>1133</v>
      </c>
      <c r="I56" s="34" t="s">
        <v>1133</v>
      </c>
      <c r="J56" s="439" t="s">
        <v>1133</v>
      </c>
      <c r="K56" s="439"/>
      <c r="L56" s="516" t="s">
        <v>1133</v>
      </c>
      <c r="M56" s="516"/>
    </row>
    <row r="57" spans="1:13" ht="21" customHeight="1" thickBot="1">
      <c r="A57" s="522"/>
      <c r="B57" s="105" t="s">
        <v>1133</v>
      </c>
      <c r="C57" s="522" t="s">
        <v>1133</v>
      </c>
      <c r="D57" s="522"/>
      <c r="E57" s="105" t="s">
        <v>1133</v>
      </c>
      <c r="F57" s="105" t="s">
        <v>1133</v>
      </c>
      <c r="G57" s="105" t="s">
        <v>1133</v>
      </c>
      <c r="H57" s="105" t="s">
        <v>1133</v>
      </c>
      <c r="I57" s="105" t="s">
        <v>1133</v>
      </c>
      <c r="J57" s="522" t="s">
        <v>1133</v>
      </c>
      <c r="K57" s="522"/>
      <c r="L57" s="533" t="s">
        <v>1133</v>
      </c>
      <c r="M57" s="533"/>
    </row>
    <row r="58" spans="1:13" ht="27" customHeight="1">
      <c r="A58" s="434" t="s">
        <v>1564</v>
      </c>
      <c r="B58" s="33" t="s">
        <v>1133</v>
      </c>
      <c r="C58" s="437" t="s">
        <v>1133</v>
      </c>
      <c r="D58" s="437"/>
      <c r="E58" s="33" t="s">
        <v>1133</v>
      </c>
      <c r="F58" s="33" t="s">
        <v>1133</v>
      </c>
      <c r="G58" s="33" t="s">
        <v>1133</v>
      </c>
      <c r="H58" s="33" t="s">
        <v>1133</v>
      </c>
      <c r="I58" s="33" t="s">
        <v>1133</v>
      </c>
      <c r="J58" s="437" t="s">
        <v>1133</v>
      </c>
      <c r="K58" s="437"/>
      <c r="L58" s="530" t="s">
        <v>1133</v>
      </c>
      <c r="M58" s="531"/>
    </row>
    <row r="59" spans="1:13" ht="29.25" customHeight="1">
      <c r="A59" s="435"/>
      <c r="B59" s="34" t="s">
        <v>1133</v>
      </c>
      <c r="C59" s="439" t="s">
        <v>1133</v>
      </c>
      <c r="D59" s="439"/>
      <c r="E59" s="34" t="s">
        <v>1133</v>
      </c>
      <c r="F59" s="34" t="s">
        <v>1133</v>
      </c>
      <c r="G59" s="34" t="s">
        <v>1133</v>
      </c>
      <c r="H59" s="34" t="s">
        <v>1133</v>
      </c>
      <c r="I59" s="34" t="s">
        <v>1133</v>
      </c>
      <c r="J59" s="439" t="s">
        <v>1133</v>
      </c>
      <c r="K59" s="439"/>
      <c r="L59" s="516" t="s">
        <v>1133</v>
      </c>
      <c r="M59" s="517"/>
    </row>
    <row r="60" spans="1:13" ht="29.25" customHeight="1" thickBot="1">
      <c r="A60" s="436"/>
      <c r="B60" s="35" t="s">
        <v>1133</v>
      </c>
      <c r="C60" s="433" t="s">
        <v>1133</v>
      </c>
      <c r="D60" s="433"/>
      <c r="E60" s="35" t="s">
        <v>1133</v>
      </c>
      <c r="F60" s="35" t="s">
        <v>1133</v>
      </c>
      <c r="G60" s="35" t="s">
        <v>1133</v>
      </c>
      <c r="H60" s="35" t="s">
        <v>1133</v>
      </c>
      <c r="I60" s="35" t="s">
        <v>1133</v>
      </c>
      <c r="J60" s="433" t="s">
        <v>1133</v>
      </c>
      <c r="K60" s="433"/>
      <c r="L60" s="523" t="s">
        <v>1133</v>
      </c>
      <c r="M60" s="524"/>
    </row>
    <row r="61" spans="1:13" ht="25.5" customHeight="1">
      <c r="A61" s="529" t="s">
        <v>1142</v>
      </c>
      <c r="B61" s="104" t="s">
        <v>1133</v>
      </c>
      <c r="C61" s="529" t="s">
        <v>1133</v>
      </c>
      <c r="D61" s="529"/>
      <c r="E61" s="104" t="s">
        <v>1133</v>
      </c>
      <c r="F61" s="104" t="s">
        <v>1133</v>
      </c>
      <c r="G61" s="104" t="s">
        <v>1133</v>
      </c>
      <c r="H61" s="104" t="s">
        <v>1133</v>
      </c>
      <c r="I61" s="104" t="s">
        <v>1133</v>
      </c>
      <c r="J61" s="529" t="s">
        <v>1133</v>
      </c>
      <c r="K61" s="529"/>
      <c r="L61" s="528" t="s">
        <v>1133</v>
      </c>
      <c r="M61" s="528"/>
    </row>
    <row r="62" spans="1:13" ht="27.75" customHeight="1">
      <c r="A62" s="439"/>
      <c r="B62" s="34" t="s">
        <v>1133</v>
      </c>
      <c r="C62" s="439" t="s">
        <v>1133</v>
      </c>
      <c r="D62" s="439"/>
      <c r="E62" s="34" t="s">
        <v>1133</v>
      </c>
      <c r="F62" s="34" t="s">
        <v>1133</v>
      </c>
      <c r="G62" s="34" t="s">
        <v>1133</v>
      </c>
      <c r="H62" s="34" t="s">
        <v>1133</v>
      </c>
      <c r="I62" s="34" t="s">
        <v>1133</v>
      </c>
      <c r="J62" s="439" t="s">
        <v>1133</v>
      </c>
      <c r="K62" s="439"/>
      <c r="L62" s="516" t="s">
        <v>1133</v>
      </c>
      <c r="M62" s="516"/>
    </row>
    <row r="63" spans="1:13" ht="30" customHeight="1" thickBot="1">
      <c r="A63" s="522"/>
      <c r="B63" s="105" t="s">
        <v>1133</v>
      </c>
      <c r="C63" s="522" t="s">
        <v>1133</v>
      </c>
      <c r="D63" s="522"/>
      <c r="E63" s="105" t="s">
        <v>1133</v>
      </c>
      <c r="F63" s="105" t="s">
        <v>1133</v>
      </c>
      <c r="G63" s="105" t="s">
        <v>1133</v>
      </c>
      <c r="H63" s="105" t="s">
        <v>1133</v>
      </c>
      <c r="I63" s="105" t="s">
        <v>1133</v>
      </c>
      <c r="J63" s="522" t="s">
        <v>1133</v>
      </c>
      <c r="K63" s="522"/>
      <c r="L63" s="533" t="s">
        <v>1133</v>
      </c>
      <c r="M63" s="533"/>
    </row>
    <row r="64" spans="1:13" ht="51.75" customHeight="1">
      <c r="A64" s="434" t="s">
        <v>15</v>
      </c>
      <c r="B64" s="33" t="s">
        <v>1476</v>
      </c>
      <c r="C64" s="437" t="s">
        <v>887</v>
      </c>
      <c r="D64" s="437"/>
      <c r="E64" s="33" t="s">
        <v>888</v>
      </c>
      <c r="F64" s="299">
        <v>30078</v>
      </c>
      <c r="G64" s="287" t="s">
        <v>1133</v>
      </c>
      <c r="H64" s="287" t="s">
        <v>1133</v>
      </c>
      <c r="I64" s="287" t="s">
        <v>1133</v>
      </c>
      <c r="J64" s="532" t="s">
        <v>1133</v>
      </c>
      <c r="K64" s="532"/>
      <c r="L64" s="514">
        <v>15597.87</v>
      </c>
      <c r="M64" s="515"/>
    </row>
    <row r="65" spans="1:15" ht="26.25" customHeight="1">
      <c r="A65" s="435"/>
      <c r="B65" s="34" t="s">
        <v>1133</v>
      </c>
      <c r="C65" s="439" t="s">
        <v>1133</v>
      </c>
      <c r="D65" s="439"/>
      <c r="E65" s="34" t="s">
        <v>1133</v>
      </c>
      <c r="F65" s="34" t="s">
        <v>1133</v>
      </c>
      <c r="G65" s="34" t="s">
        <v>1133</v>
      </c>
      <c r="H65" s="34" t="s">
        <v>1133</v>
      </c>
      <c r="I65" s="34" t="s">
        <v>1133</v>
      </c>
      <c r="J65" s="439" t="s">
        <v>1133</v>
      </c>
      <c r="K65" s="439"/>
      <c r="L65" s="516" t="s">
        <v>1133</v>
      </c>
      <c r="M65" s="517"/>
    </row>
    <row r="66" spans="1:15" ht="54.75" customHeight="1" thickBot="1">
      <c r="A66" s="436"/>
      <c r="B66" s="35" t="s">
        <v>1133</v>
      </c>
      <c r="C66" s="433" t="s">
        <v>1133</v>
      </c>
      <c r="D66" s="433"/>
      <c r="E66" s="35" t="s">
        <v>1133</v>
      </c>
      <c r="F66" s="35" t="s">
        <v>1133</v>
      </c>
      <c r="G66" s="35" t="s">
        <v>1133</v>
      </c>
      <c r="H66" s="35" t="s">
        <v>1133</v>
      </c>
      <c r="I66" s="35" t="s">
        <v>1133</v>
      </c>
      <c r="J66" s="433" t="s">
        <v>1133</v>
      </c>
      <c r="K66" s="433"/>
      <c r="L66" s="523" t="s">
        <v>1133</v>
      </c>
      <c r="M66" s="524"/>
    </row>
    <row r="67" spans="1:15" ht="24" customHeight="1" thickBot="1">
      <c r="A67" s="103" t="s">
        <v>185</v>
      </c>
      <c r="B67" s="100" t="s">
        <v>1133</v>
      </c>
      <c r="C67" s="518" t="s">
        <v>1133</v>
      </c>
      <c r="D67" s="519"/>
      <c r="E67" s="100" t="s">
        <v>1133</v>
      </c>
      <c r="F67" s="283">
        <f>SUM(F64:F66)</f>
        <v>30078</v>
      </c>
      <c r="G67" s="100" t="s">
        <v>1133</v>
      </c>
      <c r="H67" s="100" t="s">
        <v>1133</v>
      </c>
      <c r="I67" s="100" t="s">
        <v>1133</v>
      </c>
      <c r="J67" s="518" t="s">
        <v>1133</v>
      </c>
      <c r="K67" s="519"/>
      <c r="L67" s="520">
        <f>SUM(L64:L66)</f>
        <v>15597.87</v>
      </c>
      <c r="M67" s="521"/>
    </row>
    <row r="68" spans="1:15" ht="33" customHeight="1" thickBot="1">
      <c r="A68" s="101" t="s">
        <v>1572</v>
      </c>
      <c r="B68" s="44"/>
      <c r="C68" s="44"/>
      <c r="D68" s="44"/>
      <c r="E68" s="44"/>
      <c r="F68" s="44"/>
      <c r="G68" s="44"/>
      <c r="H68" s="44"/>
      <c r="I68" s="43" t="s">
        <v>1133</v>
      </c>
      <c r="J68" s="44"/>
      <c r="K68" s="44"/>
      <c r="L68" s="44"/>
      <c r="M68" s="44"/>
    </row>
    <row r="69" spans="1:15" ht="60.75" customHeight="1" thickBot="1">
      <c r="A69" s="72" t="s">
        <v>1143</v>
      </c>
      <c r="B69" s="73" t="s">
        <v>1144</v>
      </c>
      <c r="C69" s="73" t="s">
        <v>1145</v>
      </c>
      <c r="D69" s="74" t="s">
        <v>53</v>
      </c>
      <c r="E69" s="73" t="s">
        <v>1562</v>
      </c>
      <c r="F69" s="73" t="s">
        <v>16</v>
      </c>
      <c r="G69" s="46" t="s">
        <v>1146</v>
      </c>
      <c r="H69" s="73" t="s">
        <v>1110</v>
      </c>
      <c r="I69" s="73" t="s">
        <v>1569</v>
      </c>
      <c r="J69" s="443" t="s">
        <v>1147</v>
      </c>
      <c r="K69" s="444"/>
      <c r="L69" s="525" t="s">
        <v>295</v>
      </c>
      <c r="M69" s="526"/>
      <c r="N69" s="44"/>
      <c r="O69" s="44"/>
    </row>
    <row r="70" spans="1:15" ht="29.25" customHeight="1" thickBot="1">
      <c r="A70" s="99" t="s">
        <v>1133</v>
      </c>
      <c r="B70" s="99" t="s">
        <v>1133</v>
      </c>
      <c r="C70" s="99" t="s">
        <v>1133</v>
      </c>
      <c r="D70" s="99" t="s">
        <v>1133</v>
      </c>
      <c r="E70" s="99" t="s">
        <v>1133</v>
      </c>
      <c r="F70" s="99" t="s">
        <v>1133</v>
      </c>
      <c r="G70" s="99" t="s">
        <v>1133</v>
      </c>
      <c r="H70" s="99" t="s">
        <v>1133</v>
      </c>
      <c r="I70" s="99" t="s">
        <v>1133</v>
      </c>
      <c r="J70" s="506" t="s">
        <v>1133</v>
      </c>
      <c r="K70" s="507"/>
      <c r="L70" s="506" t="s">
        <v>1133</v>
      </c>
      <c r="M70" s="511"/>
      <c r="N70" s="45"/>
      <c r="O70" s="45"/>
    </row>
    <row r="71" spans="1:15" ht="25.5" customHeight="1" thickBot="1">
      <c r="A71" s="99" t="s">
        <v>1133</v>
      </c>
      <c r="B71" s="99" t="s">
        <v>1133</v>
      </c>
      <c r="C71" s="99" t="s">
        <v>1133</v>
      </c>
      <c r="D71" s="99" t="s">
        <v>1133</v>
      </c>
      <c r="E71" s="99" t="s">
        <v>1133</v>
      </c>
      <c r="F71" s="99" t="s">
        <v>1133</v>
      </c>
      <c r="G71" s="99" t="s">
        <v>1133</v>
      </c>
      <c r="H71" s="99" t="s">
        <v>1133</v>
      </c>
      <c r="I71" s="99" t="s">
        <v>1133</v>
      </c>
      <c r="J71" s="506" t="s">
        <v>1133</v>
      </c>
      <c r="K71" s="507"/>
      <c r="L71" s="506" t="s">
        <v>1133</v>
      </c>
      <c r="M71" s="511"/>
      <c r="N71" s="45"/>
      <c r="O71" s="45"/>
    </row>
    <row r="72" spans="1:15" ht="27.75" customHeight="1" thickBot="1">
      <c r="A72" s="451" t="s">
        <v>1148</v>
      </c>
      <c r="B72" s="452"/>
      <c r="C72" s="452"/>
      <c r="D72" s="452"/>
      <c r="E72" s="452"/>
      <c r="F72" s="107" t="s">
        <v>1133</v>
      </c>
      <c r="G72" s="106" t="s">
        <v>1133</v>
      </c>
      <c r="H72" s="106" t="s">
        <v>1133</v>
      </c>
      <c r="I72" s="106" t="s">
        <v>1133</v>
      </c>
      <c r="J72" s="508" t="s">
        <v>1133</v>
      </c>
      <c r="K72" s="509"/>
      <c r="L72" s="508" t="s">
        <v>1133</v>
      </c>
      <c r="M72" s="509"/>
      <c r="N72" s="45"/>
      <c r="O72" s="45"/>
    </row>
    <row r="73" spans="1:15">
      <c r="A73" s="39"/>
      <c r="B73" s="39"/>
      <c r="C73" s="39"/>
      <c r="D73" s="39"/>
      <c r="E73" s="39"/>
      <c r="F73" s="39"/>
      <c r="G73" s="39"/>
      <c r="H73" s="39"/>
      <c r="I73" s="39"/>
      <c r="J73" s="39"/>
      <c r="K73" s="39"/>
      <c r="L73" s="39"/>
      <c r="M73" s="39"/>
      <c r="N73" s="38"/>
      <c r="O73" s="38"/>
    </row>
    <row r="74" spans="1:15" ht="15">
      <c r="A74" s="527" t="s">
        <v>1149</v>
      </c>
      <c r="B74" s="527"/>
      <c r="C74" s="527"/>
      <c r="D74" s="527"/>
      <c r="E74" s="527"/>
      <c r="F74" s="527"/>
      <c r="G74" s="527"/>
      <c r="H74" s="527"/>
      <c r="I74" s="527"/>
      <c r="J74" s="527"/>
      <c r="K74" s="527"/>
      <c r="L74" s="527"/>
      <c r="M74" s="527"/>
      <c r="N74" s="44"/>
      <c r="O74" s="44"/>
    </row>
    <row r="75" spans="1:15" ht="16.5" customHeight="1">
      <c r="A75" s="556" t="s">
        <v>1150</v>
      </c>
      <c r="B75" s="556"/>
      <c r="C75" s="556"/>
      <c r="D75" s="556"/>
      <c r="E75" s="556"/>
      <c r="F75" s="556"/>
      <c r="G75" s="556"/>
      <c r="H75" s="556"/>
      <c r="I75" s="556"/>
      <c r="J75" s="556"/>
      <c r="K75" s="556"/>
      <c r="L75" s="556"/>
      <c r="M75" s="556"/>
      <c r="N75" s="44"/>
      <c r="O75" s="44"/>
    </row>
    <row r="76" spans="1:15" ht="19.5" customHeight="1" thickBot="1">
      <c r="A76" s="557" t="s">
        <v>1115</v>
      </c>
      <c r="B76" s="557"/>
      <c r="C76" s="557"/>
      <c r="D76" s="557"/>
      <c r="E76" s="557"/>
      <c r="F76" s="557"/>
      <c r="G76" s="557"/>
      <c r="H76" s="557"/>
      <c r="I76" s="557"/>
      <c r="J76" s="557"/>
      <c r="K76" s="557"/>
      <c r="L76" s="557"/>
      <c r="M76" s="557"/>
    </row>
    <row r="77" spans="1:15" s="31" customFormat="1" ht="94.5" customHeight="1" thickBot="1">
      <c r="A77" s="165" t="s">
        <v>1573</v>
      </c>
      <c r="B77" s="73" t="s">
        <v>18</v>
      </c>
      <c r="C77" s="73" t="s">
        <v>1117</v>
      </c>
      <c r="D77" s="73" t="s">
        <v>996</v>
      </c>
      <c r="E77" s="73" t="s">
        <v>1576</v>
      </c>
      <c r="F77" s="73" t="s">
        <v>1177</v>
      </c>
      <c r="G77" s="73" t="s">
        <v>1178</v>
      </c>
      <c r="H77" s="73" t="s">
        <v>296</v>
      </c>
      <c r="I77" s="73" t="s">
        <v>17</v>
      </c>
      <c r="J77" s="443" t="s">
        <v>23</v>
      </c>
      <c r="K77" s="444"/>
      <c r="L77" s="73" t="s">
        <v>1111</v>
      </c>
      <c r="M77" s="75" t="s">
        <v>1112</v>
      </c>
    </row>
    <row r="78" spans="1:15" ht="155.25" customHeight="1">
      <c r="A78" s="512" t="s">
        <v>1113</v>
      </c>
      <c r="B78" s="196" t="s">
        <v>1335</v>
      </c>
      <c r="C78" s="197">
        <v>29</v>
      </c>
      <c r="D78" s="198" t="s">
        <v>1133</v>
      </c>
      <c r="E78" s="196" t="s">
        <v>1099</v>
      </c>
      <c r="F78" s="199">
        <v>99738</v>
      </c>
      <c r="G78" s="196" t="s">
        <v>1320</v>
      </c>
      <c r="H78" s="196" t="s">
        <v>939</v>
      </c>
      <c r="I78" s="198" t="s">
        <v>109</v>
      </c>
      <c r="J78" s="554" t="s">
        <v>156</v>
      </c>
      <c r="K78" s="555"/>
      <c r="L78" s="202">
        <v>33383.35</v>
      </c>
      <c r="M78" s="199">
        <v>99738</v>
      </c>
    </row>
    <row r="79" spans="1:15" ht="102" customHeight="1">
      <c r="A79" s="513"/>
      <c r="B79" s="200" t="s">
        <v>1334</v>
      </c>
      <c r="C79" s="201">
        <v>56.7</v>
      </c>
      <c r="D79" s="178" t="s">
        <v>1133</v>
      </c>
      <c r="E79" s="200" t="s">
        <v>983</v>
      </c>
      <c r="F79" s="178" t="s">
        <v>1133</v>
      </c>
      <c r="G79" s="200" t="s">
        <v>1321</v>
      </c>
      <c r="H79" s="200" t="s">
        <v>984</v>
      </c>
      <c r="I79" s="198" t="s">
        <v>109</v>
      </c>
      <c r="J79" s="491" t="s">
        <v>157</v>
      </c>
      <c r="K79" s="492"/>
      <c r="L79" s="178" t="s">
        <v>1133</v>
      </c>
      <c r="M79" s="178" t="s">
        <v>1133</v>
      </c>
    </row>
    <row r="80" spans="1:15" ht="128.25" customHeight="1">
      <c r="A80" s="513"/>
      <c r="B80" s="200" t="s">
        <v>1333</v>
      </c>
      <c r="C80" s="179">
        <v>43.7</v>
      </c>
      <c r="D80" s="178" t="s">
        <v>1133</v>
      </c>
      <c r="E80" s="200" t="s">
        <v>1099</v>
      </c>
      <c r="F80" s="202">
        <v>365542</v>
      </c>
      <c r="G80" s="196" t="s">
        <v>1320</v>
      </c>
      <c r="H80" s="196" t="s">
        <v>940</v>
      </c>
      <c r="I80" s="198" t="s">
        <v>109</v>
      </c>
      <c r="J80" s="491" t="s">
        <v>124</v>
      </c>
      <c r="K80" s="492"/>
      <c r="L80" s="202">
        <v>67586.720000000001</v>
      </c>
      <c r="M80" s="202">
        <v>365542</v>
      </c>
    </row>
    <row r="81" spans="1:13" ht="126" customHeight="1">
      <c r="A81" s="513"/>
      <c r="B81" s="200" t="s">
        <v>1332</v>
      </c>
      <c r="C81" s="201">
        <v>5</v>
      </c>
      <c r="D81" s="200" t="s">
        <v>793</v>
      </c>
      <c r="E81" s="200" t="s">
        <v>791</v>
      </c>
      <c r="F81" s="178" t="s">
        <v>1133</v>
      </c>
      <c r="G81" s="200" t="s">
        <v>1322</v>
      </c>
      <c r="H81" s="200" t="s">
        <v>792</v>
      </c>
      <c r="I81" s="198" t="s">
        <v>109</v>
      </c>
      <c r="J81" s="491" t="s">
        <v>158</v>
      </c>
      <c r="K81" s="492"/>
      <c r="L81" s="178">
        <v>4516.05</v>
      </c>
      <c r="M81" s="178" t="s">
        <v>1133</v>
      </c>
    </row>
    <row r="82" spans="1:13" ht="120.75" customHeight="1">
      <c r="A82" s="513"/>
      <c r="B82" s="200" t="s">
        <v>1368</v>
      </c>
      <c r="C82" s="201">
        <v>76</v>
      </c>
      <c r="D82" s="178" t="s">
        <v>1133</v>
      </c>
      <c r="E82" s="200" t="s">
        <v>985</v>
      </c>
      <c r="F82" s="178" t="s">
        <v>1133</v>
      </c>
      <c r="G82" s="200" t="s">
        <v>1321</v>
      </c>
      <c r="H82" s="200" t="s">
        <v>987</v>
      </c>
      <c r="I82" s="198" t="s">
        <v>109</v>
      </c>
      <c r="J82" s="491" t="s">
        <v>159</v>
      </c>
      <c r="K82" s="492"/>
      <c r="L82" s="202">
        <v>51364.1</v>
      </c>
      <c r="M82" s="178" t="s">
        <v>1133</v>
      </c>
    </row>
    <row r="83" spans="1:13" ht="105.75" customHeight="1">
      <c r="A83" s="513"/>
      <c r="B83" s="200" t="s">
        <v>815</v>
      </c>
      <c r="C83" s="201">
        <v>41.7</v>
      </c>
      <c r="D83" s="178" t="s">
        <v>1133</v>
      </c>
      <c r="E83" s="200" t="s">
        <v>938</v>
      </c>
      <c r="F83" s="202">
        <v>1100000</v>
      </c>
      <c r="G83" s="200" t="s">
        <v>1323</v>
      </c>
      <c r="H83" s="200" t="s">
        <v>988</v>
      </c>
      <c r="I83" s="198" t="s">
        <v>109</v>
      </c>
      <c r="J83" s="491" t="s">
        <v>130</v>
      </c>
      <c r="K83" s="492"/>
      <c r="L83" s="178">
        <v>64435.519999999997</v>
      </c>
      <c r="M83" s="202">
        <v>1100000</v>
      </c>
    </row>
    <row r="84" spans="1:13" ht="154.5" customHeight="1">
      <c r="A84" s="513"/>
      <c r="B84" s="200" t="s">
        <v>1331</v>
      </c>
      <c r="C84" s="201">
        <v>5</v>
      </c>
      <c r="D84" s="178" t="s">
        <v>1133</v>
      </c>
      <c r="E84" s="200" t="s">
        <v>989</v>
      </c>
      <c r="F84" s="178" t="s">
        <v>1133</v>
      </c>
      <c r="G84" s="200" t="s">
        <v>1324</v>
      </c>
      <c r="H84" s="200" t="s">
        <v>1439</v>
      </c>
      <c r="I84" s="198" t="s">
        <v>109</v>
      </c>
      <c r="J84" s="491" t="s">
        <v>160</v>
      </c>
      <c r="K84" s="492"/>
      <c r="L84" s="202">
        <v>3250</v>
      </c>
      <c r="M84" s="178" t="s">
        <v>1133</v>
      </c>
    </row>
    <row r="85" spans="1:13" ht="154.5" customHeight="1">
      <c r="A85" s="513"/>
      <c r="B85" s="200" t="s">
        <v>1329</v>
      </c>
      <c r="C85" s="201">
        <v>25</v>
      </c>
      <c r="D85" s="178" t="s">
        <v>1133</v>
      </c>
      <c r="E85" s="200" t="s">
        <v>1325</v>
      </c>
      <c r="F85" s="178" t="s">
        <v>1133</v>
      </c>
      <c r="G85" s="200" t="s">
        <v>1330</v>
      </c>
      <c r="H85" s="200" t="s">
        <v>584</v>
      </c>
      <c r="I85" s="198" t="s">
        <v>109</v>
      </c>
      <c r="J85" s="491" t="s">
        <v>161</v>
      </c>
      <c r="K85" s="492"/>
      <c r="L85" s="202">
        <v>12202.9</v>
      </c>
      <c r="M85" s="178" t="s">
        <v>1133</v>
      </c>
    </row>
    <row r="86" spans="1:13" ht="154.5" customHeight="1">
      <c r="A86" s="513"/>
      <c r="B86" s="203" t="s">
        <v>1328</v>
      </c>
      <c r="C86" s="197">
        <v>48</v>
      </c>
      <c r="D86" s="198" t="s">
        <v>1133</v>
      </c>
      <c r="E86" s="196" t="s">
        <v>1325</v>
      </c>
      <c r="F86" s="178" t="s">
        <v>1133</v>
      </c>
      <c r="G86" s="200" t="s">
        <v>1326</v>
      </c>
      <c r="H86" s="200" t="s">
        <v>1327</v>
      </c>
      <c r="I86" s="198" t="s">
        <v>109</v>
      </c>
      <c r="J86" s="554" t="s">
        <v>162</v>
      </c>
      <c r="K86" s="555"/>
      <c r="L86" s="202">
        <v>16000</v>
      </c>
      <c r="M86" s="178" t="s">
        <v>1133</v>
      </c>
    </row>
    <row r="87" spans="1:13" ht="121.5" customHeight="1" thickBot="1">
      <c r="A87" s="513"/>
      <c r="B87" s="203" t="s">
        <v>948</v>
      </c>
      <c r="C87" s="197">
        <v>22</v>
      </c>
      <c r="D87" s="198" t="s">
        <v>1133</v>
      </c>
      <c r="E87" s="196" t="s">
        <v>990</v>
      </c>
      <c r="F87" s="178" t="s">
        <v>1133</v>
      </c>
      <c r="G87" s="200" t="s">
        <v>685</v>
      </c>
      <c r="H87" s="200" t="s">
        <v>991</v>
      </c>
      <c r="I87" s="198" t="s">
        <v>109</v>
      </c>
      <c r="J87" s="554" t="s">
        <v>128</v>
      </c>
      <c r="K87" s="555"/>
      <c r="L87" s="178" t="s">
        <v>1133</v>
      </c>
      <c r="M87" s="178" t="s">
        <v>1133</v>
      </c>
    </row>
    <row r="88" spans="1:13" ht="22.5" customHeight="1">
      <c r="A88" s="510" t="s">
        <v>997</v>
      </c>
      <c r="B88" s="181" t="s">
        <v>1133</v>
      </c>
      <c r="C88" s="182" t="s">
        <v>1133</v>
      </c>
      <c r="D88" s="182" t="s">
        <v>1133</v>
      </c>
      <c r="E88" s="182" t="s">
        <v>1133</v>
      </c>
      <c r="F88" s="182" t="s">
        <v>1133</v>
      </c>
      <c r="G88" s="182" t="s">
        <v>1133</v>
      </c>
      <c r="H88" s="182" t="s">
        <v>1133</v>
      </c>
      <c r="I88" s="182" t="s">
        <v>1133</v>
      </c>
      <c r="J88" s="497" t="s">
        <v>1133</v>
      </c>
      <c r="K88" s="497"/>
      <c r="L88" s="182" t="s">
        <v>1133</v>
      </c>
      <c r="M88" s="183" t="s">
        <v>1133</v>
      </c>
    </row>
    <row r="89" spans="1:13" ht="20.25" customHeight="1">
      <c r="A89" s="502"/>
      <c r="B89" s="184" t="s">
        <v>1133</v>
      </c>
      <c r="C89" s="178" t="s">
        <v>1133</v>
      </c>
      <c r="D89" s="178" t="s">
        <v>1133</v>
      </c>
      <c r="E89" s="178" t="s">
        <v>1133</v>
      </c>
      <c r="F89" s="178" t="s">
        <v>1133</v>
      </c>
      <c r="G89" s="178" t="s">
        <v>1133</v>
      </c>
      <c r="H89" s="178" t="s">
        <v>1133</v>
      </c>
      <c r="I89" s="178" t="s">
        <v>1133</v>
      </c>
      <c r="J89" s="500" t="s">
        <v>1133</v>
      </c>
      <c r="K89" s="500"/>
      <c r="L89" s="178" t="s">
        <v>1133</v>
      </c>
      <c r="M89" s="185" t="s">
        <v>1133</v>
      </c>
    </row>
    <row r="90" spans="1:13" ht="23.25" customHeight="1" thickBot="1">
      <c r="A90" s="503"/>
      <c r="B90" s="186" t="s">
        <v>1133</v>
      </c>
      <c r="C90" s="180" t="s">
        <v>1133</v>
      </c>
      <c r="D90" s="180" t="s">
        <v>1133</v>
      </c>
      <c r="E90" s="180" t="s">
        <v>1133</v>
      </c>
      <c r="F90" s="180" t="s">
        <v>1133</v>
      </c>
      <c r="G90" s="180" t="s">
        <v>1133</v>
      </c>
      <c r="H90" s="180" t="s">
        <v>1133</v>
      </c>
      <c r="I90" s="180" t="s">
        <v>1133</v>
      </c>
      <c r="J90" s="505" t="s">
        <v>1133</v>
      </c>
      <c r="K90" s="505"/>
      <c r="L90" s="180" t="s">
        <v>1133</v>
      </c>
      <c r="M90" s="187" t="s">
        <v>1133</v>
      </c>
    </row>
    <row r="91" spans="1:13" ht="24" customHeight="1">
      <c r="A91" s="501" t="s">
        <v>1114</v>
      </c>
      <c r="B91" s="181" t="s">
        <v>1133</v>
      </c>
      <c r="C91" s="182" t="s">
        <v>1133</v>
      </c>
      <c r="D91" s="182" t="s">
        <v>1133</v>
      </c>
      <c r="E91" s="182" t="s">
        <v>1133</v>
      </c>
      <c r="F91" s="182" t="s">
        <v>1133</v>
      </c>
      <c r="G91" s="182" t="s">
        <v>1133</v>
      </c>
      <c r="H91" s="182" t="s">
        <v>1133</v>
      </c>
      <c r="I91" s="182" t="s">
        <v>1133</v>
      </c>
      <c r="J91" s="497" t="s">
        <v>1133</v>
      </c>
      <c r="K91" s="497"/>
      <c r="L91" s="182" t="s">
        <v>1133</v>
      </c>
      <c r="M91" s="183" t="s">
        <v>1133</v>
      </c>
    </row>
    <row r="92" spans="1:13" ht="20.25" customHeight="1">
      <c r="A92" s="502"/>
      <c r="B92" s="184" t="s">
        <v>1133</v>
      </c>
      <c r="C92" s="178" t="s">
        <v>1133</v>
      </c>
      <c r="D92" s="178" t="s">
        <v>1133</v>
      </c>
      <c r="E92" s="178" t="s">
        <v>1133</v>
      </c>
      <c r="F92" s="178" t="s">
        <v>1133</v>
      </c>
      <c r="G92" s="178" t="s">
        <v>1133</v>
      </c>
      <c r="H92" s="178" t="s">
        <v>1133</v>
      </c>
      <c r="I92" s="178" t="s">
        <v>1133</v>
      </c>
      <c r="J92" s="500" t="s">
        <v>1133</v>
      </c>
      <c r="K92" s="500"/>
      <c r="L92" s="178" t="s">
        <v>1133</v>
      </c>
      <c r="M92" s="185" t="s">
        <v>1133</v>
      </c>
    </row>
    <row r="93" spans="1:13" ht="21.75" customHeight="1" thickBot="1">
      <c r="A93" s="503"/>
      <c r="B93" s="186" t="s">
        <v>1133</v>
      </c>
      <c r="C93" s="180" t="s">
        <v>1133</v>
      </c>
      <c r="D93" s="180" t="s">
        <v>1133</v>
      </c>
      <c r="E93" s="180" t="s">
        <v>1133</v>
      </c>
      <c r="F93" s="180" t="s">
        <v>1133</v>
      </c>
      <c r="G93" s="180" t="s">
        <v>1133</v>
      </c>
      <c r="H93" s="180" t="s">
        <v>1133</v>
      </c>
      <c r="I93" s="180" t="s">
        <v>1133</v>
      </c>
      <c r="J93" s="505" t="s">
        <v>1133</v>
      </c>
      <c r="K93" s="505"/>
      <c r="L93" s="180" t="s">
        <v>1133</v>
      </c>
      <c r="M93" s="187" t="s">
        <v>1133</v>
      </c>
    </row>
    <row r="94" spans="1:13" ht="22.5" customHeight="1">
      <c r="A94" s="501" t="s">
        <v>998</v>
      </c>
      <c r="B94" s="181" t="s">
        <v>1133</v>
      </c>
      <c r="C94" s="182" t="s">
        <v>1133</v>
      </c>
      <c r="D94" s="182" t="s">
        <v>1133</v>
      </c>
      <c r="E94" s="182" t="s">
        <v>1133</v>
      </c>
      <c r="F94" s="182" t="s">
        <v>1133</v>
      </c>
      <c r="G94" s="182" t="s">
        <v>1133</v>
      </c>
      <c r="H94" s="182" t="s">
        <v>1133</v>
      </c>
      <c r="I94" s="182" t="s">
        <v>1133</v>
      </c>
      <c r="J94" s="497" t="s">
        <v>1133</v>
      </c>
      <c r="K94" s="497"/>
      <c r="L94" s="182" t="s">
        <v>1133</v>
      </c>
      <c r="M94" s="183" t="s">
        <v>1133</v>
      </c>
    </row>
    <row r="95" spans="1:13" ht="21.75" customHeight="1">
      <c r="A95" s="502"/>
      <c r="B95" s="184" t="s">
        <v>1133</v>
      </c>
      <c r="C95" s="178" t="s">
        <v>1133</v>
      </c>
      <c r="D95" s="178" t="s">
        <v>1133</v>
      </c>
      <c r="E95" s="178" t="s">
        <v>1133</v>
      </c>
      <c r="F95" s="178" t="s">
        <v>1133</v>
      </c>
      <c r="G95" s="178" t="s">
        <v>1133</v>
      </c>
      <c r="H95" s="178" t="s">
        <v>1133</v>
      </c>
      <c r="I95" s="178" t="s">
        <v>1133</v>
      </c>
      <c r="J95" s="500" t="s">
        <v>1133</v>
      </c>
      <c r="K95" s="500"/>
      <c r="L95" s="178" t="s">
        <v>1133</v>
      </c>
      <c r="M95" s="185" t="s">
        <v>1133</v>
      </c>
    </row>
    <row r="96" spans="1:13" ht="25.5" customHeight="1" thickBot="1">
      <c r="A96" s="503"/>
      <c r="B96" s="186" t="s">
        <v>1133</v>
      </c>
      <c r="C96" s="180" t="s">
        <v>1133</v>
      </c>
      <c r="D96" s="180" t="s">
        <v>1133</v>
      </c>
      <c r="E96" s="180" t="s">
        <v>1133</v>
      </c>
      <c r="F96" s="180" t="s">
        <v>1133</v>
      </c>
      <c r="G96" s="180" t="s">
        <v>1133</v>
      </c>
      <c r="H96" s="180" t="s">
        <v>1133</v>
      </c>
      <c r="I96" s="180" t="s">
        <v>1133</v>
      </c>
      <c r="J96" s="505" t="s">
        <v>1133</v>
      </c>
      <c r="K96" s="505"/>
      <c r="L96" s="180" t="s">
        <v>1133</v>
      </c>
      <c r="M96" s="187" t="s">
        <v>1133</v>
      </c>
    </row>
    <row r="97" spans="1:16" ht="21.75" customHeight="1">
      <c r="A97" s="501" t="s">
        <v>184</v>
      </c>
      <c r="B97" s="181" t="s">
        <v>1133</v>
      </c>
      <c r="C97" s="182" t="s">
        <v>1133</v>
      </c>
      <c r="D97" s="182" t="s">
        <v>1133</v>
      </c>
      <c r="E97" s="182" t="s">
        <v>1133</v>
      </c>
      <c r="F97" s="182" t="s">
        <v>1133</v>
      </c>
      <c r="G97" s="182" t="s">
        <v>1133</v>
      </c>
      <c r="H97" s="182" t="s">
        <v>1133</v>
      </c>
      <c r="I97" s="182" t="s">
        <v>1133</v>
      </c>
      <c r="J97" s="497" t="s">
        <v>1133</v>
      </c>
      <c r="K97" s="497"/>
      <c r="L97" s="182" t="s">
        <v>1133</v>
      </c>
      <c r="M97" s="183" t="s">
        <v>1133</v>
      </c>
    </row>
    <row r="98" spans="1:16" ht="21" customHeight="1">
      <c r="A98" s="502"/>
      <c r="B98" s="184" t="s">
        <v>1133</v>
      </c>
      <c r="C98" s="178" t="s">
        <v>1133</v>
      </c>
      <c r="D98" s="178" t="s">
        <v>1133</v>
      </c>
      <c r="E98" s="178" t="s">
        <v>1133</v>
      </c>
      <c r="F98" s="178" t="s">
        <v>1133</v>
      </c>
      <c r="G98" s="178" t="s">
        <v>1133</v>
      </c>
      <c r="H98" s="178" t="s">
        <v>1133</v>
      </c>
      <c r="I98" s="178" t="s">
        <v>1133</v>
      </c>
      <c r="J98" s="500" t="s">
        <v>1133</v>
      </c>
      <c r="K98" s="500"/>
      <c r="L98" s="178" t="s">
        <v>1133</v>
      </c>
      <c r="M98" s="185" t="s">
        <v>1133</v>
      </c>
    </row>
    <row r="99" spans="1:16" ht="20.25" customHeight="1" thickBot="1">
      <c r="A99" s="503"/>
      <c r="B99" s="186" t="s">
        <v>1133</v>
      </c>
      <c r="C99" s="180" t="s">
        <v>1133</v>
      </c>
      <c r="D99" s="180" t="s">
        <v>1133</v>
      </c>
      <c r="E99" s="180" t="s">
        <v>1133</v>
      </c>
      <c r="F99" s="180" t="s">
        <v>1133</v>
      </c>
      <c r="G99" s="180" t="s">
        <v>1133</v>
      </c>
      <c r="H99" s="180" t="s">
        <v>1133</v>
      </c>
      <c r="I99" s="180" t="s">
        <v>1133</v>
      </c>
      <c r="J99" s="505" t="s">
        <v>1133</v>
      </c>
      <c r="K99" s="505"/>
      <c r="L99" s="180" t="s">
        <v>1133</v>
      </c>
      <c r="M99" s="187" t="s">
        <v>1133</v>
      </c>
    </row>
    <row r="100" spans="1:16" ht="32.25" customHeight="1" thickBot="1">
      <c r="A100" s="263" t="s">
        <v>185</v>
      </c>
      <c r="B100" s="264"/>
      <c r="C100" s="265"/>
      <c r="D100" s="266" t="s">
        <v>1133</v>
      </c>
      <c r="E100" s="267" t="s">
        <v>1133</v>
      </c>
      <c r="F100" s="268">
        <f>SUM(F78:F99)</f>
        <v>1565280</v>
      </c>
      <c r="G100" s="269" t="s">
        <v>1133</v>
      </c>
      <c r="H100" s="270" t="s">
        <v>1133</v>
      </c>
      <c r="I100" s="270" t="s">
        <v>1133</v>
      </c>
      <c r="J100" s="498" t="s">
        <v>1133</v>
      </c>
      <c r="K100" s="499"/>
      <c r="L100" s="271">
        <f>SUM(L78:L99)</f>
        <v>252738.63999999998</v>
      </c>
      <c r="M100" s="272">
        <f>SUM(M78:M99)</f>
        <v>1565280</v>
      </c>
      <c r="P100" s="240"/>
    </row>
    <row r="101" spans="1:16" ht="12" customHeight="1">
      <c r="A101" s="504" t="s">
        <v>2</v>
      </c>
      <c r="B101" s="504"/>
      <c r="C101" s="504"/>
      <c r="D101" s="504"/>
      <c r="E101" s="504"/>
      <c r="F101" s="504"/>
      <c r="G101" s="504"/>
      <c r="H101" s="504"/>
      <c r="I101" s="504"/>
      <c r="J101" s="504"/>
      <c r="K101" s="504"/>
      <c r="L101" s="504"/>
      <c r="M101" s="504"/>
      <c r="N101" s="44"/>
      <c r="O101" s="44"/>
    </row>
    <row r="102" spans="1:16" ht="19.5" customHeight="1" thickBot="1">
      <c r="A102" s="484" t="s">
        <v>1069</v>
      </c>
      <c r="B102" s="477"/>
      <c r="C102" s="477"/>
      <c r="D102" s="477"/>
      <c r="E102" s="477"/>
      <c r="F102" s="477"/>
      <c r="G102" s="477"/>
      <c r="H102" s="477"/>
      <c r="I102" s="477"/>
      <c r="J102" s="477"/>
      <c r="K102" s="477"/>
      <c r="L102" s="477"/>
      <c r="M102" s="477"/>
    </row>
    <row r="103" spans="1:16" s="31" customFormat="1" ht="94.5" customHeight="1" thickBot="1">
      <c r="A103" s="205" t="s">
        <v>995</v>
      </c>
      <c r="B103" s="206" t="s">
        <v>1570</v>
      </c>
      <c r="C103" s="206" t="s">
        <v>1117</v>
      </c>
      <c r="D103" s="206" t="s">
        <v>996</v>
      </c>
      <c r="E103" s="206" t="s">
        <v>20</v>
      </c>
      <c r="F103" s="206" t="s">
        <v>1177</v>
      </c>
      <c r="G103" s="206" t="s">
        <v>1178</v>
      </c>
      <c r="H103" s="206" t="s">
        <v>21</v>
      </c>
      <c r="I103" s="206" t="s">
        <v>22</v>
      </c>
      <c r="J103" s="463" t="s">
        <v>849</v>
      </c>
      <c r="K103" s="465"/>
      <c r="L103" s="311" t="s">
        <v>1111</v>
      </c>
      <c r="M103" s="204" t="s">
        <v>1112</v>
      </c>
      <c r="N103" s="224"/>
    </row>
    <row r="104" spans="1:16" ht="159.75" customHeight="1">
      <c r="A104" s="493" t="s">
        <v>1113</v>
      </c>
      <c r="B104" s="208" t="s">
        <v>848</v>
      </c>
      <c r="C104" s="209">
        <v>30.1</v>
      </c>
      <c r="D104" s="167" t="s">
        <v>1133</v>
      </c>
      <c r="E104" s="208" t="s">
        <v>686</v>
      </c>
      <c r="F104" s="210">
        <v>72844</v>
      </c>
      <c r="G104" s="208" t="s">
        <v>1336</v>
      </c>
      <c r="H104" s="208" t="s">
        <v>687</v>
      </c>
      <c r="I104" s="208">
        <v>41945568</v>
      </c>
      <c r="J104" s="489" t="s">
        <v>848</v>
      </c>
      <c r="K104" s="489"/>
      <c r="L104" s="210">
        <v>19759.580000000002</v>
      </c>
      <c r="M104" s="210">
        <v>72844</v>
      </c>
    </row>
    <row r="105" spans="1:16" ht="118.5" customHeight="1">
      <c r="A105" s="494"/>
      <c r="B105" s="208" t="s">
        <v>941</v>
      </c>
      <c r="C105" s="209">
        <v>9.8000000000000007</v>
      </c>
      <c r="D105" s="167" t="s">
        <v>1133</v>
      </c>
      <c r="E105" s="208" t="s">
        <v>942</v>
      </c>
      <c r="F105" s="169" t="s">
        <v>1133</v>
      </c>
      <c r="G105" s="208" t="s">
        <v>1338</v>
      </c>
      <c r="H105" s="208" t="s">
        <v>943</v>
      </c>
      <c r="I105" s="208">
        <v>21316109</v>
      </c>
      <c r="J105" s="489" t="s">
        <v>941</v>
      </c>
      <c r="K105" s="489"/>
      <c r="L105" s="167">
        <v>7250.79</v>
      </c>
      <c r="M105" s="167" t="s">
        <v>1133</v>
      </c>
    </row>
    <row r="106" spans="1:16" ht="147" customHeight="1">
      <c r="A106" s="494"/>
      <c r="B106" s="211" t="s">
        <v>771</v>
      </c>
      <c r="C106" s="212">
        <v>37</v>
      </c>
      <c r="D106" s="169" t="s">
        <v>1133</v>
      </c>
      <c r="E106" s="211" t="s">
        <v>1342</v>
      </c>
      <c r="F106" s="169" t="s">
        <v>1133</v>
      </c>
      <c r="G106" s="211" t="s">
        <v>1343</v>
      </c>
      <c r="H106" s="132" t="s">
        <v>318</v>
      </c>
      <c r="I106" s="211">
        <v>30955453</v>
      </c>
      <c r="J106" s="496" t="s">
        <v>771</v>
      </c>
      <c r="K106" s="496"/>
      <c r="L106" s="167" t="s">
        <v>1133</v>
      </c>
      <c r="M106" s="169" t="s">
        <v>1133</v>
      </c>
    </row>
    <row r="107" spans="1:16" ht="156.75" customHeight="1">
      <c r="A107" s="494"/>
      <c r="B107" s="214" t="s">
        <v>1348</v>
      </c>
      <c r="C107" s="212">
        <v>45.3</v>
      </c>
      <c r="D107" s="169" t="s">
        <v>1133</v>
      </c>
      <c r="E107" s="211" t="s">
        <v>1120</v>
      </c>
      <c r="F107" s="169" t="s">
        <v>1133</v>
      </c>
      <c r="G107" s="211" t="s">
        <v>1349</v>
      </c>
      <c r="H107" s="215" t="s">
        <v>781</v>
      </c>
      <c r="I107" s="211">
        <v>5516346</v>
      </c>
      <c r="J107" s="485" t="s">
        <v>1348</v>
      </c>
      <c r="K107" s="486"/>
      <c r="L107" s="210">
        <v>48993</v>
      </c>
      <c r="M107" s="169" t="s">
        <v>1133</v>
      </c>
    </row>
    <row r="108" spans="1:16" ht="159.75" customHeight="1">
      <c r="A108" s="494"/>
      <c r="B108" s="216" t="s">
        <v>509</v>
      </c>
      <c r="C108" s="212">
        <v>5</v>
      </c>
      <c r="D108" s="169" t="s">
        <v>1133</v>
      </c>
      <c r="E108" s="211" t="s">
        <v>986</v>
      </c>
      <c r="F108" s="169" t="s">
        <v>1133</v>
      </c>
      <c r="G108" s="211" t="s">
        <v>1350</v>
      </c>
      <c r="H108" s="215" t="s">
        <v>782</v>
      </c>
      <c r="I108" s="211">
        <v>34256710</v>
      </c>
      <c r="J108" s="485" t="s">
        <v>509</v>
      </c>
      <c r="K108" s="486"/>
      <c r="L108" s="210">
        <v>7250</v>
      </c>
      <c r="M108" s="169" t="s">
        <v>1133</v>
      </c>
    </row>
    <row r="109" spans="1:16" ht="156" customHeight="1">
      <c r="A109" s="494"/>
      <c r="B109" s="216" t="s">
        <v>1351</v>
      </c>
      <c r="C109" s="212">
        <v>27.6</v>
      </c>
      <c r="D109" s="169" t="s">
        <v>1133</v>
      </c>
      <c r="E109" s="211" t="s">
        <v>783</v>
      </c>
      <c r="F109" s="169" t="s">
        <v>1133</v>
      </c>
      <c r="G109" s="211" t="s">
        <v>1352</v>
      </c>
      <c r="H109" s="215" t="s">
        <v>83</v>
      </c>
      <c r="I109" s="211">
        <v>1773193</v>
      </c>
      <c r="J109" s="485" t="s">
        <v>1353</v>
      </c>
      <c r="K109" s="486"/>
      <c r="L109" s="167" t="s">
        <v>1133</v>
      </c>
      <c r="M109" s="169" t="s">
        <v>1133</v>
      </c>
    </row>
    <row r="110" spans="1:16" ht="156" customHeight="1">
      <c r="A110" s="494"/>
      <c r="B110" s="216" t="s">
        <v>1354</v>
      </c>
      <c r="C110" s="212">
        <v>32</v>
      </c>
      <c r="D110" s="169" t="s">
        <v>1133</v>
      </c>
      <c r="E110" s="211" t="s">
        <v>1099</v>
      </c>
      <c r="F110" s="169" t="s">
        <v>1133</v>
      </c>
      <c r="G110" s="211" t="s">
        <v>1320</v>
      </c>
      <c r="H110" s="164" t="s">
        <v>317</v>
      </c>
      <c r="I110" s="211">
        <v>14144547</v>
      </c>
      <c r="J110" s="485" t="s">
        <v>1354</v>
      </c>
      <c r="K110" s="486"/>
      <c r="L110" s="210">
        <v>29300.95</v>
      </c>
      <c r="M110" s="169" t="s">
        <v>1133</v>
      </c>
    </row>
    <row r="111" spans="1:16" ht="156" customHeight="1">
      <c r="A111" s="494"/>
      <c r="B111" s="216" t="s">
        <v>768</v>
      </c>
      <c r="C111" s="212">
        <v>26.5</v>
      </c>
      <c r="D111" s="169" t="s">
        <v>1133</v>
      </c>
      <c r="E111" s="211" t="s">
        <v>1325</v>
      </c>
      <c r="F111" s="169" t="s">
        <v>1133</v>
      </c>
      <c r="G111" s="211" t="s">
        <v>1326</v>
      </c>
      <c r="H111" s="215" t="s">
        <v>784</v>
      </c>
      <c r="I111" s="211">
        <v>39466584</v>
      </c>
      <c r="J111" s="485" t="s">
        <v>768</v>
      </c>
      <c r="K111" s="486"/>
      <c r="L111" s="210">
        <v>6000</v>
      </c>
      <c r="M111" s="169" t="s">
        <v>1133</v>
      </c>
    </row>
    <row r="112" spans="1:16" ht="108" customHeight="1">
      <c r="A112" s="494"/>
      <c r="B112" s="216" t="s">
        <v>768</v>
      </c>
      <c r="C112" s="212">
        <v>43</v>
      </c>
      <c r="D112" s="169" t="s">
        <v>1133</v>
      </c>
      <c r="E112" s="211" t="s">
        <v>1530</v>
      </c>
      <c r="F112" s="169" t="s">
        <v>1133</v>
      </c>
      <c r="G112" s="211" t="s">
        <v>684</v>
      </c>
      <c r="H112" s="215" t="s">
        <v>784</v>
      </c>
      <c r="I112" s="211">
        <v>39466584</v>
      </c>
      <c r="J112" s="485" t="s">
        <v>768</v>
      </c>
      <c r="K112" s="486"/>
      <c r="L112" s="210">
        <v>65845.2</v>
      </c>
      <c r="M112" s="169" t="s">
        <v>1133</v>
      </c>
    </row>
    <row r="113" spans="1:13" ht="167.25" customHeight="1">
      <c r="A113" s="494"/>
      <c r="B113" s="132" t="s">
        <v>1355</v>
      </c>
      <c r="C113" s="217">
        <v>15</v>
      </c>
      <c r="D113" s="169" t="s">
        <v>1133</v>
      </c>
      <c r="E113" s="211" t="s">
        <v>944</v>
      </c>
      <c r="F113" s="213">
        <v>99405</v>
      </c>
      <c r="G113" s="211" t="s">
        <v>1356</v>
      </c>
      <c r="H113" s="211" t="s">
        <v>945</v>
      </c>
      <c r="I113" s="169">
        <v>41114556</v>
      </c>
      <c r="J113" s="459" t="s">
        <v>1355</v>
      </c>
      <c r="K113" s="459"/>
      <c r="L113" s="213">
        <v>1440</v>
      </c>
      <c r="M113" s="213">
        <v>99405</v>
      </c>
    </row>
    <row r="114" spans="1:13" ht="96.75" customHeight="1">
      <c r="A114" s="494"/>
      <c r="B114" s="216" t="s">
        <v>769</v>
      </c>
      <c r="C114" s="212">
        <v>80.5</v>
      </c>
      <c r="D114" s="169" t="s">
        <v>1133</v>
      </c>
      <c r="E114" s="211" t="s">
        <v>1531</v>
      </c>
      <c r="F114" s="169" t="s">
        <v>1133</v>
      </c>
      <c r="G114" s="211" t="s">
        <v>1336</v>
      </c>
      <c r="H114" s="215" t="s">
        <v>785</v>
      </c>
      <c r="I114" s="211">
        <v>35805541</v>
      </c>
      <c r="J114" s="485" t="s">
        <v>790</v>
      </c>
      <c r="K114" s="486"/>
      <c r="L114" s="210">
        <v>42262.5</v>
      </c>
      <c r="M114" s="169" t="s">
        <v>1133</v>
      </c>
    </row>
    <row r="115" spans="1:13" ht="101.25" customHeight="1">
      <c r="A115" s="494"/>
      <c r="B115" s="216" t="s">
        <v>520</v>
      </c>
      <c r="C115" s="212">
        <v>10</v>
      </c>
      <c r="D115" s="169" t="s">
        <v>1133</v>
      </c>
      <c r="E115" s="211" t="s">
        <v>1531</v>
      </c>
      <c r="F115" s="213">
        <v>20000</v>
      </c>
      <c r="G115" s="211" t="s">
        <v>1336</v>
      </c>
      <c r="H115" s="215" t="s">
        <v>521</v>
      </c>
      <c r="I115" s="211">
        <v>32490244</v>
      </c>
      <c r="J115" s="485" t="s">
        <v>520</v>
      </c>
      <c r="K115" s="486"/>
      <c r="L115" s="169" t="s">
        <v>1133</v>
      </c>
      <c r="M115" s="213">
        <v>20000</v>
      </c>
    </row>
    <row r="116" spans="1:13" ht="101.25" customHeight="1">
      <c r="A116" s="494"/>
      <c r="B116" s="200" t="s">
        <v>1341</v>
      </c>
      <c r="C116" s="212">
        <v>35</v>
      </c>
      <c r="D116" s="169" t="s">
        <v>1133</v>
      </c>
      <c r="E116" s="211" t="s">
        <v>1066</v>
      </c>
      <c r="F116" s="169" t="s">
        <v>1133</v>
      </c>
      <c r="G116" s="211" t="s">
        <v>1339</v>
      </c>
      <c r="H116" s="215" t="s">
        <v>1065</v>
      </c>
      <c r="I116" s="221">
        <v>14175832</v>
      </c>
      <c r="J116" s="491" t="s">
        <v>1340</v>
      </c>
      <c r="K116" s="492"/>
      <c r="L116" s="219">
        <v>35948.21</v>
      </c>
      <c r="M116" s="169" t="s">
        <v>1133</v>
      </c>
    </row>
    <row r="117" spans="1:13" ht="111" customHeight="1">
      <c r="A117" s="494"/>
      <c r="B117" s="211" t="s">
        <v>4</v>
      </c>
      <c r="C117" s="218">
        <v>8</v>
      </c>
      <c r="D117" s="169" t="s">
        <v>1133</v>
      </c>
      <c r="E117" s="211" t="s">
        <v>6</v>
      </c>
      <c r="F117" s="219">
        <v>7666</v>
      </c>
      <c r="G117" s="211" t="s">
        <v>1337</v>
      </c>
      <c r="H117" s="220" t="s">
        <v>5</v>
      </c>
      <c r="I117" s="221">
        <v>4060482</v>
      </c>
      <c r="J117" s="485" t="s">
        <v>4</v>
      </c>
      <c r="K117" s="486"/>
      <c r="L117" s="219">
        <v>3224</v>
      </c>
      <c r="M117" s="213">
        <v>7666</v>
      </c>
    </row>
    <row r="118" spans="1:13" ht="111" customHeight="1">
      <c r="A118" s="494"/>
      <c r="B118" s="211" t="s">
        <v>1344</v>
      </c>
      <c r="C118" s="218">
        <v>69.5</v>
      </c>
      <c r="D118" s="169" t="s">
        <v>1133</v>
      </c>
      <c r="E118" s="211" t="s">
        <v>1345</v>
      </c>
      <c r="F118" s="213">
        <v>950000</v>
      </c>
      <c r="G118" s="211" t="s">
        <v>1346</v>
      </c>
      <c r="H118" s="220" t="s">
        <v>1347</v>
      </c>
      <c r="I118" s="221">
        <v>22766257</v>
      </c>
      <c r="J118" s="485" t="s">
        <v>728</v>
      </c>
      <c r="K118" s="486"/>
      <c r="L118" s="219">
        <v>14280.92</v>
      </c>
      <c r="M118" s="213">
        <v>950000</v>
      </c>
    </row>
    <row r="119" spans="1:13" ht="111" customHeight="1">
      <c r="A119" s="494"/>
      <c r="B119" s="216" t="s">
        <v>1357</v>
      </c>
      <c r="C119" s="212">
        <v>44.7</v>
      </c>
      <c r="D119" s="169" t="s">
        <v>1133</v>
      </c>
      <c r="E119" s="211" t="s">
        <v>1325</v>
      </c>
      <c r="F119" s="169" t="s">
        <v>1133</v>
      </c>
      <c r="G119" s="211" t="s">
        <v>1326</v>
      </c>
      <c r="H119" s="215" t="s">
        <v>1526</v>
      </c>
      <c r="I119" s="211">
        <v>38618455</v>
      </c>
      <c r="J119" s="485" t="s">
        <v>1357</v>
      </c>
      <c r="K119" s="486"/>
      <c r="L119" s="210">
        <v>4275.6000000000004</v>
      </c>
      <c r="M119" s="169" t="s">
        <v>1133</v>
      </c>
    </row>
    <row r="120" spans="1:13" ht="111" customHeight="1">
      <c r="A120" s="494"/>
      <c r="B120" s="216" t="s">
        <v>1176</v>
      </c>
      <c r="C120" s="212">
        <v>10</v>
      </c>
      <c r="D120" s="169" t="s">
        <v>1133</v>
      </c>
      <c r="E120" s="211" t="s">
        <v>1325</v>
      </c>
      <c r="F120" s="169" t="s">
        <v>1133</v>
      </c>
      <c r="G120" s="211" t="s">
        <v>1330</v>
      </c>
      <c r="H120" s="215" t="s">
        <v>1521</v>
      </c>
      <c r="I120" s="211">
        <v>32678215</v>
      </c>
      <c r="J120" s="485" t="s">
        <v>1176</v>
      </c>
      <c r="K120" s="486"/>
      <c r="L120" s="210">
        <v>3600</v>
      </c>
      <c r="M120" s="169" t="s">
        <v>1133</v>
      </c>
    </row>
    <row r="121" spans="1:13" ht="161.25" customHeight="1" thickBot="1">
      <c r="A121" s="495"/>
      <c r="B121" s="211" t="s">
        <v>1316</v>
      </c>
      <c r="C121" s="218">
        <v>5</v>
      </c>
      <c r="D121" s="170" t="s">
        <v>1133</v>
      </c>
      <c r="E121" s="170" t="s">
        <v>978</v>
      </c>
      <c r="F121" s="222">
        <v>55271</v>
      </c>
      <c r="G121" s="211" t="s">
        <v>688</v>
      </c>
      <c r="H121" s="170" t="s">
        <v>980</v>
      </c>
      <c r="I121" s="170">
        <v>21311715</v>
      </c>
      <c r="J121" s="487" t="s">
        <v>1316</v>
      </c>
      <c r="K121" s="488"/>
      <c r="L121" s="222">
        <v>1374.33</v>
      </c>
      <c r="M121" s="213">
        <v>55271</v>
      </c>
    </row>
    <row r="122" spans="1:13" ht="22.5" customHeight="1">
      <c r="A122" s="470" t="s">
        <v>997</v>
      </c>
      <c r="B122" s="189" t="s">
        <v>1133</v>
      </c>
      <c r="C122" s="169" t="s">
        <v>1133</v>
      </c>
      <c r="D122" s="167" t="s">
        <v>1133</v>
      </c>
      <c r="E122" s="167" t="s">
        <v>1133</v>
      </c>
      <c r="F122" s="167" t="s">
        <v>1133</v>
      </c>
      <c r="G122" s="167" t="s">
        <v>1133</v>
      </c>
      <c r="H122" s="167" t="s">
        <v>1133</v>
      </c>
      <c r="I122" s="167" t="s">
        <v>1133</v>
      </c>
      <c r="J122" s="489" t="s">
        <v>1133</v>
      </c>
      <c r="K122" s="489"/>
      <c r="L122" s="167" t="s">
        <v>1133</v>
      </c>
      <c r="M122" s="190" t="s">
        <v>1133</v>
      </c>
    </row>
    <row r="123" spans="1:13" ht="20.25" customHeight="1">
      <c r="A123" s="471"/>
      <c r="B123" s="174" t="s">
        <v>1133</v>
      </c>
      <c r="C123" s="169" t="s">
        <v>1133</v>
      </c>
      <c r="D123" s="169" t="s">
        <v>1133</v>
      </c>
      <c r="E123" s="169" t="s">
        <v>1133</v>
      </c>
      <c r="F123" s="169" t="s">
        <v>1133</v>
      </c>
      <c r="G123" s="169" t="s">
        <v>1133</v>
      </c>
      <c r="H123" s="169" t="s">
        <v>1133</v>
      </c>
      <c r="I123" s="169" t="s">
        <v>1133</v>
      </c>
      <c r="J123" s="459" t="s">
        <v>1133</v>
      </c>
      <c r="K123" s="459"/>
      <c r="L123" s="169" t="s">
        <v>1133</v>
      </c>
      <c r="M123" s="175" t="s">
        <v>1133</v>
      </c>
    </row>
    <row r="124" spans="1:13" ht="23.25" customHeight="1" thickBot="1">
      <c r="A124" s="472"/>
      <c r="B124" s="191" t="s">
        <v>1133</v>
      </c>
      <c r="C124" s="188" t="s">
        <v>1133</v>
      </c>
      <c r="D124" s="188" t="s">
        <v>1133</v>
      </c>
      <c r="E124" s="188" t="s">
        <v>1133</v>
      </c>
      <c r="F124" s="188" t="s">
        <v>1133</v>
      </c>
      <c r="G124" s="188" t="s">
        <v>1133</v>
      </c>
      <c r="H124" s="188" t="s">
        <v>1133</v>
      </c>
      <c r="I124" s="188" t="s">
        <v>1133</v>
      </c>
      <c r="J124" s="490" t="s">
        <v>1133</v>
      </c>
      <c r="K124" s="490"/>
      <c r="L124" s="188" t="s">
        <v>1133</v>
      </c>
      <c r="M124" s="192" t="s">
        <v>1133</v>
      </c>
    </row>
    <row r="125" spans="1:13" ht="24" customHeight="1">
      <c r="A125" s="470" t="s">
        <v>1114</v>
      </c>
      <c r="B125" s="171" t="s">
        <v>1133</v>
      </c>
      <c r="C125" s="172" t="s">
        <v>1133</v>
      </c>
      <c r="D125" s="172" t="s">
        <v>1133</v>
      </c>
      <c r="E125" s="172" t="s">
        <v>1133</v>
      </c>
      <c r="F125" s="172" t="s">
        <v>1133</v>
      </c>
      <c r="G125" s="172" t="s">
        <v>1133</v>
      </c>
      <c r="H125" s="172" t="s">
        <v>1133</v>
      </c>
      <c r="I125" s="172" t="s">
        <v>1133</v>
      </c>
      <c r="J125" s="458" t="s">
        <v>1133</v>
      </c>
      <c r="K125" s="458"/>
      <c r="L125" s="172" t="s">
        <v>1133</v>
      </c>
      <c r="M125" s="173" t="s">
        <v>1133</v>
      </c>
    </row>
    <row r="126" spans="1:13" ht="20.25" customHeight="1">
      <c r="A126" s="471"/>
      <c r="B126" s="174" t="s">
        <v>1133</v>
      </c>
      <c r="C126" s="169" t="s">
        <v>1133</v>
      </c>
      <c r="D126" s="169" t="s">
        <v>1133</v>
      </c>
      <c r="E126" s="169" t="s">
        <v>1133</v>
      </c>
      <c r="F126" s="169" t="s">
        <v>1133</v>
      </c>
      <c r="G126" s="169" t="s">
        <v>1133</v>
      </c>
      <c r="H126" s="169" t="s">
        <v>1133</v>
      </c>
      <c r="I126" s="169" t="s">
        <v>1133</v>
      </c>
      <c r="J126" s="459" t="s">
        <v>1133</v>
      </c>
      <c r="K126" s="459"/>
      <c r="L126" s="169" t="s">
        <v>1133</v>
      </c>
      <c r="M126" s="175" t="s">
        <v>1133</v>
      </c>
    </row>
    <row r="127" spans="1:13" ht="21.75" customHeight="1" thickBot="1">
      <c r="A127" s="472"/>
      <c r="B127" s="176" t="s">
        <v>1133</v>
      </c>
      <c r="C127" s="170" t="s">
        <v>1133</v>
      </c>
      <c r="D127" s="170" t="s">
        <v>1133</v>
      </c>
      <c r="E127" s="170" t="s">
        <v>1133</v>
      </c>
      <c r="F127" s="170" t="s">
        <v>1133</v>
      </c>
      <c r="G127" s="170" t="s">
        <v>1133</v>
      </c>
      <c r="H127" s="170" t="s">
        <v>1133</v>
      </c>
      <c r="I127" s="170" t="s">
        <v>1133</v>
      </c>
      <c r="J127" s="460" t="s">
        <v>1133</v>
      </c>
      <c r="K127" s="460"/>
      <c r="L127" s="170" t="s">
        <v>1133</v>
      </c>
      <c r="M127" s="177" t="s">
        <v>1133</v>
      </c>
    </row>
    <row r="128" spans="1:13" ht="22.5" customHeight="1">
      <c r="A128" s="470" t="s">
        <v>998</v>
      </c>
      <c r="B128" s="189" t="s">
        <v>1133</v>
      </c>
      <c r="C128" s="167" t="s">
        <v>1133</v>
      </c>
      <c r="D128" s="167" t="s">
        <v>1133</v>
      </c>
      <c r="E128" s="167" t="s">
        <v>1133</v>
      </c>
      <c r="F128" s="167" t="s">
        <v>1133</v>
      </c>
      <c r="G128" s="167" t="s">
        <v>1133</v>
      </c>
      <c r="H128" s="167" t="s">
        <v>1133</v>
      </c>
      <c r="I128" s="167" t="s">
        <v>1133</v>
      </c>
      <c r="J128" s="489" t="s">
        <v>1133</v>
      </c>
      <c r="K128" s="489"/>
      <c r="L128" s="167" t="s">
        <v>1133</v>
      </c>
      <c r="M128" s="190" t="s">
        <v>1133</v>
      </c>
    </row>
    <row r="129" spans="1:13" ht="21.75" customHeight="1">
      <c r="A129" s="471"/>
      <c r="B129" s="174" t="s">
        <v>1133</v>
      </c>
      <c r="C129" s="169" t="s">
        <v>1133</v>
      </c>
      <c r="D129" s="169" t="s">
        <v>1133</v>
      </c>
      <c r="E129" s="169" t="s">
        <v>1133</v>
      </c>
      <c r="F129" s="169" t="s">
        <v>1133</v>
      </c>
      <c r="G129" s="169" t="s">
        <v>1133</v>
      </c>
      <c r="H129" s="169" t="s">
        <v>1133</v>
      </c>
      <c r="I129" s="169" t="s">
        <v>1133</v>
      </c>
      <c r="J129" s="459" t="s">
        <v>1133</v>
      </c>
      <c r="K129" s="459"/>
      <c r="L129" s="169" t="s">
        <v>1133</v>
      </c>
      <c r="M129" s="175" t="s">
        <v>1133</v>
      </c>
    </row>
    <row r="130" spans="1:13" ht="25.5" customHeight="1" thickBot="1">
      <c r="A130" s="472"/>
      <c r="B130" s="191" t="s">
        <v>1133</v>
      </c>
      <c r="C130" s="188" t="s">
        <v>1133</v>
      </c>
      <c r="D130" s="188" t="s">
        <v>1133</v>
      </c>
      <c r="E130" s="188" t="s">
        <v>1133</v>
      </c>
      <c r="F130" s="188" t="s">
        <v>1133</v>
      </c>
      <c r="G130" s="188" t="s">
        <v>1133</v>
      </c>
      <c r="H130" s="188" t="s">
        <v>1133</v>
      </c>
      <c r="I130" s="188" t="s">
        <v>1133</v>
      </c>
      <c r="J130" s="490" t="s">
        <v>1133</v>
      </c>
      <c r="K130" s="490"/>
      <c r="L130" s="188" t="s">
        <v>1133</v>
      </c>
      <c r="M130" s="192" t="s">
        <v>1133</v>
      </c>
    </row>
    <row r="131" spans="1:13" ht="21.75" customHeight="1">
      <c r="A131" s="470" t="s">
        <v>184</v>
      </c>
      <c r="B131" s="171" t="s">
        <v>1133</v>
      </c>
      <c r="C131" s="172" t="s">
        <v>1133</v>
      </c>
      <c r="D131" s="172" t="s">
        <v>1133</v>
      </c>
      <c r="E131" s="172" t="s">
        <v>1133</v>
      </c>
      <c r="F131" s="172" t="s">
        <v>1133</v>
      </c>
      <c r="G131" s="172" t="s">
        <v>1133</v>
      </c>
      <c r="H131" s="172" t="s">
        <v>1133</v>
      </c>
      <c r="I131" s="172" t="s">
        <v>1133</v>
      </c>
      <c r="J131" s="458" t="s">
        <v>1133</v>
      </c>
      <c r="K131" s="458"/>
      <c r="L131" s="172" t="s">
        <v>1133</v>
      </c>
      <c r="M131" s="173" t="s">
        <v>1133</v>
      </c>
    </row>
    <row r="132" spans="1:13" ht="21" customHeight="1">
      <c r="A132" s="471"/>
      <c r="B132" s="174" t="s">
        <v>1133</v>
      </c>
      <c r="C132" s="169" t="s">
        <v>1133</v>
      </c>
      <c r="D132" s="169" t="s">
        <v>1133</v>
      </c>
      <c r="E132" s="169" t="s">
        <v>1133</v>
      </c>
      <c r="F132" s="169" t="s">
        <v>1133</v>
      </c>
      <c r="G132" s="169" t="s">
        <v>1133</v>
      </c>
      <c r="H132" s="169" t="s">
        <v>1133</v>
      </c>
      <c r="I132" s="169" t="s">
        <v>1133</v>
      </c>
      <c r="J132" s="459" t="s">
        <v>1133</v>
      </c>
      <c r="K132" s="459"/>
      <c r="L132" s="169" t="s">
        <v>1133</v>
      </c>
      <c r="M132" s="175" t="s">
        <v>1133</v>
      </c>
    </row>
    <row r="133" spans="1:13" ht="20.25" customHeight="1" thickBot="1">
      <c r="A133" s="472"/>
      <c r="B133" s="176" t="s">
        <v>1133</v>
      </c>
      <c r="C133" s="170" t="s">
        <v>1133</v>
      </c>
      <c r="D133" s="170" t="s">
        <v>1133</v>
      </c>
      <c r="E133" s="170" t="s">
        <v>1133</v>
      </c>
      <c r="F133" s="170" t="s">
        <v>1133</v>
      </c>
      <c r="G133" s="170" t="s">
        <v>1133</v>
      </c>
      <c r="H133" s="170" t="s">
        <v>1133</v>
      </c>
      <c r="I133" s="170" t="s">
        <v>1133</v>
      </c>
      <c r="J133" s="460" t="s">
        <v>1133</v>
      </c>
      <c r="K133" s="460"/>
      <c r="L133" s="170" t="s">
        <v>1133</v>
      </c>
      <c r="M133" s="177" t="s">
        <v>1133</v>
      </c>
    </row>
    <row r="134" spans="1:13" ht="25.5" customHeight="1" thickBot="1">
      <c r="A134" s="481" t="s">
        <v>185</v>
      </c>
      <c r="B134" s="482"/>
      <c r="C134" s="482"/>
      <c r="D134" s="482"/>
      <c r="E134" s="483"/>
      <c r="F134" s="273">
        <f>SUM(F104:F133)</f>
        <v>1205186</v>
      </c>
      <c r="G134" s="274" t="s">
        <v>1133</v>
      </c>
      <c r="H134" s="274" t="s">
        <v>1133</v>
      </c>
      <c r="I134" s="274" t="s">
        <v>1133</v>
      </c>
      <c r="J134" s="479" t="s">
        <v>1133</v>
      </c>
      <c r="K134" s="480"/>
      <c r="L134" s="273">
        <f>SUM(L104:L133)</f>
        <v>290805.07999999996</v>
      </c>
      <c r="M134" s="273">
        <f>SUM(M104:M133)</f>
        <v>1205186</v>
      </c>
    </row>
    <row r="135" spans="1:13" ht="13.5" customHeight="1">
      <c r="A135" s="223"/>
      <c r="B135" s="223"/>
      <c r="C135" s="223"/>
      <c r="D135" s="223"/>
      <c r="E135" s="223"/>
      <c r="F135" s="224"/>
      <c r="G135" s="224"/>
      <c r="H135" s="224"/>
      <c r="I135" s="224"/>
      <c r="J135" s="224"/>
      <c r="K135" s="224"/>
      <c r="L135" s="224"/>
      <c r="M135" s="224"/>
    </row>
    <row r="136" spans="1:13">
      <c r="A136" s="225"/>
      <c r="B136" s="226"/>
      <c r="C136" s="226"/>
      <c r="D136" s="226"/>
      <c r="E136" s="226"/>
      <c r="F136" s="226"/>
      <c r="G136" s="226"/>
      <c r="H136" s="226"/>
      <c r="I136" s="226"/>
      <c r="J136" s="226"/>
      <c r="K136" s="226"/>
      <c r="L136" s="226"/>
      <c r="M136" s="226"/>
    </row>
    <row r="137" spans="1:13" s="31" customFormat="1" ht="15.75" customHeight="1">
      <c r="A137" s="478" t="s">
        <v>1179</v>
      </c>
      <c r="B137" s="462"/>
      <c r="C137" s="462"/>
      <c r="D137" s="462"/>
      <c r="E137" s="462"/>
      <c r="F137" s="462"/>
      <c r="G137" s="462"/>
      <c r="H137" s="462"/>
      <c r="I137" s="462"/>
      <c r="J137" s="462"/>
      <c r="K137" s="462"/>
      <c r="L137" s="462"/>
      <c r="M137" s="462"/>
    </row>
    <row r="138" spans="1:13" s="31" customFormat="1" ht="15.75" customHeight="1">
      <c r="A138" s="478" t="s">
        <v>1180</v>
      </c>
      <c r="B138" s="462"/>
      <c r="C138" s="462"/>
      <c r="D138" s="462"/>
      <c r="E138" s="462"/>
      <c r="F138" s="462"/>
      <c r="G138" s="462"/>
      <c r="H138" s="462"/>
      <c r="I138" s="462"/>
      <c r="J138" s="462"/>
      <c r="K138" s="462"/>
      <c r="L138" s="462"/>
      <c r="M138" s="462"/>
    </row>
    <row r="139" spans="1:13" s="31" customFormat="1" ht="17.25" customHeight="1" thickBot="1">
      <c r="A139" s="484" t="s">
        <v>1115</v>
      </c>
      <c r="B139" s="477"/>
      <c r="C139" s="477"/>
      <c r="D139" s="477"/>
      <c r="E139" s="477"/>
      <c r="F139" s="477"/>
      <c r="G139" s="477"/>
      <c r="H139" s="477"/>
      <c r="I139" s="477"/>
      <c r="J139" s="477"/>
      <c r="K139" s="477"/>
      <c r="L139" s="477"/>
      <c r="M139" s="477"/>
    </row>
    <row r="140" spans="1:13" s="31" customFormat="1" ht="94.5" customHeight="1" thickBot="1">
      <c r="A140" s="247" t="s">
        <v>1181</v>
      </c>
      <c r="B140" s="248" t="s">
        <v>1555</v>
      </c>
      <c r="C140" s="249" t="s">
        <v>1556</v>
      </c>
      <c r="D140" s="249" t="s">
        <v>20</v>
      </c>
      <c r="E140" s="249" t="s">
        <v>850</v>
      </c>
      <c r="F140" s="249" t="s">
        <v>107</v>
      </c>
      <c r="G140" s="249" t="s">
        <v>1178</v>
      </c>
      <c r="H140" s="249" t="s">
        <v>1575</v>
      </c>
      <c r="I140" s="249" t="s">
        <v>17</v>
      </c>
      <c r="J140" s="475" t="s">
        <v>23</v>
      </c>
      <c r="K140" s="476"/>
      <c r="L140" s="249" t="s">
        <v>1111</v>
      </c>
      <c r="M140" s="250" t="s">
        <v>1112</v>
      </c>
    </row>
    <row r="141" spans="1:13" ht="24.75" customHeight="1">
      <c r="A141" s="470" t="s">
        <v>1557</v>
      </c>
      <c r="B141" s="171" t="s">
        <v>1133</v>
      </c>
      <c r="C141" s="172" t="s">
        <v>1133</v>
      </c>
      <c r="D141" s="172" t="s">
        <v>1133</v>
      </c>
      <c r="E141" s="172" t="s">
        <v>1133</v>
      </c>
      <c r="F141" s="172" t="s">
        <v>1133</v>
      </c>
      <c r="G141" s="172" t="s">
        <v>1133</v>
      </c>
      <c r="H141" s="172" t="s">
        <v>1133</v>
      </c>
      <c r="I141" s="172" t="s">
        <v>1133</v>
      </c>
      <c r="J141" s="458" t="s">
        <v>1133</v>
      </c>
      <c r="K141" s="458"/>
      <c r="L141" s="172" t="s">
        <v>1133</v>
      </c>
      <c r="M141" s="173" t="s">
        <v>1133</v>
      </c>
    </row>
    <row r="142" spans="1:13" ht="21" customHeight="1">
      <c r="A142" s="471"/>
      <c r="B142" s="174" t="s">
        <v>1133</v>
      </c>
      <c r="C142" s="169" t="s">
        <v>1133</v>
      </c>
      <c r="D142" s="169" t="s">
        <v>1133</v>
      </c>
      <c r="E142" s="169" t="s">
        <v>1133</v>
      </c>
      <c r="F142" s="169" t="s">
        <v>1133</v>
      </c>
      <c r="G142" s="169" t="s">
        <v>1133</v>
      </c>
      <c r="H142" s="169" t="s">
        <v>1133</v>
      </c>
      <c r="I142" s="169" t="s">
        <v>1133</v>
      </c>
      <c r="J142" s="459" t="s">
        <v>1133</v>
      </c>
      <c r="K142" s="459"/>
      <c r="L142" s="169" t="s">
        <v>1133</v>
      </c>
      <c r="M142" s="175" t="s">
        <v>1133</v>
      </c>
    </row>
    <row r="143" spans="1:13" ht="19.5" customHeight="1" thickBot="1">
      <c r="A143" s="472"/>
      <c r="B143" s="176" t="s">
        <v>1133</v>
      </c>
      <c r="C143" s="170" t="s">
        <v>1133</v>
      </c>
      <c r="D143" s="170" t="s">
        <v>1133</v>
      </c>
      <c r="E143" s="170" t="s">
        <v>1133</v>
      </c>
      <c r="F143" s="170" t="s">
        <v>1133</v>
      </c>
      <c r="G143" s="170" t="s">
        <v>1133</v>
      </c>
      <c r="H143" s="170" t="s">
        <v>1133</v>
      </c>
      <c r="I143" s="170" t="s">
        <v>1133</v>
      </c>
      <c r="J143" s="460" t="s">
        <v>1133</v>
      </c>
      <c r="K143" s="460"/>
      <c r="L143" s="170" t="s">
        <v>1133</v>
      </c>
      <c r="M143" s="177" t="s">
        <v>1133</v>
      </c>
    </row>
    <row r="144" spans="1:13" ht="22.5" customHeight="1">
      <c r="A144" s="470" t="s">
        <v>1558</v>
      </c>
      <c r="B144" s="171" t="s">
        <v>1133</v>
      </c>
      <c r="C144" s="172" t="s">
        <v>1133</v>
      </c>
      <c r="D144" s="172" t="s">
        <v>1133</v>
      </c>
      <c r="E144" s="172" t="s">
        <v>1133</v>
      </c>
      <c r="F144" s="172" t="s">
        <v>1133</v>
      </c>
      <c r="G144" s="172" t="s">
        <v>1133</v>
      </c>
      <c r="H144" s="172" t="s">
        <v>1133</v>
      </c>
      <c r="I144" s="172" t="s">
        <v>1133</v>
      </c>
      <c r="J144" s="458" t="s">
        <v>1133</v>
      </c>
      <c r="K144" s="458"/>
      <c r="L144" s="172" t="s">
        <v>1133</v>
      </c>
      <c r="M144" s="173" t="s">
        <v>1133</v>
      </c>
    </row>
    <row r="145" spans="1:16" ht="20.25" customHeight="1">
      <c r="A145" s="471"/>
      <c r="B145" s="174" t="s">
        <v>1133</v>
      </c>
      <c r="C145" s="169" t="s">
        <v>1133</v>
      </c>
      <c r="D145" s="169" t="s">
        <v>1133</v>
      </c>
      <c r="E145" s="169" t="s">
        <v>1133</v>
      </c>
      <c r="F145" s="169" t="s">
        <v>1133</v>
      </c>
      <c r="G145" s="169" t="s">
        <v>1133</v>
      </c>
      <c r="H145" s="169" t="s">
        <v>1133</v>
      </c>
      <c r="I145" s="169" t="s">
        <v>1133</v>
      </c>
      <c r="J145" s="459" t="s">
        <v>1133</v>
      </c>
      <c r="K145" s="459"/>
      <c r="L145" s="169" t="s">
        <v>1133</v>
      </c>
      <c r="M145" s="175" t="s">
        <v>1133</v>
      </c>
    </row>
    <row r="146" spans="1:16" ht="23.25" customHeight="1" thickBot="1">
      <c r="A146" s="472"/>
      <c r="B146" s="176" t="s">
        <v>1133</v>
      </c>
      <c r="C146" s="170" t="s">
        <v>1133</v>
      </c>
      <c r="D146" s="170" t="s">
        <v>1133</v>
      </c>
      <c r="E146" s="170" t="s">
        <v>1133</v>
      </c>
      <c r="F146" s="170" t="s">
        <v>1133</v>
      </c>
      <c r="G146" s="170" t="s">
        <v>1133</v>
      </c>
      <c r="H146" s="170" t="s">
        <v>1133</v>
      </c>
      <c r="I146" s="170" t="s">
        <v>1133</v>
      </c>
      <c r="J146" s="460" t="s">
        <v>1133</v>
      </c>
      <c r="K146" s="460"/>
      <c r="L146" s="170" t="s">
        <v>1133</v>
      </c>
      <c r="M146" s="177" t="s">
        <v>1133</v>
      </c>
    </row>
    <row r="147" spans="1:16" ht="22.5" customHeight="1">
      <c r="A147" s="470" t="s">
        <v>1182</v>
      </c>
      <c r="B147" s="171" t="s">
        <v>1133</v>
      </c>
      <c r="C147" s="172" t="s">
        <v>1133</v>
      </c>
      <c r="D147" s="172" t="s">
        <v>1133</v>
      </c>
      <c r="E147" s="172" t="s">
        <v>1133</v>
      </c>
      <c r="F147" s="172" t="s">
        <v>1133</v>
      </c>
      <c r="G147" s="172" t="s">
        <v>1133</v>
      </c>
      <c r="H147" s="172" t="s">
        <v>1133</v>
      </c>
      <c r="I147" s="172" t="s">
        <v>1133</v>
      </c>
      <c r="J147" s="458" t="s">
        <v>1133</v>
      </c>
      <c r="K147" s="458"/>
      <c r="L147" s="172" t="s">
        <v>1133</v>
      </c>
      <c r="M147" s="173" t="s">
        <v>1133</v>
      </c>
    </row>
    <row r="148" spans="1:16" ht="20.25" customHeight="1">
      <c r="A148" s="471"/>
      <c r="B148" s="174" t="s">
        <v>1133</v>
      </c>
      <c r="C148" s="169" t="s">
        <v>1133</v>
      </c>
      <c r="D148" s="169" t="s">
        <v>1133</v>
      </c>
      <c r="E148" s="169" t="s">
        <v>1133</v>
      </c>
      <c r="F148" s="169" t="s">
        <v>1133</v>
      </c>
      <c r="G148" s="169" t="s">
        <v>1133</v>
      </c>
      <c r="H148" s="169" t="s">
        <v>1133</v>
      </c>
      <c r="I148" s="169" t="s">
        <v>1133</v>
      </c>
      <c r="J148" s="459" t="s">
        <v>1133</v>
      </c>
      <c r="K148" s="459"/>
      <c r="L148" s="169" t="s">
        <v>1133</v>
      </c>
      <c r="M148" s="175" t="s">
        <v>1133</v>
      </c>
    </row>
    <row r="149" spans="1:16" ht="23.25" customHeight="1" thickBot="1">
      <c r="A149" s="472"/>
      <c r="B149" s="176" t="s">
        <v>1133</v>
      </c>
      <c r="C149" s="170" t="s">
        <v>1133</v>
      </c>
      <c r="D149" s="170" t="s">
        <v>1133</v>
      </c>
      <c r="E149" s="170" t="s">
        <v>1133</v>
      </c>
      <c r="F149" s="170" t="s">
        <v>1133</v>
      </c>
      <c r="G149" s="170" t="s">
        <v>1133</v>
      </c>
      <c r="H149" s="170" t="s">
        <v>1133</v>
      </c>
      <c r="I149" s="170" t="s">
        <v>1133</v>
      </c>
      <c r="J149" s="460" t="s">
        <v>1133</v>
      </c>
      <c r="K149" s="460"/>
      <c r="L149" s="170" t="s">
        <v>1133</v>
      </c>
      <c r="M149" s="177" t="s">
        <v>1133</v>
      </c>
    </row>
    <row r="150" spans="1:16" ht="22.5" customHeight="1">
      <c r="A150" s="470" t="s">
        <v>1559</v>
      </c>
      <c r="B150" s="171" t="s">
        <v>1133</v>
      </c>
      <c r="C150" s="172" t="s">
        <v>1133</v>
      </c>
      <c r="D150" s="172" t="s">
        <v>1133</v>
      </c>
      <c r="E150" s="172" t="s">
        <v>1133</v>
      </c>
      <c r="F150" s="172" t="s">
        <v>1133</v>
      </c>
      <c r="G150" s="172" t="s">
        <v>1133</v>
      </c>
      <c r="H150" s="172" t="s">
        <v>1133</v>
      </c>
      <c r="I150" s="172" t="s">
        <v>1133</v>
      </c>
      <c r="J150" s="458" t="s">
        <v>1133</v>
      </c>
      <c r="K150" s="458"/>
      <c r="L150" s="172" t="s">
        <v>1133</v>
      </c>
      <c r="M150" s="173" t="s">
        <v>1133</v>
      </c>
    </row>
    <row r="151" spans="1:16" ht="20.25" customHeight="1">
      <c r="A151" s="471"/>
      <c r="B151" s="174" t="s">
        <v>1133</v>
      </c>
      <c r="C151" s="169" t="s">
        <v>1133</v>
      </c>
      <c r="D151" s="169" t="s">
        <v>1133</v>
      </c>
      <c r="E151" s="169" t="s">
        <v>1133</v>
      </c>
      <c r="F151" s="169" t="s">
        <v>1133</v>
      </c>
      <c r="G151" s="169" t="s">
        <v>1133</v>
      </c>
      <c r="H151" s="169" t="s">
        <v>1133</v>
      </c>
      <c r="I151" s="169" t="s">
        <v>1133</v>
      </c>
      <c r="J151" s="459" t="s">
        <v>1133</v>
      </c>
      <c r="K151" s="459"/>
      <c r="L151" s="169" t="s">
        <v>1133</v>
      </c>
      <c r="M151" s="175" t="s">
        <v>1133</v>
      </c>
    </row>
    <row r="152" spans="1:16" ht="23.25" customHeight="1" thickBot="1">
      <c r="A152" s="472"/>
      <c r="B152" s="176" t="s">
        <v>1133</v>
      </c>
      <c r="C152" s="170" t="s">
        <v>1133</v>
      </c>
      <c r="D152" s="170" t="s">
        <v>1133</v>
      </c>
      <c r="E152" s="170" t="s">
        <v>1133</v>
      </c>
      <c r="F152" s="170" t="s">
        <v>1133</v>
      </c>
      <c r="G152" s="170" t="s">
        <v>1133</v>
      </c>
      <c r="H152" s="170" t="s">
        <v>1133</v>
      </c>
      <c r="I152" s="170" t="s">
        <v>1133</v>
      </c>
      <c r="J152" s="460" t="s">
        <v>1133</v>
      </c>
      <c r="K152" s="460"/>
      <c r="L152" s="170" t="s">
        <v>1133</v>
      </c>
      <c r="M152" s="177" t="s">
        <v>1133</v>
      </c>
    </row>
    <row r="153" spans="1:16" ht="22.5" customHeight="1">
      <c r="A153" s="470" t="s">
        <v>1118</v>
      </c>
      <c r="B153" s="171" t="s">
        <v>1133</v>
      </c>
      <c r="C153" s="172" t="s">
        <v>1133</v>
      </c>
      <c r="D153" s="172" t="s">
        <v>1133</v>
      </c>
      <c r="E153" s="172" t="s">
        <v>1133</v>
      </c>
      <c r="F153" s="172" t="s">
        <v>1133</v>
      </c>
      <c r="G153" s="172" t="s">
        <v>1133</v>
      </c>
      <c r="H153" s="172" t="s">
        <v>1133</v>
      </c>
      <c r="I153" s="172" t="s">
        <v>1133</v>
      </c>
      <c r="J153" s="458" t="s">
        <v>1133</v>
      </c>
      <c r="K153" s="458"/>
      <c r="L153" s="172" t="s">
        <v>1133</v>
      </c>
      <c r="M153" s="173" t="s">
        <v>1133</v>
      </c>
    </row>
    <row r="154" spans="1:16" ht="20.25" customHeight="1">
      <c r="A154" s="471"/>
      <c r="B154" s="174" t="s">
        <v>1133</v>
      </c>
      <c r="C154" s="169" t="s">
        <v>1133</v>
      </c>
      <c r="D154" s="169" t="s">
        <v>1133</v>
      </c>
      <c r="E154" s="169" t="s">
        <v>1133</v>
      </c>
      <c r="F154" s="169" t="s">
        <v>1133</v>
      </c>
      <c r="G154" s="169" t="s">
        <v>1133</v>
      </c>
      <c r="H154" s="169" t="s">
        <v>1133</v>
      </c>
      <c r="I154" s="169" t="s">
        <v>1133</v>
      </c>
      <c r="J154" s="459" t="s">
        <v>1133</v>
      </c>
      <c r="K154" s="459"/>
      <c r="L154" s="169" t="s">
        <v>1133</v>
      </c>
      <c r="M154" s="175" t="s">
        <v>1133</v>
      </c>
    </row>
    <row r="155" spans="1:16" ht="23.25" customHeight="1" thickBot="1">
      <c r="A155" s="473"/>
      <c r="B155" s="176" t="s">
        <v>1133</v>
      </c>
      <c r="C155" s="170" t="s">
        <v>1133</v>
      </c>
      <c r="D155" s="170" t="s">
        <v>1133</v>
      </c>
      <c r="E155" s="170" t="s">
        <v>1133</v>
      </c>
      <c r="F155" s="170" t="s">
        <v>1133</v>
      </c>
      <c r="G155" s="170" t="s">
        <v>1133</v>
      </c>
      <c r="H155" s="170" t="s">
        <v>1133</v>
      </c>
      <c r="I155" s="170" t="s">
        <v>1133</v>
      </c>
      <c r="J155" s="460" t="s">
        <v>1133</v>
      </c>
      <c r="K155" s="460"/>
      <c r="L155" s="170" t="s">
        <v>1133</v>
      </c>
      <c r="M155" s="177" t="s">
        <v>1133</v>
      </c>
    </row>
    <row r="156" spans="1:16" s="44" customFormat="1" ht="18.75" customHeight="1" thickBot="1">
      <c r="A156" s="466" t="s">
        <v>185</v>
      </c>
      <c r="B156" s="474"/>
      <c r="C156" s="474"/>
      <c r="D156" s="474"/>
      <c r="E156" s="474"/>
      <c r="F156" s="474"/>
      <c r="G156" s="474"/>
      <c r="H156" s="474"/>
      <c r="I156" s="474"/>
      <c r="J156" s="251"/>
      <c r="K156" s="251"/>
      <c r="L156" s="206" t="s">
        <v>1133</v>
      </c>
      <c r="M156" s="207" t="s">
        <v>1133</v>
      </c>
      <c r="N156" s="47"/>
      <c r="O156" s="37"/>
      <c r="P156" s="37"/>
    </row>
    <row r="157" spans="1:16">
      <c r="A157" s="252"/>
      <c r="B157" s="252"/>
      <c r="C157" s="252"/>
      <c r="D157" s="252"/>
      <c r="E157" s="252"/>
      <c r="F157" s="252"/>
      <c r="G157" s="252"/>
      <c r="H157" s="252"/>
      <c r="I157" s="252"/>
      <c r="J157" s="252"/>
      <c r="K157" s="252"/>
      <c r="L157" s="252"/>
      <c r="M157" s="252"/>
      <c r="N157" s="39"/>
      <c r="O157" s="39"/>
      <c r="P157" s="39"/>
    </row>
    <row r="158" spans="1:16" s="31" customFormat="1" ht="15.75" customHeight="1">
      <c r="A158" s="462"/>
      <c r="B158" s="462"/>
      <c r="C158" s="462"/>
      <c r="D158" s="462"/>
      <c r="E158" s="462"/>
      <c r="F158" s="462"/>
      <c r="G158" s="462"/>
      <c r="H158" s="462"/>
      <c r="I158" s="462"/>
      <c r="J158" s="462"/>
      <c r="K158" s="462"/>
      <c r="L158" s="462"/>
      <c r="M158" s="462"/>
    </row>
    <row r="159" spans="1:16" s="31" customFormat="1" ht="17.25" customHeight="1" thickBot="1">
      <c r="A159" s="477" t="s">
        <v>19</v>
      </c>
      <c r="B159" s="477"/>
      <c r="C159" s="477"/>
      <c r="D159" s="477"/>
      <c r="E159" s="477"/>
      <c r="F159" s="477"/>
      <c r="G159" s="477"/>
      <c r="H159" s="477"/>
      <c r="I159" s="477"/>
      <c r="J159" s="477"/>
      <c r="K159" s="477"/>
      <c r="L159" s="477"/>
      <c r="M159" s="477"/>
    </row>
    <row r="160" spans="1:16" s="31" customFormat="1" ht="94.5" customHeight="1" thickBot="1">
      <c r="A160" s="247" t="s">
        <v>1181</v>
      </c>
      <c r="B160" s="248" t="s">
        <v>1555</v>
      </c>
      <c r="C160" s="249" t="s">
        <v>1556</v>
      </c>
      <c r="D160" s="249" t="s">
        <v>1576</v>
      </c>
      <c r="E160" s="249" t="s">
        <v>851</v>
      </c>
      <c r="F160" s="249" t="s">
        <v>107</v>
      </c>
      <c r="G160" s="249" t="s">
        <v>1178</v>
      </c>
      <c r="H160" s="249" t="s">
        <v>21</v>
      </c>
      <c r="I160" s="249" t="s">
        <v>22</v>
      </c>
      <c r="J160" s="475" t="s">
        <v>516</v>
      </c>
      <c r="K160" s="476"/>
      <c r="L160" s="249" t="s">
        <v>1111</v>
      </c>
      <c r="M160" s="250" t="s">
        <v>1112</v>
      </c>
    </row>
    <row r="161" spans="1:16" ht="24.75" customHeight="1">
      <c r="A161" s="470" t="s">
        <v>1557</v>
      </c>
      <c r="B161" s="171" t="s">
        <v>1133</v>
      </c>
      <c r="C161" s="172" t="s">
        <v>1133</v>
      </c>
      <c r="D161" s="172" t="s">
        <v>1133</v>
      </c>
      <c r="E161" s="172" t="s">
        <v>1133</v>
      </c>
      <c r="F161" s="172" t="s">
        <v>1133</v>
      </c>
      <c r="G161" s="172" t="s">
        <v>1133</v>
      </c>
      <c r="H161" s="172" t="s">
        <v>1133</v>
      </c>
      <c r="I161" s="172" t="s">
        <v>1133</v>
      </c>
      <c r="J161" s="458" t="s">
        <v>1133</v>
      </c>
      <c r="K161" s="458"/>
      <c r="L161" s="172" t="s">
        <v>1133</v>
      </c>
      <c r="M161" s="173" t="s">
        <v>1133</v>
      </c>
    </row>
    <row r="162" spans="1:16" ht="21" customHeight="1">
      <c r="A162" s="471"/>
      <c r="B162" s="174" t="s">
        <v>1133</v>
      </c>
      <c r="C162" s="169" t="s">
        <v>1133</v>
      </c>
      <c r="D162" s="169" t="s">
        <v>1133</v>
      </c>
      <c r="E162" s="169" t="s">
        <v>1133</v>
      </c>
      <c r="F162" s="169" t="s">
        <v>1133</v>
      </c>
      <c r="G162" s="169" t="s">
        <v>1133</v>
      </c>
      <c r="H162" s="169" t="s">
        <v>1133</v>
      </c>
      <c r="I162" s="169" t="s">
        <v>1133</v>
      </c>
      <c r="J162" s="459" t="s">
        <v>1133</v>
      </c>
      <c r="K162" s="459"/>
      <c r="L162" s="169" t="s">
        <v>1133</v>
      </c>
      <c r="M162" s="175" t="s">
        <v>1133</v>
      </c>
    </row>
    <row r="163" spans="1:16" ht="19.5" customHeight="1" thickBot="1">
      <c r="A163" s="472"/>
      <c r="B163" s="176" t="s">
        <v>1133</v>
      </c>
      <c r="C163" s="170" t="s">
        <v>1133</v>
      </c>
      <c r="D163" s="170" t="s">
        <v>1133</v>
      </c>
      <c r="E163" s="170" t="s">
        <v>1133</v>
      </c>
      <c r="F163" s="170" t="s">
        <v>1133</v>
      </c>
      <c r="G163" s="170" t="s">
        <v>1133</v>
      </c>
      <c r="H163" s="170" t="s">
        <v>1133</v>
      </c>
      <c r="I163" s="170" t="s">
        <v>1133</v>
      </c>
      <c r="J163" s="460" t="s">
        <v>1133</v>
      </c>
      <c r="K163" s="460"/>
      <c r="L163" s="170" t="s">
        <v>1133</v>
      </c>
      <c r="M163" s="177" t="s">
        <v>1133</v>
      </c>
    </row>
    <row r="164" spans="1:16" ht="22.5" customHeight="1">
      <c r="A164" s="470" t="s">
        <v>1558</v>
      </c>
      <c r="B164" s="171" t="s">
        <v>1133</v>
      </c>
      <c r="C164" s="172" t="s">
        <v>1133</v>
      </c>
      <c r="D164" s="172" t="s">
        <v>1133</v>
      </c>
      <c r="E164" s="172" t="s">
        <v>1133</v>
      </c>
      <c r="F164" s="172" t="s">
        <v>1133</v>
      </c>
      <c r="G164" s="172" t="s">
        <v>1133</v>
      </c>
      <c r="H164" s="172" t="s">
        <v>1133</v>
      </c>
      <c r="I164" s="172" t="s">
        <v>1133</v>
      </c>
      <c r="J164" s="458" t="s">
        <v>1133</v>
      </c>
      <c r="K164" s="458"/>
      <c r="L164" s="172" t="s">
        <v>1133</v>
      </c>
      <c r="M164" s="173" t="s">
        <v>1133</v>
      </c>
    </row>
    <row r="165" spans="1:16" ht="20.25" customHeight="1">
      <c r="A165" s="471"/>
      <c r="B165" s="174" t="s">
        <v>1133</v>
      </c>
      <c r="C165" s="169" t="s">
        <v>1133</v>
      </c>
      <c r="D165" s="169" t="s">
        <v>1133</v>
      </c>
      <c r="E165" s="169" t="s">
        <v>1133</v>
      </c>
      <c r="F165" s="169" t="s">
        <v>1133</v>
      </c>
      <c r="G165" s="169" t="s">
        <v>1133</v>
      </c>
      <c r="H165" s="169" t="s">
        <v>1133</v>
      </c>
      <c r="I165" s="169" t="s">
        <v>1133</v>
      </c>
      <c r="J165" s="459" t="s">
        <v>1133</v>
      </c>
      <c r="K165" s="459"/>
      <c r="L165" s="169" t="s">
        <v>1133</v>
      </c>
      <c r="M165" s="175" t="s">
        <v>1133</v>
      </c>
    </row>
    <row r="166" spans="1:16" ht="23.25" customHeight="1" thickBot="1">
      <c r="A166" s="472"/>
      <c r="B166" s="176" t="s">
        <v>1133</v>
      </c>
      <c r="C166" s="170" t="s">
        <v>1133</v>
      </c>
      <c r="D166" s="170" t="s">
        <v>1133</v>
      </c>
      <c r="E166" s="170" t="s">
        <v>1133</v>
      </c>
      <c r="F166" s="170" t="s">
        <v>1133</v>
      </c>
      <c r="G166" s="170" t="s">
        <v>1133</v>
      </c>
      <c r="H166" s="170" t="s">
        <v>1133</v>
      </c>
      <c r="I166" s="170" t="s">
        <v>1133</v>
      </c>
      <c r="J166" s="460" t="s">
        <v>1133</v>
      </c>
      <c r="K166" s="460"/>
      <c r="L166" s="170" t="s">
        <v>1133</v>
      </c>
      <c r="M166" s="177" t="s">
        <v>1133</v>
      </c>
    </row>
    <row r="167" spans="1:16" ht="22.5" customHeight="1">
      <c r="A167" s="470" t="s">
        <v>1182</v>
      </c>
      <c r="B167" s="171" t="s">
        <v>1133</v>
      </c>
      <c r="C167" s="172" t="s">
        <v>1133</v>
      </c>
      <c r="D167" s="172" t="s">
        <v>1133</v>
      </c>
      <c r="E167" s="172" t="s">
        <v>1133</v>
      </c>
      <c r="F167" s="172" t="s">
        <v>1133</v>
      </c>
      <c r="G167" s="172" t="s">
        <v>1133</v>
      </c>
      <c r="H167" s="172" t="s">
        <v>1133</v>
      </c>
      <c r="I167" s="172" t="s">
        <v>1133</v>
      </c>
      <c r="J167" s="458" t="s">
        <v>1133</v>
      </c>
      <c r="K167" s="458"/>
      <c r="L167" s="172" t="s">
        <v>1133</v>
      </c>
      <c r="M167" s="173" t="s">
        <v>1133</v>
      </c>
    </row>
    <row r="168" spans="1:16" ht="20.25" customHeight="1">
      <c r="A168" s="471"/>
      <c r="B168" s="174" t="s">
        <v>1133</v>
      </c>
      <c r="C168" s="169" t="s">
        <v>1133</v>
      </c>
      <c r="D168" s="169" t="s">
        <v>1133</v>
      </c>
      <c r="E168" s="169" t="s">
        <v>1133</v>
      </c>
      <c r="F168" s="169" t="s">
        <v>1133</v>
      </c>
      <c r="G168" s="169" t="s">
        <v>1133</v>
      </c>
      <c r="H168" s="169" t="s">
        <v>1133</v>
      </c>
      <c r="I168" s="169" t="s">
        <v>1133</v>
      </c>
      <c r="J168" s="459" t="s">
        <v>1133</v>
      </c>
      <c r="K168" s="459"/>
      <c r="L168" s="169" t="s">
        <v>1133</v>
      </c>
      <c r="M168" s="175" t="s">
        <v>1133</v>
      </c>
    </row>
    <row r="169" spans="1:16" ht="23.25" customHeight="1" thickBot="1">
      <c r="A169" s="472"/>
      <c r="B169" s="176" t="s">
        <v>1133</v>
      </c>
      <c r="C169" s="170" t="s">
        <v>1133</v>
      </c>
      <c r="D169" s="170" t="s">
        <v>1133</v>
      </c>
      <c r="E169" s="170" t="s">
        <v>1133</v>
      </c>
      <c r="F169" s="170" t="s">
        <v>1133</v>
      </c>
      <c r="G169" s="170" t="s">
        <v>1133</v>
      </c>
      <c r="H169" s="170" t="s">
        <v>1133</v>
      </c>
      <c r="I169" s="170" t="s">
        <v>1133</v>
      </c>
      <c r="J169" s="460" t="s">
        <v>1133</v>
      </c>
      <c r="K169" s="460"/>
      <c r="L169" s="170" t="s">
        <v>1133</v>
      </c>
      <c r="M169" s="177" t="s">
        <v>1133</v>
      </c>
    </row>
    <row r="170" spans="1:16" ht="22.5" customHeight="1">
      <c r="A170" s="470" t="s">
        <v>1559</v>
      </c>
      <c r="B170" s="171" t="s">
        <v>1133</v>
      </c>
      <c r="C170" s="172" t="s">
        <v>1133</v>
      </c>
      <c r="D170" s="172" t="s">
        <v>1133</v>
      </c>
      <c r="E170" s="172" t="s">
        <v>1133</v>
      </c>
      <c r="F170" s="172" t="s">
        <v>1133</v>
      </c>
      <c r="G170" s="172" t="s">
        <v>1133</v>
      </c>
      <c r="H170" s="172" t="s">
        <v>1133</v>
      </c>
      <c r="I170" s="172" t="s">
        <v>1133</v>
      </c>
      <c r="J170" s="458" t="s">
        <v>1133</v>
      </c>
      <c r="K170" s="458"/>
      <c r="L170" s="172" t="s">
        <v>1133</v>
      </c>
      <c r="M170" s="173" t="s">
        <v>1133</v>
      </c>
    </row>
    <row r="171" spans="1:16" ht="20.25" customHeight="1">
      <c r="A171" s="471"/>
      <c r="B171" s="174" t="s">
        <v>1133</v>
      </c>
      <c r="C171" s="169" t="s">
        <v>1133</v>
      </c>
      <c r="D171" s="169" t="s">
        <v>1133</v>
      </c>
      <c r="E171" s="169" t="s">
        <v>1133</v>
      </c>
      <c r="F171" s="169" t="s">
        <v>1133</v>
      </c>
      <c r="G171" s="169" t="s">
        <v>1133</v>
      </c>
      <c r="H171" s="169" t="s">
        <v>1133</v>
      </c>
      <c r="I171" s="169" t="s">
        <v>1133</v>
      </c>
      <c r="J171" s="459" t="s">
        <v>1133</v>
      </c>
      <c r="K171" s="459"/>
      <c r="L171" s="169" t="s">
        <v>1133</v>
      </c>
      <c r="M171" s="175" t="s">
        <v>1133</v>
      </c>
    </row>
    <row r="172" spans="1:16" ht="23.25" customHeight="1" thickBot="1">
      <c r="A172" s="472"/>
      <c r="B172" s="176" t="s">
        <v>1133</v>
      </c>
      <c r="C172" s="170" t="s">
        <v>1133</v>
      </c>
      <c r="D172" s="170" t="s">
        <v>1133</v>
      </c>
      <c r="E172" s="170" t="s">
        <v>1133</v>
      </c>
      <c r="F172" s="170" t="s">
        <v>1133</v>
      </c>
      <c r="G172" s="170" t="s">
        <v>1133</v>
      </c>
      <c r="H172" s="170" t="s">
        <v>1133</v>
      </c>
      <c r="I172" s="170" t="s">
        <v>1133</v>
      </c>
      <c r="J172" s="460" t="s">
        <v>1133</v>
      </c>
      <c r="K172" s="460"/>
      <c r="L172" s="170" t="s">
        <v>1133</v>
      </c>
      <c r="M172" s="177" t="s">
        <v>1133</v>
      </c>
    </row>
    <row r="173" spans="1:16" ht="22.5" customHeight="1">
      <c r="A173" s="470" t="s">
        <v>1118</v>
      </c>
      <c r="B173" s="171" t="s">
        <v>1133</v>
      </c>
      <c r="C173" s="172" t="s">
        <v>1133</v>
      </c>
      <c r="D173" s="172" t="s">
        <v>1133</v>
      </c>
      <c r="E173" s="172" t="s">
        <v>1133</v>
      </c>
      <c r="F173" s="172" t="s">
        <v>1133</v>
      </c>
      <c r="G173" s="172" t="s">
        <v>1133</v>
      </c>
      <c r="H173" s="172" t="s">
        <v>1133</v>
      </c>
      <c r="I173" s="172" t="s">
        <v>1133</v>
      </c>
      <c r="J173" s="458" t="s">
        <v>1133</v>
      </c>
      <c r="K173" s="458"/>
      <c r="L173" s="172" t="s">
        <v>1133</v>
      </c>
      <c r="M173" s="173" t="s">
        <v>1133</v>
      </c>
    </row>
    <row r="174" spans="1:16" ht="20.25" customHeight="1">
      <c r="A174" s="471"/>
      <c r="B174" s="174" t="s">
        <v>1133</v>
      </c>
      <c r="C174" s="169" t="s">
        <v>1133</v>
      </c>
      <c r="D174" s="169" t="s">
        <v>1133</v>
      </c>
      <c r="E174" s="169" t="s">
        <v>1133</v>
      </c>
      <c r="F174" s="169" t="s">
        <v>1133</v>
      </c>
      <c r="G174" s="169" t="s">
        <v>1133</v>
      </c>
      <c r="H174" s="169" t="s">
        <v>1133</v>
      </c>
      <c r="I174" s="169" t="s">
        <v>1133</v>
      </c>
      <c r="J174" s="459" t="s">
        <v>1133</v>
      </c>
      <c r="K174" s="459"/>
      <c r="L174" s="169" t="s">
        <v>1133</v>
      </c>
      <c r="M174" s="175" t="s">
        <v>1133</v>
      </c>
    </row>
    <row r="175" spans="1:16" ht="23.25" customHeight="1" thickBot="1">
      <c r="A175" s="473"/>
      <c r="B175" s="176" t="s">
        <v>1133</v>
      </c>
      <c r="C175" s="170" t="s">
        <v>1133</v>
      </c>
      <c r="D175" s="170" t="s">
        <v>1133</v>
      </c>
      <c r="E175" s="170" t="s">
        <v>1133</v>
      </c>
      <c r="F175" s="170" t="s">
        <v>1133</v>
      </c>
      <c r="G175" s="170" t="s">
        <v>1133</v>
      </c>
      <c r="H175" s="170" t="s">
        <v>1133</v>
      </c>
      <c r="I175" s="170" t="s">
        <v>1133</v>
      </c>
      <c r="J175" s="460" t="s">
        <v>1133</v>
      </c>
      <c r="K175" s="460"/>
      <c r="L175" s="170" t="s">
        <v>1133</v>
      </c>
      <c r="M175" s="177" t="s">
        <v>1133</v>
      </c>
    </row>
    <row r="176" spans="1:16" s="44" customFormat="1" ht="18.75" customHeight="1" thickBot="1">
      <c r="A176" s="466" t="s">
        <v>185</v>
      </c>
      <c r="B176" s="474"/>
      <c r="C176" s="474"/>
      <c r="D176" s="474"/>
      <c r="E176" s="474"/>
      <c r="F176" s="474"/>
      <c r="G176" s="474"/>
      <c r="H176" s="474"/>
      <c r="I176" s="474"/>
      <c r="J176" s="251"/>
      <c r="K176" s="251"/>
      <c r="L176" s="205" t="s">
        <v>1133</v>
      </c>
      <c r="M176" s="204" t="s">
        <v>1133</v>
      </c>
      <c r="N176" s="47"/>
      <c r="O176" s="37"/>
      <c r="P176" s="37"/>
    </row>
    <row r="177" spans="1:16" ht="12.75" customHeight="1">
      <c r="A177" s="252"/>
      <c r="B177" s="252"/>
      <c r="C177" s="252"/>
      <c r="D177" s="252"/>
      <c r="E177" s="252"/>
      <c r="F177" s="252"/>
      <c r="G177" s="252"/>
      <c r="H177" s="252"/>
      <c r="I177" s="252"/>
      <c r="J177" s="252"/>
      <c r="K177" s="252"/>
      <c r="L177" s="252"/>
      <c r="M177" s="252"/>
      <c r="N177" s="39"/>
      <c r="O177" s="39"/>
      <c r="P177" s="39"/>
    </row>
    <row r="178" spans="1:16">
      <c r="A178" s="226"/>
      <c r="B178" s="226"/>
      <c r="C178" s="226"/>
      <c r="D178" s="226"/>
      <c r="E178" s="226"/>
      <c r="F178" s="226"/>
      <c r="G178" s="226"/>
      <c r="H178" s="226"/>
      <c r="I178" s="226"/>
      <c r="J178" s="226"/>
      <c r="K178" s="226"/>
      <c r="L178" s="226"/>
      <c r="M178" s="226"/>
    </row>
    <row r="179" spans="1:16" ht="17.25" customHeight="1">
      <c r="A179" s="462" t="s">
        <v>189</v>
      </c>
      <c r="B179" s="462"/>
      <c r="C179" s="462"/>
      <c r="D179" s="462"/>
      <c r="E179" s="462"/>
      <c r="F179" s="462"/>
      <c r="G179" s="462"/>
      <c r="H179" s="462"/>
      <c r="I179" s="462"/>
      <c r="J179" s="462"/>
      <c r="K179" s="462"/>
      <c r="L179" s="462"/>
      <c r="M179" s="462"/>
    </row>
    <row r="180" spans="1:16" ht="21.75" customHeight="1" thickBot="1">
      <c r="A180" s="462" t="s">
        <v>1116</v>
      </c>
      <c r="B180" s="462"/>
      <c r="C180" s="462"/>
      <c r="D180" s="462"/>
      <c r="E180" s="462"/>
      <c r="F180" s="462"/>
      <c r="G180" s="462"/>
      <c r="H180" s="462"/>
      <c r="I180" s="462"/>
      <c r="J180" s="462"/>
      <c r="K180" s="462"/>
      <c r="L180" s="462"/>
      <c r="M180" s="462"/>
    </row>
    <row r="181" spans="1:16" s="31" customFormat="1" ht="94.5" customHeight="1" thickBot="1">
      <c r="A181" s="205" t="s">
        <v>1560</v>
      </c>
      <c r="B181" s="206" t="s">
        <v>1574</v>
      </c>
      <c r="C181" s="206" t="s">
        <v>20</v>
      </c>
      <c r="D181" s="206" t="s">
        <v>850</v>
      </c>
      <c r="E181" s="206" t="s">
        <v>107</v>
      </c>
      <c r="F181" s="206" t="s">
        <v>1178</v>
      </c>
      <c r="G181" s="206" t="s">
        <v>1575</v>
      </c>
      <c r="H181" s="206" t="s">
        <v>17</v>
      </c>
      <c r="I181" s="463" t="s">
        <v>23</v>
      </c>
      <c r="J181" s="464"/>
      <c r="K181" s="465"/>
      <c r="L181" s="206" t="s">
        <v>1111</v>
      </c>
      <c r="M181" s="207" t="s">
        <v>1112</v>
      </c>
    </row>
    <row r="182" spans="1:16" ht="24.75" customHeight="1">
      <c r="A182" s="253" t="s">
        <v>1133</v>
      </c>
      <c r="B182" s="254" t="s">
        <v>1133</v>
      </c>
      <c r="C182" s="254" t="s">
        <v>1133</v>
      </c>
      <c r="D182" s="254" t="s">
        <v>1133</v>
      </c>
      <c r="E182" s="254" t="s">
        <v>1133</v>
      </c>
      <c r="F182" s="254" t="s">
        <v>1133</v>
      </c>
      <c r="G182" s="254" t="s">
        <v>1133</v>
      </c>
      <c r="H182" s="254" t="s">
        <v>1133</v>
      </c>
      <c r="I182" s="469" t="s">
        <v>1133</v>
      </c>
      <c r="J182" s="469"/>
      <c r="K182" s="469"/>
      <c r="L182" s="254" t="s">
        <v>1133</v>
      </c>
      <c r="M182" s="255" t="s">
        <v>1133</v>
      </c>
    </row>
    <row r="183" spans="1:16" ht="21" customHeight="1">
      <c r="A183" s="256" t="s">
        <v>1133</v>
      </c>
      <c r="B183" s="245" t="s">
        <v>1133</v>
      </c>
      <c r="C183" s="245" t="s">
        <v>1133</v>
      </c>
      <c r="D183" s="245" t="s">
        <v>1133</v>
      </c>
      <c r="E183" s="245" t="s">
        <v>1133</v>
      </c>
      <c r="F183" s="245" t="s">
        <v>1133</v>
      </c>
      <c r="G183" s="245" t="s">
        <v>1133</v>
      </c>
      <c r="H183" s="245" t="s">
        <v>1133</v>
      </c>
      <c r="I183" s="415" t="s">
        <v>1133</v>
      </c>
      <c r="J183" s="415"/>
      <c r="K183" s="415"/>
      <c r="L183" s="245" t="s">
        <v>1133</v>
      </c>
      <c r="M183" s="257" t="s">
        <v>1133</v>
      </c>
    </row>
    <row r="184" spans="1:16" ht="19.5" customHeight="1" thickBot="1">
      <c r="A184" s="258" t="s">
        <v>1133</v>
      </c>
      <c r="B184" s="259" t="s">
        <v>1133</v>
      </c>
      <c r="C184" s="259" t="s">
        <v>1133</v>
      </c>
      <c r="D184" s="259" t="s">
        <v>1133</v>
      </c>
      <c r="E184" s="259" t="s">
        <v>1133</v>
      </c>
      <c r="F184" s="259" t="s">
        <v>1133</v>
      </c>
      <c r="G184" s="259" t="s">
        <v>1133</v>
      </c>
      <c r="H184" s="259" t="s">
        <v>1133</v>
      </c>
      <c r="I184" s="446" t="s">
        <v>1133</v>
      </c>
      <c r="J184" s="446"/>
      <c r="K184" s="446"/>
      <c r="L184" s="259" t="s">
        <v>1133</v>
      </c>
      <c r="M184" s="260" t="s">
        <v>1133</v>
      </c>
    </row>
    <row r="185" spans="1:16" ht="30" customHeight="1" thickBot="1">
      <c r="A185" s="466" t="s">
        <v>185</v>
      </c>
      <c r="B185" s="467"/>
      <c r="C185" s="467"/>
      <c r="D185" s="467"/>
      <c r="E185" s="467"/>
      <c r="F185" s="467"/>
      <c r="G185" s="467"/>
      <c r="H185" s="467"/>
      <c r="I185" s="467"/>
      <c r="J185" s="467"/>
      <c r="K185" s="468"/>
      <c r="L185" s="261" t="s">
        <v>1133</v>
      </c>
      <c r="M185" s="262" t="s">
        <v>1133</v>
      </c>
    </row>
    <row r="186" spans="1:16">
      <c r="A186" s="41"/>
    </row>
    <row r="187" spans="1:16" ht="19.5" customHeight="1" thickBot="1">
      <c r="A187" s="122" t="s">
        <v>1183</v>
      </c>
    </row>
    <row r="188" spans="1:16" s="31" customFormat="1" ht="94.5" customHeight="1" thickBot="1">
      <c r="A188" s="72" t="s">
        <v>1560</v>
      </c>
      <c r="B188" s="73" t="s">
        <v>1570</v>
      </c>
      <c r="C188" s="73" t="s">
        <v>1576</v>
      </c>
      <c r="D188" s="73" t="s">
        <v>850</v>
      </c>
      <c r="E188" s="73" t="s">
        <v>107</v>
      </c>
      <c r="F188" s="73" t="s">
        <v>1178</v>
      </c>
      <c r="G188" s="73" t="s">
        <v>21</v>
      </c>
      <c r="H188" s="73" t="s">
        <v>22</v>
      </c>
      <c r="I188" s="443" t="s">
        <v>517</v>
      </c>
      <c r="J188" s="450"/>
      <c r="K188" s="444"/>
      <c r="L188" s="73" t="s">
        <v>1111</v>
      </c>
      <c r="M188" s="73" t="s">
        <v>1112</v>
      </c>
    </row>
    <row r="189" spans="1:16" ht="24.75" customHeight="1">
      <c r="A189" s="112" t="s">
        <v>1133</v>
      </c>
      <c r="B189" s="114" t="s">
        <v>1133</v>
      </c>
      <c r="C189" s="114" t="s">
        <v>1133</v>
      </c>
      <c r="D189" s="114" t="s">
        <v>1133</v>
      </c>
      <c r="E189" s="114" t="s">
        <v>1133</v>
      </c>
      <c r="F189" s="114" t="s">
        <v>1133</v>
      </c>
      <c r="G189" s="114" t="s">
        <v>1133</v>
      </c>
      <c r="H189" s="114" t="s">
        <v>1133</v>
      </c>
      <c r="I189" s="456" t="s">
        <v>1133</v>
      </c>
      <c r="J189" s="456"/>
      <c r="K189" s="456"/>
      <c r="L189" s="114" t="s">
        <v>1133</v>
      </c>
      <c r="M189" s="118" t="s">
        <v>1133</v>
      </c>
    </row>
    <row r="190" spans="1:16" ht="21" customHeight="1">
      <c r="A190" s="48" t="s">
        <v>1133</v>
      </c>
      <c r="B190" s="113" t="s">
        <v>1133</v>
      </c>
      <c r="C190" s="113" t="s">
        <v>1133</v>
      </c>
      <c r="D190" s="113" t="s">
        <v>1133</v>
      </c>
      <c r="E190" s="113" t="s">
        <v>1133</v>
      </c>
      <c r="F190" s="113" t="s">
        <v>1133</v>
      </c>
      <c r="G190" s="113" t="s">
        <v>1133</v>
      </c>
      <c r="H190" s="113" t="s">
        <v>1133</v>
      </c>
      <c r="I190" s="457" t="s">
        <v>1133</v>
      </c>
      <c r="J190" s="457"/>
      <c r="K190" s="457"/>
      <c r="L190" s="113" t="s">
        <v>1133</v>
      </c>
      <c r="M190" s="119" t="s">
        <v>1133</v>
      </c>
    </row>
    <row r="191" spans="1:16" ht="19.5" customHeight="1" thickBot="1">
      <c r="A191" s="120" t="s">
        <v>1133</v>
      </c>
      <c r="B191" s="115" t="s">
        <v>1133</v>
      </c>
      <c r="C191" s="115" t="s">
        <v>1133</v>
      </c>
      <c r="D191" s="115" t="s">
        <v>1133</v>
      </c>
      <c r="E191" s="115" t="s">
        <v>1133</v>
      </c>
      <c r="F191" s="115" t="s">
        <v>1133</v>
      </c>
      <c r="G191" s="115" t="s">
        <v>1133</v>
      </c>
      <c r="H191" s="115" t="s">
        <v>1133</v>
      </c>
      <c r="I191" s="461" t="s">
        <v>1133</v>
      </c>
      <c r="J191" s="461"/>
      <c r="K191" s="461"/>
      <c r="L191" s="115" t="s">
        <v>1133</v>
      </c>
      <c r="M191" s="121" t="s">
        <v>1133</v>
      </c>
    </row>
    <row r="192" spans="1:16" ht="30" customHeight="1" thickBot="1">
      <c r="A192" s="451" t="s">
        <v>185</v>
      </c>
      <c r="B192" s="452"/>
      <c r="C192" s="452"/>
      <c r="D192" s="452"/>
      <c r="E192" s="452"/>
      <c r="F192" s="452"/>
      <c r="G192" s="452"/>
      <c r="H192" s="452"/>
      <c r="I192" s="452"/>
      <c r="J192" s="452"/>
      <c r="K192" s="453"/>
      <c r="L192" s="116" t="s">
        <v>1133</v>
      </c>
      <c r="M192" s="117" t="s">
        <v>1133</v>
      </c>
    </row>
    <row r="193" spans="1:13" ht="32.25" customHeight="1">
      <c r="A193" s="455" t="s">
        <v>103</v>
      </c>
      <c r="B193" s="455"/>
      <c r="C193" s="455"/>
      <c r="D193" s="455"/>
      <c r="E193" s="455"/>
      <c r="F193" s="455"/>
      <c r="G193" s="455"/>
      <c r="H193" s="455"/>
      <c r="I193" s="455"/>
      <c r="J193" s="455"/>
      <c r="K193" s="455"/>
      <c r="L193" s="455"/>
      <c r="M193" s="455"/>
    </row>
    <row r="194" spans="1:13" ht="15" customHeight="1">
      <c r="A194" s="140"/>
      <c r="B194" s="140"/>
      <c r="C194" s="140"/>
      <c r="D194" s="140"/>
      <c r="E194" s="140"/>
      <c r="F194" s="140"/>
      <c r="G194" s="140"/>
      <c r="H194" s="140"/>
      <c r="I194" s="140"/>
      <c r="J194" s="140"/>
      <c r="K194" s="140"/>
      <c r="L194" s="140"/>
      <c r="M194" s="140"/>
    </row>
    <row r="195" spans="1:13">
      <c r="A195" s="40"/>
    </row>
    <row r="196" spans="1:13">
      <c r="A196" s="454" t="s">
        <v>188</v>
      </c>
      <c r="B196" s="454"/>
      <c r="C196" s="454"/>
      <c r="D196" s="454"/>
      <c r="E196" s="454"/>
      <c r="F196" s="454"/>
      <c r="G196" s="454"/>
      <c r="H196" s="454"/>
      <c r="I196" s="454"/>
      <c r="J196" s="454"/>
      <c r="K196" s="454"/>
      <c r="L196" s="454"/>
      <c r="M196" s="454"/>
    </row>
    <row r="197" spans="1:13" ht="12.75" thickBot="1">
      <c r="A197" s="449" t="s">
        <v>1115</v>
      </c>
      <c r="B197" s="449"/>
      <c r="C197" s="449"/>
      <c r="D197" s="449"/>
      <c r="E197" s="449"/>
      <c r="F197" s="449"/>
      <c r="G197" s="449"/>
      <c r="H197" s="449"/>
      <c r="I197" s="449"/>
      <c r="J197" s="449"/>
      <c r="K197" s="449"/>
      <c r="L197" s="449"/>
      <c r="M197" s="449"/>
    </row>
    <row r="198" spans="1:13" s="31" customFormat="1" ht="82.5" customHeight="1" thickBot="1">
      <c r="A198" s="72" t="s">
        <v>518</v>
      </c>
      <c r="B198" s="50" t="s">
        <v>1119</v>
      </c>
      <c r="C198" s="50" t="s">
        <v>1134</v>
      </c>
      <c r="D198" s="50" t="s">
        <v>1577</v>
      </c>
      <c r="E198" s="50" t="s">
        <v>104</v>
      </c>
      <c r="F198" s="50" t="s">
        <v>107</v>
      </c>
      <c r="G198" s="50" t="s">
        <v>1178</v>
      </c>
      <c r="H198" s="50" t="s">
        <v>1575</v>
      </c>
      <c r="I198" s="50" t="s">
        <v>17</v>
      </c>
      <c r="J198" s="447" t="s">
        <v>23</v>
      </c>
      <c r="K198" s="448"/>
      <c r="L198" s="50" t="s">
        <v>1111</v>
      </c>
      <c r="M198" s="109" t="s">
        <v>1112</v>
      </c>
    </row>
    <row r="199" spans="1:13" ht="24.75" customHeight="1">
      <c r="A199" s="440" t="s">
        <v>14</v>
      </c>
      <c r="B199" s="96" t="s">
        <v>1133</v>
      </c>
      <c r="C199" s="33" t="s">
        <v>1133</v>
      </c>
      <c r="D199" s="33" t="s">
        <v>1133</v>
      </c>
      <c r="E199" s="33" t="s">
        <v>1133</v>
      </c>
      <c r="F199" s="33" t="s">
        <v>1133</v>
      </c>
      <c r="G199" s="33" t="s">
        <v>1133</v>
      </c>
      <c r="H199" s="33" t="s">
        <v>1133</v>
      </c>
      <c r="I199" s="33" t="s">
        <v>1133</v>
      </c>
      <c r="J199" s="437" t="s">
        <v>1133</v>
      </c>
      <c r="K199" s="437"/>
      <c r="L199" s="33" t="s">
        <v>1133</v>
      </c>
      <c r="M199" s="108" t="s">
        <v>1133</v>
      </c>
    </row>
    <row r="200" spans="1:13" ht="24.75" customHeight="1">
      <c r="A200" s="441"/>
      <c r="B200" s="97" t="s">
        <v>1133</v>
      </c>
      <c r="C200" s="34" t="s">
        <v>1133</v>
      </c>
      <c r="D200" s="34" t="s">
        <v>1133</v>
      </c>
      <c r="E200" s="34" t="s">
        <v>1133</v>
      </c>
      <c r="F200" s="34" t="s">
        <v>1133</v>
      </c>
      <c r="G200" s="34" t="s">
        <v>1133</v>
      </c>
      <c r="H200" s="34" t="s">
        <v>1133</v>
      </c>
      <c r="I200" s="34" t="s">
        <v>1133</v>
      </c>
      <c r="J200" s="439" t="s">
        <v>1133</v>
      </c>
      <c r="K200" s="439"/>
      <c r="L200" s="34" t="s">
        <v>1133</v>
      </c>
      <c r="M200" s="110" t="s">
        <v>1133</v>
      </c>
    </row>
    <row r="201" spans="1:13" ht="24.75" customHeight="1" thickBot="1">
      <c r="A201" s="442"/>
      <c r="B201" s="98" t="s">
        <v>1133</v>
      </c>
      <c r="C201" s="35" t="s">
        <v>1133</v>
      </c>
      <c r="D201" s="35" t="s">
        <v>1133</v>
      </c>
      <c r="E201" s="35" t="s">
        <v>1133</v>
      </c>
      <c r="F201" s="35" t="s">
        <v>1133</v>
      </c>
      <c r="G201" s="35" t="s">
        <v>1133</v>
      </c>
      <c r="H201" s="35" t="s">
        <v>1133</v>
      </c>
      <c r="I201" s="35" t="s">
        <v>1133</v>
      </c>
      <c r="J201" s="433" t="s">
        <v>1133</v>
      </c>
      <c r="K201" s="433"/>
      <c r="L201" s="35" t="s">
        <v>1133</v>
      </c>
      <c r="M201" s="111" t="s">
        <v>1133</v>
      </c>
    </row>
    <row r="202" spans="1:13" ht="18" customHeight="1">
      <c r="A202" s="440" t="s">
        <v>1563</v>
      </c>
      <c r="B202" s="96" t="s">
        <v>1133</v>
      </c>
      <c r="C202" s="33" t="s">
        <v>1133</v>
      </c>
      <c r="D202" s="33" t="s">
        <v>1133</v>
      </c>
      <c r="E202" s="33" t="s">
        <v>1133</v>
      </c>
      <c r="F202" s="33" t="s">
        <v>1133</v>
      </c>
      <c r="G202" s="33" t="s">
        <v>1133</v>
      </c>
      <c r="H202" s="33" t="s">
        <v>1133</v>
      </c>
      <c r="I202" s="33" t="s">
        <v>1133</v>
      </c>
      <c r="J202" s="437" t="s">
        <v>1133</v>
      </c>
      <c r="K202" s="437"/>
      <c r="L202" s="33" t="s">
        <v>1133</v>
      </c>
      <c r="M202" s="108" t="s">
        <v>1133</v>
      </c>
    </row>
    <row r="203" spans="1:13" ht="18" customHeight="1">
      <c r="A203" s="441"/>
      <c r="B203" s="97" t="s">
        <v>1133</v>
      </c>
      <c r="C203" s="34" t="s">
        <v>1133</v>
      </c>
      <c r="D203" s="34" t="s">
        <v>1133</v>
      </c>
      <c r="E203" s="34" t="s">
        <v>1133</v>
      </c>
      <c r="F203" s="34" t="s">
        <v>1133</v>
      </c>
      <c r="G203" s="34" t="s">
        <v>1133</v>
      </c>
      <c r="H203" s="34" t="s">
        <v>1133</v>
      </c>
      <c r="I203" s="34" t="s">
        <v>1133</v>
      </c>
      <c r="J203" s="439" t="s">
        <v>1133</v>
      </c>
      <c r="K203" s="439"/>
      <c r="L203" s="34" t="s">
        <v>1133</v>
      </c>
      <c r="M203" s="110" t="s">
        <v>1133</v>
      </c>
    </row>
    <row r="204" spans="1:13" ht="17.25" customHeight="1" thickBot="1">
      <c r="A204" s="442"/>
      <c r="B204" s="98" t="s">
        <v>1133</v>
      </c>
      <c r="C204" s="35" t="s">
        <v>1133</v>
      </c>
      <c r="D204" s="35" t="s">
        <v>1133</v>
      </c>
      <c r="E204" s="35" t="s">
        <v>1133</v>
      </c>
      <c r="F204" s="35" t="s">
        <v>1133</v>
      </c>
      <c r="G204" s="35" t="s">
        <v>1133</v>
      </c>
      <c r="H204" s="35" t="s">
        <v>1133</v>
      </c>
      <c r="I204" s="35" t="s">
        <v>1133</v>
      </c>
      <c r="J204" s="433" t="s">
        <v>1133</v>
      </c>
      <c r="K204" s="433"/>
      <c r="L204" s="35" t="s">
        <v>1133</v>
      </c>
      <c r="M204" s="111" t="s">
        <v>1133</v>
      </c>
    </row>
    <row r="205" spans="1:13" ht="27" customHeight="1">
      <c r="A205" s="440" t="s">
        <v>1564</v>
      </c>
      <c r="B205" s="96" t="s">
        <v>1133</v>
      </c>
      <c r="C205" s="33" t="s">
        <v>1133</v>
      </c>
      <c r="D205" s="33" t="s">
        <v>1133</v>
      </c>
      <c r="E205" s="33" t="s">
        <v>1133</v>
      </c>
      <c r="F205" s="33" t="s">
        <v>1133</v>
      </c>
      <c r="G205" s="33" t="s">
        <v>1133</v>
      </c>
      <c r="H205" s="33" t="s">
        <v>1133</v>
      </c>
      <c r="I205" s="33" t="s">
        <v>1133</v>
      </c>
      <c r="J205" s="437" t="s">
        <v>1133</v>
      </c>
      <c r="K205" s="437"/>
      <c r="L205" s="33" t="s">
        <v>1133</v>
      </c>
      <c r="M205" s="108" t="s">
        <v>1133</v>
      </c>
    </row>
    <row r="206" spans="1:13" ht="29.25" customHeight="1">
      <c r="A206" s="441"/>
      <c r="B206" s="97" t="s">
        <v>1133</v>
      </c>
      <c r="C206" s="34" t="s">
        <v>1133</v>
      </c>
      <c r="D206" s="34" t="s">
        <v>1133</v>
      </c>
      <c r="E206" s="34" t="s">
        <v>1133</v>
      </c>
      <c r="F206" s="34" t="s">
        <v>1133</v>
      </c>
      <c r="G206" s="34" t="s">
        <v>1133</v>
      </c>
      <c r="H206" s="34" t="s">
        <v>1133</v>
      </c>
      <c r="I206" s="34" t="s">
        <v>1133</v>
      </c>
      <c r="J206" s="439" t="s">
        <v>1133</v>
      </c>
      <c r="K206" s="439"/>
      <c r="L206" s="34" t="s">
        <v>1133</v>
      </c>
      <c r="M206" s="110" t="s">
        <v>1133</v>
      </c>
    </row>
    <row r="207" spans="1:13" ht="29.25" customHeight="1" thickBot="1">
      <c r="A207" s="442"/>
      <c r="B207" s="98" t="s">
        <v>1133</v>
      </c>
      <c r="C207" s="35" t="s">
        <v>1133</v>
      </c>
      <c r="D207" s="35" t="s">
        <v>1133</v>
      </c>
      <c r="E207" s="35" t="s">
        <v>1133</v>
      </c>
      <c r="F207" s="35" t="s">
        <v>1133</v>
      </c>
      <c r="G207" s="35" t="s">
        <v>1133</v>
      </c>
      <c r="H207" s="35" t="s">
        <v>1133</v>
      </c>
      <c r="I207" s="35" t="s">
        <v>1133</v>
      </c>
      <c r="J207" s="433" t="s">
        <v>1133</v>
      </c>
      <c r="K207" s="433"/>
      <c r="L207" s="35" t="s">
        <v>1133</v>
      </c>
      <c r="M207" s="111" t="s">
        <v>1133</v>
      </c>
    </row>
    <row r="208" spans="1:13" ht="25.5" customHeight="1" thickBot="1">
      <c r="A208" s="440" t="s">
        <v>1142</v>
      </c>
      <c r="B208" s="96" t="s">
        <v>1133</v>
      </c>
      <c r="C208" s="33" t="s">
        <v>1133</v>
      </c>
      <c r="D208" s="33" t="s">
        <v>1133</v>
      </c>
      <c r="E208" s="33" t="s">
        <v>1133</v>
      </c>
      <c r="F208" s="33" t="s">
        <v>1133</v>
      </c>
      <c r="G208" s="33" t="s">
        <v>1133</v>
      </c>
      <c r="H208" s="33" t="s">
        <v>1133</v>
      </c>
      <c r="I208" s="33" t="s">
        <v>1133</v>
      </c>
      <c r="J208" s="437" t="s">
        <v>1133</v>
      </c>
      <c r="K208" s="437"/>
      <c r="L208" s="33" t="s">
        <v>1133</v>
      </c>
      <c r="M208" s="108" t="s">
        <v>1133</v>
      </c>
    </row>
    <row r="209" spans="1:13" ht="27.75" customHeight="1">
      <c r="A209" s="441"/>
      <c r="B209" s="97" t="s">
        <v>1133</v>
      </c>
      <c r="C209" s="34" t="s">
        <v>1133</v>
      </c>
      <c r="D209" s="33" t="s">
        <v>1133</v>
      </c>
      <c r="E209" s="34" t="s">
        <v>1133</v>
      </c>
      <c r="F209" s="34" t="s">
        <v>1133</v>
      </c>
      <c r="G209" s="34" t="s">
        <v>1133</v>
      </c>
      <c r="H209" s="34" t="s">
        <v>1133</v>
      </c>
      <c r="I209" s="34" t="s">
        <v>1133</v>
      </c>
      <c r="J209" s="439" t="s">
        <v>1133</v>
      </c>
      <c r="K209" s="439"/>
      <c r="L209" s="34" t="s">
        <v>1133</v>
      </c>
      <c r="M209" s="110" t="s">
        <v>1133</v>
      </c>
    </row>
    <row r="210" spans="1:13" ht="30" customHeight="1" thickBot="1">
      <c r="A210" s="442"/>
      <c r="B210" s="98" t="s">
        <v>1133</v>
      </c>
      <c r="C210" s="35" t="s">
        <v>1133</v>
      </c>
      <c r="D210" s="35" t="s">
        <v>1133</v>
      </c>
      <c r="E210" s="35" t="s">
        <v>1133</v>
      </c>
      <c r="F210" s="35" t="s">
        <v>1133</v>
      </c>
      <c r="G210" s="35" t="s">
        <v>1133</v>
      </c>
      <c r="H210" s="35" t="s">
        <v>1133</v>
      </c>
      <c r="I210" s="35" t="s">
        <v>1133</v>
      </c>
      <c r="J210" s="433" t="s">
        <v>1133</v>
      </c>
      <c r="K210" s="433"/>
      <c r="L210" s="35" t="s">
        <v>1133</v>
      </c>
      <c r="M210" s="111" t="s">
        <v>1133</v>
      </c>
    </row>
    <row r="211" spans="1:13" ht="27" customHeight="1">
      <c r="A211" s="440" t="s">
        <v>15</v>
      </c>
      <c r="B211" s="96" t="s">
        <v>1133</v>
      </c>
      <c r="C211" s="33" t="s">
        <v>1133</v>
      </c>
      <c r="D211" s="33" t="s">
        <v>1133</v>
      </c>
      <c r="E211" s="33" t="s">
        <v>1133</v>
      </c>
      <c r="F211" s="33" t="s">
        <v>1133</v>
      </c>
      <c r="G211" s="33" t="s">
        <v>1133</v>
      </c>
      <c r="H211" s="33" t="s">
        <v>1133</v>
      </c>
      <c r="I211" s="33" t="s">
        <v>1133</v>
      </c>
      <c r="J211" s="437" t="s">
        <v>1133</v>
      </c>
      <c r="K211" s="437"/>
      <c r="L211" s="33" t="s">
        <v>1133</v>
      </c>
      <c r="M211" s="108" t="s">
        <v>1133</v>
      </c>
    </row>
    <row r="212" spans="1:13" ht="26.25" customHeight="1">
      <c r="A212" s="441"/>
      <c r="B212" s="97" t="s">
        <v>1133</v>
      </c>
      <c r="C212" s="34" t="s">
        <v>1133</v>
      </c>
      <c r="D212" s="34" t="s">
        <v>1133</v>
      </c>
      <c r="E212" s="34" t="s">
        <v>1133</v>
      </c>
      <c r="F212" s="34" t="s">
        <v>1133</v>
      </c>
      <c r="G212" s="34" t="s">
        <v>1133</v>
      </c>
      <c r="H212" s="34" t="s">
        <v>1133</v>
      </c>
      <c r="I212" s="34" t="s">
        <v>1133</v>
      </c>
      <c r="J212" s="439" t="s">
        <v>1133</v>
      </c>
      <c r="K212" s="439"/>
      <c r="L212" s="34" t="s">
        <v>1133</v>
      </c>
      <c r="M212" s="110" t="s">
        <v>1133</v>
      </c>
    </row>
    <row r="213" spans="1:13" ht="48" customHeight="1" thickBot="1">
      <c r="A213" s="445"/>
      <c r="B213" s="98" t="s">
        <v>1133</v>
      </c>
      <c r="C213" s="35" t="s">
        <v>1133</v>
      </c>
      <c r="D213" s="35" t="s">
        <v>1133</v>
      </c>
      <c r="E213" s="35" t="s">
        <v>1133</v>
      </c>
      <c r="F213" s="35" t="s">
        <v>1133</v>
      </c>
      <c r="G213" s="35" t="s">
        <v>1133</v>
      </c>
      <c r="H213" s="35" t="s">
        <v>1133</v>
      </c>
      <c r="I213" s="35" t="s">
        <v>1133</v>
      </c>
      <c r="J213" s="433" t="s">
        <v>1133</v>
      </c>
      <c r="K213" s="433"/>
      <c r="L213" s="35" t="s">
        <v>1133</v>
      </c>
      <c r="M213" s="111" t="s">
        <v>1133</v>
      </c>
    </row>
    <row r="214" spans="1:13" ht="15" customHeight="1" thickBot="1">
      <c r="A214" s="430" t="s">
        <v>185</v>
      </c>
      <c r="B214" s="431"/>
      <c r="C214" s="431"/>
      <c r="D214" s="431"/>
      <c r="E214" s="431"/>
      <c r="F214" s="431"/>
      <c r="G214" s="431"/>
      <c r="H214" s="431"/>
      <c r="I214" s="431"/>
      <c r="J214" s="431"/>
      <c r="K214" s="432"/>
      <c r="L214" s="73" t="s">
        <v>1133</v>
      </c>
      <c r="M214" s="75" t="s">
        <v>1133</v>
      </c>
    </row>
    <row r="215" spans="1:13" ht="12.75" thickBot="1">
      <c r="A215" s="122" t="s">
        <v>1183</v>
      </c>
    </row>
    <row r="216" spans="1:13" s="31" customFormat="1" ht="82.5" customHeight="1" thickBot="1">
      <c r="A216" s="72" t="s">
        <v>995</v>
      </c>
      <c r="B216" s="73" t="s">
        <v>1119</v>
      </c>
      <c r="C216" s="73" t="s">
        <v>1578</v>
      </c>
      <c r="D216" s="73" t="s">
        <v>1577</v>
      </c>
      <c r="E216" s="73" t="s">
        <v>104</v>
      </c>
      <c r="F216" s="73" t="s">
        <v>107</v>
      </c>
      <c r="G216" s="73" t="s">
        <v>1178</v>
      </c>
      <c r="H216" s="73" t="s">
        <v>1579</v>
      </c>
      <c r="I216" s="73" t="s">
        <v>22</v>
      </c>
      <c r="J216" s="443" t="s">
        <v>1580</v>
      </c>
      <c r="K216" s="444"/>
      <c r="L216" s="73" t="s">
        <v>1111</v>
      </c>
      <c r="M216" s="75" t="s">
        <v>1112</v>
      </c>
    </row>
    <row r="217" spans="1:13" ht="24.75" customHeight="1">
      <c r="A217" s="434" t="s">
        <v>14</v>
      </c>
      <c r="B217" s="96" t="s">
        <v>1133</v>
      </c>
      <c r="C217" s="33" t="s">
        <v>1133</v>
      </c>
      <c r="D217" s="33" t="s">
        <v>1133</v>
      </c>
      <c r="E217" s="33" t="s">
        <v>1133</v>
      </c>
      <c r="F217" s="33" t="s">
        <v>1133</v>
      </c>
      <c r="G217" s="33" t="s">
        <v>1133</v>
      </c>
      <c r="H217" s="33" t="s">
        <v>1133</v>
      </c>
      <c r="I217" s="33" t="s">
        <v>1133</v>
      </c>
      <c r="J217" s="437" t="s">
        <v>1133</v>
      </c>
      <c r="K217" s="437"/>
      <c r="L217" s="33" t="s">
        <v>1133</v>
      </c>
      <c r="M217" s="108" t="s">
        <v>1133</v>
      </c>
    </row>
    <row r="218" spans="1:13" ht="24.75" customHeight="1">
      <c r="A218" s="435"/>
      <c r="B218" s="97" t="s">
        <v>1133</v>
      </c>
      <c r="C218" s="34" t="s">
        <v>1133</v>
      </c>
      <c r="D218" s="34" t="s">
        <v>1133</v>
      </c>
      <c r="E218" s="34" t="s">
        <v>1133</v>
      </c>
      <c r="F218" s="34" t="s">
        <v>1133</v>
      </c>
      <c r="G218" s="34" t="s">
        <v>1133</v>
      </c>
      <c r="H218" s="34" t="s">
        <v>1133</v>
      </c>
      <c r="I218" s="34" t="s">
        <v>1133</v>
      </c>
      <c r="J218" s="439" t="s">
        <v>1133</v>
      </c>
      <c r="K218" s="439"/>
      <c r="L218" s="34" t="s">
        <v>1133</v>
      </c>
      <c r="M218" s="110" t="s">
        <v>1133</v>
      </c>
    </row>
    <row r="219" spans="1:13" ht="24.75" customHeight="1" thickBot="1">
      <c r="A219" s="436"/>
      <c r="B219" s="98" t="s">
        <v>1133</v>
      </c>
      <c r="C219" s="35" t="s">
        <v>1133</v>
      </c>
      <c r="D219" s="35" t="s">
        <v>1133</v>
      </c>
      <c r="E219" s="35" t="s">
        <v>1133</v>
      </c>
      <c r="F219" s="35" t="s">
        <v>1133</v>
      </c>
      <c r="G219" s="35" t="s">
        <v>1133</v>
      </c>
      <c r="H219" s="35" t="s">
        <v>1133</v>
      </c>
      <c r="I219" s="35" t="s">
        <v>1133</v>
      </c>
      <c r="J219" s="433" t="s">
        <v>1133</v>
      </c>
      <c r="K219" s="433"/>
      <c r="L219" s="35" t="s">
        <v>1133</v>
      </c>
      <c r="M219" s="111" t="s">
        <v>1133</v>
      </c>
    </row>
    <row r="220" spans="1:13" ht="18" customHeight="1">
      <c r="A220" s="434" t="s">
        <v>1563</v>
      </c>
      <c r="B220" s="96" t="s">
        <v>1133</v>
      </c>
      <c r="C220" s="33" t="s">
        <v>1133</v>
      </c>
      <c r="D220" s="33" t="s">
        <v>1133</v>
      </c>
      <c r="E220" s="33" t="s">
        <v>1133</v>
      </c>
      <c r="F220" s="33" t="s">
        <v>1133</v>
      </c>
      <c r="G220" s="33" t="s">
        <v>1133</v>
      </c>
      <c r="H220" s="33" t="s">
        <v>1133</v>
      </c>
      <c r="I220" s="33" t="s">
        <v>1133</v>
      </c>
      <c r="J220" s="437" t="s">
        <v>1133</v>
      </c>
      <c r="K220" s="437"/>
      <c r="L220" s="33" t="s">
        <v>1133</v>
      </c>
      <c r="M220" s="108" t="s">
        <v>1133</v>
      </c>
    </row>
    <row r="221" spans="1:13" ht="18" customHeight="1">
      <c r="A221" s="435"/>
      <c r="B221" s="97" t="s">
        <v>1133</v>
      </c>
      <c r="C221" s="34" t="s">
        <v>1133</v>
      </c>
      <c r="D221" s="34" t="s">
        <v>1133</v>
      </c>
      <c r="E221" s="34" t="s">
        <v>1133</v>
      </c>
      <c r="F221" s="34" t="s">
        <v>1133</v>
      </c>
      <c r="G221" s="34" t="s">
        <v>1133</v>
      </c>
      <c r="H221" s="34" t="s">
        <v>1133</v>
      </c>
      <c r="I221" s="34" t="s">
        <v>1133</v>
      </c>
      <c r="J221" s="439" t="s">
        <v>1133</v>
      </c>
      <c r="K221" s="439"/>
      <c r="L221" s="34" t="s">
        <v>1133</v>
      </c>
      <c r="M221" s="110" t="s">
        <v>1133</v>
      </c>
    </row>
    <row r="222" spans="1:13" ht="17.25" customHeight="1" thickBot="1">
      <c r="A222" s="436"/>
      <c r="B222" s="98" t="s">
        <v>1133</v>
      </c>
      <c r="C222" s="35" t="s">
        <v>1133</v>
      </c>
      <c r="D222" s="35" t="s">
        <v>1133</v>
      </c>
      <c r="E222" s="35" t="s">
        <v>1133</v>
      </c>
      <c r="F222" s="35" t="s">
        <v>1133</v>
      </c>
      <c r="G222" s="35" t="s">
        <v>1133</v>
      </c>
      <c r="H222" s="35" t="s">
        <v>1133</v>
      </c>
      <c r="I222" s="35" t="s">
        <v>1133</v>
      </c>
      <c r="J222" s="433" t="s">
        <v>1133</v>
      </c>
      <c r="K222" s="433"/>
      <c r="L222" s="35" t="s">
        <v>1133</v>
      </c>
      <c r="M222" s="111" t="s">
        <v>1133</v>
      </c>
    </row>
    <row r="223" spans="1:13" ht="27" customHeight="1">
      <c r="A223" s="434" t="s">
        <v>1564</v>
      </c>
      <c r="B223" s="96" t="s">
        <v>1133</v>
      </c>
      <c r="C223" s="33" t="s">
        <v>1133</v>
      </c>
      <c r="D223" s="33" t="s">
        <v>1133</v>
      </c>
      <c r="E223" s="33" t="s">
        <v>1133</v>
      </c>
      <c r="F223" s="33" t="s">
        <v>1133</v>
      </c>
      <c r="G223" s="33" t="s">
        <v>1133</v>
      </c>
      <c r="H223" s="33" t="s">
        <v>1133</v>
      </c>
      <c r="I223" s="33" t="s">
        <v>1133</v>
      </c>
      <c r="J223" s="437" t="s">
        <v>1133</v>
      </c>
      <c r="K223" s="437"/>
      <c r="L223" s="33" t="s">
        <v>1133</v>
      </c>
      <c r="M223" s="108" t="s">
        <v>1133</v>
      </c>
    </row>
    <row r="224" spans="1:13" ht="29.25" customHeight="1">
      <c r="A224" s="435"/>
      <c r="B224" s="97" t="s">
        <v>1133</v>
      </c>
      <c r="C224" s="34" t="s">
        <v>1133</v>
      </c>
      <c r="D224" s="34" t="s">
        <v>1133</v>
      </c>
      <c r="E224" s="34" t="s">
        <v>1133</v>
      </c>
      <c r="F224" s="34" t="s">
        <v>1133</v>
      </c>
      <c r="G224" s="34" t="s">
        <v>1133</v>
      </c>
      <c r="H224" s="34" t="s">
        <v>1133</v>
      </c>
      <c r="I224" s="34" t="s">
        <v>1133</v>
      </c>
      <c r="J224" s="439" t="s">
        <v>1133</v>
      </c>
      <c r="K224" s="439"/>
      <c r="L224" s="34" t="s">
        <v>1133</v>
      </c>
      <c r="M224" s="110" t="s">
        <v>1133</v>
      </c>
    </row>
    <row r="225" spans="1:13" ht="29.25" customHeight="1" thickBot="1">
      <c r="A225" s="436"/>
      <c r="B225" s="98" t="s">
        <v>1133</v>
      </c>
      <c r="C225" s="35" t="s">
        <v>1133</v>
      </c>
      <c r="D225" s="35" t="s">
        <v>1133</v>
      </c>
      <c r="E225" s="35" t="s">
        <v>1133</v>
      </c>
      <c r="F225" s="35" t="s">
        <v>1133</v>
      </c>
      <c r="G225" s="35" t="s">
        <v>1133</v>
      </c>
      <c r="H225" s="35" t="s">
        <v>1133</v>
      </c>
      <c r="I225" s="35" t="s">
        <v>1133</v>
      </c>
      <c r="J225" s="433" t="s">
        <v>1133</v>
      </c>
      <c r="K225" s="433"/>
      <c r="L225" s="35" t="s">
        <v>1133</v>
      </c>
      <c r="M225" s="111" t="s">
        <v>1133</v>
      </c>
    </row>
    <row r="226" spans="1:13" ht="25.5" customHeight="1" thickBot="1">
      <c r="A226" s="434" t="s">
        <v>1142</v>
      </c>
      <c r="B226" s="96" t="s">
        <v>1133</v>
      </c>
      <c r="C226" s="33" t="s">
        <v>1133</v>
      </c>
      <c r="D226" s="33" t="s">
        <v>1133</v>
      </c>
      <c r="E226" s="33" t="s">
        <v>1133</v>
      </c>
      <c r="F226" s="33" t="s">
        <v>1133</v>
      </c>
      <c r="G226" s="33" t="s">
        <v>1133</v>
      </c>
      <c r="H226" s="33" t="s">
        <v>1133</v>
      </c>
      <c r="I226" s="33" t="s">
        <v>1133</v>
      </c>
      <c r="J226" s="437" t="s">
        <v>1133</v>
      </c>
      <c r="K226" s="437"/>
      <c r="L226" s="33" t="s">
        <v>1133</v>
      </c>
      <c r="M226" s="108" t="s">
        <v>1133</v>
      </c>
    </row>
    <row r="227" spans="1:13" ht="27.75" customHeight="1">
      <c r="A227" s="435"/>
      <c r="B227" s="97" t="s">
        <v>1133</v>
      </c>
      <c r="C227" s="34" t="s">
        <v>1133</v>
      </c>
      <c r="D227" s="33" t="s">
        <v>1133</v>
      </c>
      <c r="E227" s="34" t="s">
        <v>1133</v>
      </c>
      <c r="F227" s="34" t="s">
        <v>1133</v>
      </c>
      <c r="G227" s="34" t="s">
        <v>1133</v>
      </c>
      <c r="H227" s="34" t="s">
        <v>1133</v>
      </c>
      <c r="I227" s="34" t="s">
        <v>1133</v>
      </c>
      <c r="J227" s="439" t="s">
        <v>1133</v>
      </c>
      <c r="K227" s="439"/>
      <c r="L227" s="34" t="s">
        <v>1133</v>
      </c>
      <c r="M227" s="110" t="s">
        <v>1133</v>
      </c>
    </row>
    <row r="228" spans="1:13" ht="30" customHeight="1" thickBot="1">
      <c r="A228" s="436"/>
      <c r="B228" s="98" t="s">
        <v>1133</v>
      </c>
      <c r="C228" s="35" t="s">
        <v>1133</v>
      </c>
      <c r="D228" s="35" t="s">
        <v>1133</v>
      </c>
      <c r="E228" s="35" t="s">
        <v>1133</v>
      </c>
      <c r="F228" s="35" t="s">
        <v>1133</v>
      </c>
      <c r="G228" s="35" t="s">
        <v>1133</v>
      </c>
      <c r="H228" s="35" t="s">
        <v>1133</v>
      </c>
      <c r="I228" s="35" t="s">
        <v>1133</v>
      </c>
      <c r="J228" s="433" t="s">
        <v>1133</v>
      </c>
      <c r="K228" s="433"/>
      <c r="L228" s="35" t="s">
        <v>1133</v>
      </c>
      <c r="M228" s="111" t="s">
        <v>1133</v>
      </c>
    </row>
    <row r="229" spans="1:13" ht="27" customHeight="1">
      <c r="A229" s="434" t="s">
        <v>15</v>
      </c>
      <c r="B229" s="96" t="s">
        <v>1133</v>
      </c>
      <c r="C229" s="33" t="s">
        <v>1133</v>
      </c>
      <c r="D229" s="33" t="s">
        <v>1133</v>
      </c>
      <c r="E229" s="33" t="s">
        <v>1133</v>
      </c>
      <c r="F229" s="33" t="s">
        <v>1133</v>
      </c>
      <c r="G229" s="33" t="s">
        <v>1133</v>
      </c>
      <c r="H229" s="33" t="s">
        <v>1133</v>
      </c>
      <c r="I229" s="33" t="s">
        <v>1133</v>
      </c>
      <c r="J229" s="437" t="s">
        <v>1133</v>
      </c>
      <c r="K229" s="437"/>
      <c r="L229" s="33" t="s">
        <v>1133</v>
      </c>
      <c r="M229" s="108" t="s">
        <v>1133</v>
      </c>
    </row>
    <row r="230" spans="1:13" ht="26.25" customHeight="1">
      <c r="A230" s="435"/>
      <c r="B230" s="97" t="s">
        <v>1133</v>
      </c>
      <c r="C230" s="34" t="s">
        <v>1133</v>
      </c>
      <c r="D230" s="34" t="s">
        <v>1133</v>
      </c>
      <c r="E230" s="34" t="s">
        <v>1133</v>
      </c>
      <c r="F230" s="34" t="s">
        <v>1133</v>
      </c>
      <c r="G230" s="34" t="s">
        <v>1133</v>
      </c>
      <c r="H230" s="34" t="s">
        <v>1133</v>
      </c>
      <c r="I230" s="34" t="s">
        <v>1133</v>
      </c>
      <c r="J230" s="439" t="s">
        <v>1133</v>
      </c>
      <c r="K230" s="439"/>
      <c r="L230" s="34" t="s">
        <v>1133</v>
      </c>
      <c r="M230" s="110" t="s">
        <v>1133</v>
      </c>
    </row>
    <row r="231" spans="1:13" ht="31.5" customHeight="1" thickBot="1">
      <c r="A231" s="438"/>
      <c r="B231" s="98" t="s">
        <v>1133</v>
      </c>
      <c r="C231" s="35" t="s">
        <v>1133</v>
      </c>
      <c r="D231" s="35" t="s">
        <v>1133</v>
      </c>
      <c r="E231" s="35" t="s">
        <v>1133</v>
      </c>
      <c r="F231" s="35" t="s">
        <v>1133</v>
      </c>
      <c r="G231" s="35" t="s">
        <v>1133</v>
      </c>
      <c r="H231" s="35" t="s">
        <v>1133</v>
      </c>
      <c r="I231" s="35" t="s">
        <v>1133</v>
      </c>
      <c r="J231" s="433" t="s">
        <v>1133</v>
      </c>
      <c r="K231" s="433"/>
      <c r="L231" s="35" t="s">
        <v>1133</v>
      </c>
      <c r="M231" s="111" t="s">
        <v>1133</v>
      </c>
    </row>
    <row r="232" spans="1:13" ht="15" customHeight="1" thickBot="1">
      <c r="A232" s="430" t="s">
        <v>185</v>
      </c>
      <c r="B232" s="431"/>
      <c r="C232" s="431"/>
      <c r="D232" s="431"/>
      <c r="E232" s="431"/>
      <c r="F232" s="431"/>
      <c r="G232" s="431"/>
      <c r="H232" s="431"/>
      <c r="I232" s="431"/>
      <c r="J232" s="431"/>
      <c r="K232" s="432"/>
      <c r="L232" s="123" t="s">
        <v>1133</v>
      </c>
      <c r="M232" s="124" t="s">
        <v>1133</v>
      </c>
    </row>
  </sheetData>
  <mergeCells count="351">
    <mergeCell ref="J78:K78"/>
    <mergeCell ref="J26:K26"/>
    <mergeCell ref="A76:M76"/>
    <mergeCell ref="J35:K35"/>
    <mergeCell ref="J58:K58"/>
    <mergeCell ref="J25:K25"/>
    <mergeCell ref="A1:P1"/>
    <mergeCell ref="A2:P2"/>
    <mergeCell ref="A4:A6"/>
    <mergeCell ref="L3:M3"/>
    <mergeCell ref="L4:M4"/>
    <mergeCell ref="J5:K5"/>
    <mergeCell ref="J3:K3"/>
    <mergeCell ref="L5:M5"/>
    <mergeCell ref="J16:K16"/>
    <mergeCell ref="L6:M6"/>
    <mergeCell ref="J6:K6"/>
    <mergeCell ref="L7:M7"/>
    <mergeCell ref="J7:K7"/>
    <mergeCell ref="J14:K14"/>
    <mergeCell ref="A10:A12"/>
    <mergeCell ref="J9:K9"/>
    <mergeCell ref="A7:A9"/>
    <mergeCell ref="L8:M8"/>
    <mergeCell ref="L9:M9"/>
    <mergeCell ref="J8:K8"/>
    <mergeCell ref="J4:K4"/>
    <mergeCell ref="L13:M13"/>
    <mergeCell ref="B28:C28"/>
    <mergeCell ref="L28:M28"/>
    <mergeCell ref="J12:K12"/>
    <mergeCell ref="J10:K10"/>
    <mergeCell ref="J24:K24"/>
    <mergeCell ref="B26:C26"/>
    <mergeCell ref="B24:C24"/>
    <mergeCell ref="J18:K18"/>
    <mergeCell ref="L11:M11"/>
    <mergeCell ref="L12:M12"/>
    <mergeCell ref="J11:K11"/>
    <mergeCell ref="L10:M10"/>
    <mergeCell ref="L27:M27"/>
    <mergeCell ref="J27:K27"/>
    <mergeCell ref="B27:C27"/>
    <mergeCell ref="J23:K23"/>
    <mergeCell ref="L24:M24"/>
    <mergeCell ref="B25:C25"/>
    <mergeCell ref="L26:M26"/>
    <mergeCell ref="L25:M25"/>
    <mergeCell ref="B33:C33"/>
    <mergeCell ref="J33:K33"/>
    <mergeCell ref="A33:A35"/>
    <mergeCell ref="B34:C34"/>
    <mergeCell ref="J34:K34"/>
    <mergeCell ref="J28:K28"/>
    <mergeCell ref="L23:M23"/>
    <mergeCell ref="L16:M16"/>
    <mergeCell ref="J19:K19"/>
    <mergeCell ref="L18:M18"/>
    <mergeCell ref="J29:K29"/>
    <mergeCell ref="B29:C29"/>
    <mergeCell ref="L29:M29"/>
    <mergeCell ref="A27:A29"/>
    <mergeCell ref="H44:I44"/>
    <mergeCell ref="A13:A15"/>
    <mergeCell ref="L17:M17"/>
    <mergeCell ref="L14:M14"/>
    <mergeCell ref="L15:M15"/>
    <mergeCell ref="J15:K15"/>
    <mergeCell ref="J17:K17"/>
    <mergeCell ref="J13:K13"/>
    <mergeCell ref="L19:M19"/>
    <mergeCell ref="A24:A26"/>
    <mergeCell ref="B23:C23"/>
    <mergeCell ref="A16:A18"/>
    <mergeCell ref="L33:M33"/>
    <mergeCell ref="B30:C30"/>
    <mergeCell ref="L30:M30"/>
    <mergeCell ref="J30:K30"/>
    <mergeCell ref="B35:C35"/>
    <mergeCell ref="A30:A32"/>
    <mergeCell ref="L31:M31"/>
    <mergeCell ref="J31:K31"/>
    <mergeCell ref="L32:M32"/>
    <mergeCell ref="B31:C31"/>
    <mergeCell ref="J32:K32"/>
    <mergeCell ref="B32:C32"/>
    <mergeCell ref="H42:I42"/>
    <mergeCell ref="J42:K42"/>
    <mergeCell ref="A39:E39"/>
    <mergeCell ref="B37:C37"/>
    <mergeCell ref="A36:A38"/>
    <mergeCell ref="B38:C38"/>
    <mergeCell ref="B36:C36"/>
    <mergeCell ref="H43:I43"/>
    <mergeCell ref="J39:K39"/>
    <mergeCell ref="J53:K53"/>
    <mergeCell ref="L55:M55"/>
    <mergeCell ref="L34:M34"/>
    <mergeCell ref="L35:M35"/>
    <mergeCell ref="L37:M37"/>
    <mergeCell ref="L36:M36"/>
    <mergeCell ref="L39:M39"/>
    <mergeCell ref="J38:K38"/>
    <mergeCell ref="L38:M38"/>
    <mergeCell ref="J36:K36"/>
    <mergeCell ref="J37:K37"/>
    <mergeCell ref="J44:K44"/>
    <mergeCell ref="J43:K43"/>
    <mergeCell ref="C51:D51"/>
    <mergeCell ref="J45:K45"/>
    <mergeCell ref="L51:M51"/>
    <mergeCell ref="L52:M52"/>
    <mergeCell ref="H45:I45"/>
    <mergeCell ref="L56:M56"/>
    <mergeCell ref="A45:G45"/>
    <mergeCell ref="J51:K51"/>
    <mergeCell ref="A52:A54"/>
    <mergeCell ref="C52:D52"/>
    <mergeCell ref="C54:D54"/>
    <mergeCell ref="J54:K54"/>
    <mergeCell ref="C53:D53"/>
    <mergeCell ref="A55:A57"/>
    <mergeCell ref="C57:D57"/>
    <mergeCell ref="J56:K56"/>
    <mergeCell ref="C55:D55"/>
    <mergeCell ref="C56:D56"/>
    <mergeCell ref="J55:K55"/>
    <mergeCell ref="L53:M53"/>
    <mergeCell ref="L54:M54"/>
    <mergeCell ref="L57:M57"/>
    <mergeCell ref="J57:K57"/>
    <mergeCell ref="J52:K52"/>
    <mergeCell ref="L69:M69"/>
    <mergeCell ref="J69:K69"/>
    <mergeCell ref="L71:M71"/>
    <mergeCell ref="A74:M74"/>
    <mergeCell ref="L61:M61"/>
    <mergeCell ref="J60:K60"/>
    <mergeCell ref="C67:D67"/>
    <mergeCell ref="C61:D61"/>
    <mergeCell ref="A58:A60"/>
    <mergeCell ref="C60:D60"/>
    <mergeCell ref="C58:D58"/>
    <mergeCell ref="A61:A63"/>
    <mergeCell ref="C59:D59"/>
    <mergeCell ref="C62:D62"/>
    <mergeCell ref="L58:M58"/>
    <mergeCell ref="J59:K59"/>
    <mergeCell ref="J62:K62"/>
    <mergeCell ref="C64:D64"/>
    <mergeCell ref="L59:M59"/>
    <mergeCell ref="L60:M60"/>
    <mergeCell ref="J61:K61"/>
    <mergeCell ref="L62:M62"/>
    <mergeCell ref="J64:K64"/>
    <mergeCell ref="L63:M63"/>
    <mergeCell ref="A64:A66"/>
    <mergeCell ref="C66:D66"/>
    <mergeCell ref="C65:D65"/>
    <mergeCell ref="L64:M64"/>
    <mergeCell ref="L65:M65"/>
    <mergeCell ref="J67:K67"/>
    <mergeCell ref="L67:M67"/>
    <mergeCell ref="C63:D63"/>
    <mergeCell ref="J65:K65"/>
    <mergeCell ref="J66:K66"/>
    <mergeCell ref="L66:M66"/>
    <mergeCell ref="J63:K63"/>
    <mergeCell ref="J70:K70"/>
    <mergeCell ref="A72:E72"/>
    <mergeCell ref="L72:M72"/>
    <mergeCell ref="J72:K72"/>
    <mergeCell ref="J71:K71"/>
    <mergeCell ref="A91:A93"/>
    <mergeCell ref="J92:K92"/>
    <mergeCell ref="J91:K91"/>
    <mergeCell ref="J77:K77"/>
    <mergeCell ref="A88:A90"/>
    <mergeCell ref="L70:M70"/>
    <mergeCell ref="J85:K85"/>
    <mergeCell ref="J80:K80"/>
    <mergeCell ref="J79:K79"/>
    <mergeCell ref="J90:K90"/>
    <mergeCell ref="A78:A87"/>
    <mergeCell ref="J81:K81"/>
    <mergeCell ref="J82:K82"/>
    <mergeCell ref="J89:K89"/>
    <mergeCell ref="J87:K87"/>
    <mergeCell ref="J86:K86"/>
    <mergeCell ref="J88:K88"/>
    <mergeCell ref="J93:K93"/>
    <mergeCell ref="A75:M75"/>
    <mergeCell ref="J104:K104"/>
    <mergeCell ref="J97:K97"/>
    <mergeCell ref="J103:K103"/>
    <mergeCell ref="J100:K100"/>
    <mergeCell ref="J98:K98"/>
    <mergeCell ref="J83:K83"/>
    <mergeCell ref="J84:K84"/>
    <mergeCell ref="A94:A96"/>
    <mergeCell ref="A97:A99"/>
    <mergeCell ref="A102:M102"/>
    <mergeCell ref="A101:M101"/>
    <mergeCell ref="J95:K95"/>
    <mergeCell ref="J96:K96"/>
    <mergeCell ref="J94:K94"/>
    <mergeCell ref="J99:K99"/>
    <mergeCell ref="J107:K107"/>
    <mergeCell ref="J113:K113"/>
    <mergeCell ref="J110:K110"/>
    <mergeCell ref="J105:K105"/>
    <mergeCell ref="J119:K119"/>
    <mergeCell ref="J126:K126"/>
    <mergeCell ref="J125:K125"/>
    <mergeCell ref="J120:K120"/>
    <mergeCell ref="J106:K106"/>
    <mergeCell ref="J124:K124"/>
    <mergeCell ref="J108:K108"/>
    <mergeCell ref="J118:K118"/>
    <mergeCell ref="J122:K122"/>
    <mergeCell ref="J111:K111"/>
    <mergeCell ref="J133:K133"/>
    <mergeCell ref="A137:M137"/>
    <mergeCell ref="J134:K134"/>
    <mergeCell ref="A131:A133"/>
    <mergeCell ref="A134:E134"/>
    <mergeCell ref="J132:K132"/>
    <mergeCell ref="A139:M139"/>
    <mergeCell ref="J131:K131"/>
    <mergeCell ref="J109:K109"/>
    <mergeCell ref="J112:K112"/>
    <mergeCell ref="J117:K117"/>
    <mergeCell ref="J121:K121"/>
    <mergeCell ref="J114:K114"/>
    <mergeCell ref="A128:A130"/>
    <mergeCell ref="J129:K129"/>
    <mergeCell ref="J128:K128"/>
    <mergeCell ref="J130:K130"/>
    <mergeCell ref="J116:K116"/>
    <mergeCell ref="A125:A127"/>
    <mergeCell ref="J127:K127"/>
    <mergeCell ref="J123:K123"/>
    <mergeCell ref="A122:A124"/>
    <mergeCell ref="J115:K115"/>
    <mergeCell ref="A104:A121"/>
    <mergeCell ref="A141:A143"/>
    <mergeCell ref="J141:K141"/>
    <mergeCell ref="J143:K143"/>
    <mergeCell ref="A138:M138"/>
    <mergeCell ref="J142:K142"/>
    <mergeCell ref="A156:I156"/>
    <mergeCell ref="A147:A149"/>
    <mergeCell ref="J149:K149"/>
    <mergeCell ref="J147:K147"/>
    <mergeCell ref="J151:K151"/>
    <mergeCell ref="A150:A152"/>
    <mergeCell ref="J150:K150"/>
    <mergeCell ref="A144:A146"/>
    <mergeCell ref="J145:K145"/>
    <mergeCell ref="J144:K144"/>
    <mergeCell ref="J148:K148"/>
    <mergeCell ref="J146:K146"/>
    <mergeCell ref="J152:K152"/>
    <mergeCell ref="J140:K140"/>
    <mergeCell ref="J154:K154"/>
    <mergeCell ref="J155:K155"/>
    <mergeCell ref="A153:A155"/>
    <mergeCell ref="J153:K153"/>
    <mergeCell ref="J160:K160"/>
    <mergeCell ref="A161:A163"/>
    <mergeCell ref="A158:M158"/>
    <mergeCell ref="J163:K163"/>
    <mergeCell ref="J161:K161"/>
    <mergeCell ref="J162:K162"/>
    <mergeCell ref="A159:M159"/>
    <mergeCell ref="J164:K164"/>
    <mergeCell ref="J165:K165"/>
    <mergeCell ref="J166:K166"/>
    <mergeCell ref="I191:K191"/>
    <mergeCell ref="A180:M180"/>
    <mergeCell ref="I181:K181"/>
    <mergeCell ref="I183:K183"/>
    <mergeCell ref="A185:K185"/>
    <mergeCell ref="I182:K182"/>
    <mergeCell ref="J175:K175"/>
    <mergeCell ref="A170:A172"/>
    <mergeCell ref="J172:K172"/>
    <mergeCell ref="J174:K174"/>
    <mergeCell ref="J173:K173"/>
    <mergeCell ref="A173:A175"/>
    <mergeCell ref="J168:K168"/>
    <mergeCell ref="J169:K169"/>
    <mergeCell ref="A167:A169"/>
    <mergeCell ref="J167:K167"/>
    <mergeCell ref="A179:M179"/>
    <mergeCell ref="J171:K171"/>
    <mergeCell ref="A176:I176"/>
    <mergeCell ref="A164:A166"/>
    <mergeCell ref="J170:K170"/>
    <mergeCell ref="J212:K212"/>
    <mergeCell ref="A220:A222"/>
    <mergeCell ref="J211:K211"/>
    <mergeCell ref="J213:K213"/>
    <mergeCell ref="A217:A219"/>
    <mergeCell ref="I184:K184"/>
    <mergeCell ref="J198:K198"/>
    <mergeCell ref="A197:M197"/>
    <mergeCell ref="I188:K188"/>
    <mergeCell ref="A192:K192"/>
    <mergeCell ref="J209:K209"/>
    <mergeCell ref="A205:A207"/>
    <mergeCell ref="J200:K200"/>
    <mergeCell ref="J199:K199"/>
    <mergeCell ref="J201:K201"/>
    <mergeCell ref="A196:M196"/>
    <mergeCell ref="A193:M193"/>
    <mergeCell ref="I189:K189"/>
    <mergeCell ref="I190:K190"/>
    <mergeCell ref="J224:K224"/>
    <mergeCell ref="J219:K219"/>
    <mergeCell ref="J222:K222"/>
    <mergeCell ref="A208:A210"/>
    <mergeCell ref="A214:K214"/>
    <mergeCell ref="A199:A201"/>
    <mergeCell ref="J204:K204"/>
    <mergeCell ref="A202:A204"/>
    <mergeCell ref="J202:K202"/>
    <mergeCell ref="J203:K203"/>
    <mergeCell ref="J205:K205"/>
    <mergeCell ref="J218:K218"/>
    <mergeCell ref="J216:K216"/>
    <mergeCell ref="A211:A213"/>
    <mergeCell ref="J206:K206"/>
    <mergeCell ref="A223:A225"/>
    <mergeCell ref="J208:K208"/>
    <mergeCell ref="J210:K210"/>
    <mergeCell ref="J225:K225"/>
    <mergeCell ref="J223:K223"/>
    <mergeCell ref="J221:K221"/>
    <mergeCell ref="J217:K217"/>
    <mergeCell ref="J207:K207"/>
    <mergeCell ref="J220:K220"/>
    <mergeCell ref="A232:K232"/>
    <mergeCell ref="J231:K231"/>
    <mergeCell ref="A226:A228"/>
    <mergeCell ref="J226:K226"/>
    <mergeCell ref="A229:A231"/>
    <mergeCell ref="J229:K229"/>
    <mergeCell ref="J230:K230"/>
    <mergeCell ref="J228:K228"/>
    <mergeCell ref="J227:K227"/>
  </mergeCells>
  <phoneticPr fontId="42" type="noConversion"/>
  <printOptions horizontalCentered="1"/>
  <pageMargins left="0.11811023622047245" right="0" top="0" bottom="0" header="1.1811023622047245" footer="0.31496062992125984"/>
  <pageSetup paperSize="9" scale="65" orientation="landscape" r:id="rId1"/>
  <rowBreaks count="6" manualBreakCount="6">
    <brk id="48" max="12" man="1"/>
    <brk id="73" max="16383" man="1"/>
    <brk id="100" max="12" man="1"/>
    <brk id="135" max="12" man="1"/>
    <brk id="177" max="12" man="1"/>
    <brk id="214" max="12" man="1"/>
  </rowBreaks>
</worksheet>
</file>

<file path=xl/worksheets/sheet4.xml><?xml version="1.0" encoding="utf-8"?>
<worksheet xmlns="http://schemas.openxmlformats.org/spreadsheetml/2006/main" xmlns:r="http://schemas.openxmlformats.org/officeDocument/2006/relationships">
  <dimension ref="A2:R194"/>
  <sheetViews>
    <sheetView workbookViewId="0">
      <selection activeCell="N187" sqref="N187"/>
    </sheetView>
  </sheetViews>
  <sheetFormatPr defaultRowHeight="12.75"/>
  <cols>
    <col min="1" max="1" width="5.140625" style="51" customWidth="1"/>
    <col min="2" max="2" width="5" style="51" customWidth="1"/>
    <col min="3" max="3" width="4.85546875" style="51" customWidth="1"/>
    <col min="4" max="4" width="4.42578125" style="51" customWidth="1"/>
    <col min="5" max="6" width="5" style="51" customWidth="1"/>
    <col min="7" max="7" width="7.42578125" style="51" customWidth="1"/>
    <col min="8" max="8" width="4.42578125" style="51" customWidth="1"/>
    <col min="9" max="10" width="5" style="51" customWidth="1"/>
    <col min="11" max="11" width="4.85546875" style="51" customWidth="1"/>
    <col min="12" max="12" width="4.42578125" style="51" customWidth="1"/>
    <col min="13" max="13" width="7.28515625" style="51" customWidth="1"/>
    <col min="14" max="14" width="5" style="51" customWidth="1"/>
    <col min="15" max="15" width="4.85546875" style="51" customWidth="1"/>
    <col min="16" max="16" width="4.42578125" style="51" customWidth="1"/>
    <col min="17" max="17" width="5.85546875" style="51" customWidth="1"/>
    <col min="18" max="16384" width="9.140625" style="51"/>
  </cols>
  <sheetData>
    <row r="2" spans="1:17" s="52" customFormat="1">
      <c r="A2" s="565" t="s">
        <v>33</v>
      </c>
      <c r="B2" s="565"/>
      <c r="C2" s="565"/>
      <c r="D2" s="565"/>
      <c r="E2" s="565"/>
      <c r="F2" s="565"/>
      <c r="G2" s="565"/>
      <c r="H2" s="565"/>
      <c r="I2" s="565"/>
      <c r="J2" s="565"/>
      <c r="K2" s="565"/>
      <c r="L2" s="565"/>
      <c r="M2" s="565"/>
      <c r="N2" s="565"/>
      <c r="O2" s="565"/>
      <c r="P2" s="565"/>
      <c r="Q2" s="565"/>
    </row>
    <row r="3" spans="1:17" ht="39.75" customHeight="1">
      <c r="A3" s="566" t="s">
        <v>12</v>
      </c>
      <c r="B3" s="566"/>
      <c r="C3" s="566"/>
      <c r="D3" s="566"/>
      <c r="E3" s="566"/>
      <c r="F3" s="566"/>
      <c r="G3" s="566"/>
      <c r="H3" s="566"/>
      <c r="I3" s="566"/>
      <c r="J3" s="566"/>
      <c r="K3" s="566"/>
      <c r="L3" s="566"/>
      <c r="M3" s="566"/>
      <c r="N3" s="566"/>
      <c r="O3" s="566"/>
      <c r="P3" s="566"/>
      <c r="Q3" s="566"/>
    </row>
    <row r="4" spans="1:17" s="53" customFormat="1" ht="26.25" customHeight="1">
      <c r="A4" s="558" t="s">
        <v>24</v>
      </c>
      <c r="B4" s="558"/>
      <c r="C4" s="558"/>
      <c r="D4" s="558"/>
      <c r="E4" s="558"/>
      <c r="F4" s="558"/>
      <c r="G4" s="558"/>
      <c r="H4" s="567" t="s">
        <v>308</v>
      </c>
      <c r="I4" s="568"/>
      <c r="J4" s="569"/>
      <c r="K4" s="558" t="s">
        <v>25</v>
      </c>
      <c r="L4" s="558"/>
      <c r="M4" s="558"/>
      <c r="N4" s="558" t="s">
        <v>26</v>
      </c>
      <c r="O4" s="558"/>
      <c r="P4" s="558"/>
      <c r="Q4" s="558"/>
    </row>
    <row r="5" spans="1:17" ht="27" customHeight="1">
      <c r="A5" s="559" t="s">
        <v>29</v>
      </c>
      <c r="B5" s="560"/>
      <c r="C5" s="560"/>
      <c r="D5" s="560"/>
      <c r="E5" s="560"/>
      <c r="F5" s="560"/>
      <c r="G5" s="561"/>
      <c r="H5" s="572" t="s">
        <v>27</v>
      </c>
      <c r="I5" s="573"/>
      <c r="J5" s="574"/>
      <c r="K5" s="575">
        <f>K6</f>
        <v>96648.85</v>
      </c>
      <c r="L5" s="575"/>
      <c r="M5" s="575"/>
      <c r="N5" s="570" t="s">
        <v>1133</v>
      </c>
      <c r="O5" s="570"/>
      <c r="P5" s="570"/>
      <c r="Q5" s="570"/>
    </row>
    <row r="6" spans="1:17" ht="25.5" customHeight="1">
      <c r="A6" s="559" t="s">
        <v>90</v>
      </c>
      <c r="B6" s="560"/>
      <c r="C6" s="560"/>
      <c r="D6" s="560"/>
      <c r="E6" s="560"/>
      <c r="F6" s="560"/>
      <c r="G6" s="561"/>
      <c r="H6" s="572" t="s">
        <v>311</v>
      </c>
      <c r="I6" s="573"/>
      <c r="J6" s="574"/>
      <c r="K6" s="575">
        <v>96648.85</v>
      </c>
      <c r="L6" s="575"/>
      <c r="M6" s="575"/>
      <c r="N6" s="570" t="s">
        <v>1133</v>
      </c>
      <c r="O6" s="570"/>
      <c r="P6" s="570"/>
      <c r="Q6" s="570"/>
    </row>
    <row r="7" spans="1:17" ht="27" customHeight="1">
      <c r="A7" s="559" t="s">
        <v>91</v>
      </c>
      <c r="B7" s="560"/>
      <c r="C7" s="560"/>
      <c r="D7" s="560"/>
      <c r="E7" s="560"/>
      <c r="F7" s="560"/>
      <c r="G7" s="561"/>
      <c r="H7" s="572" t="s">
        <v>312</v>
      </c>
      <c r="I7" s="573"/>
      <c r="J7" s="574"/>
      <c r="K7" s="571" t="s">
        <v>1133</v>
      </c>
      <c r="L7" s="571"/>
      <c r="M7" s="571"/>
      <c r="N7" s="570" t="s">
        <v>1133</v>
      </c>
      <c r="O7" s="570"/>
      <c r="P7" s="570"/>
      <c r="Q7" s="570"/>
    </row>
    <row r="8" spans="1:17" ht="41.25" customHeight="1">
      <c r="A8" s="559" t="s">
        <v>92</v>
      </c>
      <c r="B8" s="560"/>
      <c r="C8" s="560"/>
      <c r="D8" s="560"/>
      <c r="E8" s="560"/>
      <c r="F8" s="560"/>
      <c r="G8" s="561"/>
      <c r="H8" s="572" t="s">
        <v>1461</v>
      </c>
      <c r="I8" s="573"/>
      <c r="J8" s="574"/>
      <c r="K8" s="571" t="s">
        <v>1133</v>
      </c>
      <c r="L8" s="571"/>
      <c r="M8" s="571"/>
      <c r="N8" s="570" t="s">
        <v>1133</v>
      </c>
      <c r="O8" s="570"/>
      <c r="P8" s="570"/>
      <c r="Q8" s="570"/>
    </row>
    <row r="9" spans="1:17" ht="39.75" customHeight="1">
      <c r="A9" s="559" t="s">
        <v>93</v>
      </c>
      <c r="B9" s="560"/>
      <c r="C9" s="560"/>
      <c r="D9" s="560"/>
      <c r="E9" s="560"/>
      <c r="F9" s="560"/>
      <c r="G9" s="561"/>
      <c r="H9" s="572" t="s">
        <v>1463</v>
      </c>
      <c r="I9" s="573"/>
      <c r="J9" s="574"/>
      <c r="K9" s="570" t="s">
        <v>1133</v>
      </c>
      <c r="L9" s="570"/>
      <c r="M9" s="570"/>
      <c r="N9" s="570" t="s">
        <v>1133</v>
      </c>
      <c r="O9" s="570"/>
      <c r="P9" s="570"/>
      <c r="Q9" s="570"/>
    </row>
    <row r="10" spans="1:17" ht="63.75" customHeight="1">
      <c r="A10" s="559" t="s">
        <v>28</v>
      </c>
      <c r="B10" s="560"/>
      <c r="C10" s="560"/>
      <c r="D10" s="560"/>
      <c r="E10" s="560"/>
      <c r="F10" s="560"/>
      <c r="G10" s="561"/>
      <c r="H10" s="562" t="s">
        <v>30</v>
      </c>
      <c r="I10" s="563"/>
      <c r="J10" s="564"/>
      <c r="K10" s="570" t="s">
        <v>1133</v>
      </c>
      <c r="L10" s="570"/>
      <c r="M10" s="570"/>
      <c r="N10" s="570" t="s">
        <v>1133</v>
      </c>
      <c r="O10" s="570"/>
      <c r="P10" s="570"/>
      <c r="Q10" s="570"/>
    </row>
    <row r="11" spans="1:17" ht="54.75" customHeight="1">
      <c r="A11" s="559" t="s">
        <v>31</v>
      </c>
      <c r="B11" s="560"/>
      <c r="C11" s="560"/>
      <c r="D11" s="560"/>
      <c r="E11" s="560"/>
      <c r="F11" s="560"/>
      <c r="G11" s="561"/>
      <c r="H11" s="562" t="s">
        <v>32</v>
      </c>
      <c r="I11" s="563"/>
      <c r="J11" s="564"/>
      <c r="K11" s="570" t="s">
        <v>1133</v>
      </c>
      <c r="L11" s="570"/>
      <c r="M11" s="570"/>
      <c r="N11" s="570" t="s">
        <v>1133</v>
      </c>
      <c r="O11" s="570"/>
      <c r="P11" s="570"/>
      <c r="Q11" s="570"/>
    </row>
    <row r="13" spans="1:17" ht="20.25" customHeight="1">
      <c r="A13" s="592" t="s">
        <v>13</v>
      </c>
      <c r="B13" s="592"/>
      <c r="C13" s="592"/>
      <c r="D13" s="592"/>
      <c r="E13" s="592"/>
      <c r="F13" s="592"/>
      <c r="G13" s="592"/>
      <c r="H13" s="592"/>
      <c r="I13" s="592"/>
      <c r="J13" s="592"/>
      <c r="K13" s="592"/>
      <c r="L13" s="592"/>
      <c r="M13" s="592"/>
      <c r="N13" s="592"/>
      <c r="O13" s="592"/>
      <c r="P13" s="592"/>
      <c r="Q13" s="592"/>
    </row>
    <row r="14" spans="1:17" ht="21" customHeight="1" thickBot="1">
      <c r="A14" s="583" t="s">
        <v>1186</v>
      </c>
      <c r="B14" s="583"/>
      <c r="C14" s="583"/>
      <c r="D14" s="583"/>
      <c r="E14" s="583"/>
      <c r="F14" s="583"/>
      <c r="G14" s="583"/>
      <c r="H14" s="583"/>
      <c r="I14" s="583"/>
      <c r="J14" s="583"/>
      <c r="K14" s="583"/>
      <c r="L14" s="583"/>
      <c r="M14" s="583"/>
      <c r="N14" s="583"/>
      <c r="O14" s="583"/>
      <c r="P14" s="583"/>
      <c r="Q14" s="583"/>
    </row>
    <row r="15" spans="1:17" s="54" customFormat="1" ht="31.5" customHeight="1" thickBot="1">
      <c r="A15" s="584" t="s">
        <v>1187</v>
      </c>
      <c r="B15" s="585"/>
      <c r="C15" s="585"/>
      <c r="D15" s="585"/>
      <c r="E15" s="585"/>
      <c r="F15" s="585"/>
      <c r="G15" s="576" t="s">
        <v>1188</v>
      </c>
      <c r="H15" s="577"/>
      <c r="I15" s="577"/>
      <c r="J15" s="578"/>
      <c r="K15" s="585" t="s">
        <v>1189</v>
      </c>
      <c r="L15" s="585"/>
      <c r="M15" s="585"/>
      <c r="N15" s="585"/>
      <c r="O15" s="585" t="s">
        <v>1190</v>
      </c>
      <c r="P15" s="585"/>
      <c r="Q15" s="593"/>
    </row>
    <row r="16" spans="1:17" ht="25.5" customHeight="1" thickBot="1">
      <c r="A16" s="597" t="s">
        <v>829</v>
      </c>
      <c r="B16" s="598"/>
      <c r="C16" s="598"/>
      <c r="D16" s="598"/>
      <c r="E16" s="598"/>
      <c r="F16" s="599"/>
      <c r="G16" s="579" t="s">
        <v>1080</v>
      </c>
      <c r="H16" s="580"/>
      <c r="I16" s="580"/>
      <c r="J16" s="581"/>
      <c r="K16" s="604" t="s">
        <v>1067</v>
      </c>
      <c r="L16" s="604"/>
      <c r="M16" s="604"/>
      <c r="N16" s="604"/>
      <c r="O16" s="602">
        <v>96648.85</v>
      </c>
      <c r="P16" s="602"/>
      <c r="Q16" s="603"/>
    </row>
    <row r="17" spans="1:17" ht="13.5" customHeight="1" thickBot="1">
      <c r="A17" s="586" t="s">
        <v>185</v>
      </c>
      <c r="B17" s="587"/>
      <c r="C17" s="587"/>
      <c r="D17" s="587"/>
      <c r="E17" s="587"/>
      <c r="F17" s="587"/>
      <c r="G17" s="587"/>
      <c r="H17" s="587"/>
      <c r="I17" s="587"/>
      <c r="J17" s="587"/>
      <c r="K17" s="587"/>
      <c r="L17" s="587"/>
      <c r="M17" s="587"/>
      <c r="N17" s="587"/>
      <c r="O17" s="589">
        <f>SUM(O16)</f>
        <v>96648.85</v>
      </c>
      <c r="P17" s="590"/>
      <c r="Q17" s="591"/>
    </row>
    <row r="18" spans="1:17" ht="12.75" customHeight="1"/>
    <row r="19" spans="1:17" ht="21" customHeight="1" thickBot="1">
      <c r="A19" s="583" t="s">
        <v>1191</v>
      </c>
      <c r="B19" s="583"/>
      <c r="C19" s="583"/>
      <c r="D19" s="583"/>
      <c r="E19" s="583"/>
      <c r="F19" s="583"/>
      <c r="G19" s="583"/>
      <c r="H19" s="583"/>
      <c r="I19" s="583"/>
      <c r="J19" s="583"/>
      <c r="K19" s="583"/>
      <c r="L19" s="583"/>
      <c r="M19" s="583"/>
      <c r="N19" s="583"/>
      <c r="O19" s="583"/>
      <c r="P19" s="583"/>
      <c r="Q19" s="583"/>
    </row>
    <row r="20" spans="1:17" s="54" customFormat="1" ht="31.5" customHeight="1" thickBot="1">
      <c r="A20" s="584" t="s">
        <v>1187</v>
      </c>
      <c r="B20" s="585"/>
      <c r="C20" s="585"/>
      <c r="D20" s="585"/>
      <c r="E20" s="585"/>
      <c r="F20" s="585"/>
      <c r="G20" s="576" t="s">
        <v>1188</v>
      </c>
      <c r="H20" s="577"/>
      <c r="I20" s="577"/>
      <c r="J20" s="578"/>
      <c r="K20" s="585" t="s">
        <v>1189</v>
      </c>
      <c r="L20" s="585"/>
      <c r="M20" s="585"/>
      <c r="N20" s="585"/>
      <c r="O20" s="585" t="s">
        <v>1190</v>
      </c>
      <c r="P20" s="585"/>
      <c r="Q20" s="593"/>
    </row>
    <row r="21" spans="1:17" ht="23.25" customHeight="1">
      <c r="A21" s="607" t="s">
        <v>1133</v>
      </c>
      <c r="B21" s="582"/>
      <c r="C21" s="582"/>
      <c r="D21" s="582"/>
      <c r="E21" s="582"/>
      <c r="F21" s="582"/>
      <c r="G21" s="582" t="s">
        <v>1133</v>
      </c>
      <c r="H21" s="582"/>
      <c r="I21" s="582"/>
      <c r="J21" s="582"/>
      <c r="K21" s="582" t="s">
        <v>1133</v>
      </c>
      <c r="L21" s="582"/>
      <c r="M21" s="582"/>
      <c r="N21" s="582"/>
      <c r="O21" s="582" t="s">
        <v>1133</v>
      </c>
      <c r="P21" s="582"/>
      <c r="Q21" s="588"/>
    </row>
    <row r="22" spans="1:17" ht="22.5" customHeight="1">
      <c r="A22" s="608" t="s">
        <v>1133</v>
      </c>
      <c r="B22" s="596"/>
      <c r="C22" s="596"/>
      <c r="D22" s="596"/>
      <c r="E22" s="596"/>
      <c r="F22" s="596"/>
      <c r="G22" s="596" t="s">
        <v>1133</v>
      </c>
      <c r="H22" s="596"/>
      <c r="I22" s="596"/>
      <c r="J22" s="596"/>
      <c r="K22" s="596" t="s">
        <v>1133</v>
      </c>
      <c r="L22" s="596"/>
      <c r="M22" s="596"/>
      <c r="N22" s="596"/>
      <c r="O22" s="605" t="s">
        <v>1133</v>
      </c>
      <c r="P22" s="605"/>
      <c r="Q22" s="606"/>
    </row>
    <row r="23" spans="1:17" ht="25.5" customHeight="1" thickBot="1">
      <c r="A23" s="609" t="s">
        <v>1133</v>
      </c>
      <c r="B23" s="594"/>
      <c r="C23" s="594"/>
      <c r="D23" s="594"/>
      <c r="E23" s="594"/>
      <c r="F23" s="594"/>
      <c r="G23" s="594" t="s">
        <v>1133</v>
      </c>
      <c r="H23" s="594"/>
      <c r="I23" s="594"/>
      <c r="J23" s="594"/>
      <c r="K23" s="594" t="s">
        <v>1133</v>
      </c>
      <c r="L23" s="594"/>
      <c r="M23" s="594"/>
      <c r="N23" s="594"/>
      <c r="O23" s="594" t="s">
        <v>1133</v>
      </c>
      <c r="P23" s="594"/>
      <c r="Q23" s="595"/>
    </row>
    <row r="24" spans="1:17" ht="13.5" customHeight="1" thickBot="1">
      <c r="A24" s="612" t="s">
        <v>185</v>
      </c>
      <c r="B24" s="613"/>
      <c r="C24" s="613"/>
      <c r="D24" s="613"/>
      <c r="E24" s="613"/>
      <c r="F24" s="613"/>
      <c r="G24" s="613"/>
      <c r="H24" s="613"/>
      <c r="I24" s="613"/>
      <c r="J24" s="613"/>
      <c r="K24" s="613"/>
      <c r="L24" s="613"/>
      <c r="M24" s="613"/>
      <c r="N24" s="613"/>
      <c r="O24" s="610" t="s">
        <v>1133</v>
      </c>
      <c r="P24" s="610"/>
      <c r="Q24" s="611"/>
    </row>
    <row r="25" spans="1:17" ht="12.75" customHeight="1"/>
    <row r="26" spans="1:17" ht="31.5" customHeight="1" thickBot="1">
      <c r="A26" s="600" t="s">
        <v>1192</v>
      </c>
      <c r="B26" s="600"/>
      <c r="C26" s="600"/>
      <c r="D26" s="600"/>
      <c r="E26" s="600"/>
      <c r="F26" s="600"/>
      <c r="G26" s="600"/>
      <c r="H26" s="600"/>
      <c r="I26" s="600"/>
      <c r="J26" s="600"/>
      <c r="K26" s="600"/>
      <c r="L26" s="600"/>
      <c r="M26" s="600"/>
      <c r="N26" s="601"/>
      <c r="O26" s="601"/>
      <c r="P26" s="601"/>
      <c r="Q26" s="601"/>
    </row>
    <row r="27" spans="1:17" s="54" customFormat="1" ht="31.5" customHeight="1" thickBot="1">
      <c r="A27" s="584" t="s">
        <v>1187</v>
      </c>
      <c r="B27" s="585"/>
      <c r="C27" s="585"/>
      <c r="D27" s="585"/>
      <c r="E27" s="585"/>
      <c r="F27" s="585"/>
      <c r="G27" s="585" t="s">
        <v>1189</v>
      </c>
      <c r="H27" s="585"/>
      <c r="I27" s="585"/>
      <c r="J27" s="576"/>
      <c r="K27" s="584" t="s">
        <v>1190</v>
      </c>
      <c r="L27" s="585"/>
      <c r="M27" s="593"/>
      <c r="N27" s="95"/>
      <c r="O27" s="95"/>
      <c r="P27" s="95"/>
      <c r="Q27" s="95"/>
    </row>
    <row r="28" spans="1:17" ht="23.25" customHeight="1">
      <c r="A28" s="607" t="s">
        <v>1133</v>
      </c>
      <c r="B28" s="582"/>
      <c r="C28" s="582"/>
      <c r="D28" s="582"/>
      <c r="E28" s="582"/>
      <c r="F28" s="582"/>
      <c r="G28" s="582" t="s">
        <v>1133</v>
      </c>
      <c r="H28" s="582"/>
      <c r="I28" s="582"/>
      <c r="J28" s="582"/>
      <c r="K28" s="582" t="s">
        <v>1133</v>
      </c>
      <c r="L28" s="582"/>
      <c r="M28" s="588"/>
    </row>
    <row r="29" spans="1:17" ht="22.5" customHeight="1">
      <c r="A29" s="608" t="s">
        <v>1133</v>
      </c>
      <c r="B29" s="596"/>
      <c r="C29" s="596"/>
      <c r="D29" s="596"/>
      <c r="E29" s="596"/>
      <c r="F29" s="596"/>
      <c r="G29" s="596" t="s">
        <v>1133</v>
      </c>
      <c r="H29" s="596"/>
      <c r="I29" s="596"/>
      <c r="J29" s="596"/>
      <c r="K29" s="596" t="s">
        <v>1133</v>
      </c>
      <c r="L29" s="596"/>
      <c r="M29" s="614"/>
    </row>
    <row r="30" spans="1:17" ht="25.5" customHeight="1" thickBot="1">
      <c r="A30" s="609" t="s">
        <v>1133</v>
      </c>
      <c r="B30" s="594"/>
      <c r="C30" s="594"/>
      <c r="D30" s="594"/>
      <c r="E30" s="594"/>
      <c r="F30" s="594"/>
      <c r="G30" s="594" t="s">
        <v>1133</v>
      </c>
      <c r="H30" s="594"/>
      <c r="I30" s="594"/>
      <c r="J30" s="594"/>
      <c r="K30" s="594" t="s">
        <v>1133</v>
      </c>
      <c r="L30" s="594"/>
      <c r="M30" s="595"/>
    </row>
    <row r="31" spans="1:17" ht="13.5" customHeight="1" thickBot="1">
      <c r="A31" s="612" t="s">
        <v>185</v>
      </c>
      <c r="B31" s="615"/>
      <c r="C31" s="615"/>
      <c r="D31" s="615"/>
      <c r="E31" s="615"/>
      <c r="F31" s="615"/>
      <c r="G31" s="615"/>
      <c r="H31" s="615"/>
      <c r="I31" s="615"/>
      <c r="J31" s="616"/>
      <c r="K31" s="610" t="s">
        <v>1133</v>
      </c>
      <c r="L31" s="610"/>
      <c r="M31" s="611"/>
    </row>
    <row r="32" spans="1:17" ht="12.75" customHeight="1"/>
    <row r="33" spans="1:17" ht="30" customHeight="1" thickBot="1">
      <c r="A33" s="600" t="s">
        <v>1193</v>
      </c>
      <c r="B33" s="600"/>
      <c r="C33" s="600"/>
      <c r="D33" s="600"/>
      <c r="E33" s="600"/>
      <c r="F33" s="600"/>
      <c r="G33" s="600"/>
      <c r="H33" s="600"/>
      <c r="I33" s="600"/>
      <c r="J33" s="600"/>
      <c r="K33" s="600"/>
      <c r="L33" s="600"/>
      <c r="M33" s="600"/>
      <c r="N33" s="601"/>
      <c r="O33" s="601"/>
      <c r="P33" s="601"/>
      <c r="Q33" s="601"/>
    </row>
    <row r="34" spans="1:17" s="54" customFormat="1" ht="31.5" customHeight="1" thickBot="1">
      <c r="A34" s="584" t="s">
        <v>1187</v>
      </c>
      <c r="B34" s="585"/>
      <c r="C34" s="585"/>
      <c r="D34" s="585"/>
      <c r="E34" s="585"/>
      <c r="F34" s="585"/>
      <c r="G34" s="585" t="s">
        <v>1189</v>
      </c>
      <c r="H34" s="585"/>
      <c r="I34" s="585"/>
      <c r="J34" s="576"/>
      <c r="K34" s="584" t="s">
        <v>1190</v>
      </c>
      <c r="L34" s="585"/>
      <c r="M34" s="593"/>
      <c r="N34" s="95"/>
      <c r="O34" s="95"/>
      <c r="P34" s="95"/>
      <c r="Q34" s="95"/>
    </row>
    <row r="35" spans="1:17" ht="23.25" customHeight="1">
      <c r="A35" s="607" t="s">
        <v>1133</v>
      </c>
      <c r="B35" s="582"/>
      <c r="C35" s="582"/>
      <c r="D35" s="582"/>
      <c r="E35" s="582"/>
      <c r="F35" s="582"/>
      <c r="G35" s="582" t="s">
        <v>1133</v>
      </c>
      <c r="H35" s="582"/>
      <c r="I35" s="582"/>
      <c r="J35" s="582"/>
      <c r="K35" s="582" t="s">
        <v>1133</v>
      </c>
      <c r="L35" s="582"/>
      <c r="M35" s="588"/>
    </row>
    <row r="36" spans="1:17" ht="22.5" customHeight="1">
      <c r="A36" s="608" t="s">
        <v>1133</v>
      </c>
      <c r="B36" s="596"/>
      <c r="C36" s="596"/>
      <c r="D36" s="596"/>
      <c r="E36" s="596"/>
      <c r="F36" s="596"/>
      <c r="G36" s="596" t="s">
        <v>1133</v>
      </c>
      <c r="H36" s="596"/>
      <c r="I36" s="596"/>
      <c r="J36" s="596"/>
      <c r="K36" s="596" t="s">
        <v>1133</v>
      </c>
      <c r="L36" s="596"/>
      <c r="M36" s="614"/>
    </row>
    <row r="37" spans="1:17" ht="25.5" customHeight="1" thickBot="1">
      <c r="A37" s="609" t="s">
        <v>1133</v>
      </c>
      <c r="B37" s="594"/>
      <c r="C37" s="594"/>
      <c r="D37" s="594"/>
      <c r="E37" s="594"/>
      <c r="F37" s="594"/>
      <c r="G37" s="594" t="s">
        <v>1133</v>
      </c>
      <c r="H37" s="594"/>
      <c r="I37" s="594"/>
      <c r="J37" s="594"/>
      <c r="K37" s="594" t="s">
        <v>1133</v>
      </c>
      <c r="L37" s="594"/>
      <c r="M37" s="595"/>
    </row>
    <row r="38" spans="1:17" ht="13.5" customHeight="1" thickBot="1">
      <c r="A38" s="612" t="s">
        <v>185</v>
      </c>
      <c r="B38" s="615"/>
      <c r="C38" s="615"/>
      <c r="D38" s="615"/>
      <c r="E38" s="615"/>
      <c r="F38" s="615"/>
      <c r="G38" s="615"/>
      <c r="H38" s="615"/>
      <c r="I38" s="615"/>
      <c r="J38" s="616"/>
      <c r="K38" s="610" t="s">
        <v>1133</v>
      </c>
      <c r="L38" s="610"/>
      <c r="M38" s="611"/>
    </row>
    <row r="39" spans="1:17" ht="12.75" customHeight="1"/>
    <row r="40" spans="1:17" s="55" customFormat="1" ht="24.75" customHeight="1">
      <c r="A40" s="601" t="s">
        <v>1194</v>
      </c>
      <c r="B40" s="601"/>
      <c r="C40" s="601"/>
      <c r="D40" s="601"/>
      <c r="E40" s="601"/>
      <c r="F40" s="601"/>
      <c r="G40" s="601"/>
      <c r="H40" s="601"/>
      <c r="I40" s="601"/>
      <c r="J40" s="601"/>
      <c r="K40" s="601"/>
      <c r="L40" s="601"/>
      <c r="M40" s="601"/>
      <c r="N40" s="601"/>
      <c r="O40" s="601"/>
      <c r="P40" s="601"/>
      <c r="Q40" s="601"/>
    </row>
    <row r="41" spans="1:17" ht="18.75" customHeight="1">
      <c r="A41" s="620" t="s">
        <v>1195</v>
      </c>
      <c r="B41" s="620"/>
      <c r="C41" s="620"/>
      <c r="D41" s="620"/>
      <c r="E41" s="620"/>
      <c r="F41" s="620"/>
      <c r="G41" s="620"/>
      <c r="H41" s="620"/>
      <c r="I41" s="620"/>
      <c r="J41" s="620"/>
      <c r="K41" s="620"/>
      <c r="L41" s="620"/>
      <c r="M41" s="620"/>
      <c r="N41" s="620"/>
      <c r="O41" s="620"/>
      <c r="P41" s="620"/>
      <c r="Q41" s="620"/>
    </row>
    <row r="42" spans="1:17" ht="45" customHeight="1" thickBot="1">
      <c r="A42" s="643" t="s">
        <v>1196</v>
      </c>
      <c r="B42" s="643"/>
      <c r="C42" s="643"/>
      <c r="D42" s="643"/>
      <c r="E42" s="643"/>
      <c r="F42" s="643"/>
      <c r="G42" s="643"/>
      <c r="H42" s="643"/>
      <c r="I42" s="643"/>
      <c r="J42" s="643"/>
      <c r="K42" s="643"/>
      <c r="L42" s="643"/>
      <c r="M42" s="643"/>
      <c r="N42" s="643"/>
      <c r="O42" s="643"/>
      <c r="P42" s="643"/>
      <c r="Q42" s="643"/>
    </row>
    <row r="43" spans="1:17" s="56" customFormat="1" ht="37.5" customHeight="1" thickBot="1">
      <c r="A43" s="630" t="s">
        <v>1197</v>
      </c>
      <c r="B43" s="621"/>
      <c r="C43" s="621"/>
      <c r="D43" s="621"/>
      <c r="E43" s="621"/>
      <c r="F43" s="621"/>
      <c r="G43" s="640" t="s">
        <v>1108</v>
      </c>
      <c r="H43" s="641"/>
      <c r="I43" s="641"/>
      <c r="J43" s="641"/>
      <c r="K43" s="641"/>
      <c r="L43" s="641"/>
      <c r="M43" s="642"/>
      <c r="N43" s="621" t="s">
        <v>25</v>
      </c>
      <c r="O43" s="621"/>
      <c r="P43" s="621"/>
      <c r="Q43" s="622"/>
    </row>
    <row r="44" spans="1:17" ht="21.75" customHeight="1">
      <c r="A44" s="629" t="s">
        <v>1133</v>
      </c>
      <c r="B44" s="623"/>
      <c r="C44" s="623"/>
      <c r="D44" s="623"/>
      <c r="E44" s="623"/>
      <c r="F44" s="623"/>
      <c r="G44" s="632" t="s">
        <v>1133</v>
      </c>
      <c r="H44" s="633"/>
      <c r="I44" s="633"/>
      <c r="J44" s="633"/>
      <c r="K44" s="633"/>
      <c r="L44" s="633"/>
      <c r="M44" s="634"/>
      <c r="N44" s="623" t="s">
        <v>1133</v>
      </c>
      <c r="O44" s="623"/>
      <c r="P44" s="623"/>
      <c r="Q44" s="624"/>
    </row>
    <row r="45" spans="1:17" ht="21" customHeight="1">
      <c r="A45" s="625" t="s">
        <v>1133</v>
      </c>
      <c r="B45" s="626"/>
      <c r="C45" s="626"/>
      <c r="D45" s="626"/>
      <c r="E45" s="626"/>
      <c r="F45" s="626"/>
      <c r="G45" s="617" t="s">
        <v>1133</v>
      </c>
      <c r="H45" s="618"/>
      <c r="I45" s="618"/>
      <c r="J45" s="618"/>
      <c r="K45" s="618"/>
      <c r="L45" s="618"/>
      <c r="M45" s="619"/>
      <c r="N45" s="626" t="s">
        <v>1133</v>
      </c>
      <c r="O45" s="626"/>
      <c r="P45" s="626"/>
      <c r="Q45" s="631"/>
    </row>
    <row r="46" spans="1:17" ht="21" customHeight="1">
      <c r="A46" s="625" t="s">
        <v>1133</v>
      </c>
      <c r="B46" s="626"/>
      <c r="C46" s="626"/>
      <c r="D46" s="626"/>
      <c r="E46" s="626"/>
      <c r="F46" s="626"/>
      <c r="G46" s="617" t="s">
        <v>1133</v>
      </c>
      <c r="H46" s="618"/>
      <c r="I46" s="618"/>
      <c r="J46" s="618"/>
      <c r="K46" s="618"/>
      <c r="L46" s="618"/>
      <c r="M46" s="619"/>
      <c r="N46" s="626" t="s">
        <v>1133</v>
      </c>
      <c r="O46" s="626"/>
      <c r="P46" s="626"/>
      <c r="Q46" s="631"/>
    </row>
    <row r="47" spans="1:17" ht="20.25" customHeight="1">
      <c r="A47" s="625" t="s">
        <v>1133</v>
      </c>
      <c r="B47" s="626"/>
      <c r="C47" s="626"/>
      <c r="D47" s="626"/>
      <c r="E47" s="626"/>
      <c r="F47" s="626"/>
      <c r="G47" s="617" t="s">
        <v>1133</v>
      </c>
      <c r="H47" s="618"/>
      <c r="I47" s="618"/>
      <c r="J47" s="618"/>
      <c r="K47" s="618"/>
      <c r="L47" s="618"/>
      <c r="M47" s="619"/>
      <c r="N47" s="626" t="s">
        <v>1133</v>
      </c>
      <c r="O47" s="626"/>
      <c r="P47" s="626"/>
      <c r="Q47" s="631"/>
    </row>
    <row r="48" spans="1:17" ht="20.25" customHeight="1" thickBot="1">
      <c r="A48" s="635" t="s">
        <v>1133</v>
      </c>
      <c r="B48" s="636"/>
      <c r="C48" s="636"/>
      <c r="D48" s="636"/>
      <c r="E48" s="636"/>
      <c r="F48" s="636"/>
      <c r="G48" s="637" t="s">
        <v>1133</v>
      </c>
      <c r="H48" s="638"/>
      <c r="I48" s="638"/>
      <c r="J48" s="638"/>
      <c r="K48" s="638"/>
      <c r="L48" s="638"/>
      <c r="M48" s="639"/>
      <c r="N48" s="636" t="s">
        <v>1133</v>
      </c>
      <c r="O48" s="636"/>
      <c r="P48" s="636"/>
      <c r="Q48" s="647"/>
    </row>
    <row r="49" spans="1:17" ht="24.75" customHeight="1" thickBot="1">
      <c r="A49" s="644" t="s">
        <v>1109</v>
      </c>
      <c r="B49" s="645"/>
      <c r="C49" s="645"/>
      <c r="D49" s="645"/>
      <c r="E49" s="645"/>
      <c r="F49" s="645"/>
      <c r="G49" s="645"/>
      <c r="H49" s="645"/>
      <c r="I49" s="645"/>
      <c r="J49" s="645"/>
      <c r="K49" s="645"/>
      <c r="L49" s="645"/>
      <c r="M49" s="646"/>
      <c r="N49" s="627" t="s">
        <v>1133</v>
      </c>
      <c r="O49" s="627"/>
      <c r="P49" s="627"/>
      <c r="Q49" s="628"/>
    </row>
    <row r="50" spans="1:17" ht="12.75" customHeight="1"/>
    <row r="51" spans="1:17" ht="45" customHeight="1" thickBot="1">
      <c r="A51" s="643" t="s">
        <v>512</v>
      </c>
      <c r="B51" s="643"/>
      <c r="C51" s="643"/>
      <c r="D51" s="643"/>
      <c r="E51" s="643"/>
      <c r="F51" s="643"/>
      <c r="G51" s="643"/>
      <c r="H51" s="643"/>
      <c r="I51" s="643"/>
      <c r="J51" s="643"/>
      <c r="K51" s="643"/>
      <c r="L51" s="643"/>
      <c r="M51" s="643"/>
      <c r="N51" s="643"/>
      <c r="O51" s="643"/>
      <c r="P51" s="643"/>
      <c r="Q51" s="643"/>
    </row>
    <row r="52" spans="1:17" s="56" customFormat="1" ht="37.5" customHeight="1" thickBot="1">
      <c r="A52" s="630" t="s">
        <v>1197</v>
      </c>
      <c r="B52" s="621"/>
      <c r="C52" s="621"/>
      <c r="D52" s="621"/>
      <c r="E52" s="621"/>
      <c r="F52" s="621"/>
      <c r="G52" s="640" t="s">
        <v>1108</v>
      </c>
      <c r="H52" s="641"/>
      <c r="I52" s="641"/>
      <c r="J52" s="641"/>
      <c r="K52" s="641"/>
      <c r="L52" s="641"/>
      <c r="M52" s="642"/>
      <c r="N52" s="621" t="s">
        <v>25</v>
      </c>
      <c r="O52" s="621"/>
      <c r="P52" s="621"/>
      <c r="Q52" s="622"/>
    </row>
    <row r="53" spans="1:17" ht="21.75" customHeight="1">
      <c r="A53" s="629" t="s">
        <v>1133</v>
      </c>
      <c r="B53" s="623"/>
      <c r="C53" s="623"/>
      <c r="D53" s="623"/>
      <c r="E53" s="623"/>
      <c r="F53" s="623"/>
      <c r="G53" s="632" t="s">
        <v>1133</v>
      </c>
      <c r="H53" s="633"/>
      <c r="I53" s="633"/>
      <c r="J53" s="633"/>
      <c r="K53" s="633"/>
      <c r="L53" s="633"/>
      <c r="M53" s="634"/>
      <c r="N53" s="623" t="s">
        <v>1133</v>
      </c>
      <c r="O53" s="623"/>
      <c r="P53" s="623"/>
      <c r="Q53" s="624"/>
    </row>
    <row r="54" spans="1:17" ht="21" customHeight="1">
      <c r="A54" s="625" t="s">
        <v>1133</v>
      </c>
      <c r="B54" s="626"/>
      <c r="C54" s="626"/>
      <c r="D54" s="626"/>
      <c r="E54" s="626"/>
      <c r="F54" s="626"/>
      <c r="G54" s="617" t="s">
        <v>1133</v>
      </c>
      <c r="H54" s="618"/>
      <c r="I54" s="618"/>
      <c r="J54" s="618"/>
      <c r="K54" s="618"/>
      <c r="L54" s="618"/>
      <c r="M54" s="619"/>
      <c r="N54" s="626" t="s">
        <v>1133</v>
      </c>
      <c r="O54" s="626"/>
      <c r="P54" s="626"/>
      <c r="Q54" s="631"/>
    </row>
    <row r="55" spans="1:17" ht="21" customHeight="1">
      <c r="A55" s="625" t="s">
        <v>1133</v>
      </c>
      <c r="B55" s="626"/>
      <c r="C55" s="626"/>
      <c r="D55" s="626"/>
      <c r="E55" s="626"/>
      <c r="F55" s="626"/>
      <c r="G55" s="617" t="s">
        <v>1133</v>
      </c>
      <c r="H55" s="618"/>
      <c r="I55" s="618"/>
      <c r="J55" s="618"/>
      <c r="K55" s="618"/>
      <c r="L55" s="618"/>
      <c r="M55" s="619"/>
      <c r="N55" s="626" t="s">
        <v>1133</v>
      </c>
      <c r="O55" s="626"/>
      <c r="P55" s="626"/>
      <c r="Q55" s="631"/>
    </row>
    <row r="56" spans="1:17" ht="20.25" customHeight="1">
      <c r="A56" s="625" t="s">
        <v>1133</v>
      </c>
      <c r="B56" s="626"/>
      <c r="C56" s="626"/>
      <c r="D56" s="626"/>
      <c r="E56" s="626"/>
      <c r="F56" s="626"/>
      <c r="G56" s="617" t="s">
        <v>1133</v>
      </c>
      <c r="H56" s="618"/>
      <c r="I56" s="618"/>
      <c r="J56" s="618"/>
      <c r="K56" s="618"/>
      <c r="L56" s="618"/>
      <c r="M56" s="619"/>
      <c r="N56" s="626" t="s">
        <v>1133</v>
      </c>
      <c r="O56" s="626"/>
      <c r="P56" s="626"/>
      <c r="Q56" s="631"/>
    </row>
    <row r="57" spans="1:17" ht="20.25" customHeight="1" thickBot="1">
      <c r="A57" s="635" t="s">
        <v>1133</v>
      </c>
      <c r="B57" s="636"/>
      <c r="C57" s="636"/>
      <c r="D57" s="636"/>
      <c r="E57" s="636"/>
      <c r="F57" s="636"/>
      <c r="G57" s="637" t="s">
        <v>1133</v>
      </c>
      <c r="H57" s="638"/>
      <c r="I57" s="638"/>
      <c r="J57" s="638"/>
      <c r="K57" s="638"/>
      <c r="L57" s="638"/>
      <c r="M57" s="639"/>
      <c r="N57" s="636" t="s">
        <v>1133</v>
      </c>
      <c r="O57" s="636"/>
      <c r="P57" s="636"/>
      <c r="Q57" s="647"/>
    </row>
    <row r="58" spans="1:17" ht="24.75" customHeight="1" thickBot="1">
      <c r="A58" s="644" t="s">
        <v>1109</v>
      </c>
      <c r="B58" s="645"/>
      <c r="C58" s="645"/>
      <c r="D58" s="645"/>
      <c r="E58" s="645"/>
      <c r="F58" s="645"/>
      <c r="G58" s="645"/>
      <c r="H58" s="645"/>
      <c r="I58" s="645"/>
      <c r="J58" s="645"/>
      <c r="K58" s="645"/>
      <c r="L58" s="645"/>
      <c r="M58" s="646"/>
      <c r="N58" s="627" t="s">
        <v>1133</v>
      </c>
      <c r="O58" s="627"/>
      <c r="P58" s="627"/>
      <c r="Q58" s="628"/>
    </row>
    <row r="59" spans="1:17" ht="12.75" customHeight="1"/>
    <row r="60" spans="1:17" ht="45" customHeight="1" thickBot="1">
      <c r="A60" s="643" t="s">
        <v>513</v>
      </c>
      <c r="B60" s="643"/>
      <c r="C60" s="643"/>
      <c r="D60" s="643"/>
      <c r="E60" s="643"/>
      <c r="F60" s="643"/>
      <c r="G60" s="643"/>
      <c r="H60" s="643"/>
      <c r="I60" s="643"/>
      <c r="J60" s="643"/>
      <c r="K60" s="643"/>
      <c r="L60" s="643"/>
      <c r="M60" s="643"/>
      <c r="N60" s="643"/>
      <c r="O60" s="643"/>
      <c r="P60" s="643"/>
      <c r="Q60" s="643"/>
    </row>
    <row r="61" spans="1:17" s="56" customFormat="1" ht="37.5" customHeight="1" thickBot="1">
      <c r="A61" s="630" t="s">
        <v>1197</v>
      </c>
      <c r="B61" s="621"/>
      <c r="C61" s="621"/>
      <c r="D61" s="621"/>
      <c r="E61" s="621"/>
      <c r="F61" s="621"/>
      <c r="G61" s="640" t="s">
        <v>1108</v>
      </c>
      <c r="H61" s="641"/>
      <c r="I61" s="641"/>
      <c r="J61" s="641"/>
      <c r="K61" s="641"/>
      <c r="L61" s="641"/>
      <c r="M61" s="642"/>
      <c r="N61" s="621" t="s">
        <v>25</v>
      </c>
      <c r="O61" s="621"/>
      <c r="P61" s="621"/>
      <c r="Q61" s="622"/>
    </row>
    <row r="62" spans="1:17" ht="21.75" customHeight="1">
      <c r="A62" s="629" t="s">
        <v>1133</v>
      </c>
      <c r="B62" s="623"/>
      <c r="C62" s="623"/>
      <c r="D62" s="623"/>
      <c r="E62" s="623"/>
      <c r="F62" s="623"/>
      <c r="G62" s="632" t="s">
        <v>1133</v>
      </c>
      <c r="H62" s="633"/>
      <c r="I62" s="633"/>
      <c r="J62" s="633"/>
      <c r="K62" s="633"/>
      <c r="L62" s="633"/>
      <c r="M62" s="634"/>
      <c r="N62" s="623" t="s">
        <v>1133</v>
      </c>
      <c r="O62" s="623"/>
      <c r="P62" s="623"/>
      <c r="Q62" s="624"/>
    </row>
    <row r="63" spans="1:17" ht="21" customHeight="1">
      <c r="A63" s="625" t="s">
        <v>1133</v>
      </c>
      <c r="B63" s="626"/>
      <c r="C63" s="626"/>
      <c r="D63" s="626"/>
      <c r="E63" s="626"/>
      <c r="F63" s="626"/>
      <c r="G63" s="617" t="s">
        <v>1133</v>
      </c>
      <c r="H63" s="618"/>
      <c r="I63" s="618"/>
      <c r="J63" s="618"/>
      <c r="K63" s="618"/>
      <c r="L63" s="618"/>
      <c r="M63" s="619"/>
      <c r="N63" s="626" t="s">
        <v>1133</v>
      </c>
      <c r="O63" s="626"/>
      <c r="P63" s="626"/>
      <c r="Q63" s="631"/>
    </row>
    <row r="64" spans="1:17" ht="21" customHeight="1">
      <c r="A64" s="625" t="s">
        <v>1133</v>
      </c>
      <c r="B64" s="626"/>
      <c r="C64" s="626"/>
      <c r="D64" s="626"/>
      <c r="E64" s="626"/>
      <c r="F64" s="626"/>
      <c r="G64" s="617" t="s">
        <v>1133</v>
      </c>
      <c r="H64" s="618"/>
      <c r="I64" s="618"/>
      <c r="J64" s="618"/>
      <c r="K64" s="618"/>
      <c r="L64" s="618"/>
      <c r="M64" s="619"/>
      <c r="N64" s="626" t="s">
        <v>1133</v>
      </c>
      <c r="O64" s="626"/>
      <c r="P64" s="626"/>
      <c r="Q64" s="631"/>
    </row>
    <row r="65" spans="1:18" ht="20.25" customHeight="1">
      <c r="A65" s="625" t="s">
        <v>1133</v>
      </c>
      <c r="B65" s="626"/>
      <c r="C65" s="626"/>
      <c r="D65" s="626"/>
      <c r="E65" s="626"/>
      <c r="F65" s="626"/>
      <c r="G65" s="617" t="s">
        <v>1133</v>
      </c>
      <c r="H65" s="618"/>
      <c r="I65" s="618"/>
      <c r="J65" s="618"/>
      <c r="K65" s="618"/>
      <c r="L65" s="618"/>
      <c r="M65" s="619"/>
      <c r="N65" s="626" t="s">
        <v>1133</v>
      </c>
      <c r="O65" s="626"/>
      <c r="P65" s="626"/>
      <c r="Q65" s="631"/>
    </row>
    <row r="66" spans="1:18" ht="20.25" customHeight="1" thickBot="1">
      <c r="A66" s="635" t="s">
        <v>1133</v>
      </c>
      <c r="B66" s="636"/>
      <c r="C66" s="636"/>
      <c r="D66" s="636"/>
      <c r="E66" s="636"/>
      <c r="F66" s="636"/>
      <c r="G66" s="637" t="s">
        <v>1133</v>
      </c>
      <c r="H66" s="638"/>
      <c r="I66" s="638"/>
      <c r="J66" s="638"/>
      <c r="K66" s="638"/>
      <c r="L66" s="638"/>
      <c r="M66" s="639"/>
      <c r="N66" s="636" t="s">
        <v>1133</v>
      </c>
      <c r="O66" s="636"/>
      <c r="P66" s="636"/>
      <c r="Q66" s="647"/>
    </row>
    <row r="67" spans="1:18" ht="24.75" customHeight="1" thickBot="1">
      <c r="A67" s="644" t="s">
        <v>1109</v>
      </c>
      <c r="B67" s="645"/>
      <c r="C67" s="645"/>
      <c r="D67" s="645"/>
      <c r="E67" s="645"/>
      <c r="F67" s="645"/>
      <c r="G67" s="645"/>
      <c r="H67" s="645"/>
      <c r="I67" s="645"/>
      <c r="J67" s="645"/>
      <c r="K67" s="645"/>
      <c r="L67" s="645"/>
      <c r="M67" s="646"/>
      <c r="N67" s="627" t="s">
        <v>1133</v>
      </c>
      <c r="O67" s="627"/>
      <c r="P67" s="627"/>
      <c r="Q67" s="628"/>
    </row>
    <row r="68" spans="1:18" ht="12.75" customHeight="1"/>
    <row r="69" spans="1:18" ht="18.75" customHeight="1">
      <c r="A69" s="650" t="s">
        <v>514</v>
      </c>
      <c r="B69" s="650"/>
      <c r="C69" s="650"/>
      <c r="D69" s="650"/>
      <c r="E69" s="650"/>
      <c r="F69" s="650"/>
      <c r="G69" s="650"/>
      <c r="H69" s="650"/>
      <c r="I69" s="650"/>
      <c r="J69" s="650"/>
      <c r="K69" s="650"/>
      <c r="L69" s="650"/>
      <c r="M69" s="650"/>
      <c r="N69" s="650"/>
      <c r="O69" s="650"/>
      <c r="P69" s="650"/>
      <c r="Q69" s="650"/>
    </row>
    <row r="71" spans="1:18" s="52" customFormat="1">
      <c r="A71" s="620" t="s">
        <v>515</v>
      </c>
      <c r="B71" s="620"/>
      <c r="C71" s="620"/>
      <c r="D71" s="620"/>
      <c r="E71" s="620"/>
      <c r="F71" s="620"/>
      <c r="G71" s="620"/>
      <c r="H71" s="620"/>
      <c r="I71" s="620"/>
      <c r="J71" s="620"/>
      <c r="K71" s="620"/>
      <c r="L71" s="620"/>
      <c r="M71" s="620"/>
      <c r="N71" s="620"/>
      <c r="O71" s="620"/>
      <c r="P71" s="620"/>
      <c r="Q71" s="620"/>
    </row>
    <row r="72" spans="1:18" ht="39.75" customHeight="1">
      <c r="A72" s="649" t="s">
        <v>855</v>
      </c>
      <c r="B72" s="649"/>
      <c r="C72" s="649"/>
      <c r="D72" s="649"/>
      <c r="E72" s="649"/>
      <c r="F72" s="649"/>
      <c r="G72" s="649"/>
      <c r="H72" s="649"/>
      <c r="I72" s="649"/>
      <c r="J72" s="649"/>
      <c r="K72" s="649"/>
      <c r="L72" s="649"/>
      <c r="M72" s="649"/>
      <c r="N72" s="649"/>
      <c r="O72" s="649"/>
      <c r="P72" s="649"/>
      <c r="Q72" s="649"/>
    </row>
    <row r="73" spans="1:18" s="53" customFormat="1" ht="26.25" customHeight="1">
      <c r="A73" s="572" t="s">
        <v>856</v>
      </c>
      <c r="B73" s="573"/>
      <c r="C73" s="573"/>
      <c r="D73" s="573"/>
      <c r="E73" s="573"/>
      <c r="F73" s="573"/>
      <c r="G73" s="574"/>
      <c r="H73" s="572" t="s">
        <v>308</v>
      </c>
      <c r="I73" s="573"/>
      <c r="J73" s="574"/>
      <c r="K73" s="570" t="s">
        <v>857</v>
      </c>
      <c r="L73" s="570"/>
      <c r="M73" s="570"/>
      <c r="N73" s="570" t="s">
        <v>26</v>
      </c>
      <c r="O73" s="570"/>
      <c r="P73" s="570"/>
      <c r="Q73" s="570"/>
    </row>
    <row r="74" spans="1:18" ht="27" customHeight="1">
      <c r="A74" s="559" t="s">
        <v>69</v>
      </c>
      <c r="B74" s="560"/>
      <c r="C74" s="560"/>
      <c r="D74" s="560"/>
      <c r="E74" s="560"/>
      <c r="F74" s="560"/>
      <c r="G74" s="561"/>
      <c r="H74" s="572" t="s">
        <v>27</v>
      </c>
      <c r="I74" s="573"/>
      <c r="J74" s="574"/>
      <c r="K74" s="648">
        <f>K75</f>
        <v>7948621.3499999996</v>
      </c>
      <c r="L74" s="648"/>
      <c r="M74" s="648"/>
      <c r="N74" s="570" t="s">
        <v>1133</v>
      </c>
      <c r="O74" s="570"/>
      <c r="P74" s="570"/>
      <c r="Q74" s="570"/>
    </row>
    <row r="75" spans="1:18" ht="30.75" customHeight="1">
      <c r="A75" s="559" t="s">
        <v>70</v>
      </c>
      <c r="B75" s="560"/>
      <c r="C75" s="560"/>
      <c r="D75" s="560"/>
      <c r="E75" s="560"/>
      <c r="F75" s="560"/>
      <c r="G75" s="561"/>
      <c r="H75" s="572" t="s">
        <v>311</v>
      </c>
      <c r="I75" s="573"/>
      <c r="J75" s="574"/>
      <c r="K75" s="648">
        <f>K76+K77</f>
        <v>7948621.3499999996</v>
      </c>
      <c r="L75" s="648"/>
      <c r="M75" s="648"/>
      <c r="N75" s="570" t="s">
        <v>1133</v>
      </c>
      <c r="O75" s="570"/>
      <c r="P75" s="570"/>
      <c r="Q75" s="570"/>
    </row>
    <row r="76" spans="1:18" ht="25.5" customHeight="1">
      <c r="A76" s="559" t="s">
        <v>858</v>
      </c>
      <c r="B76" s="560"/>
      <c r="C76" s="560"/>
      <c r="D76" s="560"/>
      <c r="E76" s="560"/>
      <c r="F76" s="560"/>
      <c r="G76" s="561"/>
      <c r="H76" s="572" t="s">
        <v>314</v>
      </c>
      <c r="I76" s="573"/>
      <c r="J76" s="574"/>
      <c r="K76" s="648">
        <v>1612961.35</v>
      </c>
      <c r="L76" s="648"/>
      <c r="M76" s="648"/>
      <c r="N76" s="570" t="s">
        <v>1133</v>
      </c>
      <c r="O76" s="570"/>
      <c r="P76" s="570"/>
      <c r="Q76" s="570"/>
      <c r="R76" s="288"/>
    </row>
    <row r="77" spans="1:18" ht="24.75" customHeight="1">
      <c r="A77" s="559" t="s">
        <v>859</v>
      </c>
      <c r="B77" s="560"/>
      <c r="C77" s="560"/>
      <c r="D77" s="560"/>
      <c r="E77" s="560"/>
      <c r="F77" s="560"/>
      <c r="G77" s="561"/>
      <c r="H77" s="572" t="s">
        <v>316</v>
      </c>
      <c r="I77" s="573"/>
      <c r="J77" s="574"/>
      <c r="K77" s="648">
        <v>6335660</v>
      </c>
      <c r="L77" s="648"/>
      <c r="M77" s="648"/>
      <c r="N77" s="570" t="s">
        <v>1133</v>
      </c>
      <c r="O77" s="570"/>
      <c r="P77" s="570"/>
      <c r="Q77" s="570"/>
    </row>
    <row r="78" spans="1:18" ht="55.5" customHeight="1">
      <c r="A78" s="559" t="s">
        <v>890</v>
      </c>
      <c r="B78" s="560"/>
      <c r="C78" s="560"/>
      <c r="D78" s="560"/>
      <c r="E78" s="560"/>
      <c r="F78" s="560"/>
      <c r="G78" s="561"/>
      <c r="H78" s="572" t="s">
        <v>860</v>
      </c>
      <c r="I78" s="573"/>
      <c r="J78" s="574"/>
      <c r="K78" s="648" t="s">
        <v>1133</v>
      </c>
      <c r="L78" s="648"/>
      <c r="M78" s="648"/>
      <c r="N78" s="570" t="s">
        <v>1133</v>
      </c>
      <c r="O78" s="570"/>
      <c r="P78" s="570"/>
      <c r="Q78" s="570"/>
    </row>
    <row r="79" spans="1:18" ht="21.75" customHeight="1">
      <c r="A79" s="559" t="s">
        <v>10</v>
      </c>
      <c r="B79" s="560"/>
      <c r="C79" s="560"/>
      <c r="D79" s="560"/>
      <c r="E79" s="560"/>
      <c r="F79" s="560"/>
      <c r="G79" s="561"/>
      <c r="H79" s="572" t="s">
        <v>314</v>
      </c>
      <c r="I79" s="573"/>
      <c r="J79" s="574"/>
      <c r="K79" s="570" t="s">
        <v>1133</v>
      </c>
      <c r="L79" s="570"/>
      <c r="M79" s="570"/>
      <c r="N79" s="570" t="s">
        <v>1133</v>
      </c>
      <c r="O79" s="570"/>
      <c r="P79" s="570"/>
      <c r="Q79" s="570"/>
    </row>
    <row r="80" spans="1:18" ht="23.25" customHeight="1">
      <c r="A80" s="559" t="s">
        <v>861</v>
      </c>
      <c r="B80" s="560"/>
      <c r="C80" s="560"/>
      <c r="D80" s="560"/>
      <c r="E80" s="560"/>
      <c r="F80" s="560"/>
      <c r="G80" s="561"/>
      <c r="H80" s="572" t="s">
        <v>316</v>
      </c>
      <c r="I80" s="573"/>
      <c r="J80" s="574"/>
      <c r="K80" s="570" t="s">
        <v>1133</v>
      </c>
      <c r="L80" s="570"/>
      <c r="M80" s="570"/>
      <c r="N80" s="570" t="s">
        <v>1133</v>
      </c>
      <c r="O80" s="570"/>
      <c r="P80" s="570"/>
      <c r="Q80" s="570"/>
    </row>
    <row r="81" spans="1:17" ht="25.5" customHeight="1">
      <c r="A81" s="559" t="s">
        <v>862</v>
      </c>
      <c r="B81" s="560"/>
      <c r="C81" s="560"/>
      <c r="D81" s="560"/>
      <c r="E81" s="560"/>
      <c r="F81" s="560"/>
      <c r="G81" s="561"/>
      <c r="H81" s="562" t="s">
        <v>312</v>
      </c>
      <c r="I81" s="563"/>
      <c r="J81" s="564"/>
      <c r="K81" s="570" t="s">
        <v>1133</v>
      </c>
      <c r="L81" s="570"/>
      <c r="M81" s="570"/>
      <c r="N81" s="570" t="s">
        <v>1133</v>
      </c>
      <c r="O81" s="570"/>
      <c r="P81" s="570"/>
      <c r="Q81" s="570"/>
    </row>
    <row r="82" spans="1:17" ht="48.75" customHeight="1">
      <c r="A82" s="559" t="s">
        <v>600</v>
      </c>
      <c r="B82" s="560"/>
      <c r="C82" s="560"/>
      <c r="D82" s="560"/>
      <c r="E82" s="560"/>
      <c r="F82" s="560"/>
      <c r="G82" s="561"/>
      <c r="H82" s="572" t="s">
        <v>1461</v>
      </c>
      <c r="I82" s="573"/>
      <c r="J82" s="574"/>
      <c r="K82" s="651" t="s">
        <v>1133</v>
      </c>
      <c r="L82" s="651"/>
      <c r="M82" s="651"/>
      <c r="N82" s="570" t="s">
        <v>1133</v>
      </c>
      <c r="O82" s="570"/>
      <c r="P82" s="570"/>
      <c r="Q82" s="570"/>
    </row>
    <row r="83" spans="1:17" ht="26.25" customHeight="1">
      <c r="A83" s="559" t="s">
        <v>601</v>
      </c>
      <c r="B83" s="560"/>
      <c r="C83" s="560"/>
      <c r="D83" s="560"/>
      <c r="E83" s="560"/>
      <c r="F83" s="560"/>
      <c r="G83" s="561"/>
      <c r="H83" s="562"/>
      <c r="I83" s="563"/>
      <c r="J83" s="564"/>
      <c r="K83" s="651" t="s">
        <v>1133</v>
      </c>
      <c r="L83" s="651"/>
      <c r="M83" s="651"/>
      <c r="N83" s="570" t="s">
        <v>1133</v>
      </c>
      <c r="O83" s="570"/>
      <c r="P83" s="570"/>
      <c r="Q83" s="570"/>
    </row>
    <row r="84" spans="1:17" ht="21.75" customHeight="1">
      <c r="A84" s="559" t="s">
        <v>10</v>
      </c>
      <c r="B84" s="560"/>
      <c r="C84" s="560"/>
      <c r="D84" s="560"/>
      <c r="E84" s="560"/>
      <c r="F84" s="560"/>
      <c r="G84" s="561"/>
      <c r="H84" s="572" t="s">
        <v>314</v>
      </c>
      <c r="I84" s="573"/>
      <c r="J84" s="574"/>
      <c r="K84" s="651" t="s">
        <v>1133</v>
      </c>
      <c r="L84" s="651"/>
      <c r="M84" s="651"/>
      <c r="N84" s="570" t="s">
        <v>1133</v>
      </c>
      <c r="O84" s="570"/>
      <c r="P84" s="570"/>
      <c r="Q84" s="570"/>
    </row>
    <row r="85" spans="1:17" ht="23.25" customHeight="1">
      <c r="A85" s="559" t="s">
        <v>861</v>
      </c>
      <c r="B85" s="560"/>
      <c r="C85" s="560"/>
      <c r="D85" s="560"/>
      <c r="E85" s="560"/>
      <c r="F85" s="560"/>
      <c r="G85" s="561"/>
      <c r="H85" s="572" t="s">
        <v>316</v>
      </c>
      <c r="I85" s="573"/>
      <c r="J85" s="574"/>
      <c r="K85" s="651" t="s">
        <v>1133</v>
      </c>
      <c r="L85" s="651"/>
      <c r="M85" s="651"/>
      <c r="N85" s="570" t="s">
        <v>1133</v>
      </c>
      <c r="O85" s="570"/>
      <c r="P85" s="570"/>
      <c r="Q85" s="570"/>
    </row>
    <row r="86" spans="1:17" ht="25.5" customHeight="1">
      <c r="A86" s="559" t="s">
        <v>862</v>
      </c>
      <c r="B86" s="560"/>
      <c r="C86" s="560"/>
      <c r="D86" s="560"/>
      <c r="E86" s="560"/>
      <c r="F86" s="560"/>
      <c r="G86" s="561"/>
      <c r="H86" s="562" t="s">
        <v>1461</v>
      </c>
      <c r="I86" s="563"/>
      <c r="J86" s="564"/>
      <c r="K86" s="651" t="s">
        <v>1133</v>
      </c>
      <c r="L86" s="651"/>
      <c r="M86" s="651"/>
      <c r="N86" s="570" t="s">
        <v>1133</v>
      </c>
      <c r="O86" s="570"/>
      <c r="P86" s="570"/>
      <c r="Q86" s="570"/>
    </row>
    <row r="87" spans="1:17" ht="30.75" customHeight="1">
      <c r="A87" s="559" t="s">
        <v>602</v>
      </c>
      <c r="B87" s="560"/>
      <c r="C87" s="560"/>
      <c r="D87" s="560"/>
      <c r="E87" s="560"/>
      <c r="F87" s="560"/>
      <c r="G87" s="561"/>
      <c r="H87" s="562" t="s">
        <v>1463</v>
      </c>
      <c r="I87" s="563"/>
      <c r="J87" s="564"/>
      <c r="K87" s="570" t="s">
        <v>1133</v>
      </c>
      <c r="L87" s="570"/>
      <c r="M87" s="570"/>
      <c r="N87" s="570" t="s">
        <v>1133</v>
      </c>
      <c r="O87" s="570"/>
      <c r="P87" s="570"/>
      <c r="Q87" s="570"/>
    </row>
    <row r="88" spans="1:17" ht="25.5" customHeight="1">
      <c r="A88" s="559" t="s">
        <v>858</v>
      </c>
      <c r="B88" s="560"/>
      <c r="C88" s="560"/>
      <c r="D88" s="560"/>
      <c r="E88" s="560"/>
      <c r="F88" s="560"/>
      <c r="G88" s="561"/>
      <c r="H88" s="572" t="s">
        <v>314</v>
      </c>
      <c r="I88" s="573"/>
      <c r="J88" s="574"/>
      <c r="K88" s="570" t="s">
        <v>1133</v>
      </c>
      <c r="L88" s="570"/>
      <c r="M88" s="570"/>
      <c r="N88" s="570" t="s">
        <v>1133</v>
      </c>
      <c r="O88" s="570"/>
      <c r="P88" s="570"/>
      <c r="Q88" s="570"/>
    </row>
    <row r="89" spans="1:17" ht="27" customHeight="1">
      <c r="A89" s="559" t="s">
        <v>859</v>
      </c>
      <c r="B89" s="560"/>
      <c r="C89" s="560"/>
      <c r="D89" s="560"/>
      <c r="E89" s="560"/>
      <c r="F89" s="560"/>
      <c r="G89" s="561"/>
      <c r="H89" s="572" t="s">
        <v>316</v>
      </c>
      <c r="I89" s="573"/>
      <c r="J89" s="574"/>
      <c r="K89" s="570" t="s">
        <v>1133</v>
      </c>
      <c r="L89" s="570"/>
      <c r="M89" s="570"/>
      <c r="N89" s="570" t="s">
        <v>1133</v>
      </c>
      <c r="O89" s="570"/>
      <c r="P89" s="570"/>
      <c r="Q89" s="570"/>
    </row>
    <row r="90" spans="1:17" ht="54" customHeight="1">
      <c r="A90" s="559" t="s">
        <v>603</v>
      </c>
      <c r="B90" s="560"/>
      <c r="C90" s="560"/>
      <c r="D90" s="560"/>
      <c r="E90" s="560"/>
      <c r="F90" s="560"/>
      <c r="G90" s="561"/>
      <c r="H90" s="562" t="s">
        <v>863</v>
      </c>
      <c r="I90" s="563"/>
      <c r="J90" s="564"/>
      <c r="K90" s="570" t="s">
        <v>1133</v>
      </c>
      <c r="L90" s="570"/>
      <c r="M90" s="570"/>
      <c r="N90" s="570" t="s">
        <v>1133</v>
      </c>
      <c r="O90" s="570"/>
      <c r="P90" s="570"/>
      <c r="Q90" s="570"/>
    </row>
    <row r="91" spans="1:17" ht="35.25" customHeight="1">
      <c r="A91" s="559" t="s">
        <v>604</v>
      </c>
      <c r="B91" s="560"/>
      <c r="C91" s="560"/>
      <c r="D91" s="560"/>
      <c r="E91" s="560"/>
      <c r="F91" s="560"/>
      <c r="G91" s="561"/>
      <c r="H91" s="562" t="s">
        <v>860</v>
      </c>
      <c r="I91" s="563"/>
      <c r="J91" s="564"/>
      <c r="K91" s="570" t="s">
        <v>1133</v>
      </c>
      <c r="L91" s="570"/>
      <c r="M91" s="570"/>
      <c r="N91" s="570" t="s">
        <v>1133</v>
      </c>
      <c r="O91" s="570"/>
      <c r="P91" s="570"/>
      <c r="Q91" s="570"/>
    </row>
    <row r="92" spans="1:17" ht="21.75" customHeight="1">
      <c r="A92" s="559" t="s">
        <v>10</v>
      </c>
      <c r="B92" s="560"/>
      <c r="C92" s="560"/>
      <c r="D92" s="560"/>
      <c r="E92" s="560"/>
      <c r="F92" s="560"/>
      <c r="G92" s="561"/>
      <c r="H92" s="572" t="s">
        <v>314</v>
      </c>
      <c r="I92" s="573"/>
      <c r="J92" s="574"/>
      <c r="K92" s="570" t="s">
        <v>1133</v>
      </c>
      <c r="L92" s="570"/>
      <c r="M92" s="570"/>
      <c r="N92" s="570" t="s">
        <v>1133</v>
      </c>
      <c r="O92" s="570"/>
      <c r="P92" s="570"/>
      <c r="Q92" s="570"/>
    </row>
    <row r="93" spans="1:17" ht="23.25" customHeight="1">
      <c r="A93" s="559" t="s">
        <v>861</v>
      </c>
      <c r="B93" s="560"/>
      <c r="C93" s="560"/>
      <c r="D93" s="560"/>
      <c r="E93" s="560"/>
      <c r="F93" s="560"/>
      <c r="G93" s="561"/>
      <c r="H93" s="572" t="s">
        <v>316</v>
      </c>
      <c r="I93" s="573"/>
      <c r="J93" s="574"/>
      <c r="K93" s="570" t="s">
        <v>1133</v>
      </c>
      <c r="L93" s="570"/>
      <c r="M93" s="570"/>
      <c r="N93" s="570" t="s">
        <v>1133</v>
      </c>
      <c r="O93" s="570"/>
      <c r="P93" s="570"/>
      <c r="Q93" s="570"/>
    </row>
    <row r="94" spans="1:17" ht="25.5" customHeight="1">
      <c r="A94" s="559" t="s">
        <v>862</v>
      </c>
      <c r="B94" s="560"/>
      <c r="C94" s="560"/>
      <c r="D94" s="560"/>
      <c r="E94" s="560"/>
      <c r="F94" s="560"/>
      <c r="G94" s="561"/>
      <c r="H94" s="562" t="s">
        <v>1461</v>
      </c>
      <c r="I94" s="563"/>
      <c r="J94" s="564"/>
      <c r="K94" s="570" t="s">
        <v>1133</v>
      </c>
      <c r="L94" s="570"/>
      <c r="M94" s="570"/>
      <c r="N94" s="570" t="s">
        <v>1133</v>
      </c>
      <c r="O94" s="570"/>
      <c r="P94" s="570"/>
      <c r="Q94" s="570"/>
    </row>
    <row r="95" spans="1:17" ht="43.5" customHeight="1">
      <c r="A95" s="559" t="s">
        <v>1265</v>
      </c>
      <c r="B95" s="560"/>
      <c r="C95" s="560"/>
      <c r="D95" s="560"/>
      <c r="E95" s="560"/>
      <c r="F95" s="560"/>
      <c r="G95" s="561"/>
      <c r="H95" s="562" t="s">
        <v>1266</v>
      </c>
      <c r="I95" s="563"/>
      <c r="J95" s="564"/>
      <c r="K95" s="570" t="s">
        <v>1133</v>
      </c>
      <c r="L95" s="570"/>
      <c r="M95" s="570"/>
      <c r="N95" s="570" t="s">
        <v>1133</v>
      </c>
      <c r="O95" s="570"/>
      <c r="P95" s="570"/>
      <c r="Q95" s="570"/>
    </row>
    <row r="96" spans="1:17" ht="35.25" customHeight="1">
      <c r="A96" s="559" t="s">
        <v>604</v>
      </c>
      <c r="B96" s="560"/>
      <c r="C96" s="560"/>
      <c r="D96" s="560"/>
      <c r="E96" s="560"/>
      <c r="F96" s="560"/>
      <c r="G96" s="561"/>
      <c r="H96" s="562" t="s">
        <v>1266</v>
      </c>
      <c r="I96" s="563"/>
      <c r="J96" s="564"/>
      <c r="K96" s="570" t="s">
        <v>1133</v>
      </c>
      <c r="L96" s="570"/>
      <c r="M96" s="570"/>
      <c r="N96" s="570" t="s">
        <v>1133</v>
      </c>
      <c r="O96" s="570"/>
      <c r="P96" s="570"/>
      <c r="Q96" s="570"/>
    </row>
    <row r="97" spans="1:17" ht="20.25" customHeight="1">
      <c r="A97" s="559" t="s">
        <v>10</v>
      </c>
      <c r="B97" s="560"/>
      <c r="C97" s="560"/>
      <c r="D97" s="560"/>
      <c r="E97" s="560"/>
      <c r="F97" s="560"/>
      <c r="G97" s="561"/>
      <c r="H97" s="572" t="s">
        <v>314</v>
      </c>
      <c r="I97" s="573"/>
      <c r="J97" s="574"/>
      <c r="K97" s="570" t="s">
        <v>1133</v>
      </c>
      <c r="L97" s="570"/>
      <c r="M97" s="570"/>
      <c r="N97" s="570" t="s">
        <v>1133</v>
      </c>
      <c r="O97" s="570"/>
      <c r="P97" s="570"/>
      <c r="Q97" s="570"/>
    </row>
    <row r="98" spans="1:17" ht="24" customHeight="1">
      <c r="A98" s="559" t="s">
        <v>861</v>
      </c>
      <c r="B98" s="560"/>
      <c r="C98" s="560"/>
      <c r="D98" s="560"/>
      <c r="E98" s="560"/>
      <c r="F98" s="560"/>
      <c r="G98" s="561"/>
      <c r="H98" s="572" t="s">
        <v>316</v>
      </c>
      <c r="I98" s="573"/>
      <c r="J98" s="574"/>
      <c r="K98" s="570" t="s">
        <v>1133</v>
      </c>
      <c r="L98" s="570"/>
      <c r="M98" s="570"/>
      <c r="N98" s="570" t="s">
        <v>1133</v>
      </c>
      <c r="O98" s="570"/>
      <c r="P98" s="570"/>
      <c r="Q98" s="570"/>
    </row>
    <row r="99" spans="1:17" ht="25.5" customHeight="1">
      <c r="A99" s="559" t="s">
        <v>862</v>
      </c>
      <c r="B99" s="560"/>
      <c r="C99" s="560"/>
      <c r="D99" s="560"/>
      <c r="E99" s="560"/>
      <c r="F99" s="560"/>
      <c r="G99" s="561"/>
      <c r="H99" s="562" t="s">
        <v>1266</v>
      </c>
      <c r="I99" s="563"/>
      <c r="J99" s="564"/>
      <c r="K99" s="570" t="s">
        <v>1133</v>
      </c>
      <c r="L99" s="570"/>
      <c r="M99" s="570"/>
      <c r="N99" s="570" t="s">
        <v>1133</v>
      </c>
      <c r="O99" s="570"/>
      <c r="P99" s="570"/>
      <c r="Q99" s="570"/>
    </row>
    <row r="100" spans="1:17" ht="33" customHeight="1">
      <c r="A100" s="559" t="s">
        <v>1267</v>
      </c>
      <c r="B100" s="560"/>
      <c r="C100" s="560"/>
      <c r="D100" s="560"/>
      <c r="E100" s="560"/>
      <c r="F100" s="560"/>
      <c r="G100" s="561"/>
      <c r="H100" s="562" t="s">
        <v>1268</v>
      </c>
      <c r="I100" s="563"/>
      <c r="J100" s="564"/>
      <c r="K100" s="570" t="s">
        <v>1133</v>
      </c>
      <c r="L100" s="570"/>
      <c r="M100" s="570"/>
      <c r="N100" s="570" t="s">
        <v>1133</v>
      </c>
      <c r="O100" s="570"/>
      <c r="P100" s="570"/>
      <c r="Q100" s="570"/>
    </row>
    <row r="101" spans="1:17" ht="27" customHeight="1">
      <c r="A101" s="559" t="s">
        <v>858</v>
      </c>
      <c r="B101" s="560"/>
      <c r="C101" s="560"/>
      <c r="D101" s="560"/>
      <c r="E101" s="560"/>
      <c r="F101" s="560"/>
      <c r="G101" s="561"/>
      <c r="H101" s="572" t="s">
        <v>314</v>
      </c>
      <c r="I101" s="573"/>
      <c r="J101" s="574"/>
      <c r="K101" s="570" t="s">
        <v>1133</v>
      </c>
      <c r="L101" s="570"/>
      <c r="M101" s="570"/>
      <c r="N101" s="570" t="s">
        <v>1133</v>
      </c>
      <c r="O101" s="570"/>
      <c r="P101" s="570"/>
      <c r="Q101" s="570"/>
    </row>
    <row r="102" spans="1:17" ht="26.25" customHeight="1">
      <c r="A102" s="559" t="s">
        <v>859</v>
      </c>
      <c r="B102" s="560"/>
      <c r="C102" s="560"/>
      <c r="D102" s="560"/>
      <c r="E102" s="560"/>
      <c r="F102" s="560"/>
      <c r="G102" s="561"/>
      <c r="H102" s="572" t="s">
        <v>316</v>
      </c>
      <c r="I102" s="573"/>
      <c r="J102" s="574"/>
      <c r="K102" s="570" t="s">
        <v>1133</v>
      </c>
      <c r="L102" s="570"/>
      <c r="M102" s="570"/>
      <c r="N102" s="570" t="s">
        <v>1133</v>
      </c>
      <c r="O102" s="570"/>
      <c r="P102" s="570"/>
      <c r="Q102" s="570"/>
    </row>
    <row r="103" spans="1:17" ht="51" customHeight="1">
      <c r="A103" s="559" t="s">
        <v>1269</v>
      </c>
      <c r="B103" s="560"/>
      <c r="C103" s="560"/>
      <c r="D103" s="560"/>
      <c r="E103" s="560"/>
      <c r="F103" s="560"/>
      <c r="G103" s="561"/>
      <c r="H103" s="562" t="s">
        <v>1270</v>
      </c>
      <c r="I103" s="563"/>
      <c r="J103" s="564"/>
      <c r="K103" s="570" t="s">
        <v>1133</v>
      </c>
      <c r="L103" s="570"/>
      <c r="M103" s="570"/>
      <c r="N103" s="570" t="s">
        <v>1133</v>
      </c>
      <c r="O103" s="570"/>
      <c r="P103" s="570"/>
      <c r="Q103" s="570"/>
    </row>
    <row r="104" spans="1:17" ht="33" customHeight="1">
      <c r="A104" s="559" t="s">
        <v>1271</v>
      </c>
      <c r="B104" s="560"/>
      <c r="C104" s="560"/>
      <c r="D104" s="560"/>
      <c r="E104" s="560"/>
      <c r="F104" s="560"/>
      <c r="G104" s="561"/>
      <c r="H104" s="562" t="s">
        <v>860</v>
      </c>
      <c r="I104" s="563"/>
      <c r="J104" s="564"/>
      <c r="K104" s="570" t="s">
        <v>1133</v>
      </c>
      <c r="L104" s="570"/>
      <c r="M104" s="570"/>
      <c r="N104" s="570" t="s">
        <v>1133</v>
      </c>
      <c r="O104" s="570"/>
      <c r="P104" s="570"/>
      <c r="Q104" s="570"/>
    </row>
    <row r="105" spans="1:17" ht="27" customHeight="1">
      <c r="A105" s="559" t="s">
        <v>10</v>
      </c>
      <c r="B105" s="560"/>
      <c r="C105" s="560"/>
      <c r="D105" s="560"/>
      <c r="E105" s="560"/>
      <c r="F105" s="560"/>
      <c r="G105" s="561"/>
      <c r="H105" s="572" t="s">
        <v>314</v>
      </c>
      <c r="I105" s="573"/>
      <c r="J105" s="574"/>
      <c r="K105" s="570" t="s">
        <v>1133</v>
      </c>
      <c r="L105" s="570"/>
      <c r="M105" s="570"/>
      <c r="N105" s="570" t="s">
        <v>1133</v>
      </c>
      <c r="O105" s="570"/>
      <c r="P105" s="570"/>
      <c r="Q105" s="570"/>
    </row>
    <row r="106" spans="1:17" ht="26.25" customHeight="1">
      <c r="A106" s="559" t="s">
        <v>861</v>
      </c>
      <c r="B106" s="560"/>
      <c r="C106" s="560"/>
      <c r="D106" s="560"/>
      <c r="E106" s="560"/>
      <c r="F106" s="560"/>
      <c r="G106" s="561"/>
      <c r="H106" s="572" t="s">
        <v>316</v>
      </c>
      <c r="I106" s="573"/>
      <c r="J106" s="574"/>
      <c r="K106" s="570" t="s">
        <v>1133</v>
      </c>
      <c r="L106" s="570"/>
      <c r="M106" s="570"/>
      <c r="N106" s="570" t="s">
        <v>1133</v>
      </c>
      <c r="O106" s="570"/>
      <c r="P106" s="570"/>
      <c r="Q106" s="570"/>
    </row>
    <row r="107" spans="1:17" ht="33" customHeight="1">
      <c r="A107" s="559" t="s">
        <v>864</v>
      </c>
      <c r="B107" s="560"/>
      <c r="C107" s="560"/>
      <c r="D107" s="560"/>
      <c r="E107" s="560"/>
      <c r="F107" s="560"/>
      <c r="G107" s="561"/>
      <c r="H107" s="562" t="s">
        <v>1270</v>
      </c>
      <c r="I107" s="563"/>
      <c r="J107" s="564"/>
      <c r="K107" s="570" t="s">
        <v>1133</v>
      </c>
      <c r="L107" s="570"/>
      <c r="M107" s="570"/>
      <c r="N107" s="570" t="s">
        <v>1133</v>
      </c>
      <c r="O107" s="570"/>
      <c r="P107" s="570"/>
      <c r="Q107" s="570"/>
    </row>
    <row r="108" spans="1:17" ht="27.75" customHeight="1">
      <c r="A108" s="559" t="s">
        <v>1272</v>
      </c>
      <c r="B108" s="560"/>
      <c r="C108" s="560"/>
      <c r="D108" s="560"/>
      <c r="E108" s="560"/>
      <c r="F108" s="560"/>
      <c r="G108" s="561"/>
      <c r="H108" s="562" t="s">
        <v>1273</v>
      </c>
      <c r="I108" s="563"/>
      <c r="J108" s="564"/>
      <c r="K108" s="570" t="s">
        <v>1133</v>
      </c>
      <c r="L108" s="570"/>
      <c r="M108" s="570"/>
      <c r="N108" s="570" t="s">
        <v>1133</v>
      </c>
      <c r="O108" s="570"/>
      <c r="P108" s="570"/>
      <c r="Q108" s="570"/>
    </row>
    <row r="109" spans="1:17" ht="28.5" customHeight="1">
      <c r="A109" s="559" t="s">
        <v>1271</v>
      </c>
      <c r="B109" s="560"/>
      <c r="C109" s="560"/>
      <c r="D109" s="560"/>
      <c r="E109" s="560"/>
      <c r="F109" s="560"/>
      <c r="G109" s="561"/>
      <c r="H109" s="562" t="s">
        <v>860</v>
      </c>
      <c r="I109" s="563"/>
      <c r="J109" s="564"/>
      <c r="K109" s="570" t="s">
        <v>1133</v>
      </c>
      <c r="L109" s="570"/>
      <c r="M109" s="570"/>
      <c r="N109" s="570" t="s">
        <v>1133</v>
      </c>
      <c r="O109" s="570"/>
      <c r="P109" s="570"/>
      <c r="Q109" s="570"/>
    </row>
    <row r="110" spans="1:17" ht="27" customHeight="1">
      <c r="A110" s="559" t="s">
        <v>10</v>
      </c>
      <c r="B110" s="560"/>
      <c r="C110" s="560"/>
      <c r="D110" s="560"/>
      <c r="E110" s="560"/>
      <c r="F110" s="560"/>
      <c r="G110" s="561"/>
      <c r="H110" s="572" t="s">
        <v>314</v>
      </c>
      <c r="I110" s="573"/>
      <c r="J110" s="574"/>
      <c r="K110" s="570" t="s">
        <v>1133</v>
      </c>
      <c r="L110" s="570"/>
      <c r="M110" s="570"/>
      <c r="N110" s="570" t="s">
        <v>1133</v>
      </c>
      <c r="O110" s="570"/>
      <c r="P110" s="570"/>
      <c r="Q110" s="570"/>
    </row>
    <row r="111" spans="1:17" ht="26.25" customHeight="1">
      <c r="A111" s="559" t="s">
        <v>861</v>
      </c>
      <c r="B111" s="560"/>
      <c r="C111" s="560"/>
      <c r="D111" s="560"/>
      <c r="E111" s="560"/>
      <c r="F111" s="560"/>
      <c r="G111" s="561"/>
      <c r="H111" s="572" t="s">
        <v>316</v>
      </c>
      <c r="I111" s="573"/>
      <c r="J111" s="574"/>
      <c r="K111" s="570" t="s">
        <v>1133</v>
      </c>
      <c r="L111" s="570"/>
      <c r="M111" s="570"/>
      <c r="N111" s="570" t="s">
        <v>1133</v>
      </c>
      <c r="O111" s="570"/>
      <c r="P111" s="570"/>
      <c r="Q111" s="570"/>
    </row>
    <row r="112" spans="1:17" ht="30" customHeight="1">
      <c r="A112" s="559" t="s">
        <v>865</v>
      </c>
      <c r="B112" s="560"/>
      <c r="C112" s="560"/>
      <c r="D112" s="560"/>
      <c r="E112" s="560"/>
      <c r="F112" s="560"/>
      <c r="G112" s="561"/>
      <c r="H112" s="572" t="s">
        <v>89</v>
      </c>
      <c r="I112" s="573"/>
      <c r="J112" s="574"/>
      <c r="K112" s="570" t="s">
        <v>1133</v>
      </c>
      <c r="L112" s="570"/>
      <c r="M112" s="570"/>
      <c r="N112" s="570" t="s">
        <v>1133</v>
      </c>
      <c r="O112" s="570"/>
      <c r="P112" s="570"/>
      <c r="Q112" s="570"/>
    </row>
    <row r="113" spans="1:17" ht="27.75" customHeight="1">
      <c r="A113" s="559" t="s">
        <v>1274</v>
      </c>
      <c r="B113" s="560"/>
      <c r="C113" s="560"/>
      <c r="D113" s="560"/>
      <c r="E113" s="560"/>
      <c r="F113" s="560"/>
      <c r="G113" s="561"/>
      <c r="H113" s="572" t="s">
        <v>64</v>
      </c>
      <c r="I113" s="573"/>
      <c r="J113" s="574"/>
      <c r="K113" s="570" t="s">
        <v>1133</v>
      </c>
      <c r="L113" s="570"/>
      <c r="M113" s="570"/>
      <c r="N113" s="570" t="s">
        <v>1133</v>
      </c>
      <c r="O113" s="570"/>
      <c r="P113" s="570"/>
      <c r="Q113" s="570"/>
    </row>
    <row r="114" spans="1:17" ht="30" customHeight="1">
      <c r="A114" s="559" t="s">
        <v>1275</v>
      </c>
      <c r="B114" s="560"/>
      <c r="C114" s="560"/>
      <c r="D114" s="560"/>
      <c r="E114" s="560"/>
      <c r="F114" s="560"/>
      <c r="G114" s="561"/>
      <c r="H114" s="572" t="s">
        <v>1276</v>
      </c>
      <c r="I114" s="573"/>
      <c r="J114" s="574"/>
      <c r="K114" s="570" t="s">
        <v>1133</v>
      </c>
      <c r="L114" s="570"/>
      <c r="M114" s="570"/>
      <c r="N114" s="570" t="s">
        <v>1133</v>
      </c>
      <c r="O114" s="570"/>
      <c r="P114" s="570"/>
      <c r="Q114" s="570"/>
    </row>
    <row r="115" spans="1:17" ht="26.25" customHeight="1">
      <c r="A115" s="559" t="s">
        <v>858</v>
      </c>
      <c r="B115" s="560"/>
      <c r="C115" s="560"/>
      <c r="D115" s="560"/>
      <c r="E115" s="560"/>
      <c r="F115" s="560"/>
      <c r="G115" s="561"/>
      <c r="H115" s="572" t="s">
        <v>314</v>
      </c>
      <c r="I115" s="573"/>
      <c r="J115" s="574"/>
      <c r="K115" s="570" t="s">
        <v>1133</v>
      </c>
      <c r="L115" s="570"/>
      <c r="M115" s="570"/>
      <c r="N115" s="570" t="s">
        <v>1133</v>
      </c>
      <c r="O115" s="570"/>
      <c r="P115" s="570"/>
      <c r="Q115" s="570"/>
    </row>
    <row r="116" spans="1:17" ht="25.5" customHeight="1">
      <c r="A116" s="559" t="s">
        <v>859</v>
      </c>
      <c r="B116" s="560"/>
      <c r="C116" s="560"/>
      <c r="D116" s="560"/>
      <c r="E116" s="560"/>
      <c r="F116" s="560"/>
      <c r="G116" s="561"/>
      <c r="H116" s="572" t="s">
        <v>316</v>
      </c>
      <c r="I116" s="573"/>
      <c r="J116" s="574"/>
      <c r="K116" s="570" t="s">
        <v>1133</v>
      </c>
      <c r="L116" s="570"/>
      <c r="M116" s="570"/>
      <c r="N116" s="570" t="s">
        <v>1133</v>
      </c>
      <c r="O116" s="570"/>
      <c r="P116" s="570"/>
      <c r="Q116" s="570"/>
    </row>
    <row r="117" spans="1:17" ht="38.25" customHeight="1">
      <c r="A117" s="559" t="s">
        <v>1277</v>
      </c>
      <c r="B117" s="560"/>
      <c r="C117" s="560"/>
      <c r="D117" s="560"/>
      <c r="E117" s="560"/>
      <c r="F117" s="560"/>
      <c r="G117" s="561"/>
      <c r="H117" s="562" t="s">
        <v>1279</v>
      </c>
      <c r="I117" s="563"/>
      <c r="J117" s="564"/>
      <c r="K117" s="570" t="s">
        <v>1133</v>
      </c>
      <c r="L117" s="570"/>
      <c r="M117" s="570"/>
      <c r="N117" s="570" t="s">
        <v>1133</v>
      </c>
      <c r="O117" s="570"/>
      <c r="P117" s="570"/>
      <c r="Q117" s="570"/>
    </row>
    <row r="118" spans="1:17" ht="27" customHeight="1">
      <c r="A118" s="559" t="s">
        <v>1278</v>
      </c>
      <c r="B118" s="560"/>
      <c r="C118" s="560"/>
      <c r="D118" s="560"/>
      <c r="E118" s="560"/>
      <c r="F118" s="560"/>
      <c r="G118" s="561"/>
      <c r="H118" s="562" t="s">
        <v>860</v>
      </c>
      <c r="I118" s="563"/>
      <c r="J118" s="564"/>
      <c r="K118" s="570" t="s">
        <v>1133</v>
      </c>
      <c r="L118" s="570"/>
      <c r="M118" s="570"/>
      <c r="N118" s="570" t="s">
        <v>1133</v>
      </c>
      <c r="O118" s="570"/>
      <c r="P118" s="570"/>
      <c r="Q118" s="570"/>
    </row>
    <row r="119" spans="1:17" ht="25.5" customHeight="1">
      <c r="A119" s="559" t="s">
        <v>10</v>
      </c>
      <c r="B119" s="560"/>
      <c r="C119" s="560"/>
      <c r="D119" s="560"/>
      <c r="E119" s="560"/>
      <c r="F119" s="560"/>
      <c r="G119" s="561"/>
      <c r="H119" s="572" t="s">
        <v>314</v>
      </c>
      <c r="I119" s="573"/>
      <c r="J119" s="574"/>
      <c r="K119" s="570" t="s">
        <v>1133</v>
      </c>
      <c r="L119" s="570"/>
      <c r="M119" s="570"/>
      <c r="N119" s="570" t="s">
        <v>1133</v>
      </c>
      <c r="O119" s="570"/>
      <c r="P119" s="570"/>
      <c r="Q119" s="570"/>
    </row>
    <row r="120" spans="1:17" ht="24.75" customHeight="1">
      <c r="A120" s="559" t="s">
        <v>861</v>
      </c>
      <c r="B120" s="560"/>
      <c r="C120" s="560"/>
      <c r="D120" s="560"/>
      <c r="E120" s="560"/>
      <c r="F120" s="560"/>
      <c r="G120" s="561"/>
      <c r="H120" s="572" t="s">
        <v>316</v>
      </c>
      <c r="I120" s="573"/>
      <c r="J120" s="574"/>
      <c r="K120" s="570" t="s">
        <v>1133</v>
      </c>
      <c r="L120" s="570"/>
      <c r="M120" s="570"/>
      <c r="N120" s="570" t="s">
        <v>1133</v>
      </c>
      <c r="O120" s="570"/>
      <c r="P120" s="570"/>
      <c r="Q120" s="570"/>
    </row>
    <row r="121" spans="1:17" ht="32.25" customHeight="1">
      <c r="A121" s="559" t="s">
        <v>65</v>
      </c>
      <c r="B121" s="560"/>
      <c r="C121" s="560"/>
      <c r="D121" s="560"/>
      <c r="E121" s="560"/>
      <c r="F121" s="560"/>
      <c r="G121" s="561"/>
      <c r="H121" s="562" t="s">
        <v>1279</v>
      </c>
      <c r="I121" s="563"/>
      <c r="J121" s="564"/>
      <c r="K121" s="570" t="s">
        <v>1133</v>
      </c>
      <c r="L121" s="570"/>
      <c r="M121" s="570"/>
      <c r="N121" s="570" t="s">
        <v>1133</v>
      </c>
      <c r="O121" s="570"/>
      <c r="P121" s="570"/>
      <c r="Q121" s="570"/>
    </row>
    <row r="122" spans="1:17" ht="42" customHeight="1">
      <c r="A122" s="559" t="s">
        <v>1280</v>
      </c>
      <c r="B122" s="560"/>
      <c r="C122" s="560"/>
      <c r="D122" s="560"/>
      <c r="E122" s="560"/>
      <c r="F122" s="560"/>
      <c r="G122" s="561"/>
      <c r="H122" s="562" t="s">
        <v>1281</v>
      </c>
      <c r="I122" s="563"/>
      <c r="J122" s="564"/>
      <c r="K122" s="570" t="s">
        <v>1133</v>
      </c>
      <c r="L122" s="570"/>
      <c r="M122" s="570"/>
      <c r="N122" s="570" t="s">
        <v>1133</v>
      </c>
      <c r="O122" s="570"/>
      <c r="P122" s="570"/>
      <c r="Q122" s="570"/>
    </row>
    <row r="123" spans="1:17" ht="30.75" customHeight="1">
      <c r="A123" s="559" t="s">
        <v>1278</v>
      </c>
      <c r="B123" s="560"/>
      <c r="C123" s="560"/>
      <c r="D123" s="560"/>
      <c r="E123" s="560"/>
      <c r="F123" s="560"/>
      <c r="G123" s="561"/>
      <c r="H123" s="562" t="s">
        <v>860</v>
      </c>
      <c r="I123" s="563"/>
      <c r="J123" s="564"/>
      <c r="K123" s="570" t="s">
        <v>1133</v>
      </c>
      <c r="L123" s="570"/>
      <c r="M123" s="570"/>
      <c r="N123" s="570" t="s">
        <v>1133</v>
      </c>
      <c r="O123" s="570"/>
      <c r="P123" s="570"/>
      <c r="Q123" s="570"/>
    </row>
    <row r="124" spans="1:17" ht="21.75" customHeight="1">
      <c r="A124" s="559" t="s">
        <v>10</v>
      </c>
      <c r="B124" s="560"/>
      <c r="C124" s="560"/>
      <c r="D124" s="560"/>
      <c r="E124" s="560"/>
      <c r="F124" s="560"/>
      <c r="G124" s="561"/>
      <c r="H124" s="572" t="s">
        <v>314</v>
      </c>
      <c r="I124" s="573"/>
      <c r="J124" s="574"/>
      <c r="K124" s="570" t="s">
        <v>1133</v>
      </c>
      <c r="L124" s="570"/>
      <c r="M124" s="570"/>
      <c r="N124" s="570" t="s">
        <v>1133</v>
      </c>
      <c r="O124" s="570"/>
      <c r="P124" s="570"/>
      <c r="Q124" s="570"/>
    </row>
    <row r="125" spans="1:17" ht="22.5" customHeight="1">
      <c r="A125" s="559" t="s">
        <v>861</v>
      </c>
      <c r="B125" s="560"/>
      <c r="C125" s="560"/>
      <c r="D125" s="560"/>
      <c r="E125" s="560"/>
      <c r="F125" s="560"/>
      <c r="G125" s="561"/>
      <c r="H125" s="572" t="s">
        <v>316</v>
      </c>
      <c r="I125" s="573"/>
      <c r="J125" s="574"/>
      <c r="K125" s="570" t="s">
        <v>1133</v>
      </c>
      <c r="L125" s="570"/>
      <c r="M125" s="570"/>
      <c r="N125" s="570" t="s">
        <v>1133</v>
      </c>
      <c r="O125" s="570"/>
      <c r="P125" s="570"/>
      <c r="Q125" s="570"/>
    </row>
    <row r="126" spans="1:17" ht="30.75" customHeight="1">
      <c r="A126" s="559" t="s">
        <v>65</v>
      </c>
      <c r="B126" s="560"/>
      <c r="C126" s="560"/>
      <c r="D126" s="560"/>
      <c r="E126" s="560"/>
      <c r="F126" s="560"/>
      <c r="G126" s="561"/>
      <c r="H126" s="562" t="s">
        <v>1281</v>
      </c>
      <c r="I126" s="563"/>
      <c r="J126" s="564"/>
      <c r="K126" s="570" t="s">
        <v>1133</v>
      </c>
      <c r="L126" s="570"/>
      <c r="M126" s="570"/>
      <c r="N126" s="570" t="s">
        <v>1133</v>
      </c>
      <c r="O126" s="570"/>
      <c r="P126" s="570"/>
      <c r="Q126" s="570"/>
    </row>
    <row r="127" spans="1:17" ht="25.5" customHeight="1">
      <c r="A127" s="559" t="s">
        <v>1283</v>
      </c>
      <c r="B127" s="560"/>
      <c r="C127" s="560"/>
      <c r="D127" s="560"/>
      <c r="E127" s="560"/>
      <c r="F127" s="560"/>
      <c r="G127" s="561"/>
      <c r="H127" s="562" t="s">
        <v>1282</v>
      </c>
      <c r="I127" s="563"/>
      <c r="J127" s="564"/>
      <c r="K127" s="570" t="s">
        <v>1133</v>
      </c>
      <c r="L127" s="570"/>
      <c r="M127" s="570"/>
      <c r="N127" s="570" t="s">
        <v>1133</v>
      </c>
      <c r="O127" s="570"/>
      <c r="P127" s="570"/>
      <c r="Q127" s="570"/>
    </row>
    <row r="128" spans="1:17" ht="13.5" customHeight="1">
      <c r="A128" s="559" t="s">
        <v>858</v>
      </c>
      <c r="B128" s="560"/>
      <c r="C128" s="560"/>
      <c r="D128" s="560"/>
      <c r="E128" s="560"/>
      <c r="F128" s="560"/>
      <c r="G128" s="561"/>
      <c r="H128" s="572" t="s">
        <v>314</v>
      </c>
      <c r="I128" s="573"/>
      <c r="J128" s="574"/>
      <c r="K128" s="570" t="s">
        <v>1133</v>
      </c>
      <c r="L128" s="570"/>
      <c r="M128" s="570"/>
      <c r="N128" s="570" t="s">
        <v>1133</v>
      </c>
      <c r="O128" s="570"/>
      <c r="P128" s="570"/>
      <c r="Q128" s="570"/>
    </row>
    <row r="129" spans="1:17" ht="25.5" customHeight="1">
      <c r="A129" s="559" t="s">
        <v>859</v>
      </c>
      <c r="B129" s="560"/>
      <c r="C129" s="560"/>
      <c r="D129" s="560"/>
      <c r="E129" s="560"/>
      <c r="F129" s="560"/>
      <c r="G129" s="561"/>
      <c r="H129" s="572" t="s">
        <v>316</v>
      </c>
      <c r="I129" s="573"/>
      <c r="J129" s="574"/>
      <c r="K129" s="570" t="s">
        <v>1133</v>
      </c>
      <c r="L129" s="570"/>
      <c r="M129" s="570"/>
      <c r="N129" s="570" t="s">
        <v>1133</v>
      </c>
      <c r="O129" s="570"/>
      <c r="P129" s="570"/>
      <c r="Q129" s="570"/>
    </row>
    <row r="130" spans="1:17" ht="44.25" customHeight="1">
      <c r="A130" s="559" t="s">
        <v>1284</v>
      </c>
      <c r="B130" s="560"/>
      <c r="C130" s="560"/>
      <c r="D130" s="560"/>
      <c r="E130" s="560"/>
      <c r="F130" s="560"/>
      <c r="G130" s="561"/>
      <c r="H130" s="562" t="s">
        <v>1285</v>
      </c>
      <c r="I130" s="563"/>
      <c r="J130" s="564"/>
      <c r="K130" s="570" t="s">
        <v>1133</v>
      </c>
      <c r="L130" s="570"/>
      <c r="M130" s="570"/>
      <c r="N130" s="570" t="s">
        <v>1133</v>
      </c>
      <c r="O130" s="570"/>
      <c r="P130" s="570"/>
      <c r="Q130" s="570"/>
    </row>
    <row r="131" spans="1:17" ht="32.25" customHeight="1">
      <c r="A131" s="559" t="s">
        <v>1286</v>
      </c>
      <c r="B131" s="560"/>
      <c r="C131" s="560"/>
      <c r="D131" s="560"/>
      <c r="E131" s="560"/>
      <c r="F131" s="560"/>
      <c r="G131" s="561"/>
      <c r="H131" s="562" t="s">
        <v>860</v>
      </c>
      <c r="I131" s="563"/>
      <c r="J131" s="564"/>
      <c r="K131" s="570" t="s">
        <v>1133</v>
      </c>
      <c r="L131" s="570"/>
      <c r="M131" s="570"/>
      <c r="N131" s="570" t="s">
        <v>1133</v>
      </c>
      <c r="O131" s="570"/>
      <c r="P131" s="570"/>
      <c r="Q131" s="570"/>
    </row>
    <row r="132" spans="1:17" ht="32.25" customHeight="1">
      <c r="A132" s="559" t="s">
        <v>10</v>
      </c>
      <c r="B132" s="560"/>
      <c r="C132" s="560"/>
      <c r="D132" s="560"/>
      <c r="E132" s="560"/>
      <c r="F132" s="560"/>
      <c r="G132" s="561"/>
      <c r="H132" s="572" t="s">
        <v>314</v>
      </c>
      <c r="I132" s="573"/>
      <c r="J132" s="574"/>
      <c r="K132" s="570" t="s">
        <v>1133</v>
      </c>
      <c r="L132" s="570"/>
      <c r="M132" s="570"/>
      <c r="N132" s="570" t="s">
        <v>1133</v>
      </c>
      <c r="O132" s="570"/>
      <c r="P132" s="570"/>
      <c r="Q132" s="570"/>
    </row>
    <row r="133" spans="1:17" ht="32.25" customHeight="1">
      <c r="A133" s="559" t="s">
        <v>861</v>
      </c>
      <c r="B133" s="560"/>
      <c r="C133" s="560"/>
      <c r="D133" s="560"/>
      <c r="E133" s="560"/>
      <c r="F133" s="560"/>
      <c r="G133" s="561"/>
      <c r="H133" s="572" t="s">
        <v>316</v>
      </c>
      <c r="I133" s="573"/>
      <c r="J133" s="574"/>
      <c r="K133" s="570" t="s">
        <v>1133</v>
      </c>
      <c r="L133" s="570"/>
      <c r="M133" s="570"/>
      <c r="N133" s="570" t="s">
        <v>1133</v>
      </c>
      <c r="O133" s="570"/>
      <c r="P133" s="570"/>
      <c r="Q133" s="570"/>
    </row>
    <row r="134" spans="1:17" ht="25.5" customHeight="1">
      <c r="A134" s="559" t="s">
        <v>66</v>
      </c>
      <c r="B134" s="560"/>
      <c r="C134" s="560"/>
      <c r="D134" s="560"/>
      <c r="E134" s="560"/>
      <c r="F134" s="560"/>
      <c r="G134" s="561"/>
      <c r="H134" s="562" t="s">
        <v>1285</v>
      </c>
      <c r="I134" s="563"/>
      <c r="J134" s="564"/>
      <c r="K134" s="570" t="s">
        <v>1133</v>
      </c>
      <c r="L134" s="570"/>
      <c r="M134" s="570"/>
      <c r="N134" s="570" t="s">
        <v>1133</v>
      </c>
      <c r="O134" s="570"/>
      <c r="P134" s="570"/>
      <c r="Q134" s="570"/>
    </row>
    <row r="135" spans="1:17" ht="33" customHeight="1">
      <c r="A135" s="559" t="s">
        <v>1287</v>
      </c>
      <c r="B135" s="560"/>
      <c r="C135" s="560"/>
      <c r="D135" s="560"/>
      <c r="E135" s="560"/>
      <c r="F135" s="560"/>
      <c r="G135" s="561"/>
      <c r="H135" s="562" t="s">
        <v>1285</v>
      </c>
      <c r="I135" s="563"/>
      <c r="J135" s="564"/>
      <c r="K135" s="570" t="s">
        <v>1133</v>
      </c>
      <c r="L135" s="570"/>
      <c r="M135" s="570"/>
      <c r="N135" s="570" t="s">
        <v>1133</v>
      </c>
      <c r="O135" s="570"/>
      <c r="P135" s="570"/>
      <c r="Q135" s="570"/>
    </row>
    <row r="136" spans="1:17" ht="33" customHeight="1">
      <c r="A136" s="559" t="s">
        <v>1286</v>
      </c>
      <c r="B136" s="560"/>
      <c r="C136" s="560"/>
      <c r="D136" s="560"/>
      <c r="E136" s="560"/>
      <c r="F136" s="560"/>
      <c r="G136" s="561"/>
      <c r="H136" s="562" t="s">
        <v>860</v>
      </c>
      <c r="I136" s="563"/>
      <c r="J136" s="564"/>
      <c r="K136" s="570" t="s">
        <v>1133</v>
      </c>
      <c r="L136" s="570"/>
      <c r="M136" s="570"/>
      <c r="N136" s="570" t="s">
        <v>1133</v>
      </c>
      <c r="O136" s="570"/>
      <c r="P136" s="570"/>
      <c r="Q136" s="570"/>
    </row>
    <row r="137" spans="1:17" ht="24.75" customHeight="1">
      <c r="A137" s="559" t="s">
        <v>10</v>
      </c>
      <c r="B137" s="560"/>
      <c r="C137" s="560"/>
      <c r="D137" s="560"/>
      <c r="E137" s="560"/>
      <c r="F137" s="560"/>
      <c r="G137" s="561"/>
      <c r="H137" s="572" t="s">
        <v>314</v>
      </c>
      <c r="I137" s="573"/>
      <c r="J137" s="574"/>
      <c r="K137" s="570" t="s">
        <v>1133</v>
      </c>
      <c r="L137" s="570"/>
      <c r="M137" s="570"/>
      <c r="N137" s="570" t="s">
        <v>1133</v>
      </c>
      <c r="O137" s="570"/>
      <c r="P137" s="570"/>
      <c r="Q137" s="570"/>
    </row>
    <row r="138" spans="1:17" ht="28.5" customHeight="1">
      <c r="A138" s="559" t="s">
        <v>861</v>
      </c>
      <c r="B138" s="560"/>
      <c r="C138" s="560"/>
      <c r="D138" s="560"/>
      <c r="E138" s="560"/>
      <c r="F138" s="560"/>
      <c r="G138" s="561"/>
      <c r="H138" s="572" t="s">
        <v>316</v>
      </c>
      <c r="I138" s="573"/>
      <c r="J138" s="574"/>
      <c r="K138" s="570" t="s">
        <v>1133</v>
      </c>
      <c r="L138" s="570"/>
      <c r="M138" s="570"/>
      <c r="N138" s="570" t="s">
        <v>1133</v>
      </c>
      <c r="O138" s="570"/>
      <c r="P138" s="570"/>
      <c r="Q138" s="570"/>
    </row>
    <row r="139" spans="1:17" ht="27.75" customHeight="1">
      <c r="A139" s="559" t="s">
        <v>66</v>
      </c>
      <c r="B139" s="560"/>
      <c r="C139" s="560"/>
      <c r="D139" s="560"/>
      <c r="E139" s="560"/>
      <c r="F139" s="560"/>
      <c r="G139" s="561"/>
      <c r="H139" s="562" t="s">
        <v>1288</v>
      </c>
      <c r="I139" s="563"/>
      <c r="J139" s="564"/>
      <c r="K139" s="570" t="s">
        <v>1133</v>
      </c>
      <c r="L139" s="570"/>
      <c r="M139" s="570"/>
      <c r="N139" s="570" t="s">
        <v>1133</v>
      </c>
      <c r="O139" s="570"/>
      <c r="P139" s="570"/>
      <c r="Q139" s="570"/>
    </row>
    <row r="140" spans="1:17" ht="32.25" customHeight="1">
      <c r="A140" s="559" t="s">
        <v>1459</v>
      </c>
      <c r="B140" s="560"/>
      <c r="C140" s="560"/>
      <c r="D140" s="560"/>
      <c r="E140" s="560"/>
      <c r="F140" s="560"/>
      <c r="G140" s="561"/>
      <c r="H140" s="572" t="s">
        <v>1306</v>
      </c>
      <c r="I140" s="573"/>
      <c r="J140" s="574"/>
      <c r="K140" s="570" t="s">
        <v>1133</v>
      </c>
      <c r="L140" s="570"/>
      <c r="M140" s="570"/>
      <c r="N140" s="570" t="s">
        <v>1133</v>
      </c>
      <c r="O140" s="570"/>
      <c r="P140" s="570"/>
      <c r="Q140" s="570"/>
    </row>
    <row r="141" spans="1:17" ht="21.75" customHeight="1">
      <c r="A141" s="559" t="s">
        <v>858</v>
      </c>
      <c r="B141" s="560"/>
      <c r="C141" s="560"/>
      <c r="D141" s="560"/>
      <c r="E141" s="560"/>
      <c r="F141" s="560"/>
      <c r="G141" s="561"/>
      <c r="H141" s="572" t="s">
        <v>314</v>
      </c>
      <c r="I141" s="573"/>
      <c r="J141" s="574"/>
      <c r="K141" s="570" t="s">
        <v>1133</v>
      </c>
      <c r="L141" s="570"/>
      <c r="M141" s="570"/>
      <c r="N141" s="570" t="s">
        <v>1133</v>
      </c>
      <c r="O141" s="570"/>
      <c r="P141" s="570"/>
      <c r="Q141" s="570"/>
    </row>
    <row r="142" spans="1:17" ht="20.25" customHeight="1">
      <c r="A142" s="559" t="s">
        <v>859</v>
      </c>
      <c r="B142" s="560"/>
      <c r="C142" s="560"/>
      <c r="D142" s="560"/>
      <c r="E142" s="560"/>
      <c r="F142" s="560"/>
      <c r="G142" s="561"/>
      <c r="H142" s="572" t="s">
        <v>316</v>
      </c>
      <c r="I142" s="573"/>
      <c r="J142" s="574"/>
      <c r="K142" s="570" t="s">
        <v>1133</v>
      </c>
      <c r="L142" s="570"/>
      <c r="M142" s="570"/>
      <c r="N142" s="570" t="s">
        <v>1133</v>
      </c>
      <c r="O142" s="570"/>
      <c r="P142" s="570"/>
      <c r="Q142" s="570"/>
    </row>
    <row r="143" spans="1:17" ht="44.25" customHeight="1">
      <c r="A143" s="559" t="s">
        <v>1307</v>
      </c>
      <c r="B143" s="560"/>
      <c r="C143" s="560"/>
      <c r="D143" s="560"/>
      <c r="E143" s="560"/>
      <c r="F143" s="560"/>
      <c r="G143" s="561"/>
      <c r="H143" s="562" t="s">
        <v>1309</v>
      </c>
      <c r="I143" s="563"/>
      <c r="J143" s="564"/>
      <c r="K143" s="570" t="s">
        <v>1133</v>
      </c>
      <c r="L143" s="570"/>
      <c r="M143" s="570"/>
      <c r="N143" s="570" t="s">
        <v>1133</v>
      </c>
      <c r="O143" s="570"/>
      <c r="P143" s="570"/>
      <c r="Q143" s="570"/>
    </row>
    <row r="144" spans="1:17" ht="32.25" customHeight="1">
      <c r="A144" s="559" t="s">
        <v>1308</v>
      </c>
      <c r="B144" s="560"/>
      <c r="C144" s="560"/>
      <c r="D144" s="560"/>
      <c r="E144" s="560"/>
      <c r="F144" s="560"/>
      <c r="G144" s="561"/>
      <c r="H144" s="562"/>
      <c r="I144" s="563"/>
      <c r="J144" s="564"/>
      <c r="K144" s="570" t="s">
        <v>1133</v>
      </c>
      <c r="L144" s="570"/>
      <c r="M144" s="570"/>
      <c r="N144" s="570" t="s">
        <v>1133</v>
      </c>
      <c r="O144" s="570"/>
      <c r="P144" s="570"/>
      <c r="Q144" s="570"/>
    </row>
    <row r="145" spans="1:17" ht="23.25" customHeight="1">
      <c r="A145" s="559" t="s">
        <v>10</v>
      </c>
      <c r="B145" s="560"/>
      <c r="C145" s="560"/>
      <c r="D145" s="560"/>
      <c r="E145" s="560"/>
      <c r="F145" s="560"/>
      <c r="G145" s="561"/>
      <c r="H145" s="572" t="s">
        <v>314</v>
      </c>
      <c r="I145" s="573"/>
      <c r="J145" s="574"/>
      <c r="K145" s="570" t="s">
        <v>1133</v>
      </c>
      <c r="L145" s="570"/>
      <c r="M145" s="570"/>
      <c r="N145" s="570" t="s">
        <v>1133</v>
      </c>
      <c r="O145" s="570"/>
      <c r="P145" s="570"/>
      <c r="Q145" s="570"/>
    </row>
    <row r="146" spans="1:17" ht="26.25" customHeight="1">
      <c r="A146" s="559" t="s">
        <v>861</v>
      </c>
      <c r="B146" s="560"/>
      <c r="C146" s="560"/>
      <c r="D146" s="560"/>
      <c r="E146" s="560"/>
      <c r="F146" s="560"/>
      <c r="G146" s="561"/>
      <c r="H146" s="572" t="s">
        <v>316</v>
      </c>
      <c r="I146" s="573"/>
      <c r="J146" s="574"/>
      <c r="K146" s="570" t="s">
        <v>1133</v>
      </c>
      <c r="L146" s="570"/>
      <c r="M146" s="570"/>
      <c r="N146" s="570" t="s">
        <v>1133</v>
      </c>
      <c r="O146" s="570"/>
      <c r="P146" s="570"/>
      <c r="Q146" s="570"/>
    </row>
    <row r="147" spans="1:17" ht="25.5" customHeight="1">
      <c r="A147" s="559" t="s">
        <v>67</v>
      </c>
      <c r="B147" s="560"/>
      <c r="C147" s="560"/>
      <c r="D147" s="560"/>
      <c r="E147" s="560"/>
      <c r="F147" s="560"/>
      <c r="G147" s="561"/>
      <c r="H147" s="562" t="s">
        <v>1309</v>
      </c>
      <c r="I147" s="563"/>
      <c r="J147" s="564"/>
      <c r="K147" s="570" t="s">
        <v>1133</v>
      </c>
      <c r="L147" s="570"/>
      <c r="M147" s="570"/>
      <c r="N147" s="570" t="s">
        <v>1133</v>
      </c>
      <c r="O147" s="570"/>
      <c r="P147" s="570"/>
      <c r="Q147" s="570"/>
    </row>
    <row r="148" spans="1:17" ht="47.25" customHeight="1">
      <c r="A148" s="559" t="s">
        <v>1310</v>
      </c>
      <c r="B148" s="560"/>
      <c r="C148" s="560"/>
      <c r="D148" s="560"/>
      <c r="E148" s="560"/>
      <c r="F148" s="560"/>
      <c r="G148" s="561"/>
      <c r="H148" s="562" t="s">
        <v>1311</v>
      </c>
      <c r="I148" s="563"/>
      <c r="J148" s="564"/>
      <c r="K148" s="570" t="s">
        <v>1133</v>
      </c>
      <c r="L148" s="570"/>
      <c r="M148" s="570"/>
      <c r="N148" s="570" t="s">
        <v>1133</v>
      </c>
      <c r="O148" s="570"/>
      <c r="P148" s="570"/>
      <c r="Q148" s="570"/>
    </row>
    <row r="149" spans="1:17" ht="27" customHeight="1">
      <c r="A149" s="559" t="s">
        <v>1308</v>
      </c>
      <c r="B149" s="560"/>
      <c r="C149" s="560"/>
      <c r="D149" s="560"/>
      <c r="E149" s="560"/>
      <c r="F149" s="560"/>
      <c r="G149" s="561"/>
      <c r="H149" s="562"/>
      <c r="I149" s="563"/>
      <c r="J149" s="564"/>
      <c r="K149" s="570" t="s">
        <v>1133</v>
      </c>
      <c r="L149" s="570"/>
      <c r="M149" s="570"/>
      <c r="N149" s="570" t="s">
        <v>1133</v>
      </c>
      <c r="O149" s="570"/>
      <c r="P149" s="570"/>
      <c r="Q149" s="570"/>
    </row>
    <row r="150" spans="1:17" ht="19.5" customHeight="1">
      <c r="A150" s="559" t="s">
        <v>10</v>
      </c>
      <c r="B150" s="560"/>
      <c r="C150" s="560"/>
      <c r="D150" s="560"/>
      <c r="E150" s="560"/>
      <c r="F150" s="560"/>
      <c r="G150" s="561"/>
      <c r="H150" s="572" t="s">
        <v>314</v>
      </c>
      <c r="I150" s="573"/>
      <c r="J150" s="574"/>
      <c r="K150" s="570" t="s">
        <v>1133</v>
      </c>
      <c r="L150" s="570"/>
      <c r="M150" s="570"/>
      <c r="N150" s="570" t="s">
        <v>1133</v>
      </c>
      <c r="O150" s="570"/>
      <c r="P150" s="570"/>
      <c r="Q150" s="570"/>
    </row>
    <row r="151" spans="1:17" ht="15" customHeight="1">
      <c r="A151" s="559" t="s">
        <v>861</v>
      </c>
      <c r="B151" s="560"/>
      <c r="C151" s="560"/>
      <c r="D151" s="560"/>
      <c r="E151" s="560"/>
      <c r="F151" s="560"/>
      <c r="G151" s="561"/>
      <c r="H151" s="572" t="s">
        <v>316</v>
      </c>
      <c r="I151" s="573"/>
      <c r="J151" s="574"/>
      <c r="K151" s="570" t="s">
        <v>1133</v>
      </c>
      <c r="L151" s="570"/>
      <c r="M151" s="570"/>
      <c r="N151" s="570" t="s">
        <v>1133</v>
      </c>
      <c r="O151" s="570"/>
      <c r="P151" s="570"/>
      <c r="Q151" s="570"/>
    </row>
    <row r="152" spans="1:17" ht="27" customHeight="1">
      <c r="A152" s="559" t="s">
        <v>67</v>
      </c>
      <c r="B152" s="560"/>
      <c r="C152" s="560"/>
      <c r="D152" s="560"/>
      <c r="E152" s="560"/>
      <c r="F152" s="560"/>
      <c r="G152" s="561"/>
      <c r="H152" s="562" t="s">
        <v>1311</v>
      </c>
      <c r="I152" s="563"/>
      <c r="J152" s="564"/>
      <c r="K152" s="570" t="s">
        <v>1133</v>
      </c>
      <c r="L152" s="570"/>
      <c r="M152" s="570"/>
      <c r="N152" s="570" t="s">
        <v>1133</v>
      </c>
      <c r="O152" s="570"/>
      <c r="P152" s="570"/>
      <c r="Q152" s="570"/>
    </row>
    <row r="153" spans="1:17" ht="31.5" customHeight="1">
      <c r="A153" s="559" t="s">
        <v>1312</v>
      </c>
      <c r="B153" s="560"/>
      <c r="C153" s="560"/>
      <c r="D153" s="560"/>
      <c r="E153" s="560"/>
      <c r="F153" s="560"/>
      <c r="G153" s="561"/>
      <c r="H153" s="572" t="s">
        <v>1313</v>
      </c>
      <c r="I153" s="573"/>
      <c r="J153" s="574"/>
      <c r="K153" s="570" t="s">
        <v>1133</v>
      </c>
      <c r="L153" s="570"/>
      <c r="M153" s="570"/>
      <c r="N153" s="570" t="s">
        <v>1133</v>
      </c>
      <c r="O153" s="570"/>
      <c r="P153" s="570"/>
      <c r="Q153" s="570"/>
    </row>
    <row r="154" spans="1:17" ht="32.25" customHeight="1">
      <c r="A154" s="559" t="s">
        <v>858</v>
      </c>
      <c r="B154" s="560"/>
      <c r="C154" s="560"/>
      <c r="D154" s="560"/>
      <c r="E154" s="560"/>
      <c r="F154" s="560"/>
      <c r="G154" s="561"/>
      <c r="H154" s="572" t="s">
        <v>314</v>
      </c>
      <c r="I154" s="573"/>
      <c r="J154" s="574"/>
      <c r="K154" s="570" t="s">
        <v>1133</v>
      </c>
      <c r="L154" s="570"/>
      <c r="M154" s="570"/>
      <c r="N154" s="570" t="s">
        <v>1133</v>
      </c>
      <c r="O154" s="570"/>
      <c r="P154" s="570"/>
      <c r="Q154" s="570"/>
    </row>
    <row r="155" spans="1:17" ht="24.75" customHeight="1">
      <c r="A155" s="559" t="s">
        <v>859</v>
      </c>
      <c r="B155" s="560"/>
      <c r="C155" s="560"/>
      <c r="D155" s="560"/>
      <c r="E155" s="560"/>
      <c r="F155" s="560"/>
      <c r="G155" s="561"/>
      <c r="H155" s="572" t="s">
        <v>316</v>
      </c>
      <c r="I155" s="573"/>
      <c r="J155" s="574"/>
      <c r="K155" s="570" t="s">
        <v>1133</v>
      </c>
      <c r="L155" s="570"/>
      <c r="M155" s="570"/>
      <c r="N155" s="570" t="s">
        <v>1133</v>
      </c>
      <c r="O155" s="570"/>
      <c r="P155" s="570"/>
      <c r="Q155" s="570"/>
    </row>
    <row r="156" spans="1:17" ht="46.5" customHeight="1">
      <c r="A156" s="559" t="s">
        <v>1314</v>
      </c>
      <c r="B156" s="560"/>
      <c r="C156" s="560"/>
      <c r="D156" s="560"/>
      <c r="E156" s="560"/>
      <c r="F156" s="560"/>
      <c r="G156" s="561"/>
      <c r="H156" s="562" t="s">
        <v>1315</v>
      </c>
      <c r="I156" s="563"/>
      <c r="J156" s="564"/>
      <c r="K156" s="570" t="s">
        <v>1133</v>
      </c>
      <c r="L156" s="570"/>
      <c r="M156" s="570"/>
      <c r="N156" s="570" t="s">
        <v>1133</v>
      </c>
      <c r="O156" s="570"/>
      <c r="P156" s="570"/>
      <c r="Q156" s="570"/>
    </row>
    <row r="157" spans="1:17" ht="24.75" customHeight="1">
      <c r="A157" s="559" t="s">
        <v>932</v>
      </c>
      <c r="B157" s="560"/>
      <c r="C157" s="560"/>
      <c r="D157" s="560"/>
      <c r="E157" s="560"/>
      <c r="F157" s="560"/>
      <c r="G157" s="561"/>
      <c r="H157" s="562" t="s">
        <v>860</v>
      </c>
      <c r="I157" s="563"/>
      <c r="J157" s="564"/>
      <c r="K157" s="570" t="s">
        <v>1133</v>
      </c>
      <c r="L157" s="570"/>
      <c r="M157" s="570"/>
      <c r="N157" s="570" t="s">
        <v>1133</v>
      </c>
      <c r="O157" s="570"/>
      <c r="P157" s="570"/>
      <c r="Q157" s="570"/>
    </row>
    <row r="158" spans="1:17" ht="25.5" customHeight="1">
      <c r="A158" s="559" t="s">
        <v>10</v>
      </c>
      <c r="B158" s="560"/>
      <c r="C158" s="560"/>
      <c r="D158" s="560"/>
      <c r="E158" s="560"/>
      <c r="F158" s="560"/>
      <c r="G158" s="561"/>
      <c r="H158" s="572" t="s">
        <v>314</v>
      </c>
      <c r="I158" s="573"/>
      <c r="J158" s="574"/>
      <c r="K158" s="570" t="s">
        <v>1133</v>
      </c>
      <c r="L158" s="570"/>
      <c r="M158" s="570"/>
      <c r="N158" s="570" t="s">
        <v>1133</v>
      </c>
      <c r="O158" s="570"/>
      <c r="P158" s="570"/>
      <c r="Q158" s="570"/>
    </row>
    <row r="159" spans="1:17" ht="24" customHeight="1">
      <c r="A159" s="559" t="s">
        <v>861</v>
      </c>
      <c r="B159" s="560"/>
      <c r="C159" s="560"/>
      <c r="D159" s="560"/>
      <c r="E159" s="560"/>
      <c r="F159" s="560"/>
      <c r="G159" s="561"/>
      <c r="H159" s="572" t="s">
        <v>316</v>
      </c>
      <c r="I159" s="573"/>
      <c r="J159" s="574"/>
      <c r="K159" s="570" t="s">
        <v>1133</v>
      </c>
      <c r="L159" s="570"/>
      <c r="M159" s="570"/>
      <c r="N159" s="570" t="s">
        <v>1133</v>
      </c>
      <c r="O159" s="570"/>
      <c r="P159" s="570"/>
      <c r="Q159" s="570"/>
    </row>
    <row r="160" spans="1:17" ht="32.25" customHeight="1">
      <c r="A160" s="559" t="s">
        <v>934</v>
      </c>
      <c r="B160" s="560"/>
      <c r="C160" s="560"/>
      <c r="D160" s="560"/>
      <c r="E160" s="560"/>
      <c r="F160" s="560"/>
      <c r="G160" s="561"/>
      <c r="H160" s="562" t="s">
        <v>933</v>
      </c>
      <c r="I160" s="563"/>
      <c r="J160" s="564"/>
      <c r="K160" s="570" t="s">
        <v>1133</v>
      </c>
      <c r="L160" s="570"/>
      <c r="M160" s="570"/>
      <c r="N160" s="570" t="s">
        <v>1133</v>
      </c>
      <c r="O160" s="570"/>
      <c r="P160" s="570"/>
      <c r="Q160" s="570"/>
    </row>
    <row r="161" spans="1:17" ht="32.25" customHeight="1">
      <c r="A161" s="559" t="s">
        <v>932</v>
      </c>
      <c r="B161" s="560"/>
      <c r="C161" s="560"/>
      <c r="D161" s="560"/>
      <c r="E161" s="560"/>
      <c r="F161" s="560"/>
      <c r="G161" s="561"/>
      <c r="H161" s="562"/>
      <c r="I161" s="563"/>
      <c r="J161" s="564"/>
      <c r="K161" s="570" t="s">
        <v>1133</v>
      </c>
      <c r="L161" s="570"/>
      <c r="M161" s="570"/>
      <c r="N161" s="570" t="s">
        <v>1133</v>
      </c>
      <c r="O161" s="570"/>
      <c r="P161" s="570"/>
      <c r="Q161" s="570"/>
    </row>
    <row r="162" spans="1:17" ht="32.25" customHeight="1">
      <c r="A162" s="559" t="s">
        <v>10</v>
      </c>
      <c r="B162" s="560"/>
      <c r="C162" s="560"/>
      <c r="D162" s="560"/>
      <c r="E162" s="560"/>
      <c r="F162" s="560"/>
      <c r="G162" s="561"/>
      <c r="H162" s="572" t="s">
        <v>314</v>
      </c>
      <c r="I162" s="573"/>
      <c r="J162" s="574"/>
      <c r="K162" s="570" t="s">
        <v>1133</v>
      </c>
      <c r="L162" s="570"/>
      <c r="M162" s="570"/>
      <c r="N162" s="570" t="s">
        <v>1133</v>
      </c>
      <c r="O162" s="570"/>
      <c r="P162" s="570"/>
      <c r="Q162" s="570"/>
    </row>
    <row r="163" spans="1:17" ht="24.75" customHeight="1">
      <c r="A163" s="559" t="s">
        <v>861</v>
      </c>
      <c r="B163" s="560"/>
      <c r="C163" s="560"/>
      <c r="D163" s="560"/>
      <c r="E163" s="560"/>
      <c r="F163" s="560"/>
      <c r="G163" s="561"/>
      <c r="H163" s="572" t="s">
        <v>316</v>
      </c>
      <c r="I163" s="573"/>
      <c r="J163" s="574"/>
      <c r="K163" s="570" t="s">
        <v>1133</v>
      </c>
      <c r="L163" s="570"/>
      <c r="M163" s="570"/>
      <c r="N163" s="570" t="s">
        <v>1133</v>
      </c>
      <c r="O163" s="570"/>
      <c r="P163" s="570"/>
      <c r="Q163" s="570"/>
    </row>
    <row r="164" spans="1:17" ht="27" customHeight="1">
      <c r="A164" s="559" t="s">
        <v>68</v>
      </c>
      <c r="B164" s="560"/>
      <c r="C164" s="560"/>
      <c r="D164" s="560"/>
      <c r="E164" s="560"/>
      <c r="F164" s="560"/>
      <c r="G164" s="561"/>
      <c r="H164" s="562" t="s">
        <v>933</v>
      </c>
      <c r="I164" s="563"/>
      <c r="J164" s="564"/>
      <c r="K164" s="571" t="s">
        <v>1133</v>
      </c>
      <c r="L164" s="571"/>
      <c r="M164" s="571"/>
      <c r="N164" s="570" t="s">
        <v>1133</v>
      </c>
      <c r="O164" s="570"/>
      <c r="P164" s="570"/>
      <c r="Q164" s="570"/>
    </row>
    <row r="165" spans="1:17" ht="30.75" customHeight="1">
      <c r="A165" s="559" t="s">
        <v>1581</v>
      </c>
      <c r="B165" s="560"/>
      <c r="C165" s="560"/>
      <c r="D165" s="560"/>
      <c r="E165" s="560"/>
      <c r="F165" s="560"/>
      <c r="G165" s="561"/>
      <c r="H165" s="572" t="s">
        <v>935</v>
      </c>
      <c r="I165" s="573"/>
      <c r="J165" s="574"/>
      <c r="K165" s="571" t="s">
        <v>1133</v>
      </c>
      <c r="L165" s="571"/>
      <c r="M165" s="571"/>
      <c r="N165" s="570" t="s">
        <v>1133</v>
      </c>
      <c r="O165" s="570"/>
      <c r="P165" s="570"/>
      <c r="Q165" s="570"/>
    </row>
    <row r="166" spans="1:17" ht="43.5" customHeight="1">
      <c r="A166" s="559" t="s">
        <v>937</v>
      </c>
      <c r="B166" s="560"/>
      <c r="C166" s="560"/>
      <c r="D166" s="560"/>
      <c r="E166" s="560"/>
      <c r="F166" s="560"/>
      <c r="G166" s="561"/>
      <c r="H166" s="562" t="s">
        <v>936</v>
      </c>
      <c r="I166" s="563"/>
      <c r="J166" s="564"/>
      <c r="K166" s="571" t="s">
        <v>1133</v>
      </c>
      <c r="L166" s="571"/>
      <c r="M166" s="571"/>
      <c r="N166" s="570" t="s">
        <v>1133</v>
      </c>
      <c r="O166" s="570"/>
      <c r="P166" s="570"/>
      <c r="Q166" s="570"/>
    </row>
    <row r="167" spans="1:17" ht="24" customHeight="1">
      <c r="A167" s="559" t="s">
        <v>179</v>
      </c>
      <c r="B167" s="560"/>
      <c r="C167" s="560"/>
      <c r="D167" s="560"/>
      <c r="E167" s="560"/>
      <c r="F167" s="560"/>
      <c r="G167" s="561"/>
      <c r="H167" s="572" t="s">
        <v>314</v>
      </c>
      <c r="I167" s="573"/>
      <c r="J167" s="574"/>
      <c r="K167" s="570" t="s">
        <v>1133</v>
      </c>
      <c r="L167" s="570"/>
      <c r="M167" s="570"/>
      <c r="N167" s="570" t="s">
        <v>1133</v>
      </c>
      <c r="O167" s="570"/>
      <c r="P167" s="570"/>
      <c r="Q167" s="570"/>
    </row>
    <row r="168" spans="1:17" ht="26.25" customHeight="1">
      <c r="A168" s="559" t="s">
        <v>175</v>
      </c>
      <c r="B168" s="560"/>
      <c r="C168" s="560"/>
      <c r="D168" s="560"/>
      <c r="E168" s="560"/>
      <c r="F168" s="560"/>
      <c r="G168" s="561"/>
      <c r="H168" s="572" t="s">
        <v>316</v>
      </c>
      <c r="I168" s="573"/>
      <c r="J168" s="574"/>
      <c r="K168" s="570" t="s">
        <v>1133</v>
      </c>
      <c r="L168" s="570"/>
      <c r="M168" s="570"/>
      <c r="N168" s="570" t="s">
        <v>1133</v>
      </c>
      <c r="O168" s="570"/>
      <c r="P168" s="570"/>
      <c r="Q168" s="570"/>
    </row>
    <row r="169" spans="1:17" ht="36" customHeight="1">
      <c r="A169" s="559" t="s">
        <v>962</v>
      </c>
      <c r="B169" s="560"/>
      <c r="C169" s="560"/>
      <c r="D169" s="560"/>
      <c r="E169" s="560"/>
      <c r="F169" s="560"/>
      <c r="G169" s="561"/>
      <c r="H169" s="562" t="s">
        <v>963</v>
      </c>
      <c r="I169" s="563"/>
      <c r="J169" s="564"/>
      <c r="K169" s="570" t="s">
        <v>1133</v>
      </c>
      <c r="L169" s="570"/>
      <c r="M169" s="570"/>
      <c r="N169" s="570" t="s">
        <v>1133</v>
      </c>
      <c r="O169" s="570"/>
      <c r="P169" s="570"/>
      <c r="Q169" s="570"/>
    </row>
    <row r="170" spans="1:17" ht="24" customHeight="1">
      <c r="A170" s="559" t="s">
        <v>179</v>
      </c>
      <c r="B170" s="560"/>
      <c r="C170" s="560"/>
      <c r="D170" s="560"/>
      <c r="E170" s="560"/>
      <c r="F170" s="560"/>
      <c r="G170" s="561"/>
      <c r="H170" s="572" t="s">
        <v>314</v>
      </c>
      <c r="I170" s="573"/>
      <c r="J170" s="574"/>
      <c r="K170" s="570" t="s">
        <v>1133</v>
      </c>
      <c r="L170" s="570"/>
      <c r="M170" s="570"/>
      <c r="N170" s="570" t="s">
        <v>1133</v>
      </c>
      <c r="O170" s="570"/>
      <c r="P170" s="570"/>
      <c r="Q170" s="570"/>
    </row>
    <row r="171" spans="1:17" ht="25.5" customHeight="1">
      <c r="A171" s="559" t="s">
        <v>175</v>
      </c>
      <c r="B171" s="560"/>
      <c r="C171" s="560"/>
      <c r="D171" s="560"/>
      <c r="E171" s="560"/>
      <c r="F171" s="560"/>
      <c r="G171" s="561"/>
      <c r="H171" s="572" t="s">
        <v>316</v>
      </c>
      <c r="I171" s="573"/>
      <c r="J171" s="574"/>
      <c r="K171" s="570" t="s">
        <v>1133</v>
      </c>
      <c r="L171" s="570"/>
      <c r="M171" s="570"/>
      <c r="N171" s="570" t="s">
        <v>1133</v>
      </c>
      <c r="O171" s="570"/>
      <c r="P171" s="570"/>
      <c r="Q171" s="570"/>
    </row>
    <row r="174" spans="1:17" ht="0.75" customHeight="1"/>
    <row r="186" ht="47.25" customHeight="1"/>
    <row r="194" ht="47.25" customHeight="1"/>
  </sheetData>
  <mergeCells count="559">
    <mergeCell ref="A171:G171"/>
    <mergeCell ref="H171:J171"/>
    <mergeCell ref="A170:G170"/>
    <mergeCell ref="N166:Q166"/>
    <mergeCell ref="A168:G168"/>
    <mergeCell ref="N167:Q167"/>
    <mergeCell ref="K167:M167"/>
    <mergeCell ref="N168:Q168"/>
    <mergeCell ref="A167:G167"/>
    <mergeCell ref="H167:J167"/>
    <mergeCell ref="K168:M168"/>
    <mergeCell ref="K170:M170"/>
    <mergeCell ref="A166:G166"/>
    <mergeCell ref="N169:Q169"/>
    <mergeCell ref="A169:G169"/>
    <mergeCell ref="H169:J169"/>
    <mergeCell ref="N170:Q170"/>
    <mergeCell ref="K171:M171"/>
    <mergeCell ref="K165:M165"/>
    <mergeCell ref="H168:J168"/>
    <mergeCell ref="K169:M169"/>
    <mergeCell ref="N164:Q164"/>
    <mergeCell ref="N163:Q163"/>
    <mergeCell ref="K163:M163"/>
    <mergeCell ref="H166:J166"/>
    <mergeCell ref="K166:M166"/>
    <mergeCell ref="H163:J163"/>
    <mergeCell ref="H170:J170"/>
    <mergeCell ref="H165:J165"/>
    <mergeCell ref="N171:Q171"/>
    <mergeCell ref="A163:G163"/>
    <mergeCell ref="A164:G164"/>
    <mergeCell ref="A162:G162"/>
    <mergeCell ref="A158:G158"/>
    <mergeCell ref="A160:G160"/>
    <mergeCell ref="H164:J164"/>
    <mergeCell ref="K164:M164"/>
    <mergeCell ref="N165:Q165"/>
    <mergeCell ref="H160:J160"/>
    <mergeCell ref="N162:Q162"/>
    <mergeCell ref="N161:Q161"/>
    <mergeCell ref="K160:M160"/>
    <mergeCell ref="N160:Q160"/>
    <mergeCell ref="H159:J159"/>
    <mergeCell ref="H158:J158"/>
    <mergeCell ref="N159:Q159"/>
    <mergeCell ref="K158:M158"/>
    <mergeCell ref="K161:M161"/>
    <mergeCell ref="H162:J162"/>
    <mergeCell ref="H161:J161"/>
    <mergeCell ref="K159:M159"/>
    <mergeCell ref="A161:G161"/>
    <mergeCell ref="K162:M162"/>
    <mergeCell ref="A165:G165"/>
    <mergeCell ref="N153:Q153"/>
    <mergeCell ref="H154:J154"/>
    <mergeCell ref="N154:Q154"/>
    <mergeCell ref="A154:G154"/>
    <mergeCell ref="N155:Q155"/>
    <mergeCell ref="H155:J155"/>
    <mergeCell ref="K154:M154"/>
    <mergeCell ref="K155:M155"/>
    <mergeCell ref="A153:G153"/>
    <mergeCell ref="K153:M153"/>
    <mergeCell ref="A155:G155"/>
    <mergeCell ref="H153:J153"/>
    <mergeCell ref="A157:G157"/>
    <mergeCell ref="A156:G156"/>
    <mergeCell ref="K156:M156"/>
    <mergeCell ref="K157:M157"/>
    <mergeCell ref="N157:Q157"/>
    <mergeCell ref="N156:Q156"/>
    <mergeCell ref="H157:J157"/>
    <mergeCell ref="A159:G159"/>
    <mergeCell ref="N158:Q158"/>
    <mergeCell ref="H156:J156"/>
    <mergeCell ref="N145:Q145"/>
    <mergeCell ref="K144:M144"/>
    <mergeCell ref="K146:M146"/>
    <mergeCell ref="A146:G146"/>
    <mergeCell ref="A145:G145"/>
    <mergeCell ref="A148:G148"/>
    <mergeCell ref="A147:G147"/>
    <mergeCell ref="A152:G152"/>
    <mergeCell ref="N152:Q152"/>
    <mergeCell ref="H152:J152"/>
    <mergeCell ref="K152:M152"/>
    <mergeCell ref="N150:Q150"/>
    <mergeCell ref="A150:G150"/>
    <mergeCell ref="H150:J150"/>
    <mergeCell ref="A151:G151"/>
    <mergeCell ref="K150:M150"/>
    <mergeCell ref="H151:J151"/>
    <mergeCell ref="N151:Q151"/>
    <mergeCell ref="K151:M151"/>
    <mergeCell ref="K142:M142"/>
    <mergeCell ref="H140:J140"/>
    <mergeCell ref="H142:J142"/>
    <mergeCell ref="A142:G142"/>
    <mergeCell ref="K139:M139"/>
    <mergeCell ref="H143:J143"/>
    <mergeCell ref="K141:M141"/>
    <mergeCell ref="N149:Q149"/>
    <mergeCell ref="N146:Q146"/>
    <mergeCell ref="N148:Q148"/>
    <mergeCell ref="H147:J147"/>
    <mergeCell ref="N144:Q144"/>
    <mergeCell ref="N147:Q147"/>
    <mergeCell ref="K145:M145"/>
    <mergeCell ref="K147:M147"/>
    <mergeCell ref="A149:G149"/>
    <mergeCell ref="H144:J144"/>
    <mergeCell ref="H145:J145"/>
    <mergeCell ref="A144:G144"/>
    <mergeCell ref="H148:J148"/>
    <mergeCell ref="H146:J146"/>
    <mergeCell ref="K148:M148"/>
    <mergeCell ref="H149:J149"/>
    <mergeCell ref="K149:M149"/>
    <mergeCell ref="N143:Q143"/>
    <mergeCell ref="K143:M143"/>
    <mergeCell ref="H135:J135"/>
    <mergeCell ref="A132:G132"/>
    <mergeCell ref="A136:G136"/>
    <mergeCell ref="H136:J136"/>
    <mergeCell ref="A134:G134"/>
    <mergeCell ref="H138:J138"/>
    <mergeCell ref="H141:J141"/>
    <mergeCell ref="A137:G137"/>
    <mergeCell ref="A141:G141"/>
    <mergeCell ref="H137:J137"/>
    <mergeCell ref="H139:J139"/>
    <mergeCell ref="K140:M140"/>
    <mergeCell ref="K137:M137"/>
    <mergeCell ref="K138:M138"/>
    <mergeCell ref="N142:Q142"/>
    <mergeCell ref="A138:G138"/>
    <mergeCell ref="N141:Q141"/>
    <mergeCell ref="N137:Q137"/>
    <mergeCell ref="H134:J134"/>
    <mergeCell ref="N135:Q135"/>
    <mergeCell ref="N134:Q134"/>
    <mergeCell ref="A143:G143"/>
    <mergeCell ref="N140:Q140"/>
    <mergeCell ref="N139:Q139"/>
    <mergeCell ref="N132:Q132"/>
    <mergeCell ref="K135:M135"/>
    <mergeCell ref="K134:M134"/>
    <mergeCell ref="N138:Q138"/>
    <mergeCell ref="A130:G130"/>
    <mergeCell ref="A128:G128"/>
    <mergeCell ref="K136:M136"/>
    <mergeCell ref="N136:Q136"/>
    <mergeCell ref="N133:Q133"/>
    <mergeCell ref="H129:J129"/>
    <mergeCell ref="N130:Q130"/>
    <mergeCell ref="K130:M130"/>
    <mergeCell ref="N131:Q131"/>
    <mergeCell ref="K132:M132"/>
    <mergeCell ref="K131:M131"/>
    <mergeCell ref="K133:M133"/>
    <mergeCell ref="N129:Q129"/>
    <mergeCell ref="A139:G139"/>
    <mergeCell ref="A140:G140"/>
    <mergeCell ref="A135:G135"/>
    <mergeCell ref="N121:Q121"/>
    <mergeCell ref="K123:M123"/>
    <mergeCell ref="N123:Q123"/>
    <mergeCell ref="K121:M121"/>
    <mergeCell ref="H127:J127"/>
    <mergeCell ref="K128:M128"/>
    <mergeCell ref="N122:Q122"/>
    <mergeCell ref="N127:Q127"/>
    <mergeCell ref="N126:Q126"/>
    <mergeCell ref="H133:J133"/>
    <mergeCell ref="A133:G133"/>
    <mergeCell ref="H132:J132"/>
    <mergeCell ref="H130:J130"/>
    <mergeCell ref="H131:J131"/>
    <mergeCell ref="A125:G125"/>
    <mergeCell ref="A129:G129"/>
    <mergeCell ref="A131:G131"/>
    <mergeCell ref="K129:M129"/>
    <mergeCell ref="N119:Q119"/>
    <mergeCell ref="N120:Q120"/>
    <mergeCell ref="N128:Q128"/>
    <mergeCell ref="H125:J125"/>
    <mergeCell ref="H126:J126"/>
    <mergeCell ref="H128:J128"/>
    <mergeCell ref="H124:J124"/>
    <mergeCell ref="H123:J123"/>
    <mergeCell ref="K119:M119"/>
    <mergeCell ref="K122:M122"/>
    <mergeCell ref="H121:J121"/>
    <mergeCell ref="K124:M124"/>
    <mergeCell ref="N125:Q125"/>
    <mergeCell ref="N124:Q124"/>
    <mergeCell ref="K127:M127"/>
    <mergeCell ref="K126:M126"/>
    <mergeCell ref="K125:M125"/>
    <mergeCell ref="A118:G118"/>
    <mergeCell ref="K120:M120"/>
    <mergeCell ref="H120:J120"/>
    <mergeCell ref="H122:J122"/>
    <mergeCell ref="A120:G120"/>
    <mergeCell ref="A127:G127"/>
    <mergeCell ref="A124:G124"/>
    <mergeCell ref="A126:G126"/>
    <mergeCell ref="A123:G123"/>
    <mergeCell ref="H118:J118"/>
    <mergeCell ref="K118:M118"/>
    <mergeCell ref="H119:J119"/>
    <mergeCell ref="A122:G122"/>
    <mergeCell ref="A121:G121"/>
    <mergeCell ref="A119:G119"/>
    <mergeCell ref="A117:G117"/>
    <mergeCell ref="A107:G107"/>
    <mergeCell ref="A112:G112"/>
    <mergeCell ref="A108:G108"/>
    <mergeCell ref="K114:M114"/>
    <mergeCell ref="K109:M109"/>
    <mergeCell ref="K110:M110"/>
    <mergeCell ref="K111:M111"/>
    <mergeCell ref="A110:G110"/>
    <mergeCell ref="A109:G109"/>
    <mergeCell ref="H112:J112"/>
    <mergeCell ref="H107:J107"/>
    <mergeCell ref="H110:J110"/>
    <mergeCell ref="H109:J109"/>
    <mergeCell ref="K107:M107"/>
    <mergeCell ref="N118:Q118"/>
    <mergeCell ref="N115:Q115"/>
    <mergeCell ref="N116:Q116"/>
    <mergeCell ref="N111:Q111"/>
    <mergeCell ref="N113:Q113"/>
    <mergeCell ref="N114:Q114"/>
    <mergeCell ref="N117:Q117"/>
    <mergeCell ref="N112:Q112"/>
    <mergeCell ref="A106:G106"/>
    <mergeCell ref="A114:G114"/>
    <mergeCell ref="K113:M113"/>
    <mergeCell ref="H108:J108"/>
    <mergeCell ref="H113:J113"/>
    <mergeCell ref="H114:J114"/>
    <mergeCell ref="A111:G111"/>
    <mergeCell ref="A113:G113"/>
    <mergeCell ref="A115:G115"/>
    <mergeCell ref="K117:M117"/>
    <mergeCell ref="K116:M116"/>
    <mergeCell ref="H117:J117"/>
    <mergeCell ref="H115:J115"/>
    <mergeCell ref="K115:M115"/>
    <mergeCell ref="A116:G116"/>
    <mergeCell ref="H116:J116"/>
    <mergeCell ref="N106:Q106"/>
    <mergeCell ref="N107:Q107"/>
    <mergeCell ref="K112:M112"/>
    <mergeCell ref="H111:J111"/>
    <mergeCell ref="K108:M108"/>
    <mergeCell ref="N108:Q108"/>
    <mergeCell ref="N110:Q110"/>
    <mergeCell ref="N109:Q109"/>
    <mergeCell ref="H106:J106"/>
    <mergeCell ref="K106:M106"/>
    <mergeCell ref="K102:M102"/>
    <mergeCell ref="N105:Q105"/>
    <mergeCell ref="K100:M100"/>
    <mergeCell ref="A103:G103"/>
    <mergeCell ref="A101:G101"/>
    <mergeCell ref="A100:G100"/>
    <mergeCell ref="A102:G102"/>
    <mergeCell ref="K101:M101"/>
    <mergeCell ref="K103:M103"/>
    <mergeCell ref="H101:J101"/>
    <mergeCell ref="H102:J102"/>
    <mergeCell ref="H103:J103"/>
    <mergeCell ref="H100:J100"/>
    <mergeCell ref="K105:M105"/>
    <mergeCell ref="A105:G105"/>
    <mergeCell ref="H105:J105"/>
    <mergeCell ref="N104:Q104"/>
    <mergeCell ref="N100:Q100"/>
    <mergeCell ref="N101:Q101"/>
    <mergeCell ref="N103:Q103"/>
    <mergeCell ref="N102:Q102"/>
    <mergeCell ref="A104:G104"/>
    <mergeCell ref="H104:J104"/>
    <mergeCell ref="K104:M104"/>
    <mergeCell ref="N99:Q99"/>
    <mergeCell ref="H99:J99"/>
    <mergeCell ref="N96:Q96"/>
    <mergeCell ref="K90:M90"/>
    <mergeCell ref="N98:Q98"/>
    <mergeCell ref="N97:Q97"/>
    <mergeCell ref="K96:M96"/>
    <mergeCell ref="K98:M98"/>
    <mergeCell ref="N91:Q91"/>
    <mergeCell ref="K91:M91"/>
    <mergeCell ref="N92:Q92"/>
    <mergeCell ref="K93:M93"/>
    <mergeCell ref="H96:J96"/>
    <mergeCell ref="K99:M99"/>
    <mergeCell ref="H94:J94"/>
    <mergeCell ref="N93:Q93"/>
    <mergeCell ref="N94:Q94"/>
    <mergeCell ref="A96:G96"/>
    <mergeCell ref="H95:J95"/>
    <mergeCell ref="A97:G97"/>
    <mergeCell ref="A98:G98"/>
    <mergeCell ref="H98:J98"/>
    <mergeCell ref="H97:J97"/>
    <mergeCell ref="K97:M97"/>
    <mergeCell ref="A99:G99"/>
    <mergeCell ref="A95:G95"/>
    <mergeCell ref="A94:G94"/>
    <mergeCell ref="N95:Q95"/>
    <mergeCell ref="K95:M95"/>
    <mergeCell ref="K94:M94"/>
    <mergeCell ref="H93:J93"/>
    <mergeCell ref="H90:J90"/>
    <mergeCell ref="K92:M92"/>
    <mergeCell ref="N90:Q90"/>
    <mergeCell ref="A93:G93"/>
    <mergeCell ref="A90:G90"/>
    <mergeCell ref="A91:G91"/>
    <mergeCell ref="H92:J92"/>
    <mergeCell ref="A92:G92"/>
    <mergeCell ref="H91:J91"/>
    <mergeCell ref="A89:G89"/>
    <mergeCell ref="N87:Q87"/>
    <mergeCell ref="N89:Q89"/>
    <mergeCell ref="K86:M86"/>
    <mergeCell ref="H89:J89"/>
    <mergeCell ref="K89:M89"/>
    <mergeCell ref="A88:G88"/>
    <mergeCell ref="H86:J86"/>
    <mergeCell ref="A87:G87"/>
    <mergeCell ref="H87:J87"/>
    <mergeCell ref="H88:J88"/>
    <mergeCell ref="A86:G86"/>
    <mergeCell ref="N85:Q85"/>
    <mergeCell ref="N86:Q86"/>
    <mergeCell ref="K88:M88"/>
    <mergeCell ref="N88:Q88"/>
    <mergeCell ref="K85:M85"/>
    <mergeCell ref="K87:M87"/>
    <mergeCell ref="A85:G85"/>
    <mergeCell ref="H85:J85"/>
    <mergeCell ref="N83:Q83"/>
    <mergeCell ref="N84:Q84"/>
    <mergeCell ref="K84:M84"/>
    <mergeCell ref="K83:M83"/>
    <mergeCell ref="A82:G82"/>
    <mergeCell ref="A80:G80"/>
    <mergeCell ref="H80:J80"/>
    <mergeCell ref="N82:Q82"/>
    <mergeCell ref="K82:M82"/>
    <mergeCell ref="K80:M80"/>
    <mergeCell ref="A83:G83"/>
    <mergeCell ref="A84:G84"/>
    <mergeCell ref="H84:J84"/>
    <mergeCell ref="H83:J83"/>
    <mergeCell ref="H82:J82"/>
    <mergeCell ref="H81:J81"/>
    <mergeCell ref="K81:M81"/>
    <mergeCell ref="N79:Q79"/>
    <mergeCell ref="K79:M79"/>
    <mergeCell ref="N81:Q81"/>
    <mergeCell ref="H77:J77"/>
    <mergeCell ref="N80:Q80"/>
    <mergeCell ref="H78:J78"/>
    <mergeCell ref="H79:J79"/>
    <mergeCell ref="A79:G79"/>
    <mergeCell ref="A81:G81"/>
    <mergeCell ref="A77:G77"/>
    <mergeCell ref="N78:Q78"/>
    <mergeCell ref="N77:Q77"/>
    <mergeCell ref="K78:M78"/>
    <mergeCell ref="K77:M77"/>
    <mergeCell ref="A78:G78"/>
    <mergeCell ref="A65:F65"/>
    <mergeCell ref="G65:M65"/>
    <mergeCell ref="A64:F64"/>
    <mergeCell ref="G64:M64"/>
    <mergeCell ref="A62:F62"/>
    <mergeCell ref="G66:M66"/>
    <mergeCell ref="A66:F66"/>
    <mergeCell ref="A69:Q69"/>
    <mergeCell ref="G62:M62"/>
    <mergeCell ref="A63:F63"/>
    <mergeCell ref="N64:Q64"/>
    <mergeCell ref="N62:Q62"/>
    <mergeCell ref="N63:Q63"/>
    <mergeCell ref="G63:M63"/>
    <mergeCell ref="N65:Q65"/>
    <mergeCell ref="A71:Q71"/>
    <mergeCell ref="A72:Q72"/>
    <mergeCell ref="N66:Q66"/>
    <mergeCell ref="K75:M75"/>
    <mergeCell ref="H75:J75"/>
    <mergeCell ref="H73:J73"/>
    <mergeCell ref="K73:M73"/>
    <mergeCell ref="N67:Q67"/>
    <mergeCell ref="A67:M67"/>
    <mergeCell ref="N76:Q76"/>
    <mergeCell ref="A73:G73"/>
    <mergeCell ref="A75:G75"/>
    <mergeCell ref="K74:M74"/>
    <mergeCell ref="H74:J74"/>
    <mergeCell ref="A76:G76"/>
    <mergeCell ref="H76:J76"/>
    <mergeCell ref="A74:G74"/>
    <mergeCell ref="K76:M76"/>
    <mergeCell ref="N74:Q74"/>
    <mergeCell ref="N73:Q73"/>
    <mergeCell ref="N75:Q75"/>
    <mergeCell ref="N56:Q56"/>
    <mergeCell ref="N55:Q55"/>
    <mergeCell ref="A53:F53"/>
    <mergeCell ref="A49:M49"/>
    <mergeCell ref="N48:Q48"/>
    <mergeCell ref="A56:F56"/>
    <mergeCell ref="G56:M56"/>
    <mergeCell ref="A51:Q51"/>
    <mergeCell ref="A55:F55"/>
    <mergeCell ref="G55:M55"/>
    <mergeCell ref="A61:F61"/>
    <mergeCell ref="G61:M61"/>
    <mergeCell ref="A60:Q60"/>
    <mergeCell ref="A57:F57"/>
    <mergeCell ref="N61:Q61"/>
    <mergeCell ref="N58:Q58"/>
    <mergeCell ref="A58:M58"/>
    <mergeCell ref="G57:M57"/>
    <mergeCell ref="N57:Q57"/>
    <mergeCell ref="A54:F54"/>
    <mergeCell ref="G54:M54"/>
    <mergeCell ref="A47:F47"/>
    <mergeCell ref="N49:Q49"/>
    <mergeCell ref="A45:F45"/>
    <mergeCell ref="A44:F44"/>
    <mergeCell ref="A52:F52"/>
    <mergeCell ref="N54:Q54"/>
    <mergeCell ref="N53:Q53"/>
    <mergeCell ref="G53:M53"/>
    <mergeCell ref="A48:F48"/>
    <mergeCell ref="G48:M48"/>
    <mergeCell ref="N47:Q47"/>
    <mergeCell ref="G52:M52"/>
    <mergeCell ref="G45:M45"/>
    <mergeCell ref="N46:Q46"/>
    <mergeCell ref="G46:M46"/>
    <mergeCell ref="A46:F46"/>
    <mergeCell ref="N45:Q45"/>
    <mergeCell ref="G44:M44"/>
    <mergeCell ref="N52:Q52"/>
    <mergeCell ref="K35:M35"/>
    <mergeCell ref="G36:J36"/>
    <mergeCell ref="A35:F35"/>
    <mergeCell ref="K31:M31"/>
    <mergeCell ref="A33:Q33"/>
    <mergeCell ref="G34:J34"/>
    <mergeCell ref="A31:J31"/>
    <mergeCell ref="G35:J35"/>
    <mergeCell ref="G47:M47"/>
    <mergeCell ref="A38:J38"/>
    <mergeCell ref="K37:M37"/>
    <mergeCell ref="G37:J37"/>
    <mergeCell ref="A37:F37"/>
    <mergeCell ref="A36:F36"/>
    <mergeCell ref="K36:M36"/>
    <mergeCell ref="A41:Q41"/>
    <mergeCell ref="N43:Q43"/>
    <mergeCell ref="N44:Q44"/>
    <mergeCell ref="K38:M38"/>
    <mergeCell ref="A40:Q40"/>
    <mergeCell ref="A42:Q42"/>
    <mergeCell ref="G43:M43"/>
    <mergeCell ref="A43:F43"/>
    <mergeCell ref="A24:N24"/>
    <mergeCell ref="A34:F34"/>
    <mergeCell ref="K34:M34"/>
    <mergeCell ref="G29:J29"/>
    <mergeCell ref="K30:M30"/>
    <mergeCell ref="A29:F29"/>
    <mergeCell ref="A30:F30"/>
    <mergeCell ref="K29:M29"/>
    <mergeCell ref="G30:J30"/>
    <mergeCell ref="O23:Q23"/>
    <mergeCell ref="G22:J22"/>
    <mergeCell ref="K23:N23"/>
    <mergeCell ref="H11:J11"/>
    <mergeCell ref="K22:N22"/>
    <mergeCell ref="G20:J20"/>
    <mergeCell ref="A16:F16"/>
    <mergeCell ref="G28:J28"/>
    <mergeCell ref="A26:Q26"/>
    <mergeCell ref="O20:Q20"/>
    <mergeCell ref="O16:Q16"/>
    <mergeCell ref="K16:N16"/>
    <mergeCell ref="A19:Q19"/>
    <mergeCell ref="O22:Q22"/>
    <mergeCell ref="A21:F21"/>
    <mergeCell ref="A22:F22"/>
    <mergeCell ref="K27:M27"/>
    <mergeCell ref="G23:J23"/>
    <mergeCell ref="A28:F28"/>
    <mergeCell ref="K28:M28"/>
    <mergeCell ref="G27:J27"/>
    <mergeCell ref="A27:F27"/>
    <mergeCell ref="A23:F23"/>
    <mergeCell ref="O24:Q24"/>
    <mergeCell ref="N10:Q10"/>
    <mergeCell ref="K10:M10"/>
    <mergeCell ref="N7:Q7"/>
    <mergeCell ref="N8:Q8"/>
    <mergeCell ref="G15:J15"/>
    <mergeCell ref="K5:M5"/>
    <mergeCell ref="H5:J5"/>
    <mergeCell ref="G16:J16"/>
    <mergeCell ref="G21:J21"/>
    <mergeCell ref="A14:Q14"/>
    <mergeCell ref="A11:G11"/>
    <mergeCell ref="K11:M11"/>
    <mergeCell ref="A20:F20"/>
    <mergeCell ref="A15:F15"/>
    <mergeCell ref="K20:N20"/>
    <mergeCell ref="A17:N17"/>
    <mergeCell ref="O21:Q21"/>
    <mergeCell ref="N11:Q11"/>
    <mergeCell ref="O17:Q17"/>
    <mergeCell ref="K21:N21"/>
    <mergeCell ref="A13:Q13"/>
    <mergeCell ref="O15:Q15"/>
    <mergeCell ref="K15:N15"/>
    <mergeCell ref="K4:M4"/>
    <mergeCell ref="A10:G10"/>
    <mergeCell ref="H10:J10"/>
    <mergeCell ref="A9:G9"/>
    <mergeCell ref="A2:Q2"/>
    <mergeCell ref="A3:Q3"/>
    <mergeCell ref="H4:J4"/>
    <mergeCell ref="A5:G5"/>
    <mergeCell ref="N4:Q4"/>
    <mergeCell ref="N5:Q5"/>
    <mergeCell ref="A4:G4"/>
    <mergeCell ref="N9:Q9"/>
    <mergeCell ref="K9:M9"/>
    <mergeCell ref="K7:M7"/>
    <mergeCell ref="A6:G6"/>
    <mergeCell ref="A7:G7"/>
    <mergeCell ref="H9:J9"/>
    <mergeCell ref="H8:J8"/>
    <mergeCell ref="H7:J7"/>
    <mergeCell ref="H6:J6"/>
    <mergeCell ref="A8:G8"/>
    <mergeCell ref="N6:Q6"/>
    <mergeCell ref="K6:M6"/>
    <mergeCell ref="K8:M8"/>
  </mergeCells>
  <phoneticPr fontId="42" type="noConversion"/>
  <printOptions horizontalCentered="1"/>
  <pageMargins left="0.11811023622047245" right="0" top="0.15748031496062992" bottom="0.15748031496062992" header="0.31496062992125984" footer="0.31496062992125984"/>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dimension ref="A1:CB460"/>
  <sheetViews>
    <sheetView topLeftCell="A447" workbookViewId="0">
      <selection activeCell="A453" sqref="A453:XFD453"/>
    </sheetView>
  </sheetViews>
  <sheetFormatPr defaultRowHeight="12.75"/>
  <cols>
    <col min="1" max="3" width="2.28515625" style="1" customWidth="1"/>
    <col min="4" max="4" width="3.28515625" style="1" customWidth="1"/>
    <col min="5" max="21" width="2.28515625" style="1" customWidth="1"/>
    <col min="22" max="22" width="5.5703125" style="1" customWidth="1"/>
    <col min="23" max="23" width="4.28515625" style="1" customWidth="1"/>
    <col min="24" max="24" width="0.85546875" style="1" customWidth="1"/>
    <col min="25" max="37" width="1.42578125" style="1" customWidth="1"/>
    <col min="38" max="38" width="2.85546875" style="1" customWidth="1"/>
    <col min="39" max="70" width="1.42578125" style="1" customWidth="1"/>
    <col min="71" max="71" width="0.140625" style="1" customWidth="1"/>
    <col min="72" max="72" width="1.42578125" style="1" customWidth="1"/>
    <col min="73" max="73" width="8.140625" style="1" customWidth="1"/>
    <col min="74" max="74" width="0.85546875" style="1" hidden="1" customWidth="1"/>
    <col min="75" max="75" width="0.42578125" style="1" hidden="1" customWidth="1"/>
    <col min="76" max="76" width="0.5703125" style="1" hidden="1" customWidth="1"/>
    <col min="77" max="77" width="0.42578125" style="1" hidden="1" customWidth="1"/>
    <col min="78" max="16384" width="9.140625" style="57"/>
  </cols>
  <sheetData>
    <row r="1" spans="1:77" s="942" customFormat="1" ht="21" customHeight="1">
      <c r="A1" s="942" t="s">
        <v>169</v>
      </c>
    </row>
    <row r="2" spans="1:77" s="942" customFormat="1" ht="18" customHeight="1">
      <c r="A2" s="942" t="s">
        <v>964</v>
      </c>
    </row>
    <row r="3" spans="1:77" s="943" customFormat="1" ht="16.5" customHeight="1" thickBot="1">
      <c r="A3" s="943" t="s">
        <v>168</v>
      </c>
    </row>
    <row r="4" spans="1:77" s="31" customFormat="1" ht="42" customHeight="1" thickBot="1">
      <c r="A4" s="944" t="s">
        <v>170</v>
      </c>
      <c r="B4" s="749"/>
      <c r="C4" s="749"/>
      <c r="D4" s="749"/>
      <c r="E4" s="749"/>
      <c r="F4" s="945"/>
      <c r="G4" s="731" t="s">
        <v>1188</v>
      </c>
      <c r="H4" s="749"/>
      <c r="I4" s="749"/>
      <c r="J4" s="749"/>
      <c r="K4" s="749"/>
      <c r="L4" s="749"/>
      <c r="M4" s="749"/>
      <c r="N4" s="749"/>
      <c r="O4" s="749" t="s">
        <v>1185</v>
      </c>
      <c r="P4" s="749"/>
      <c r="Q4" s="749"/>
      <c r="R4" s="749"/>
      <c r="S4" s="749"/>
      <c r="T4" s="749"/>
      <c r="U4" s="749"/>
      <c r="V4" s="749"/>
      <c r="W4" s="749" t="s">
        <v>1005</v>
      </c>
      <c r="X4" s="749"/>
      <c r="Y4" s="749"/>
      <c r="Z4" s="749"/>
      <c r="AA4" s="749"/>
      <c r="AB4" s="749"/>
      <c r="AC4" s="749"/>
      <c r="AD4" s="749"/>
      <c r="AE4" s="749"/>
      <c r="AF4" s="749"/>
      <c r="AG4" s="749"/>
      <c r="AH4" s="749"/>
      <c r="AI4" s="749"/>
      <c r="AJ4" s="749"/>
      <c r="AK4" s="749" t="s">
        <v>17</v>
      </c>
      <c r="AL4" s="749"/>
      <c r="AM4" s="749"/>
      <c r="AN4" s="749"/>
      <c r="AO4" s="749"/>
      <c r="AP4" s="749"/>
      <c r="AQ4" s="749"/>
      <c r="AR4" s="749"/>
      <c r="AS4" s="749"/>
      <c r="AT4" s="749"/>
      <c r="AU4" s="749"/>
      <c r="AV4" s="749"/>
      <c r="AW4" s="749"/>
      <c r="AX4" s="749"/>
      <c r="AY4" s="938" t="s">
        <v>1007</v>
      </c>
      <c r="AZ4" s="939"/>
      <c r="BA4" s="939"/>
      <c r="BB4" s="939"/>
      <c r="BC4" s="939"/>
      <c r="BD4" s="939"/>
      <c r="BE4" s="939"/>
      <c r="BF4" s="939"/>
      <c r="BG4" s="939"/>
      <c r="BH4" s="939"/>
      <c r="BI4" s="939"/>
      <c r="BJ4" s="939"/>
      <c r="BK4" s="939"/>
      <c r="BL4" s="939"/>
      <c r="BM4" s="940"/>
      <c r="BN4" s="749" t="s">
        <v>1006</v>
      </c>
      <c r="BO4" s="749"/>
      <c r="BP4" s="749"/>
      <c r="BQ4" s="749"/>
      <c r="BR4" s="749"/>
      <c r="BS4" s="749"/>
      <c r="BT4" s="749"/>
      <c r="BU4" s="749"/>
      <c r="BV4" s="661"/>
      <c r="BW4" s="661"/>
      <c r="BX4" s="661"/>
      <c r="BY4" s="661"/>
    </row>
    <row r="5" spans="1:77" s="31" customFormat="1" ht="60.75" customHeight="1">
      <c r="A5" s="926">
        <v>43888</v>
      </c>
      <c r="B5" s="926"/>
      <c r="C5" s="926"/>
      <c r="D5" s="926"/>
      <c r="E5" s="926"/>
      <c r="F5" s="926"/>
      <c r="G5" s="912" t="s">
        <v>1080</v>
      </c>
      <c r="H5" s="912"/>
      <c r="I5" s="912"/>
      <c r="J5" s="912"/>
      <c r="K5" s="912"/>
      <c r="L5" s="912"/>
      <c r="M5" s="912"/>
      <c r="N5" s="912"/>
      <c r="O5" s="946">
        <v>45792283</v>
      </c>
      <c r="P5" s="946"/>
      <c r="Q5" s="946"/>
      <c r="R5" s="946"/>
      <c r="S5" s="946"/>
      <c r="T5" s="946"/>
      <c r="U5" s="946"/>
      <c r="V5" s="946"/>
      <c r="W5" s="947" t="s">
        <v>1469</v>
      </c>
      <c r="X5" s="947"/>
      <c r="Y5" s="947"/>
      <c r="Z5" s="947"/>
      <c r="AA5" s="947"/>
      <c r="AB5" s="947"/>
      <c r="AC5" s="947"/>
      <c r="AD5" s="947"/>
      <c r="AE5" s="947"/>
      <c r="AF5" s="947"/>
      <c r="AG5" s="947"/>
      <c r="AH5" s="947"/>
      <c r="AI5" s="947"/>
      <c r="AJ5" s="947"/>
      <c r="AK5" s="919" t="s">
        <v>109</v>
      </c>
      <c r="AL5" s="919"/>
      <c r="AM5" s="919"/>
      <c r="AN5" s="919"/>
      <c r="AO5" s="919"/>
      <c r="AP5" s="919"/>
      <c r="AQ5" s="919"/>
      <c r="AR5" s="919"/>
      <c r="AS5" s="919"/>
      <c r="AT5" s="919"/>
      <c r="AU5" s="919"/>
      <c r="AV5" s="919"/>
      <c r="AW5" s="919"/>
      <c r="AX5" s="919"/>
      <c r="AY5" s="912" t="s">
        <v>138</v>
      </c>
      <c r="AZ5" s="912"/>
      <c r="BA5" s="912"/>
      <c r="BB5" s="912"/>
      <c r="BC5" s="912"/>
      <c r="BD5" s="912"/>
      <c r="BE5" s="912"/>
      <c r="BF5" s="912"/>
      <c r="BG5" s="912"/>
      <c r="BH5" s="912"/>
      <c r="BI5" s="912"/>
      <c r="BJ5" s="912"/>
      <c r="BK5" s="912"/>
      <c r="BL5" s="912"/>
      <c r="BM5" s="912"/>
      <c r="BN5" s="941">
        <v>55000</v>
      </c>
      <c r="BO5" s="941"/>
      <c r="BP5" s="941"/>
      <c r="BQ5" s="941"/>
      <c r="BR5" s="941"/>
      <c r="BS5" s="941"/>
      <c r="BT5" s="941"/>
      <c r="BU5" s="941"/>
      <c r="BV5" s="275"/>
      <c r="BW5" s="275"/>
      <c r="BX5" s="275"/>
      <c r="BY5" s="275"/>
    </row>
    <row r="6" spans="1:77" s="31" customFormat="1" ht="51.75" customHeight="1">
      <c r="A6" s="926">
        <v>43888</v>
      </c>
      <c r="B6" s="926"/>
      <c r="C6" s="926"/>
      <c r="D6" s="926"/>
      <c r="E6" s="926"/>
      <c r="F6" s="926"/>
      <c r="G6" s="912" t="s">
        <v>1080</v>
      </c>
      <c r="H6" s="912"/>
      <c r="I6" s="912"/>
      <c r="J6" s="912"/>
      <c r="K6" s="912"/>
      <c r="L6" s="912"/>
      <c r="M6" s="912"/>
      <c r="N6" s="912"/>
      <c r="O6" s="946">
        <v>45811858</v>
      </c>
      <c r="P6" s="946"/>
      <c r="Q6" s="946"/>
      <c r="R6" s="946"/>
      <c r="S6" s="946"/>
      <c r="T6" s="946"/>
      <c r="U6" s="946"/>
      <c r="V6" s="946"/>
      <c r="W6" s="947" t="s">
        <v>1469</v>
      </c>
      <c r="X6" s="947"/>
      <c r="Y6" s="947"/>
      <c r="Z6" s="947"/>
      <c r="AA6" s="947"/>
      <c r="AB6" s="947"/>
      <c r="AC6" s="947"/>
      <c r="AD6" s="947"/>
      <c r="AE6" s="947"/>
      <c r="AF6" s="947"/>
      <c r="AG6" s="947"/>
      <c r="AH6" s="947"/>
      <c r="AI6" s="947"/>
      <c r="AJ6" s="947"/>
      <c r="AK6" s="919" t="s">
        <v>109</v>
      </c>
      <c r="AL6" s="919"/>
      <c r="AM6" s="919"/>
      <c r="AN6" s="919"/>
      <c r="AO6" s="919"/>
      <c r="AP6" s="919"/>
      <c r="AQ6" s="919"/>
      <c r="AR6" s="919"/>
      <c r="AS6" s="919"/>
      <c r="AT6" s="919"/>
      <c r="AU6" s="919"/>
      <c r="AV6" s="919"/>
      <c r="AW6" s="919"/>
      <c r="AX6" s="919"/>
      <c r="AY6" s="912" t="s">
        <v>138</v>
      </c>
      <c r="AZ6" s="912"/>
      <c r="BA6" s="912"/>
      <c r="BB6" s="912"/>
      <c r="BC6" s="912"/>
      <c r="BD6" s="912"/>
      <c r="BE6" s="912"/>
      <c r="BF6" s="912"/>
      <c r="BG6" s="912"/>
      <c r="BH6" s="912"/>
      <c r="BI6" s="912"/>
      <c r="BJ6" s="912"/>
      <c r="BK6" s="912"/>
      <c r="BL6" s="912"/>
      <c r="BM6" s="912"/>
      <c r="BN6" s="941">
        <v>45000</v>
      </c>
      <c r="BO6" s="941"/>
      <c r="BP6" s="941"/>
      <c r="BQ6" s="941"/>
      <c r="BR6" s="941"/>
      <c r="BS6" s="941"/>
      <c r="BT6" s="941"/>
      <c r="BU6" s="941"/>
      <c r="BV6" s="275"/>
      <c r="BW6" s="275"/>
      <c r="BX6" s="275"/>
      <c r="BY6" s="275"/>
    </row>
    <row r="7" spans="1:77" s="31" customFormat="1" ht="52.5" customHeight="1">
      <c r="A7" s="926">
        <v>43907</v>
      </c>
      <c r="B7" s="926"/>
      <c r="C7" s="926"/>
      <c r="D7" s="926"/>
      <c r="E7" s="926"/>
      <c r="F7" s="926"/>
      <c r="G7" s="912" t="s">
        <v>1080</v>
      </c>
      <c r="H7" s="912"/>
      <c r="I7" s="912"/>
      <c r="J7" s="912"/>
      <c r="K7" s="912"/>
      <c r="L7" s="912"/>
      <c r="M7" s="912"/>
      <c r="N7" s="912"/>
      <c r="O7" s="946">
        <v>47221464</v>
      </c>
      <c r="P7" s="946"/>
      <c r="Q7" s="946"/>
      <c r="R7" s="946"/>
      <c r="S7" s="946"/>
      <c r="T7" s="946"/>
      <c r="U7" s="946"/>
      <c r="V7" s="946"/>
      <c r="W7" s="947" t="s">
        <v>1469</v>
      </c>
      <c r="X7" s="947"/>
      <c r="Y7" s="947"/>
      <c r="Z7" s="947"/>
      <c r="AA7" s="947"/>
      <c r="AB7" s="947"/>
      <c r="AC7" s="947"/>
      <c r="AD7" s="947"/>
      <c r="AE7" s="947"/>
      <c r="AF7" s="947"/>
      <c r="AG7" s="947"/>
      <c r="AH7" s="947"/>
      <c r="AI7" s="947"/>
      <c r="AJ7" s="947"/>
      <c r="AK7" s="919" t="s">
        <v>109</v>
      </c>
      <c r="AL7" s="919"/>
      <c r="AM7" s="919"/>
      <c r="AN7" s="919"/>
      <c r="AO7" s="919"/>
      <c r="AP7" s="919"/>
      <c r="AQ7" s="919"/>
      <c r="AR7" s="919"/>
      <c r="AS7" s="919"/>
      <c r="AT7" s="919"/>
      <c r="AU7" s="919"/>
      <c r="AV7" s="919"/>
      <c r="AW7" s="919"/>
      <c r="AX7" s="919"/>
      <c r="AY7" s="912" t="s">
        <v>138</v>
      </c>
      <c r="AZ7" s="912"/>
      <c r="BA7" s="912"/>
      <c r="BB7" s="912"/>
      <c r="BC7" s="912"/>
      <c r="BD7" s="912"/>
      <c r="BE7" s="912"/>
      <c r="BF7" s="912"/>
      <c r="BG7" s="912"/>
      <c r="BH7" s="912"/>
      <c r="BI7" s="912"/>
      <c r="BJ7" s="912"/>
      <c r="BK7" s="912"/>
      <c r="BL7" s="912"/>
      <c r="BM7" s="912"/>
      <c r="BN7" s="941">
        <v>199500</v>
      </c>
      <c r="BO7" s="941"/>
      <c r="BP7" s="941"/>
      <c r="BQ7" s="941"/>
      <c r="BR7" s="941"/>
      <c r="BS7" s="941"/>
      <c r="BT7" s="941"/>
      <c r="BU7" s="941"/>
      <c r="BV7" s="275"/>
      <c r="BW7" s="275"/>
      <c r="BX7" s="275"/>
      <c r="BY7" s="275"/>
    </row>
    <row r="8" spans="1:77" s="31" customFormat="1" ht="52.5" customHeight="1">
      <c r="A8" s="926">
        <v>43907</v>
      </c>
      <c r="B8" s="926"/>
      <c r="C8" s="926"/>
      <c r="D8" s="926"/>
      <c r="E8" s="926"/>
      <c r="F8" s="926"/>
      <c r="G8" s="912" t="s">
        <v>1080</v>
      </c>
      <c r="H8" s="912"/>
      <c r="I8" s="912"/>
      <c r="J8" s="912"/>
      <c r="K8" s="912"/>
      <c r="L8" s="912"/>
      <c r="M8" s="912"/>
      <c r="N8" s="912"/>
      <c r="O8" s="946">
        <v>47253234</v>
      </c>
      <c r="P8" s="946"/>
      <c r="Q8" s="946"/>
      <c r="R8" s="946"/>
      <c r="S8" s="946"/>
      <c r="T8" s="946"/>
      <c r="U8" s="946"/>
      <c r="V8" s="946"/>
      <c r="W8" s="947" t="s">
        <v>763</v>
      </c>
      <c r="X8" s="947"/>
      <c r="Y8" s="947"/>
      <c r="Z8" s="947"/>
      <c r="AA8" s="947"/>
      <c r="AB8" s="947"/>
      <c r="AC8" s="947"/>
      <c r="AD8" s="947"/>
      <c r="AE8" s="947"/>
      <c r="AF8" s="947"/>
      <c r="AG8" s="947"/>
      <c r="AH8" s="947"/>
      <c r="AI8" s="947"/>
      <c r="AJ8" s="947"/>
      <c r="AK8" s="919" t="s">
        <v>109</v>
      </c>
      <c r="AL8" s="919"/>
      <c r="AM8" s="919"/>
      <c r="AN8" s="919"/>
      <c r="AO8" s="919"/>
      <c r="AP8" s="919"/>
      <c r="AQ8" s="919"/>
      <c r="AR8" s="919"/>
      <c r="AS8" s="919"/>
      <c r="AT8" s="919"/>
      <c r="AU8" s="919"/>
      <c r="AV8" s="919"/>
      <c r="AW8" s="919"/>
      <c r="AX8" s="919"/>
      <c r="AY8" s="912" t="s">
        <v>111</v>
      </c>
      <c r="AZ8" s="912"/>
      <c r="BA8" s="912"/>
      <c r="BB8" s="912"/>
      <c r="BC8" s="912"/>
      <c r="BD8" s="912"/>
      <c r="BE8" s="912"/>
      <c r="BF8" s="912"/>
      <c r="BG8" s="912"/>
      <c r="BH8" s="912"/>
      <c r="BI8" s="912"/>
      <c r="BJ8" s="912"/>
      <c r="BK8" s="912"/>
      <c r="BL8" s="912"/>
      <c r="BM8" s="912"/>
      <c r="BN8" s="911">
        <v>199500</v>
      </c>
      <c r="BO8" s="911"/>
      <c r="BP8" s="911"/>
      <c r="BQ8" s="911"/>
      <c r="BR8" s="911"/>
      <c r="BS8" s="911"/>
      <c r="BT8" s="911"/>
      <c r="BU8" s="911"/>
      <c r="BV8" s="275"/>
      <c r="BW8" s="275"/>
      <c r="BX8" s="275"/>
      <c r="BY8" s="275"/>
    </row>
    <row r="9" spans="1:77" s="316" customFormat="1" ht="52.5" customHeight="1">
      <c r="A9" s="926">
        <v>44008</v>
      </c>
      <c r="B9" s="926"/>
      <c r="C9" s="926"/>
      <c r="D9" s="926"/>
      <c r="E9" s="926"/>
      <c r="F9" s="926"/>
      <c r="G9" s="912" t="s">
        <v>1080</v>
      </c>
      <c r="H9" s="912"/>
      <c r="I9" s="912"/>
      <c r="J9" s="912"/>
      <c r="K9" s="912"/>
      <c r="L9" s="912"/>
      <c r="M9" s="912"/>
      <c r="N9" s="912"/>
      <c r="O9" s="927">
        <v>55399483</v>
      </c>
      <c r="P9" s="927"/>
      <c r="Q9" s="927"/>
      <c r="R9" s="927"/>
      <c r="S9" s="927"/>
      <c r="T9" s="927"/>
      <c r="U9" s="927"/>
      <c r="V9" s="927"/>
      <c r="W9" s="953" t="s">
        <v>763</v>
      </c>
      <c r="X9" s="953"/>
      <c r="Y9" s="953"/>
      <c r="Z9" s="953"/>
      <c r="AA9" s="953"/>
      <c r="AB9" s="953"/>
      <c r="AC9" s="953"/>
      <c r="AD9" s="953"/>
      <c r="AE9" s="953"/>
      <c r="AF9" s="953"/>
      <c r="AG9" s="953"/>
      <c r="AH9" s="953"/>
      <c r="AI9" s="953"/>
      <c r="AJ9" s="953"/>
      <c r="AK9" s="919" t="s">
        <v>109</v>
      </c>
      <c r="AL9" s="919"/>
      <c r="AM9" s="919"/>
      <c r="AN9" s="919"/>
      <c r="AO9" s="919"/>
      <c r="AP9" s="919"/>
      <c r="AQ9" s="919"/>
      <c r="AR9" s="919"/>
      <c r="AS9" s="919"/>
      <c r="AT9" s="919"/>
      <c r="AU9" s="919"/>
      <c r="AV9" s="919"/>
      <c r="AW9" s="919"/>
      <c r="AX9" s="919"/>
      <c r="AY9" s="912" t="s">
        <v>111</v>
      </c>
      <c r="AZ9" s="912"/>
      <c r="BA9" s="912"/>
      <c r="BB9" s="912"/>
      <c r="BC9" s="912"/>
      <c r="BD9" s="912"/>
      <c r="BE9" s="912"/>
      <c r="BF9" s="912"/>
      <c r="BG9" s="912"/>
      <c r="BH9" s="912"/>
      <c r="BI9" s="912"/>
      <c r="BJ9" s="912"/>
      <c r="BK9" s="912"/>
      <c r="BL9" s="912"/>
      <c r="BM9" s="912"/>
      <c r="BN9" s="911">
        <v>6497.35</v>
      </c>
      <c r="BO9" s="911"/>
      <c r="BP9" s="911"/>
      <c r="BQ9" s="911"/>
      <c r="BR9" s="911"/>
      <c r="BS9" s="911"/>
      <c r="BT9" s="911"/>
      <c r="BU9" s="911"/>
      <c r="BV9" s="315"/>
      <c r="BW9" s="315"/>
      <c r="BX9" s="315"/>
      <c r="BY9" s="315"/>
    </row>
    <row r="10" spans="1:77" s="31" customFormat="1" ht="52.5" customHeight="1">
      <c r="A10" s="656">
        <v>44047</v>
      </c>
      <c r="B10" s="656"/>
      <c r="C10" s="656"/>
      <c r="D10" s="656"/>
      <c r="E10" s="656"/>
      <c r="F10" s="656"/>
      <c r="G10" s="657" t="s">
        <v>1080</v>
      </c>
      <c r="H10" s="657"/>
      <c r="I10" s="657"/>
      <c r="J10" s="657"/>
      <c r="K10" s="657"/>
      <c r="L10" s="657"/>
      <c r="M10" s="657"/>
      <c r="N10" s="657"/>
      <c r="O10" s="696" t="s">
        <v>256</v>
      </c>
      <c r="P10" s="696"/>
      <c r="Q10" s="696"/>
      <c r="R10" s="696"/>
      <c r="S10" s="696"/>
      <c r="T10" s="696"/>
      <c r="U10" s="696"/>
      <c r="V10" s="696"/>
      <c r="W10" s="696" t="s">
        <v>787</v>
      </c>
      <c r="X10" s="696"/>
      <c r="Y10" s="696"/>
      <c r="Z10" s="696"/>
      <c r="AA10" s="696"/>
      <c r="AB10" s="696"/>
      <c r="AC10" s="696"/>
      <c r="AD10" s="696"/>
      <c r="AE10" s="696"/>
      <c r="AF10" s="696"/>
      <c r="AG10" s="696"/>
      <c r="AH10" s="696"/>
      <c r="AI10" s="696"/>
      <c r="AJ10" s="696"/>
      <c r="AK10" s="919" t="s">
        <v>109</v>
      </c>
      <c r="AL10" s="919"/>
      <c r="AM10" s="919"/>
      <c r="AN10" s="919"/>
      <c r="AO10" s="919"/>
      <c r="AP10" s="919"/>
      <c r="AQ10" s="919"/>
      <c r="AR10" s="919"/>
      <c r="AS10" s="919"/>
      <c r="AT10" s="919"/>
      <c r="AU10" s="919"/>
      <c r="AV10" s="919"/>
      <c r="AW10" s="919"/>
      <c r="AX10" s="919"/>
      <c r="AY10" s="657" t="s">
        <v>111</v>
      </c>
      <c r="AZ10" s="657"/>
      <c r="BA10" s="657"/>
      <c r="BB10" s="657"/>
      <c r="BC10" s="657"/>
      <c r="BD10" s="657"/>
      <c r="BE10" s="657"/>
      <c r="BF10" s="657"/>
      <c r="BG10" s="657"/>
      <c r="BH10" s="657"/>
      <c r="BI10" s="657"/>
      <c r="BJ10" s="657"/>
      <c r="BK10" s="657"/>
      <c r="BL10" s="657"/>
      <c r="BM10" s="657"/>
      <c r="BN10" s="904">
        <v>69307</v>
      </c>
      <c r="BO10" s="904"/>
      <c r="BP10" s="904"/>
      <c r="BQ10" s="904"/>
      <c r="BR10" s="904"/>
      <c r="BS10" s="904"/>
      <c r="BT10" s="904"/>
      <c r="BU10" s="904"/>
      <c r="BV10" s="275"/>
      <c r="BW10" s="275"/>
      <c r="BX10" s="275"/>
      <c r="BY10" s="275"/>
    </row>
    <row r="11" spans="1:77" s="31" customFormat="1" ht="52.5" customHeight="1">
      <c r="A11" s="656" t="s">
        <v>1174</v>
      </c>
      <c r="B11" s="656"/>
      <c r="C11" s="656"/>
      <c r="D11" s="656"/>
      <c r="E11" s="656"/>
      <c r="F11" s="656"/>
      <c r="G11" s="657" t="s">
        <v>1080</v>
      </c>
      <c r="H11" s="657"/>
      <c r="I11" s="657"/>
      <c r="J11" s="657"/>
      <c r="K11" s="657"/>
      <c r="L11" s="657"/>
      <c r="M11" s="657"/>
      <c r="N11" s="657"/>
      <c r="O11" s="696" t="s">
        <v>255</v>
      </c>
      <c r="P11" s="696"/>
      <c r="Q11" s="696"/>
      <c r="R11" s="696"/>
      <c r="S11" s="696"/>
      <c r="T11" s="696"/>
      <c r="U11" s="696"/>
      <c r="V11" s="696"/>
      <c r="W11" s="696" t="s">
        <v>786</v>
      </c>
      <c r="X11" s="696"/>
      <c r="Y11" s="696"/>
      <c r="Z11" s="696"/>
      <c r="AA11" s="696"/>
      <c r="AB11" s="696"/>
      <c r="AC11" s="696"/>
      <c r="AD11" s="696"/>
      <c r="AE11" s="696"/>
      <c r="AF11" s="696"/>
      <c r="AG11" s="696"/>
      <c r="AH11" s="696"/>
      <c r="AI11" s="696"/>
      <c r="AJ11" s="696"/>
      <c r="AK11" s="919" t="s">
        <v>109</v>
      </c>
      <c r="AL11" s="919"/>
      <c r="AM11" s="919"/>
      <c r="AN11" s="919"/>
      <c r="AO11" s="919"/>
      <c r="AP11" s="919"/>
      <c r="AQ11" s="919"/>
      <c r="AR11" s="919"/>
      <c r="AS11" s="919"/>
      <c r="AT11" s="919"/>
      <c r="AU11" s="919"/>
      <c r="AV11" s="919"/>
      <c r="AW11" s="919"/>
      <c r="AX11" s="919"/>
      <c r="AY11" s="923" t="s">
        <v>153</v>
      </c>
      <c r="AZ11" s="923"/>
      <c r="BA11" s="923"/>
      <c r="BB11" s="923"/>
      <c r="BC11" s="923"/>
      <c r="BD11" s="923"/>
      <c r="BE11" s="923"/>
      <c r="BF11" s="923"/>
      <c r="BG11" s="923"/>
      <c r="BH11" s="923"/>
      <c r="BI11" s="923"/>
      <c r="BJ11" s="923"/>
      <c r="BK11" s="923"/>
      <c r="BL11" s="923"/>
      <c r="BM11" s="923"/>
      <c r="BN11" s="904">
        <v>69307</v>
      </c>
      <c r="BO11" s="904"/>
      <c r="BP11" s="904"/>
      <c r="BQ11" s="904"/>
      <c r="BR11" s="904"/>
      <c r="BS11" s="904"/>
      <c r="BT11" s="904"/>
      <c r="BU11" s="904"/>
      <c r="BV11" s="275"/>
      <c r="BW11" s="275"/>
      <c r="BX11" s="275"/>
      <c r="BY11" s="275"/>
    </row>
    <row r="12" spans="1:77" s="31" customFormat="1" ht="52.5" customHeight="1">
      <c r="A12" s="656">
        <v>44048</v>
      </c>
      <c r="B12" s="656"/>
      <c r="C12" s="656"/>
      <c r="D12" s="656"/>
      <c r="E12" s="656"/>
      <c r="F12" s="656"/>
      <c r="G12" s="657" t="s">
        <v>1080</v>
      </c>
      <c r="H12" s="657"/>
      <c r="I12" s="657"/>
      <c r="J12" s="657"/>
      <c r="K12" s="657"/>
      <c r="L12" s="657"/>
      <c r="M12" s="657"/>
      <c r="N12" s="657"/>
      <c r="O12" s="696" t="s">
        <v>1168</v>
      </c>
      <c r="P12" s="696"/>
      <c r="Q12" s="696"/>
      <c r="R12" s="696"/>
      <c r="S12" s="696"/>
      <c r="T12" s="696"/>
      <c r="U12" s="696"/>
      <c r="V12" s="696"/>
      <c r="W12" s="696" t="s">
        <v>788</v>
      </c>
      <c r="X12" s="696"/>
      <c r="Y12" s="696"/>
      <c r="Z12" s="696"/>
      <c r="AA12" s="696"/>
      <c r="AB12" s="696"/>
      <c r="AC12" s="696"/>
      <c r="AD12" s="696"/>
      <c r="AE12" s="696"/>
      <c r="AF12" s="696"/>
      <c r="AG12" s="696"/>
      <c r="AH12" s="696"/>
      <c r="AI12" s="696"/>
      <c r="AJ12" s="696"/>
      <c r="AK12" s="919" t="s">
        <v>109</v>
      </c>
      <c r="AL12" s="919"/>
      <c r="AM12" s="919"/>
      <c r="AN12" s="919"/>
      <c r="AO12" s="919"/>
      <c r="AP12" s="919"/>
      <c r="AQ12" s="919"/>
      <c r="AR12" s="919"/>
      <c r="AS12" s="919"/>
      <c r="AT12" s="919"/>
      <c r="AU12" s="919"/>
      <c r="AV12" s="919"/>
      <c r="AW12" s="919"/>
      <c r="AX12" s="919"/>
      <c r="AY12" s="657" t="s">
        <v>154</v>
      </c>
      <c r="AZ12" s="657"/>
      <c r="BA12" s="657"/>
      <c r="BB12" s="657"/>
      <c r="BC12" s="657"/>
      <c r="BD12" s="657"/>
      <c r="BE12" s="657"/>
      <c r="BF12" s="657"/>
      <c r="BG12" s="657"/>
      <c r="BH12" s="657"/>
      <c r="BI12" s="657"/>
      <c r="BJ12" s="657"/>
      <c r="BK12" s="657"/>
      <c r="BL12" s="657"/>
      <c r="BM12" s="657"/>
      <c r="BN12" s="904">
        <v>60000</v>
      </c>
      <c r="BO12" s="904"/>
      <c r="BP12" s="904"/>
      <c r="BQ12" s="904"/>
      <c r="BR12" s="904"/>
      <c r="BS12" s="904"/>
      <c r="BT12" s="904"/>
      <c r="BU12" s="904"/>
      <c r="BV12" s="275"/>
      <c r="BW12" s="275"/>
      <c r="BX12" s="275"/>
      <c r="BY12" s="275"/>
    </row>
    <row r="13" spans="1:77" s="31" customFormat="1" ht="52.5" customHeight="1">
      <c r="A13" s="656">
        <v>44047</v>
      </c>
      <c r="B13" s="656"/>
      <c r="C13" s="656"/>
      <c r="D13" s="656"/>
      <c r="E13" s="656"/>
      <c r="F13" s="656"/>
      <c r="G13" s="657" t="s">
        <v>1080</v>
      </c>
      <c r="H13" s="657"/>
      <c r="I13" s="657"/>
      <c r="J13" s="657"/>
      <c r="K13" s="657"/>
      <c r="L13" s="657"/>
      <c r="M13" s="657"/>
      <c r="N13" s="657"/>
      <c r="O13" s="696">
        <v>58568672</v>
      </c>
      <c r="P13" s="696"/>
      <c r="Q13" s="696"/>
      <c r="R13" s="696"/>
      <c r="S13" s="696"/>
      <c r="T13" s="696"/>
      <c r="U13" s="696"/>
      <c r="V13" s="696"/>
      <c r="W13" s="924" t="s">
        <v>763</v>
      </c>
      <c r="X13" s="924"/>
      <c r="Y13" s="924"/>
      <c r="Z13" s="924"/>
      <c r="AA13" s="924"/>
      <c r="AB13" s="924"/>
      <c r="AC13" s="924"/>
      <c r="AD13" s="924"/>
      <c r="AE13" s="924"/>
      <c r="AF13" s="924"/>
      <c r="AG13" s="924"/>
      <c r="AH13" s="924"/>
      <c r="AI13" s="924"/>
      <c r="AJ13" s="924"/>
      <c r="AK13" s="919" t="s">
        <v>109</v>
      </c>
      <c r="AL13" s="919"/>
      <c r="AM13" s="919"/>
      <c r="AN13" s="919"/>
      <c r="AO13" s="919"/>
      <c r="AP13" s="919"/>
      <c r="AQ13" s="919"/>
      <c r="AR13" s="919"/>
      <c r="AS13" s="919"/>
      <c r="AT13" s="919"/>
      <c r="AU13" s="919"/>
      <c r="AV13" s="919"/>
      <c r="AW13" s="919"/>
      <c r="AX13" s="919"/>
      <c r="AY13" s="657" t="s">
        <v>111</v>
      </c>
      <c r="AZ13" s="657"/>
      <c r="BA13" s="657"/>
      <c r="BB13" s="657"/>
      <c r="BC13" s="657"/>
      <c r="BD13" s="657"/>
      <c r="BE13" s="657"/>
      <c r="BF13" s="657"/>
      <c r="BG13" s="657"/>
      <c r="BH13" s="657"/>
      <c r="BI13" s="657"/>
      <c r="BJ13" s="657"/>
      <c r="BK13" s="657"/>
      <c r="BL13" s="657"/>
      <c r="BM13" s="657"/>
      <c r="BN13" s="904">
        <v>199500</v>
      </c>
      <c r="BO13" s="904"/>
      <c r="BP13" s="904"/>
      <c r="BQ13" s="904"/>
      <c r="BR13" s="904"/>
      <c r="BS13" s="904"/>
      <c r="BT13" s="904"/>
      <c r="BU13" s="904"/>
      <c r="BV13" s="275"/>
      <c r="BW13" s="275"/>
      <c r="BX13" s="275"/>
      <c r="BY13" s="275"/>
    </row>
    <row r="14" spans="1:77" s="31" customFormat="1" ht="52.5" customHeight="1">
      <c r="A14" s="656">
        <v>44068</v>
      </c>
      <c r="B14" s="656"/>
      <c r="C14" s="656"/>
      <c r="D14" s="656"/>
      <c r="E14" s="656"/>
      <c r="F14" s="656"/>
      <c r="G14" s="657" t="s">
        <v>1080</v>
      </c>
      <c r="H14" s="657"/>
      <c r="I14" s="657"/>
      <c r="J14" s="657"/>
      <c r="K14" s="657"/>
      <c r="L14" s="657"/>
      <c r="M14" s="657"/>
      <c r="N14" s="657"/>
      <c r="O14" s="696">
        <v>60472390</v>
      </c>
      <c r="P14" s="696"/>
      <c r="Q14" s="696"/>
      <c r="R14" s="696"/>
      <c r="S14" s="696"/>
      <c r="T14" s="696"/>
      <c r="U14" s="696"/>
      <c r="V14" s="696"/>
      <c r="W14" s="924" t="s">
        <v>763</v>
      </c>
      <c r="X14" s="924"/>
      <c r="Y14" s="924"/>
      <c r="Z14" s="924"/>
      <c r="AA14" s="924"/>
      <c r="AB14" s="924"/>
      <c r="AC14" s="924"/>
      <c r="AD14" s="924"/>
      <c r="AE14" s="924"/>
      <c r="AF14" s="924"/>
      <c r="AG14" s="924"/>
      <c r="AH14" s="924"/>
      <c r="AI14" s="924"/>
      <c r="AJ14" s="924"/>
      <c r="AK14" s="919" t="s">
        <v>109</v>
      </c>
      <c r="AL14" s="919"/>
      <c r="AM14" s="919"/>
      <c r="AN14" s="919"/>
      <c r="AO14" s="919"/>
      <c r="AP14" s="919"/>
      <c r="AQ14" s="919"/>
      <c r="AR14" s="919"/>
      <c r="AS14" s="919"/>
      <c r="AT14" s="919"/>
      <c r="AU14" s="919"/>
      <c r="AV14" s="919"/>
      <c r="AW14" s="919"/>
      <c r="AX14" s="919"/>
      <c r="AY14" s="657" t="s">
        <v>110</v>
      </c>
      <c r="AZ14" s="657"/>
      <c r="BA14" s="657"/>
      <c r="BB14" s="657"/>
      <c r="BC14" s="657"/>
      <c r="BD14" s="657"/>
      <c r="BE14" s="657"/>
      <c r="BF14" s="657"/>
      <c r="BG14" s="657"/>
      <c r="BH14" s="657"/>
      <c r="BI14" s="657"/>
      <c r="BJ14" s="657"/>
      <c r="BK14" s="657"/>
      <c r="BL14" s="657"/>
      <c r="BM14" s="657"/>
      <c r="BN14" s="904">
        <v>299500</v>
      </c>
      <c r="BO14" s="904"/>
      <c r="BP14" s="904"/>
      <c r="BQ14" s="904"/>
      <c r="BR14" s="904"/>
      <c r="BS14" s="904"/>
      <c r="BT14" s="904"/>
      <c r="BU14" s="904"/>
      <c r="BV14" s="275"/>
      <c r="BW14" s="275"/>
      <c r="BX14" s="275"/>
      <c r="BY14" s="275"/>
    </row>
    <row r="15" spans="1:77" s="31" customFormat="1" ht="52.5" customHeight="1">
      <c r="A15" s="656">
        <v>44075</v>
      </c>
      <c r="B15" s="656"/>
      <c r="C15" s="656"/>
      <c r="D15" s="656"/>
      <c r="E15" s="656"/>
      <c r="F15" s="656"/>
      <c r="G15" s="657" t="s">
        <v>1080</v>
      </c>
      <c r="H15" s="657"/>
      <c r="I15" s="657"/>
      <c r="J15" s="657"/>
      <c r="K15" s="657"/>
      <c r="L15" s="657"/>
      <c r="M15" s="657"/>
      <c r="N15" s="657"/>
      <c r="O15" s="696" t="s">
        <v>1171</v>
      </c>
      <c r="P15" s="696"/>
      <c r="Q15" s="696"/>
      <c r="R15" s="696"/>
      <c r="S15" s="696"/>
      <c r="T15" s="696"/>
      <c r="U15" s="696"/>
      <c r="V15" s="696"/>
      <c r="W15" s="696" t="s">
        <v>789</v>
      </c>
      <c r="X15" s="696"/>
      <c r="Y15" s="696"/>
      <c r="Z15" s="696"/>
      <c r="AA15" s="696"/>
      <c r="AB15" s="696"/>
      <c r="AC15" s="696"/>
      <c r="AD15" s="696"/>
      <c r="AE15" s="696"/>
      <c r="AF15" s="696"/>
      <c r="AG15" s="696"/>
      <c r="AH15" s="696"/>
      <c r="AI15" s="696"/>
      <c r="AJ15" s="696"/>
      <c r="AK15" s="919" t="s">
        <v>109</v>
      </c>
      <c r="AL15" s="919"/>
      <c r="AM15" s="919"/>
      <c r="AN15" s="919"/>
      <c r="AO15" s="919"/>
      <c r="AP15" s="919"/>
      <c r="AQ15" s="919"/>
      <c r="AR15" s="919"/>
      <c r="AS15" s="919"/>
      <c r="AT15" s="919"/>
      <c r="AU15" s="919"/>
      <c r="AV15" s="919"/>
      <c r="AW15" s="919"/>
      <c r="AX15" s="919"/>
      <c r="AY15" s="657" t="s">
        <v>155</v>
      </c>
      <c r="AZ15" s="657"/>
      <c r="BA15" s="657"/>
      <c r="BB15" s="657"/>
      <c r="BC15" s="657"/>
      <c r="BD15" s="657"/>
      <c r="BE15" s="657"/>
      <c r="BF15" s="657"/>
      <c r="BG15" s="657"/>
      <c r="BH15" s="657"/>
      <c r="BI15" s="657"/>
      <c r="BJ15" s="657"/>
      <c r="BK15" s="657"/>
      <c r="BL15" s="657"/>
      <c r="BM15" s="657"/>
      <c r="BN15" s="904">
        <v>198602</v>
      </c>
      <c r="BO15" s="904"/>
      <c r="BP15" s="904"/>
      <c r="BQ15" s="904"/>
      <c r="BR15" s="904"/>
      <c r="BS15" s="904"/>
      <c r="BT15" s="904"/>
      <c r="BU15" s="904"/>
      <c r="BV15" s="275"/>
      <c r="BW15" s="275"/>
      <c r="BX15" s="275"/>
      <c r="BY15" s="275"/>
    </row>
    <row r="16" spans="1:77" s="316" customFormat="1" ht="52.5" customHeight="1">
      <c r="A16" s="954">
        <v>44084</v>
      </c>
      <c r="B16" s="954"/>
      <c r="C16" s="954"/>
      <c r="D16" s="954"/>
      <c r="E16" s="954"/>
      <c r="F16" s="954"/>
      <c r="G16" s="913" t="s">
        <v>1080</v>
      </c>
      <c r="H16" s="913"/>
      <c r="I16" s="913"/>
      <c r="J16" s="913"/>
      <c r="K16" s="913"/>
      <c r="L16" s="913"/>
      <c r="M16" s="913"/>
      <c r="N16" s="913"/>
      <c r="O16" s="925" t="s">
        <v>1173</v>
      </c>
      <c r="P16" s="925"/>
      <c r="Q16" s="925"/>
      <c r="R16" s="925"/>
      <c r="S16" s="925"/>
      <c r="T16" s="925"/>
      <c r="U16" s="925"/>
      <c r="V16" s="925"/>
      <c r="W16" s="925" t="s">
        <v>789</v>
      </c>
      <c r="X16" s="925"/>
      <c r="Y16" s="925"/>
      <c r="Z16" s="925"/>
      <c r="AA16" s="925"/>
      <c r="AB16" s="925"/>
      <c r="AC16" s="925"/>
      <c r="AD16" s="925"/>
      <c r="AE16" s="925"/>
      <c r="AF16" s="925"/>
      <c r="AG16" s="925"/>
      <c r="AH16" s="925"/>
      <c r="AI16" s="925"/>
      <c r="AJ16" s="925"/>
      <c r="AK16" s="919" t="s">
        <v>109</v>
      </c>
      <c r="AL16" s="919"/>
      <c r="AM16" s="919"/>
      <c r="AN16" s="919"/>
      <c r="AO16" s="919"/>
      <c r="AP16" s="919"/>
      <c r="AQ16" s="919"/>
      <c r="AR16" s="919"/>
      <c r="AS16" s="919"/>
      <c r="AT16" s="919"/>
      <c r="AU16" s="919"/>
      <c r="AV16" s="919"/>
      <c r="AW16" s="919"/>
      <c r="AX16" s="919"/>
      <c r="AY16" s="913" t="s">
        <v>155</v>
      </c>
      <c r="AZ16" s="913"/>
      <c r="BA16" s="913"/>
      <c r="BB16" s="913"/>
      <c r="BC16" s="913"/>
      <c r="BD16" s="913"/>
      <c r="BE16" s="913"/>
      <c r="BF16" s="913"/>
      <c r="BG16" s="913"/>
      <c r="BH16" s="913"/>
      <c r="BI16" s="913"/>
      <c r="BJ16" s="913"/>
      <c r="BK16" s="913"/>
      <c r="BL16" s="913"/>
      <c r="BM16" s="913"/>
      <c r="BN16" s="920">
        <v>198602</v>
      </c>
      <c r="BO16" s="920"/>
      <c r="BP16" s="920"/>
      <c r="BQ16" s="920"/>
      <c r="BR16" s="920"/>
      <c r="BS16" s="920"/>
      <c r="BT16" s="920"/>
      <c r="BU16" s="920"/>
      <c r="BV16" s="315"/>
      <c r="BW16" s="315"/>
      <c r="BX16" s="315"/>
      <c r="BY16" s="315"/>
    </row>
    <row r="17" spans="1:77" s="31" customFormat="1" ht="52.5" customHeight="1">
      <c r="A17" s="656">
        <v>44119</v>
      </c>
      <c r="B17" s="656"/>
      <c r="C17" s="656"/>
      <c r="D17" s="656"/>
      <c r="E17" s="656"/>
      <c r="F17" s="656"/>
      <c r="G17" s="657" t="s">
        <v>1080</v>
      </c>
      <c r="H17" s="657"/>
      <c r="I17" s="657"/>
      <c r="J17" s="657"/>
      <c r="K17" s="657"/>
      <c r="L17" s="657"/>
      <c r="M17" s="657"/>
      <c r="N17" s="657"/>
      <c r="O17" s="696">
        <v>66</v>
      </c>
      <c r="P17" s="696"/>
      <c r="Q17" s="696"/>
      <c r="R17" s="696"/>
      <c r="S17" s="696"/>
      <c r="T17" s="696"/>
      <c r="U17" s="696"/>
      <c r="V17" s="696"/>
      <c r="W17" s="934" t="s">
        <v>566</v>
      </c>
      <c r="X17" s="935"/>
      <c r="Y17" s="935"/>
      <c r="Z17" s="935"/>
      <c r="AA17" s="935"/>
      <c r="AB17" s="935"/>
      <c r="AC17" s="935"/>
      <c r="AD17" s="935"/>
      <c r="AE17" s="935"/>
      <c r="AF17" s="935"/>
      <c r="AG17" s="935"/>
      <c r="AH17" s="935"/>
      <c r="AI17" s="935"/>
      <c r="AJ17" s="936"/>
      <c r="AK17" s="919" t="s">
        <v>109</v>
      </c>
      <c r="AL17" s="919"/>
      <c r="AM17" s="919"/>
      <c r="AN17" s="919"/>
      <c r="AO17" s="919"/>
      <c r="AP17" s="919"/>
      <c r="AQ17" s="919"/>
      <c r="AR17" s="919"/>
      <c r="AS17" s="919"/>
      <c r="AT17" s="919"/>
      <c r="AU17" s="919"/>
      <c r="AV17" s="919"/>
      <c r="AW17" s="919"/>
      <c r="AX17" s="919"/>
      <c r="AY17" s="912" t="s">
        <v>137</v>
      </c>
      <c r="AZ17" s="912"/>
      <c r="BA17" s="912"/>
      <c r="BB17" s="912"/>
      <c r="BC17" s="912"/>
      <c r="BD17" s="912"/>
      <c r="BE17" s="912"/>
      <c r="BF17" s="912"/>
      <c r="BG17" s="912"/>
      <c r="BH17" s="912"/>
      <c r="BI17" s="912"/>
      <c r="BJ17" s="912"/>
      <c r="BK17" s="912"/>
      <c r="BL17" s="912"/>
      <c r="BM17" s="912"/>
      <c r="BN17" s="904">
        <v>5146</v>
      </c>
      <c r="BO17" s="904"/>
      <c r="BP17" s="904"/>
      <c r="BQ17" s="904"/>
      <c r="BR17" s="904"/>
      <c r="BS17" s="904"/>
      <c r="BT17" s="904"/>
      <c r="BU17" s="904"/>
      <c r="BV17" s="275"/>
      <c r="BW17" s="275"/>
      <c r="BX17" s="275"/>
      <c r="BY17" s="275"/>
    </row>
    <row r="18" spans="1:77" s="31" customFormat="1" ht="52.5" customHeight="1">
      <c r="A18" s="656">
        <v>44130</v>
      </c>
      <c r="B18" s="656"/>
      <c r="C18" s="656"/>
      <c r="D18" s="656"/>
      <c r="E18" s="656"/>
      <c r="F18" s="656"/>
      <c r="G18" s="657" t="s">
        <v>1080</v>
      </c>
      <c r="H18" s="657"/>
      <c r="I18" s="657"/>
      <c r="J18" s="657"/>
      <c r="K18" s="657"/>
      <c r="L18" s="657"/>
      <c r="M18" s="657"/>
      <c r="N18" s="657"/>
      <c r="O18" s="696" t="s">
        <v>453</v>
      </c>
      <c r="P18" s="696"/>
      <c r="Q18" s="696"/>
      <c r="R18" s="696"/>
      <c r="S18" s="696"/>
      <c r="T18" s="696"/>
      <c r="U18" s="696"/>
      <c r="V18" s="696"/>
      <c r="W18" s="934" t="s">
        <v>455</v>
      </c>
      <c r="X18" s="935"/>
      <c r="Y18" s="935"/>
      <c r="Z18" s="935"/>
      <c r="AA18" s="935"/>
      <c r="AB18" s="935"/>
      <c r="AC18" s="935"/>
      <c r="AD18" s="935"/>
      <c r="AE18" s="935"/>
      <c r="AF18" s="935"/>
      <c r="AG18" s="935"/>
      <c r="AH18" s="935"/>
      <c r="AI18" s="935"/>
      <c r="AJ18" s="936"/>
      <c r="AK18" s="919" t="s">
        <v>109</v>
      </c>
      <c r="AL18" s="919"/>
      <c r="AM18" s="919"/>
      <c r="AN18" s="919"/>
      <c r="AO18" s="919"/>
      <c r="AP18" s="919"/>
      <c r="AQ18" s="919"/>
      <c r="AR18" s="919"/>
      <c r="AS18" s="919"/>
      <c r="AT18" s="919"/>
      <c r="AU18" s="919"/>
      <c r="AV18" s="919"/>
      <c r="AW18" s="919"/>
      <c r="AX18" s="919"/>
      <c r="AY18" s="912" t="s">
        <v>137</v>
      </c>
      <c r="AZ18" s="912"/>
      <c r="BA18" s="912"/>
      <c r="BB18" s="912"/>
      <c r="BC18" s="912"/>
      <c r="BD18" s="912"/>
      <c r="BE18" s="912"/>
      <c r="BF18" s="912"/>
      <c r="BG18" s="912"/>
      <c r="BH18" s="912"/>
      <c r="BI18" s="912"/>
      <c r="BJ18" s="912"/>
      <c r="BK18" s="912"/>
      <c r="BL18" s="912"/>
      <c r="BM18" s="912"/>
      <c r="BN18" s="904">
        <v>4500</v>
      </c>
      <c r="BO18" s="904"/>
      <c r="BP18" s="904"/>
      <c r="BQ18" s="904"/>
      <c r="BR18" s="904"/>
      <c r="BS18" s="904"/>
      <c r="BT18" s="904"/>
      <c r="BU18" s="904"/>
      <c r="BV18" s="275"/>
      <c r="BW18" s="275"/>
      <c r="BX18" s="275"/>
      <c r="BY18" s="275"/>
    </row>
    <row r="19" spans="1:77" s="31" customFormat="1" ht="52.5" customHeight="1">
      <c r="A19" s="656">
        <v>44130</v>
      </c>
      <c r="B19" s="656"/>
      <c r="C19" s="656"/>
      <c r="D19" s="656"/>
      <c r="E19" s="656"/>
      <c r="F19" s="656"/>
      <c r="G19" s="657" t="s">
        <v>1080</v>
      </c>
      <c r="H19" s="657"/>
      <c r="I19" s="657"/>
      <c r="J19" s="657"/>
      <c r="K19" s="657"/>
      <c r="L19" s="657"/>
      <c r="M19" s="657"/>
      <c r="N19" s="657"/>
      <c r="O19" s="696">
        <v>52320108</v>
      </c>
      <c r="P19" s="696"/>
      <c r="Q19" s="696"/>
      <c r="R19" s="696"/>
      <c r="S19" s="696"/>
      <c r="T19" s="696"/>
      <c r="U19" s="696"/>
      <c r="V19" s="696"/>
      <c r="W19" s="934" t="s">
        <v>455</v>
      </c>
      <c r="X19" s="935"/>
      <c r="Y19" s="935"/>
      <c r="Z19" s="935"/>
      <c r="AA19" s="935"/>
      <c r="AB19" s="935"/>
      <c r="AC19" s="935"/>
      <c r="AD19" s="935"/>
      <c r="AE19" s="935"/>
      <c r="AF19" s="935"/>
      <c r="AG19" s="935"/>
      <c r="AH19" s="935"/>
      <c r="AI19" s="935"/>
      <c r="AJ19" s="936"/>
      <c r="AK19" s="919" t="s">
        <v>109</v>
      </c>
      <c r="AL19" s="919"/>
      <c r="AM19" s="919"/>
      <c r="AN19" s="919"/>
      <c r="AO19" s="919"/>
      <c r="AP19" s="919"/>
      <c r="AQ19" s="919"/>
      <c r="AR19" s="919"/>
      <c r="AS19" s="919"/>
      <c r="AT19" s="919"/>
      <c r="AU19" s="919"/>
      <c r="AV19" s="919"/>
      <c r="AW19" s="919"/>
      <c r="AX19" s="919"/>
      <c r="AY19" s="912" t="s">
        <v>138</v>
      </c>
      <c r="AZ19" s="912"/>
      <c r="BA19" s="912"/>
      <c r="BB19" s="912"/>
      <c r="BC19" s="912"/>
      <c r="BD19" s="912"/>
      <c r="BE19" s="912"/>
      <c r="BF19" s="912"/>
      <c r="BG19" s="912"/>
      <c r="BH19" s="912"/>
      <c r="BI19" s="912"/>
      <c r="BJ19" s="912"/>
      <c r="BK19" s="912"/>
      <c r="BL19" s="912"/>
      <c r="BM19" s="912"/>
      <c r="BN19" s="904">
        <v>3000</v>
      </c>
      <c r="BO19" s="904"/>
      <c r="BP19" s="904"/>
      <c r="BQ19" s="904"/>
      <c r="BR19" s="904"/>
      <c r="BS19" s="904"/>
      <c r="BT19" s="904"/>
      <c r="BU19" s="904"/>
      <c r="BV19" s="275"/>
      <c r="BW19" s="275"/>
      <c r="BX19" s="275"/>
      <c r="BY19" s="275"/>
    </row>
    <row r="20" spans="1:77" s="12" customFormat="1" ht="34.5" customHeight="1" thickBot="1">
      <c r="A20" s="909"/>
      <c r="B20" s="909"/>
      <c r="C20" s="909"/>
      <c r="D20" s="909"/>
      <c r="E20" s="909"/>
      <c r="F20" s="909"/>
      <c r="G20" s="913"/>
      <c r="H20" s="913"/>
      <c r="I20" s="913"/>
      <c r="J20" s="913"/>
      <c r="K20" s="913"/>
      <c r="L20" s="913"/>
      <c r="M20" s="913"/>
      <c r="N20" s="913"/>
      <c r="O20" s="910"/>
      <c r="P20" s="910"/>
      <c r="Q20" s="910"/>
      <c r="R20" s="910"/>
      <c r="S20" s="910"/>
      <c r="T20" s="910"/>
      <c r="U20" s="910"/>
      <c r="V20" s="910"/>
      <c r="W20" s="910"/>
      <c r="X20" s="910"/>
      <c r="Y20" s="910"/>
      <c r="Z20" s="910"/>
      <c r="AA20" s="910"/>
      <c r="AB20" s="910"/>
      <c r="AC20" s="910"/>
      <c r="AD20" s="910"/>
      <c r="AE20" s="910"/>
      <c r="AF20" s="910"/>
      <c r="AG20" s="910"/>
      <c r="AH20" s="910"/>
      <c r="AI20" s="910"/>
      <c r="AJ20" s="910"/>
      <c r="AK20" s="663"/>
      <c r="AL20" s="663"/>
      <c r="AM20" s="663"/>
      <c r="AN20" s="663"/>
      <c r="AO20" s="663"/>
      <c r="AP20" s="663"/>
      <c r="AQ20" s="663"/>
      <c r="AR20" s="663"/>
      <c r="AS20" s="663"/>
      <c r="AT20" s="663"/>
      <c r="AU20" s="663"/>
      <c r="AV20" s="663"/>
      <c r="AW20" s="663"/>
      <c r="AX20" s="663"/>
      <c r="AY20" s="913"/>
      <c r="AZ20" s="913"/>
      <c r="BA20" s="913"/>
      <c r="BB20" s="913"/>
      <c r="BC20" s="913"/>
      <c r="BD20" s="913"/>
      <c r="BE20" s="913"/>
      <c r="BF20" s="913"/>
      <c r="BG20" s="913"/>
      <c r="BH20" s="913"/>
      <c r="BI20" s="913"/>
      <c r="BJ20" s="913"/>
      <c r="BK20" s="913"/>
      <c r="BL20" s="913"/>
      <c r="BM20" s="913"/>
      <c r="BN20" s="905"/>
      <c r="BO20" s="905"/>
      <c r="BP20" s="905"/>
      <c r="BQ20" s="905"/>
      <c r="BR20" s="905"/>
      <c r="BS20" s="905"/>
      <c r="BT20" s="905"/>
      <c r="BU20" s="905"/>
      <c r="BV20" s="298">
        <v>25750</v>
      </c>
      <c r="BW20" s="298">
        <v>25750</v>
      </c>
      <c r="BX20" s="298">
        <v>25750</v>
      </c>
      <c r="BY20" s="298">
        <v>25750</v>
      </c>
    </row>
    <row r="21" spans="1:77" ht="34.5" customHeight="1" thickBot="1">
      <c r="A21" s="757" t="s">
        <v>1109</v>
      </c>
      <c r="B21" s="758"/>
      <c r="C21" s="758"/>
      <c r="D21" s="758"/>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8"/>
      <c r="AP21" s="758"/>
      <c r="AQ21" s="758"/>
      <c r="AR21" s="758"/>
      <c r="AS21" s="758"/>
      <c r="AT21" s="758"/>
      <c r="AU21" s="758"/>
      <c r="AV21" s="758"/>
      <c r="AW21" s="758"/>
      <c r="AX21" s="758"/>
      <c r="AY21" s="758"/>
      <c r="AZ21" s="758"/>
      <c r="BA21" s="758"/>
      <c r="BB21" s="758"/>
      <c r="BC21" s="758"/>
      <c r="BD21" s="758"/>
      <c r="BE21" s="758"/>
      <c r="BF21" s="758"/>
      <c r="BG21" s="758"/>
      <c r="BH21" s="758"/>
      <c r="BI21" s="758"/>
      <c r="BJ21" s="758"/>
      <c r="BK21" s="758"/>
      <c r="BL21" s="758"/>
      <c r="BM21" s="758"/>
      <c r="BN21" s="921">
        <f>SUM(BN5:BN20)</f>
        <v>1612961.35</v>
      </c>
      <c r="BO21" s="921"/>
      <c r="BP21" s="921"/>
      <c r="BQ21" s="921"/>
      <c r="BR21" s="921"/>
      <c r="BS21" s="921"/>
      <c r="BT21" s="921"/>
      <c r="BU21" s="921"/>
      <c r="BV21" s="921"/>
      <c r="BW21" s="921"/>
      <c r="BX21" s="921"/>
      <c r="BY21" s="922"/>
    </row>
    <row r="22" spans="1:77" ht="34.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row>
    <row r="23" spans="1:77" ht="34.5" customHeight="1" thickBot="1">
      <c r="A23" s="136" t="s">
        <v>1432</v>
      </c>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row>
    <row r="24" spans="1:77" ht="54.75" customHeight="1" thickBot="1">
      <c r="A24" s="666" t="s">
        <v>170</v>
      </c>
      <c r="B24" s="661"/>
      <c r="C24" s="661"/>
      <c r="D24" s="661"/>
      <c r="E24" s="661"/>
      <c r="F24" s="661"/>
      <c r="G24" s="661" t="s">
        <v>1188</v>
      </c>
      <c r="H24" s="661"/>
      <c r="I24" s="661"/>
      <c r="J24" s="661"/>
      <c r="K24" s="661"/>
      <c r="L24" s="661"/>
      <c r="M24" s="661"/>
      <c r="N24" s="661"/>
      <c r="O24" s="661" t="s">
        <v>1185</v>
      </c>
      <c r="P24" s="661"/>
      <c r="Q24" s="661"/>
      <c r="R24" s="661"/>
      <c r="S24" s="661"/>
      <c r="T24" s="661"/>
      <c r="U24" s="661"/>
      <c r="V24" s="661"/>
      <c r="W24" s="661" t="s">
        <v>1434</v>
      </c>
      <c r="X24" s="661"/>
      <c r="Y24" s="661"/>
      <c r="Z24" s="661"/>
      <c r="AA24" s="661"/>
      <c r="AB24" s="661"/>
      <c r="AC24" s="661"/>
      <c r="AD24" s="661"/>
      <c r="AE24" s="661"/>
      <c r="AF24" s="661"/>
      <c r="AG24" s="661"/>
      <c r="AH24" s="661"/>
      <c r="AI24" s="661"/>
      <c r="AJ24" s="661"/>
      <c r="AK24" s="661" t="s">
        <v>1433</v>
      </c>
      <c r="AL24" s="661"/>
      <c r="AM24" s="661"/>
      <c r="AN24" s="661"/>
      <c r="AO24" s="661"/>
      <c r="AP24" s="661"/>
      <c r="AQ24" s="661"/>
      <c r="AR24" s="661"/>
      <c r="AS24" s="661"/>
      <c r="AT24" s="661"/>
      <c r="AU24" s="661"/>
      <c r="AV24" s="661"/>
      <c r="AW24" s="661"/>
      <c r="AX24" s="661"/>
      <c r="AY24" s="916" t="s">
        <v>1435</v>
      </c>
      <c r="AZ24" s="917"/>
      <c r="BA24" s="917"/>
      <c r="BB24" s="917"/>
      <c r="BC24" s="917"/>
      <c r="BD24" s="917"/>
      <c r="BE24" s="917"/>
      <c r="BF24" s="917"/>
      <c r="BG24" s="917"/>
      <c r="BH24" s="917"/>
      <c r="BI24" s="917"/>
      <c r="BJ24" s="917"/>
      <c r="BK24" s="917"/>
      <c r="BL24" s="917"/>
      <c r="BM24" s="918"/>
      <c r="BN24" s="661" t="s">
        <v>1006</v>
      </c>
      <c r="BO24" s="661"/>
      <c r="BP24" s="661"/>
      <c r="BQ24" s="661"/>
      <c r="BR24" s="661"/>
      <c r="BS24" s="661"/>
      <c r="BT24" s="661"/>
      <c r="BU24" s="661"/>
      <c r="BV24" s="661"/>
      <c r="BW24" s="661"/>
      <c r="BX24" s="661"/>
      <c r="BY24" s="752"/>
    </row>
    <row r="25" spans="1:77" s="12" customFormat="1" ht="58.5" customHeight="1" thickBot="1">
      <c r="A25" s="948">
        <v>44091</v>
      </c>
      <c r="B25" s="948"/>
      <c r="C25" s="948"/>
      <c r="D25" s="948"/>
      <c r="E25" s="948"/>
      <c r="F25" s="949"/>
      <c r="G25" s="950" t="s">
        <v>1080</v>
      </c>
      <c r="H25" s="951"/>
      <c r="I25" s="951"/>
      <c r="J25" s="951"/>
      <c r="K25" s="951"/>
      <c r="L25" s="951"/>
      <c r="M25" s="951"/>
      <c r="N25" s="952"/>
      <c r="O25" s="928">
        <v>5795951</v>
      </c>
      <c r="P25" s="929"/>
      <c r="Q25" s="929"/>
      <c r="R25" s="929"/>
      <c r="S25" s="929"/>
      <c r="T25" s="929"/>
      <c r="U25" s="929"/>
      <c r="V25" s="930"/>
      <c r="W25" s="906" t="s">
        <v>1175</v>
      </c>
      <c r="X25" s="907"/>
      <c r="Y25" s="907"/>
      <c r="Z25" s="907"/>
      <c r="AA25" s="907"/>
      <c r="AB25" s="907"/>
      <c r="AC25" s="907"/>
      <c r="AD25" s="907"/>
      <c r="AE25" s="907"/>
      <c r="AF25" s="907"/>
      <c r="AG25" s="907"/>
      <c r="AH25" s="907"/>
      <c r="AI25" s="907"/>
      <c r="AJ25" s="908"/>
      <c r="AK25" s="928">
        <v>33623350</v>
      </c>
      <c r="AL25" s="929"/>
      <c r="AM25" s="929"/>
      <c r="AN25" s="929"/>
      <c r="AO25" s="929"/>
      <c r="AP25" s="929"/>
      <c r="AQ25" s="929"/>
      <c r="AR25" s="929"/>
      <c r="AS25" s="929"/>
      <c r="AT25" s="929"/>
      <c r="AU25" s="929"/>
      <c r="AV25" s="929"/>
      <c r="AW25" s="929"/>
      <c r="AX25" s="930"/>
      <c r="AY25" s="906" t="s">
        <v>328</v>
      </c>
      <c r="AZ25" s="907"/>
      <c r="BA25" s="907"/>
      <c r="BB25" s="907"/>
      <c r="BC25" s="907"/>
      <c r="BD25" s="907"/>
      <c r="BE25" s="907"/>
      <c r="BF25" s="907"/>
      <c r="BG25" s="907"/>
      <c r="BH25" s="907"/>
      <c r="BI25" s="907"/>
      <c r="BJ25" s="907"/>
      <c r="BK25" s="907"/>
      <c r="BL25" s="907"/>
      <c r="BM25" s="908"/>
      <c r="BN25" s="914">
        <v>2300000</v>
      </c>
      <c r="BO25" s="915"/>
      <c r="BP25" s="915"/>
      <c r="BQ25" s="915"/>
      <c r="BR25" s="915"/>
      <c r="BS25" s="915"/>
      <c r="BT25" s="915"/>
      <c r="BU25" s="915"/>
      <c r="BV25" s="317"/>
      <c r="BW25" s="317"/>
      <c r="BX25" s="317"/>
      <c r="BY25" s="318">
        <f t="shared" ref="BY25:BY39" si="0">SUM(BN25:BX25)</f>
        <v>2300000</v>
      </c>
    </row>
    <row r="26" spans="1:77" ht="58.5" customHeight="1" thickBot="1">
      <c r="A26" s="656">
        <v>44105</v>
      </c>
      <c r="B26" s="656"/>
      <c r="C26" s="656"/>
      <c r="D26" s="656"/>
      <c r="E26" s="656"/>
      <c r="F26" s="656"/>
      <c r="G26" s="657" t="s">
        <v>1080</v>
      </c>
      <c r="H26" s="657"/>
      <c r="I26" s="657"/>
      <c r="J26" s="657"/>
      <c r="K26" s="657"/>
      <c r="L26" s="657"/>
      <c r="M26" s="657"/>
      <c r="N26" s="657"/>
      <c r="O26" s="696">
        <v>3683</v>
      </c>
      <c r="P26" s="696"/>
      <c r="Q26" s="696"/>
      <c r="R26" s="696"/>
      <c r="S26" s="696"/>
      <c r="T26" s="696"/>
      <c r="U26" s="696"/>
      <c r="V26" s="696"/>
      <c r="W26" s="696" t="s">
        <v>569</v>
      </c>
      <c r="X26" s="696"/>
      <c r="Y26" s="696"/>
      <c r="Z26" s="696"/>
      <c r="AA26" s="696"/>
      <c r="AB26" s="696"/>
      <c r="AC26" s="696"/>
      <c r="AD26" s="696"/>
      <c r="AE26" s="696"/>
      <c r="AF26" s="696"/>
      <c r="AG26" s="696"/>
      <c r="AH26" s="696"/>
      <c r="AI26" s="696"/>
      <c r="AJ26" s="696"/>
      <c r="AK26" s="696">
        <v>32678215</v>
      </c>
      <c r="AL26" s="696"/>
      <c r="AM26" s="696"/>
      <c r="AN26" s="696"/>
      <c r="AO26" s="696"/>
      <c r="AP26" s="696"/>
      <c r="AQ26" s="696"/>
      <c r="AR26" s="696"/>
      <c r="AS26" s="696"/>
      <c r="AT26" s="696"/>
      <c r="AU26" s="696"/>
      <c r="AV26" s="696"/>
      <c r="AW26" s="696"/>
      <c r="AX26" s="696"/>
      <c r="AY26" s="697" t="s">
        <v>329</v>
      </c>
      <c r="AZ26" s="698"/>
      <c r="BA26" s="698"/>
      <c r="BB26" s="698"/>
      <c r="BC26" s="698"/>
      <c r="BD26" s="698"/>
      <c r="BE26" s="698"/>
      <c r="BF26" s="698"/>
      <c r="BG26" s="698"/>
      <c r="BH26" s="698"/>
      <c r="BI26" s="698"/>
      <c r="BJ26" s="698"/>
      <c r="BK26" s="698"/>
      <c r="BL26" s="698"/>
      <c r="BM26" s="699"/>
      <c r="BN26" s="904">
        <v>400000</v>
      </c>
      <c r="BO26" s="904"/>
      <c r="BP26" s="904"/>
      <c r="BQ26" s="904"/>
      <c r="BR26" s="904"/>
      <c r="BS26" s="904"/>
      <c r="BT26" s="904"/>
      <c r="BU26" s="904"/>
      <c r="BV26" s="304"/>
      <c r="BW26" s="304"/>
      <c r="BX26" s="304"/>
      <c r="BY26" s="305">
        <f t="shared" si="0"/>
        <v>400000</v>
      </c>
    </row>
    <row r="27" spans="1:77" ht="58.5" customHeight="1" thickBot="1">
      <c r="A27" s="656">
        <v>44105</v>
      </c>
      <c r="B27" s="656"/>
      <c r="C27" s="656"/>
      <c r="D27" s="656"/>
      <c r="E27" s="656"/>
      <c r="F27" s="656"/>
      <c r="G27" s="657" t="s">
        <v>1080</v>
      </c>
      <c r="H27" s="657"/>
      <c r="I27" s="657"/>
      <c r="J27" s="657"/>
      <c r="K27" s="657"/>
      <c r="L27" s="657"/>
      <c r="M27" s="657"/>
      <c r="N27" s="657"/>
      <c r="O27" s="696">
        <v>5793</v>
      </c>
      <c r="P27" s="696"/>
      <c r="Q27" s="696"/>
      <c r="R27" s="696"/>
      <c r="S27" s="696"/>
      <c r="T27" s="696"/>
      <c r="U27" s="696"/>
      <c r="V27" s="696"/>
      <c r="W27" s="696" t="s">
        <v>571</v>
      </c>
      <c r="X27" s="696"/>
      <c r="Y27" s="696"/>
      <c r="Z27" s="696"/>
      <c r="AA27" s="696"/>
      <c r="AB27" s="696"/>
      <c r="AC27" s="696"/>
      <c r="AD27" s="696"/>
      <c r="AE27" s="696"/>
      <c r="AF27" s="696"/>
      <c r="AG27" s="696"/>
      <c r="AH27" s="696"/>
      <c r="AI27" s="696"/>
      <c r="AJ27" s="696"/>
      <c r="AK27" s="696">
        <v>3785958</v>
      </c>
      <c r="AL27" s="696"/>
      <c r="AM27" s="696"/>
      <c r="AN27" s="696"/>
      <c r="AO27" s="696"/>
      <c r="AP27" s="696"/>
      <c r="AQ27" s="696"/>
      <c r="AR27" s="696"/>
      <c r="AS27" s="696"/>
      <c r="AT27" s="696"/>
      <c r="AU27" s="696"/>
      <c r="AV27" s="696"/>
      <c r="AW27" s="696"/>
      <c r="AX27" s="696"/>
      <c r="AY27" s="931" t="s">
        <v>570</v>
      </c>
      <c r="AZ27" s="932"/>
      <c r="BA27" s="932"/>
      <c r="BB27" s="932"/>
      <c r="BC27" s="932"/>
      <c r="BD27" s="932"/>
      <c r="BE27" s="932"/>
      <c r="BF27" s="932"/>
      <c r="BG27" s="932"/>
      <c r="BH27" s="932"/>
      <c r="BI27" s="932"/>
      <c r="BJ27" s="932"/>
      <c r="BK27" s="932"/>
      <c r="BL27" s="932"/>
      <c r="BM27" s="933"/>
      <c r="BN27" s="904">
        <v>400000</v>
      </c>
      <c r="BO27" s="904"/>
      <c r="BP27" s="904"/>
      <c r="BQ27" s="904"/>
      <c r="BR27" s="904"/>
      <c r="BS27" s="904"/>
      <c r="BT27" s="904"/>
      <c r="BU27" s="904"/>
      <c r="BV27" s="304"/>
      <c r="BW27" s="304"/>
      <c r="BX27" s="304"/>
      <c r="BY27" s="305">
        <f t="shared" si="0"/>
        <v>400000</v>
      </c>
    </row>
    <row r="28" spans="1:77" ht="58.5" customHeight="1" thickBot="1">
      <c r="A28" s="656">
        <v>44105</v>
      </c>
      <c r="B28" s="656"/>
      <c r="C28" s="656"/>
      <c r="D28" s="656"/>
      <c r="E28" s="656"/>
      <c r="F28" s="656"/>
      <c r="G28" s="657" t="s">
        <v>1080</v>
      </c>
      <c r="H28" s="657"/>
      <c r="I28" s="657"/>
      <c r="J28" s="657"/>
      <c r="K28" s="657"/>
      <c r="L28" s="657"/>
      <c r="M28" s="657"/>
      <c r="N28" s="657"/>
      <c r="O28" s="696">
        <v>2302170</v>
      </c>
      <c r="P28" s="696"/>
      <c r="Q28" s="696"/>
      <c r="R28" s="696"/>
      <c r="S28" s="696"/>
      <c r="T28" s="696"/>
      <c r="U28" s="696"/>
      <c r="V28" s="696"/>
      <c r="W28" s="696" t="s">
        <v>567</v>
      </c>
      <c r="X28" s="696"/>
      <c r="Y28" s="696"/>
      <c r="Z28" s="696"/>
      <c r="AA28" s="696"/>
      <c r="AB28" s="696"/>
      <c r="AC28" s="696"/>
      <c r="AD28" s="696"/>
      <c r="AE28" s="696"/>
      <c r="AF28" s="696"/>
      <c r="AG28" s="696"/>
      <c r="AH28" s="696"/>
      <c r="AI28" s="696"/>
      <c r="AJ28" s="696"/>
      <c r="AK28" s="696">
        <v>40028765</v>
      </c>
      <c r="AL28" s="696"/>
      <c r="AM28" s="696"/>
      <c r="AN28" s="696"/>
      <c r="AO28" s="696"/>
      <c r="AP28" s="696"/>
      <c r="AQ28" s="696"/>
      <c r="AR28" s="696"/>
      <c r="AS28" s="696"/>
      <c r="AT28" s="696"/>
      <c r="AU28" s="696"/>
      <c r="AV28" s="696"/>
      <c r="AW28" s="696"/>
      <c r="AX28" s="696"/>
      <c r="AY28" s="697" t="s">
        <v>568</v>
      </c>
      <c r="AZ28" s="698"/>
      <c r="BA28" s="698"/>
      <c r="BB28" s="698"/>
      <c r="BC28" s="698"/>
      <c r="BD28" s="698"/>
      <c r="BE28" s="698"/>
      <c r="BF28" s="698"/>
      <c r="BG28" s="698"/>
      <c r="BH28" s="698"/>
      <c r="BI28" s="698"/>
      <c r="BJ28" s="698"/>
      <c r="BK28" s="698"/>
      <c r="BL28" s="698"/>
      <c r="BM28" s="699"/>
      <c r="BN28" s="904">
        <v>600000</v>
      </c>
      <c r="BO28" s="904"/>
      <c r="BP28" s="904"/>
      <c r="BQ28" s="904"/>
      <c r="BR28" s="904"/>
      <c r="BS28" s="904"/>
      <c r="BT28" s="904"/>
      <c r="BU28" s="904"/>
      <c r="BV28" s="304"/>
      <c r="BW28" s="304"/>
      <c r="BX28" s="304"/>
      <c r="BY28" s="305">
        <f t="shared" si="0"/>
        <v>600000</v>
      </c>
    </row>
    <row r="29" spans="1:77" ht="58.5" customHeight="1" thickBot="1">
      <c r="A29" s="656">
        <v>44126</v>
      </c>
      <c r="B29" s="656"/>
      <c r="C29" s="656"/>
      <c r="D29" s="656"/>
      <c r="E29" s="656"/>
      <c r="F29" s="656"/>
      <c r="G29" s="657" t="s">
        <v>1080</v>
      </c>
      <c r="H29" s="657"/>
      <c r="I29" s="657"/>
      <c r="J29" s="657"/>
      <c r="K29" s="657"/>
      <c r="L29" s="657"/>
      <c r="M29" s="657"/>
      <c r="N29" s="657"/>
      <c r="O29" s="696">
        <v>32</v>
      </c>
      <c r="P29" s="696"/>
      <c r="Q29" s="696"/>
      <c r="R29" s="696"/>
      <c r="S29" s="696"/>
      <c r="T29" s="696"/>
      <c r="U29" s="696"/>
      <c r="V29" s="696"/>
      <c r="W29" s="696" t="s">
        <v>572</v>
      </c>
      <c r="X29" s="696"/>
      <c r="Y29" s="696"/>
      <c r="Z29" s="696"/>
      <c r="AA29" s="696"/>
      <c r="AB29" s="696"/>
      <c r="AC29" s="696"/>
      <c r="AD29" s="696"/>
      <c r="AE29" s="696"/>
      <c r="AF29" s="696"/>
      <c r="AG29" s="696"/>
      <c r="AH29" s="696"/>
      <c r="AI29" s="696"/>
      <c r="AJ29" s="696"/>
      <c r="AK29" s="696">
        <v>38717516</v>
      </c>
      <c r="AL29" s="696"/>
      <c r="AM29" s="696"/>
      <c r="AN29" s="696"/>
      <c r="AO29" s="696"/>
      <c r="AP29" s="696"/>
      <c r="AQ29" s="696"/>
      <c r="AR29" s="696"/>
      <c r="AS29" s="696"/>
      <c r="AT29" s="696"/>
      <c r="AU29" s="696"/>
      <c r="AV29" s="696"/>
      <c r="AW29" s="696"/>
      <c r="AX29" s="696"/>
      <c r="AY29" s="697" t="s">
        <v>330</v>
      </c>
      <c r="AZ29" s="698"/>
      <c r="BA29" s="698"/>
      <c r="BB29" s="698"/>
      <c r="BC29" s="698"/>
      <c r="BD29" s="698"/>
      <c r="BE29" s="698"/>
      <c r="BF29" s="698"/>
      <c r="BG29" s="698"/>
      <c r="BH29" s="698"/>
      <c r="BI29" s="698"/>
      <c r="BJ29" s="698"/>
      <c r="BK29" s="698"/>
      <c r="BL29" s="698"/>
      <c r="BM29" s="699"/>
      <c r="BN29" s="904">
        <v>200000</v>
      </c>
      <c r="BO29" s="904"/>
      <c r="BP29" s="904"/>
      <c r="BQ29" s="904"/>
      <c r="BR29" s="904"/>
      <c r="BS29" s="904"/>
      <c r="BT29" s="904"/>
      <c r="BU29" s="904"/>
      <c r="BV29" s="304"/>
      <c r="BW29" s="304"/>
      <c r="BX29" s="304"/>
      <c r="BY29" s="305">
        <f t="shared" si="0"/>
        <v>200000</v>
      </c>
    </row>
    <row r="30" spans="1:77" ht="58.5" customHeight="1" thickBot="1">
      <c r="A30" s="656">
        <v>44112</v>
      </c>
      <c r="B30" s="656"/>
      <c r="C30" s="656"/>
      <c r="D30" s="656"/>
      <c r="E30" s="656"/>
      <c r="F30" s="656"/>
      <c r="G30" s="657" t="s">
        <v>1080</v>
      </c>
      <c r="H30" s="657"/>
      <c r="I30" s="657"/>
      <c r="J30" s="657"/>
      <c r="K30" s="657"/>
      <c r="L30" s="657"/>
      <c r="M30" s="657"/>
      <c r="N30" s="657"/>
      <c r="O30" s="696">
        <v>25</v>
      </c>
      <c r="P30" s="696"/>
      <c r="Q30" s="696"/>
      <c r="R30" s="696"/>
      <c r="S30" s="696"/>
      <c r="T30" s="696"/>
      <c r="U30" s="696"/>
      <c r="V30" s="696"/>
      <c r="W30" s="696" t="s">
        <v>452</v>
      </c>
      <c r="X30" s="696"/>
      <c r="Y30" s="696"/>
      <c r="Z30" s="696"/>
      <c r="AA30" s="696"/>
      <c r="AB30" s="696"/>
      <c r="AC30" s="696"/>
      <c r="AD30" s="696"/>
      <c r="AE30" s="696"/>
      <c r="AF30" s="696"/>
      <c r="AG30" s="696"/>
      <c r="AH30" s="696"/>
      <c r="AI30" s="696"/>
      <c r="AJ30" s="696"/>
      <c r="AK30" s="696">
        <v>35927043</v>
      </c>
      <c r="AL30" s="696"/>
      <c r="AM30" s="696"/>
      <c r="AN30" s="696"/>
      <c r="AO30" s="696"/>
      <c r="AP30" s="696"/>
      <c r="AQ30" s="696"/>
      <c r="AR30" s="696"/>
      <c r="AS30" s="696"/>
      <c r="AT30" s="696"/>
      <c r="AU30" s="696"/>
      <c r="AV30" s="696"/>
      <c r="AW30" s="696"/>
      <c r="AX30" s="696"/>
      <c r="AY30" s="697" t="s">
        <v>331</v>
      </c>
      <c r="AZ30" s="698"/>
      <c r="BA30" s="698"/>
      <c r="BB30" s="698"/>
      <c r="BC30" s="698"/>
      <c r="BD30" s="698"/>
      <c r="BE30" s="698"/>
      <c r="BF30" s="698"/>
      <c r="BG30" s="698"/>
      <c r="BH30" s="698"/>
      <c r="BI30" s="698"/>
      <c r="BJ30" s="698"/>
      <c r="BK30" s="698"/>
      <c r="BL30" s="698"/>
      <c r="BM30" s="699"/>
      <c r="BN30" s="904">
        <v>1000000</v>
      </c>
      <c r="BO30" s="904"/>
      <c r="BP30" s="904"/>
      <c r="BQ30" s="904"/>
      <c r="BR30" s="904"/>
      <c r="BS30" s="904"/>
      <c r="BT30" s="904"/>
      <c r="BU30" s="904"/>
      <c r="BV30" s="304"/>
      <c r="BW30" s="304"/>
      <c r="BX30" s="304"/>
      <c r="BY30" s="305">
        <f t="shared" si="0"/>
        <v>1000000</v>
      </c>
    </row>
    <row r="31" spans="1:77" ht="58.5" customHeight="1" thickBot="1">
      <c r="A31" s="656">
        <v>44126</v>
      </c>
      <c r="B31" s="656"/>
      <c r="C31" s="656"/>
      <c r="D31" s="656"/>
      <c r="E31" s="656"/>
      <c r="F31" s="656"/>
      <c r="G31" s="657" t="s">
        <v>1080</v>
      </c>
      <c r="H31" s="657"/>
      <c r="I31" s="657"/>
      <c r="J31" s="657"/>
      <c r="K31" s="657"/>
      <c r="L31" s="657"/>
      <c r="M31" s="657"/>
      <c r="N31" s="657"/>
      <c r="O31" s="696">
        <v>764</v>
      </c>
      <c r="P31" s="696"/>
      <c r="Q31" s="696"/>
      <c r="R31" s="696"/>
      <c r="S31" s="696"/>
      <c r="T31" s="696"/>
      <c r="U31" s="696"/>
      <c r="V31" s="696"/>
      <c r="W31" s="696" t="s">
        <v>574</v>
      </c>
      <c r="X31" s="696"/>
      <c r="Y31" s="696"/>
      <c r="Z31" s="696"/>
      <c r="AA31" s="696"/>
      <c r="AB31" s="696"/>
      <c r="AC31" s="696"/>
      <c r="AD31" s="696"/>
      <c r="AE31" s="696"/>
      <c r="AF31" s="696"/>
      <c r="AG31" s="696"/>
      <c r="AH31" s="696"/>
      <c r="AI31" s="696"/>
      <c r="AJ31" s="696"/>
      <c r="AK31" s="696">
        <v>30268171</v>
      </c>
      <c r="AL31" s="696"/>
      <c r="AM31" s="696"/>
      <c r="AN31" s="696"/>
      <c r="AO31" s="696"/>
      <c r="AP31" s="696"/>
      <c r="AQ31" s="696"/>
      <c r="AR31" s="696"/>
      <c r="AS31" s="696"/>
      <c r="AT31" s="696"/>
      <c r="AU31" s="696"/>
      <c r="AV31" s="696"/>
      <c r="AW31" s="696"/>
      <c r="AX31" s="696"/>
      <c r="AY31" s="697" t="s">
        <v>573</v>
      </c>
      <c r="AZ31" s="698"/>
      <c r="BA31" s="698"/>
      <c r="BB31" s="698"/>
      <c r="BC31" s="698"/>
      <c r="BD31" s="698"/>
      <c r="BE31" s="698"/>
      <c r="BF31" s="698"/>
      <c r="BG31" s="698"/>
      <c r="BH31" s="698"/>
      <c r="BI31" s="698"/>
      <c r="BJ31" s="698"/>
      <c r="BK31" s="698"/>
      <c r="BL31" s="698"/>
      <c r="BM31" s="699"/>
      <c r="BN31" s="904">
        <v>250000</v>
      </c>
      <c r="BO31" s="904"/>
      <c r="BP31" s="904"/>
      <c r="BQ31" s="904"/>
      <c r="BR31" s="904"/>
      <c r="BS31" s="904"/>
      <c r="BT31" s="904"/>
      <c r="BU31" s="904"/>
      <c r="BV31" s="304"/>
      <c r="BW31" s="304"/>
      <c r="BX31" s="304"/>
      <c r="BY31" s="305">
        <f t="shared" si="0"/>
        <v>250000</v>
      </c>
    </row>
    <row r="32" spans="1:77" ht="58.5" customHeight="1" thickBot="1">
      <c r="A32" s="656">
        <v>44119</v>
      </c>
      <c r="B32" s="656"/>
      <c r="C32" s="656"/>
      <c r="D32" s="656"/>
      <c r="E32" s="656"/>
      <c r="F32" s="656"/>
      <c r="G32" s="657" t="s">
        <v>1080</v>
      </c>
      <c r="H32" s="657"/>
      <c r="I32" s="657"/>
      <c r="J32" s="657"/>
      <c r="K32" s="657"/>
      <c r="L32" s="657"/>
      <c r="M32" s="657"/>
      <c r="N32" s="657"/>
      <c r="O32" s="696">
        <v>3</v>
      </c>
      <c r="P32" s="696"/>
      <c r="Q32" s="696"/>
      <c r="R32" s="696"/>
      <c r="S32" s="696"/>
      <c r="T32" s="696"/>
      <c r="U32" s="696"/>
      <c r="V32" s="696"/>
      <c r="W32" s="696" t="s">
        <v>575</v>
      </c>
      <c r="X32" s="696"/>
      <c r="Y32" s="696"/>
      <c r="Z32" s="696"/>
      <c r="AA32" s="696"/>
      <c r="AB32" s="696"/>
      <c r="AC32" s="696"/>
      <c r="AD32" s="696"/>
      <c r="AE32" s="696"/>
      <c r="AF32" s="696"/>
      <c r="AG32" s="696"/>
      <c r="AH32" s="696"/>
      <c r="AI32" s="696"/>
      <c r="AJ32" s="696"/>
      <c r="AK32" s="696">
        <v>38795442</v>
      </c>
      <c r="AL32" s="696"/>
      <c r="AM32" s="696"/>
      <c r="AN32" s="696"/>
      <c r="AO32" s="696"/>
      <c r="AP32" s="696"/>
      <c r="AQ32" s="696"/>
      <c r="AR32" s="696"/>
      <c r="AS32" s="696"/>
      <c r="AT32" s="696"/>
      <c r="AU32" s="696"/>
      <c r="AV32" s="696"/>
      <c r="AW32" s="696"/>
      <c r="AX32" s="696"/>
      <c r="AY32" s="697" t="s">
        <v>580</v>
      </c>
      <c r="AZ32" s="698"/>
      <c r="BA32" s="698"/>
      <c r="BB32" s="698"/>
      <c r="BC32" s="698"/>
      <c r="BD32" s="698"/>
      <c r="BE32" s="698"/>
      <c r="BF32" s="698"/>
      <c r="BG32" s="698"/>
      <c r="BH32" s="698"/>
      <c r="BI32" s="698"/>
      <c r="BJ32" s="698"/>
      <c r="BK32" s="698"/>
      <c r="BL32" s="698"/>
      <c r="BM32" s="699"/>
      <c r="BN32" s="904">
        <v>150000</v>
      </c>
      <c r="BO32" s="904"/>
      <c r="BP32" s="904"/>
      <c r="BQ32" s="904"/>
      <c r="BR32" s="904"/>
      <c r="BS32" s="904"/>
      <c r="BT32" s="904"/>
      <c r="BU32" s="904"/>
      <c r="BV32" s="304"/>
      <c r="BW32" s="304"/>
      <c r="BX32" s="304"/>
      <c r="BY32" s="305">
        <f t="shared" si="0"/>
        <v>150000</v>
      </c>
    </row>
    <row r="33" spans="1:78" ht="58.5" customHeight="1" thickBot="1">
      <c r="A33" s="656">
        <v>44120</v>
      </c>
      <c r="B33" s="656"/>
      <c r="C33" s="656"/>
      <c r="D33" s="656"/>
      <c r="E33" s="656"/>
      <c r="F33" s="656"/>
      <c r="G33" s="657" t="s">
        <v>1080</v>
      </c>
      <c r="H33" s="657"/>
      <c r="I33" s="657"/>
      <c r="J33" s="657"/>
      <c r="K33" s="657"/>
      <c r="L33" s="657"/>
      <c r="M33" s="657"/>
      <c r="N33" s="657"/>
      <c r="O33" s="696">
        <v>4</v>
      </c>
      <c r="P33" s="696"/>
      <c r="Q33" s="696"/>
      <c r="R33" s="696"/>
      <c r="S33" s="696"/>
      <c r="T33" s="696"/>
      <c r="U33" s="696"/>
      <c r="V33" s="696"/>
      <c r="W33" s="696" t="s">
        <v>575</v>
      </c>
      <c r="X33" s="696"/>
      <c r="Y33" s="696"/>
      <c r="Z33" s="696"/>
      <c r="AA33" s="696"/>
      <c r="AB33" s="696"/>
      <c r="AC33" s="696"/>
      <c r="AD33" s="696"/>
      <c r="AE33" s="696"/>
      <c r="AF33" s="696"/>
      <c r="AG33" s="696"/>
      <c r="AH33" s="696"/>
      <c r="AI33" s="696"/>
      <c r="AJ33" s="696"/>
      <c r="AK33" s="696">
        <v>38795442</v>
      </c>
      <c r="AL33" s="696"/>
      <c r="AM33" s="696"/>
      <c r="AN33" s="696"/>
      <c r="AO33" s="696"/>
      <c r="AP33" s="696"/>
      <c r="AQ33" s="696"/>
      <c r="AR33" s="696"/>
      <c r="AS33" s="696"/>
      <c r="AT33" s="696"/>
      <c r="AU33" s="696"/>
      <c r="AV33" s="696"/>
      <c r="AW33" s="696"/>
      <c r="AX33" s="696"/>
      <c r="AY33" s="697" t="s">
        <v>580</v>
      </c>
      <c r="AZ33" s="698"/>
      <c r="BA33" s="698"/>
      <c r="BB33" s="698"/>
      <c r="BC33" s="698"/>
      <c r="BD33" s="698"/>
      <c r="BE33" s="698"/>
      <c r="BF33" s="698"/>
      <c r="BG33" s="698"/>
      <c r="BH33" s="698"/>
      <c r="BI33" s="698"/>
      <c r="BJ33" s="698"/>
      <c r="BK33" s="698"/>
      <c r="BL33" s="698"/>
      <c r="BM33" s="699"/>
      <c r="BN33" s="904">
        <v>250000</v>
      </c>
      <c r="BO33" s="904"/>
      <c r="BP33" s="904"/>
      <c r="BQ33" s="904"/>
      <c r="BR33" s="904"/>
      <c r="BS33" s="904"/>
      <c r="BT33" s="904"/>
      <c r="BU33" s="904"/>
      <c r="BV33" s="304"/>
      <c r="BW33" s="304"/>
      <c r="BX33" s="304"/>
      <c r="BY33" s="305">
        <f t="shared" si="0"/>
        <v>250000</v>
      </c>
    </row>
    <row r="34" spans="1:78" ht="58.5" customHeight="1" thickBot="1">
      <c r="A34" s="656">
        <v>44119</v>
      </c>
      <c r="B34" s="656"/>
      <c r="C34" s="656"/>
      <c r="D34" s="656"/>
      <c r="E34" s="656"/>
      <c r="F34" s="656"/>
      <c r="G34" s="657" t="s">
        <v>1080</v>
      </c>
      <c r="H34" s="657"/>
      <c r="I34" s="657"/>
      <c r="J34" s="657"/>
      <c r="K34" s="657"/>
      <c r="L34" s="657"/>
      <c r="M34" s="657"/>
      <c r="N34" s="657"/>
      <c r="O34" s="696">
        <v>4</v>
      </c>
      <c r="P34" s="696"/>
      <c r="Q34" s="696"/>
      <c r="R34" s="696"/>
      <c r="S34" s="696"/>
      <c r="T34" s="696"/>
      <c r="U34" s="696"/>
      <c r="V34" s="696"/>
      <c r="W34" s="696" t="s">
        <v>576</v>
      </c>
      <c r="X34" s="696"/>
      <c r="Y34" s="696"/>
      <c r="Z34" s="696"/>
      <c r="AA34" s="696"/>
      <c r="AB34" s="696"/>
      <c r="AC34" s="696"/>
      <c r="AD34" s="696"/>
      <c r="AE34" s="696"/>
      <c r="AF34" s="696"/>
      <c r="AG34" s="696"/>
      <c r="AH34" s="696"/>
      <c r="AI34" s="696"/>
      <c r="AJ34" s="696"/>
      <c r="AK34" s="696">
        <v>39520856</v>
      </c>
      <c r="AL34" s="696"/>
      <c r="AM34" s="696"/>
      <c r="AN34" s="696"/>
      <c r="AO34" s="696"/>
      <c r="AP34" s="696"/>
      <c r="AQ34" s="696"/>
      <c r="AR34" s="696"/>
      <c r="AS34" s="696"/>
      <c r="AT34" s="696"/>
      <c r="AU34" s="696"/>
      <c r="AV34" s="696"/>
      <c r="AW34" s="696"/>
      <c r="AX34" s="696"/>
      <c r="AY34" s="697" t="s">
        <v>578</v>
      </c>
      <c r="AZ34" s="698"/>
      <c r="BA34" s="698"/>
      <c r="BB34" s="698"/>
      <c r="BC34" s="698"/>
      <c r="BD34" s="698"/>
      <c r="BE34" s="698"/>
      <c r="BF34" s="698"/>
      <c r="BG34" s="698"/>
      <c r="BH34" s="698"/>
      <c r="BI34" s="698"/>
      <c r="BJ34" s="698"/>
      <c r="BK34" s="698"/>
      <c r="BL34" s="698"/>
      <c r="BM34" s="699"/>
      <c r="BN34" s="904">
        <v>250000</v>
      </c>
      <c r="BO34" s="904"/>
      <c r="BP34" s="904"/>
      <c r="BQ34" s="904"/>
      <c r="BR34" s="904"/>
      <c r="BS34" s="904"/>
      <c r="BT34" s="904"/>
      <c r="BU34" s="904"/>
      <c r="BV34" s="304"/>
      <c r="BW34" s="304"/>
      <c r="BX34" s="304"/>
      <c r="BY34" s="305">
        <f t="shared" si="0"/>
        <v>250000</v>
      </c>
    </row>
    <row r="35" spans="1:78" ht="58.5" customHeight="1" thickBot="1">
      <c r="A35" s="656">
        <v>44120</v>
      </c>
      <c r="B35" s="656"/>
      <c r="C35" s="656"/>
      <c r="D35" s="656"/>
      <c r="E35" s="656"/>
      <c r="F35" s="656"/>
      <c r="G35" s="657" t="s">
        <v>1080</v>
      </c>
      <c r="H35" s="657"/>
      <c r="I35" s="657"/>
      <c r="J35" s="657"/>
      <c r="K35" s="657"/>
      <c r="L35" s="657"/>
      <c r="M35" s="657"/>
      <c r="N35" s="657"/>
      <c r="O35" s="696">
        <v>5</v>
      </c>
      <c r="P35" s="696"/>
      <c r="Q35" s="696"/>
      <c r="R35" s="696"/>
      <c r="S35" s="696"/>
      <c r="T35" s="696"/>
      <c r="U35" s="696"/>
      <c r="V35" s="696"/>
      <c r="W35" s="696" t="s">
        <v>576</v>
      </c>
      <c r="X35" s="696"/>
      <c r="Y35" s="696"/>
      <c r="Z35" s="696"/>
      <c r="AA35" s="696"/>
      <c r="AB35" s="696"/>
      <c r="AC35" s="696"/>
      <c r="AD35" s="696"/>
      <c r="AE35" s="696"/>
      <c r="AF35" s="696"/>
      <c r="AG35" s="696"/>
      <c r="AH35" s="696"/>
      <c r="AI35" s="696"/>
      <c r="AJ35" s="696"/>
      <c r="AK35" s="696">
        <v>39520856</v>
      </c>
      <c r="AL35" s="696"/>
      <c r="AM35" s="696"/>
      <c r="AN35" s="696"/>
      <c r="AO35" s="696"/>
      <c r="AP35" s="696"/>
      <c r="AQ35" s="696"/>
      <c r="AR35" s="696"/>
      <c r="AS35" s="696"/>
      <c r="AT35" s="696"/>
      <c r="AU35" s="696"/>
      <c r="AV35" s="696"/>
      <c r="AW35" s="696"/>
      <c r="AX35" s="696"/>
      <c r="AY35" s="697" t="s">
        <v>578</v>
      </c>
      <c r="AZ35" s="698"/>
      <c r="BA35" s="698"/>
      <c r="BB35" s="698"/>
      <c r="BC35" s="698"/>
      <c r="BD35" s="698"/>
      <c r="BE35" s="698"/>
      <c r="BF35" s="698"/>
      <c r="BG35" s="698"/>
      <c r="BH35" s="698"/>
      <c r="BI35" s="698"/>
      <c r="BJ35" s="698"/>
      <c r="BK35" s="698"/>
      <c r="BL35" s="698"/>
      <c r="BM35" s="699"/>
      <c r="BN35" s="904">
        <v>350000</v>
      </c>
      <c r="BO35" s="904"/>
      <c r="BP35" s="904"/>
      <c r="BQ35" s="904"/>
      <c r="BR35" s="904"/>
      <c r="BS35" s="904"/>
      <c r="BT35" s="904"/>
      <c r="BU35" s="904"/>
      <c r="BV35" s="304"/>
      <c r="BW35" s="304"/>
      <c r="BX35" s="304"/>
      <c r="BY35" s="305">
        <f t="shared" si="0"/>
        <v>350000</v>
      </c>
    </row>
    <row r="36" spans="1:78" ht="58.5" customHeight="1" thickBot="1">
      <c r="A36" s="656">
        <v>44116</v>
      </c>
      <c r="B36" s="656"/>
      <c r="C36" s="656"/>
      <c r="D36" s="656"/>
      <c r="E36" s="656"/>
      <c r="F36" s="656"/>
      <c r="G36" s="657" t="s">
        <v>1080</v>
      </c>
      <c r="H36" s="657"/>
      <c r="I36" s="657"/>
      <c r="J36" s="657"/>
      <c r="K36" s="657"/>
      <c r="L36" s="657"/>
      <c r="M36" s="657"/>
      <c r="N36" s="657"/>
      <c r="O36" s="696">
        <v>1386</v>
      </c>
      <c r="P36" s="696"/>
      <c r="Q36" s="696"/>
      <c r="R36" s="696"/>
      <c r="S36" s="696"/>
      <c r="T36" s="696"/>
      <c r="U36" s="696"/>
      <c r="V36" s="696"/>
      <c r="W36" s="696" t="s">
        <v>582</v>
      </c>
      <c r="X36" s="696"/>
      <c r="Y36" s="696"/>
      <c r="Z36" s="696"/>
      <c r="AA36" s="696"/>
      <c r="AB36" s="696"/>
      <c r="AC36" s="696"/>
      <c r="AD36" s="696"/>
      <c r="AE36" s="696"/>
      <c r="AF36" s="696"/>
      <c r="AG36" s="696"/>
      <c r="AH36" s="696"/>
      <c r="AI36" s="696"/>
      <c r="AJ36" s="696"/>
      <c r="AK36" s="696">
        <v>41955969</v>
      </c>
      <c r="AL36" s="696"/>
      <c r="AM36" s="696"/>
      <c r="AN36" s="696"/>
      <c r="AO36" s="696"/>
      <c r="AP36" s="696"/>
      <c r="AQ36" s="696"/>
      <c r="AR36" s="696"/>
      <c r="AS36" s="696"/>
      <c r="AT36" s="696"/>
      <c r="AU36" s="696"/>
      <c r="AV36" s="696"/>
      <c r="AW36" s="696"/>
      <c r="AX36" s="696"/>
      <c r="AY36" s="697" t="s">
        <v>581</v>
      </c>
      <c r="AZ36" s="698"/>
      <c r="BA36" s="698"/>
      <c r="BB36" s="698"/>
      <c r="BC36" s="698"/>
      <c r="BD36" s="698"/>
      <c r="BE36" s="698"/>
      <c r="BF36" s="698"/>
      <c r="BG36" s="698"/>
      <c r="BH36" s="698"/>
      <c r="BI36" s="698"/>
      <c r="BJ36" s="698"/>
      <c r="BK36" s="698"/>
      <c r="BL36" s="698"/>
      <c r="BM36" s="699"/>
      <c r="BN36" s="904">
        <v>27000</v>
      </c>
      <c r="BO36" s="904"/>
      <c r="BP36" s="904"/>
      <c r="BQ36" s="904"/>
      <c r="BR36" s="904"/>
      <c r="BS36" s="904"/>
      <c r="BT36" s="904"/>
      <c r="BU36" s="904"/>
      <c r="BV36" s="304"/>
      <c r="BW36" s="304"/>
      <c r="BX36" s="304"/>
      <c r="BY36" s="305">
        <f t="shared" si="0"/>
        <v>27000</v>
      </c>
    </row>
    <row r="37" spans="1:78" ht="58.5" customHeight="1" thickBot="1">
      <c r="A37" s="656">
        <v>44125</v>
      </c>
      <c r="B37" s="656"/>
      <c r="C37" s="656"/>
      <c r="D37" s="656"/>
      <c r="E37" s="656"/>
      <c r="F37" s="656"/>
      <c r="G37" s="657" t="s">
        <v>1080</v>
      </c>
      <c r="H37" s="657"/>
      <c r="I37" s="657"/>
      <c r="J37" s="657"/>
      <c r="K37" s="657"/>
      <c r="L37" s="657"/>
      <c r="M37" s="657"/>
      <c r="N37" s="657"/>
      <c r="O37" s="696">
        <v>1395</v>
      </c>
      <c r="P37" s="696"/>
      <c r="Q37" s="696"/>
      <c r="R37" s="696"/>
      <c r="S37" s="696"/>
      <c r="T37" s="696"/>
      <c r="U37" s="696"/>
      <c r="V37" s="696"/>
      <c r="W37" s="696" t="s">
        <v>582</v>
      </c>
      <c r="X37" s="696"/>
      <c r="Y37" s="696"/>
      <c r="Z37" s="696"/>
      <c r="AA37" s="696"/>
      <c r="AB37" s="696"/>
      <c r="AC37" s="696"/>
      <c r="AD37" s="696"/>
      <c r="AE37" s="696"/>
      <c r="AF37" s="696"/>
      <c r="AG37" s="696"/>
      <c r="AH37" s="696"/>
      <c r="AI37" s="696"/>
      <c r="AJ37" s="696"/>
      <c r="AK37" s="696">
        <v>41955969</v>
      </c>
      <c r="AL37" s="696"/>
      <c r="AM37" s="696"/>
      <c r="AN37" s="696"/>
      <c r="AO37" s="696"/>
      <c r="AP37" s="696"/>
      <c r="AQ37" s="696"/>
      <c r="AR37" s="696"/>
      <c r="AS37" s="696"/>
      <c r="AT37" s="696"/>
      <c r="AU37" s="696"/>
      <c r="AV37" s="696"/>
      <c r="AW37" s="696"/>
      <c r="AX37" s="696"/>
      <c r="AY37" s="697" t="s">
        <v>581</v>
      </c>
      <c r="AZ37" s="698"/>
      <c r="BA37" s="698"/>
      <c r="BB37" s="698"/>
      <c r="BC37" s="698"/>
      <c r="BD37" s="698"/>
      <c r="BE37" s="698"/>
      <c r="BF37" s="698"/>
      <c r="BG37" s="698"/>
      <c r="BH37" s="698"/>
      <c r="BI37" s="698"/>
      <c r="BJ37" s="698"/>
      <c r="BK37" s="698"/>
      <c r="BL37" s="698"/>
      <c r="BM37" s="699"/>
      <c r="BN37" s="904">
        <v>3060</v>
      </c>
      <c r="BO37" s="904"/>
      <c r="BP37" s="904"/>
      <c r="BQ37" s="904"/>
      <c r="BR37" s="904"/>
      <c r="BS37" s="904"/>
      <c r="BT37" s="904"/>
      <c r="BU37" s="904"/>
      <c r="BV37" s="304"/>
      <c r="BW37" s="304"/>
      <c r="BX37" s="304"/>
      <c r="BY37" s="305"/>
    </row>
    <row r="38" spans="1:78" ht="58.5" customHeight="1" thickBot="1">
      <c r="A38" s="656">
        <v>44119</v>
      </c>
      <c r="B38" s="656"/>
      <c r="C38" s="656"/>
      <c r="D38" s="656"/>
      <c r="E38" s="656"/>
      <c r="F38" s="656"/>
      <c r="G38" s="657" t="s">
        <v>1080</v>
      </c>
      <c r="H38" s="657"/>
      <c r="I38" s="657"/>
      <c r="J38" s="657"/>
      <c r="K38" s="657"/>
      <c r="L38" s="657"/>
      <c r="M38" s="657"/>
      <c r="N38" s="657"/>
      <c r="O38" s="696">
        <v>1392</v>
      </c>
      <c r="P38" s="696"/>
      <c r="Q38" s="696"/>
      <c r="R38" s="696"/>
      <c r="S38" s="696"/>
      <c r="T38" s="696"/>
      <c r="U38" s="696"/>
      <c r="V38" s="696"/>
      <c r="W38" s="696" t="s">
        <v>582</v>
      </c>
      <c r="X38" s="696"/>
      <c r="Y38" s="696"/>
      <c r="Z38" s="696"/>
      <c r="AA38" s="696"/>
      <c r="AB38" s="696"/>
      <c r="AC38" s="696"/>
      <c r="AD38" s="696"/>
      <c r="AE38" s="696"/>
      <c r="AF38" s="696"/>
      <c r="AG38" s="696"/>
      <c r="AH38" s="696"/>
      <c r="AI38" s="696"/>
      <c r="AJ38" s="696"/>
      <c r="AK38" s="696">
        <v>41955969</v>
      </c>
      <c r="AL38" s="696"/>
      <c r="AM38" s="696"/>
      <c r="AN38" s="696"/>
      <c r="AO38" s="696"/>
      <c r="AP38" s="696"/>
      <c r="AQ38" s="696"/>
      <c r="AR38" s="696"/>
      <c r="AS38" s="696"/>
      <c r="AT38" s="696"/>
      <c r="AU38" s="696"/>
      <c r="AV38" s="696"/>
      <c r="AW38" s="696"/>
      <c r="AX38" s="696"/>
      <c r="AY38" s="697" t="s">
        <v>581</v>
      </c>
      <c r="AZ38" s="698"/>
      <c r="BA38" s="698"/>
      <c r="BB38" s="698"/>
      <c r="BC38" s="698"/>
      <c r="BD38" s="698"/>
      <c r="BE38" s="698"/>
      <c r="BF38" s="698"/>
      <c r="BG38" s="698"/>
      <c r="BH38" s="698"/>
      <c r="BI38" s="698"/>
      <c r="BJ38" s="698"/>
      <c r="BK38" s="698"/>
      <c r="BL38" s="698"/>
      <c r="BM38" s="699"/>
      <c r="BN38" s="904">
        <v>5600</v>
      </c>
      <c r="BO38" s="904"/>
      <c r="BP38" s="904"/>
      <c r="BQ38" s="904"/>
      <c r="BR38" s="904"/>
      <c r="BS38" s="904"/>
      <c r="BT38" s="904"/>
      <c r="BU38" s="904"/>
      <c r="BV38" s="304"/>
      <c r="BW38" s="304"/>
      <c r="BX38" s="304"/>
      <c r="BY38" s="305">
        <f t="shared" si="0"/>
        <v>5600</v>
      </c>
    </row>
    <row r="39" spans="1:78" ht="58.5" customHeight="1" thickBot="1">
      <c r="A39" s="909">
        <v>44126</v>
      </c>
      <c r="B39" s="909"/>
      <c r="C39" s="909"/>
      <c r="D39" s="909"/>
      <c r="E39" s="909"/>
      <c r="F39" s="909"/>
      <c r="G39" s="913" t="s">
        <v>1080</v>
      </c>
      <c r="H39" s="913"/>
      <c r="I39" s="913"/>
      <c r="J39" s="913"/>
      <c r="K39" s="913"/>
      <c r="L39" s="913"/>
      <c r="M39" s="913"/>
      <c r="N39" s="913"/>
      <c r="O39" s="910">
        <v>339</v>
      </c>
      <c r="P39" s="910"/>
      <c r="Q39" s="910"/>
      <c r="R39" s="910"/>
      <c r="S39" s="910"/>
      <c r="T39" s="910"/>
      <c r="U39" s="910"/>
      <c r="V39" s="910"/>
      <c r="W39" s="910" t="s">
        <v>577</v>
      </c>
      <c r="X39" s="910"/>
      <c r="Y39" s="910"/>
      <c r="Z39" s="910"/>
      <c r="AA39" s="910"/>
      <c r="AB39" s="910"/>
      <c r="AC39" s="910"/>
      <c r="AD39" s="910"/>
      <c r="AE39" s="910"/>
      <c r="AF39" s="910"/>
      <c r="AG39" s="910"/>
      <c r="AH39" s="910"/>
      <c r="AI39" s="910"/>
      <c r="AJ39" s="910"/>
      <c r="AK39" s="910">
        <v>31654764</v>
      </c>
      <c r="AL39" s="910"/>
      <c r="AM39" s="910"/>
      <c r="AN39" s="910"/>
      <c r="AO39" s="910"/>
      <c r="AP39" s="910"/>
      <c r="AQ39" s="910"/>
      <c r="AR39" s="910"/>
      <c r="AS39" s="910"/>
      <c r="AT39" s="910"/>
      <c r="AU39" s="910"/>
      <c r="AV39" s="910"/>
      <c r="AW39" s="910"/>
      <c r="AX39" s="910"/>
      <c r="AY39" s="937" t="s">
        <v>579</v>
      </c>
      <c r="AZ39" s="937"/>
      <c r="BA39" s="937"/>
      <c r="BB39" s="937"/>
      <c r="BC39" s="937"/>
      <c r="BD39" s="937"/>
      <c r="BE39" s="937"/>
      <c r="BF39" s="937"/>
      <c r="BG39" s="937"/>
      <c r="BH39" s="937"/>
      <c r="BI39" s="937"/>
      <c r="BJ39" s="937"/>
      <c r="BK39" s="937"/>
      <c r="BL39" s="937"/>
      <c r="BM39" s="937"/>
      <c r="BN39" s="905">
        <v>150000</v>
      </c>
      <c r="BO39" s="905"/>
      <c r="BP39" s="905"/>
      <c r="BQ39" s="905"/>
      <c r="BR39" s="905"/>
      <c r="BS39" s="905"/>
      <c r="BT39" s="905"/>
      <c r="BU39" s="905"/>
      <c r="BV39" s="304"/>
      <c r="BW39" s="304"/>
      <c r="BX39" s="304"/>
      <c r="BY39" s="305">
        <f t="shared" si="0"/>
        <v>150000</v>
      </c>
    </row>
    <row r="40" spans="1:78" ht="28.5" customHeight="1" thickBot="1">
      <c r="A40" s="757" t="s">
        <v>1109</v>
      </c>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8"/>
      <c r="BC40" s="758"/>
      <c r="BD40" s="758"/>
      <c r="BE40" s="758"/>
      <c r="BF40" s="758"/>
      <c r="BG40" s="758"/>
      <c r="BH40" s="758"/>
      <c r="BI40" s="758"/>
      <c r="BJ40" s="758"/>
      <c r="BK40" s="758"/>
      <c r="BL40" s="758"/>
      <c r="BM40" s="758"/>
      <c r="BN40" s="921">
        <f>SUM(BN25:BN39)</f>
        <v>6335660</v>
      </c>
      <c r="BO40" s="921"/>
      <c r="BP40" s="921"/>
      <c r="BQ40" s="921"/>
      <c r="BR40" s="921"/>
      <c r="BS40" s="921"/>
      <c r="BT40" s="921"/>
      <c r="BU40" s="921"/>
      <c r="BV40" s="921"/>
      <c r="BW40" s="921"/>
      <c r="BX40" s="921"/>
      <c r="BY40" s="922"/>
    </row>
    <row r="41" spans="1:78" ht="24.75" customHeight="1"/>
    <row r="42" spans="1:78" ht="30" customHeight="1">
      <c r="A42" s="751" t="s">
        <v>1450</v>
      </c>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51"/>
      <c r="AL42" s="751"/>
      <c r="AM42" s="751"/>
      <c r="AN42" s="751"/>
      <c r="AO42" s="751"/>
      <c r="AP42" s="751"/>
      <c r="AQ42" s="751"/>
      <c r="AR42" s="751"/>
      <c r="AS42" s="751"/>
      <c r="AT42" s="751"/>
      <c r="AU42" s="751"/>
      <c r="AV42" s="751"/>
      <c r="AW42" s="751"/>
      <c r="AX42" s="751"/>
      <c r="AY42" s="751"/>
      <c r="AZ42" s="751"/>
      <c r="BA42" s="751"/>
      <c r="BB42" s="751"/>
      <c r="BC42" s="751"/>
      <c r="BD42" s="751"/>
      <c r="BE42" s="751"/>
      <c r="BF42" s="751"/>
      <c r="BG42" s="751"/>
      <c r="BH42" s="751"/>
      <c r="BI42" s="751"/>
      <c r="BJ42" s="751"/>
      <c r="BK42" s="751"/>
      <c r="BL42" s="751"/>
      <c r="BM42" s="751"/>
      <c r="BN42" s="751"/>
      <c r="BO42" s="751"/>
      <c r="BP42" s="751"/>
      <c r="BQ42" s="751"/>
      <c r="BR42" s="751"/>
      <c r="BS42" s="751"/>
      <c r="BT42" s="751"/>
      <c r="BU42" s="751"/>
      <c r="BV42" s="751"/>
      <c r="BW42" s="751"/>
      <c r="BX42" s="751"/>
      <c r="BY42" s="751"/>
    </row>
    <row r="43" spans="1:78" s="60" customFormat="1" ht="24" customHeight="1" thickBot="1">
      <c r="A43" s="1" t="s">
        <v>168</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row r="44" spans="1:78" s="60" customFormat="1" ht="71.25" customHeight="1">
      <c r="A44" s="772" t="s">
        <v>170</v>
      </c>
      <c r="B44" s="730"/>
      <c r="C44" s="730"/>
      <c r="D44" s="731"/>
      <c r="E44" s="749" t="s">
        <v>1451</v>
      </c>
      <c r="F44" s="749"/>
      <c r="G44" s="749"/>
      <c r="H44" s="749"/>
      <c r="I44" s="749"/>
      <c r="J44" s="749"/>
      <c r="K44" s="749" t="s">
        <v>1582</v>
      </c>
      <c r="L44" s="749"/>
      <c r="M44" s="749"/>
      <c r="N44" s="749"/>
      <c r="O44" s="749"/>
      <c r="P44" s="749"/>
      <c r="Q44" s="729" t="s">
        <v>1452</v>
      </c>
      <c r="R44" s="730"/>
      <c r="S44" s="730"/>
      <c r="T44" s="730"/>
      <c r="U44" s="730"/>
      <c r="V44" s="731"/>
      <c r="W44" s="729" t="s">
        <v>1453</v>
      </c>
      <c r="X44" s="730"/>
      <c r="Y44" s="730"/>
      <c r="Z44" s="730"/>
      <c r="AA44" s="730"/>
      <c r="AB44" s="730"/>
      <c r="AC44" s="730"/>
      <c r="AD44" s="731"/>
      <c r="AE44" s="749" t="s">
        <v>1454</v>
      </c>
      <c r="AF44" s="749"/>
      <c r="AG44" s="749"/>
      <c r="AH44" s="749"/>
      <c r="AI44" s="749"/>
      <c r="AJ44" s="749"/>
      <c r="AK44" s="749"/>
      <c r="AL44" s="749"/>
      <c r="AM44" s="749" t="s">
        <v>1455</v>
      </c>
      <c r="AN44" s="749"/>
      <c r="AO44" s="749"/>
      <c r="AP44" s="749"/>
      <c r="AQ44" s="749"/>
      <c r="AR44" s="749"/>
      <c r="AS44" s="749"/>
      <c r="AT44" s="749"/>
      <c r="AU44" s="749"/>
      <c r="AV44" s="749" t="s">
        <v>1583</v>
      </c>
      <c r="AW44" s="749"/>
      <c r="AX44" s="749"/>
      <c r="AY44" s="749"/>
      <c r="AZ44" s="749"/>
      <c r="BA44" s="749"/>
      <c r="BB44" s="749"/>
      <c r="BC44" s="749"/>
      <c r="BD44" s="749" t="s">
        <v>1584</v>
      </c>
      <c r="BE44" s="749"/>
      <c r="BF44" s="749"/>
      <c r="BG44" s="749"/>
      <c r="BH44" s="749"/>
      <c r="BI44" s="749"/>
      <c r="BJ44" s="749"/>
      <c r="BK44" s="749" t="s">
        <v>1457</v>
      </c>
      <c r="BL44" s="749"/>
      <c r="BM44" s="749"/>
      <c r="BN44" s="749"/>
      <c r="BO44" s="749"/>
      <c r="BP44" s="749"/>
      <c r="BQ44" s="749"/>
      <c r="BR44" s="729" t="s">
        <v>1585</v>
      </c>
      <c r="BS44" s="730"/>
      <c r="BT44" s="730"/>
      <c r="BU44" s="730"/>
      <c r="BV44" s="730"/>
      <c r="BW44" s="730"/>
      <c r="BX44" s="730"/>
      <c r="BY44" s="775"/>
    </row>
    <row r="45" spans="1:78" s="60" customFormat="1" ht="15.95" customHeight="1">
      <c r="A45" s="768" t="s">
        <v>1133</v>
      </c>
      <c r="B45" s="667"/>
      <c r="C45" s="667"/>
      <c r="D45" s="667"/>
      <c r="E45" s="667" t="s">
        <v>1133</v>
      </c>
      <c r="F45" s="667"/>
      <c r="G45" s="667"/>
      <c r="H45" s="667"/>
      <c r="I45" s="667"/>
      <c r="J45" s="667"/>
      <c r="K45" s="667" t="s">
        <v>1133</v>
      </c>
      <c r="L45" s="667"/>
      <c r="M45" s="667"/>
      <c r="N45" s="667"/>
      <c r="O45" s="667"/>
      <c r="P45" s="667"/>
      <c r="Q45" s="667" t="s">
        <v>1133</v>
      </c>
      <c r="R45" s="667"/>
      <c r="S45" s="667"/>
      <c r="T45" s="667"/>
      <c r="U45" s="667"/>
      <c r="V45" s="667"/>
      <c r="W45" s="667" t="s">
        <v>1133</v>
      </c>
      <c r="X45" s="667"/>
      <c r="Y45" s="667"/>
      <c r="Z45" s="667"/>
      <c r="AA45" s="667"/>
      <c r="AB45" s="667"/>
      <c r="AC45" s="667"/>
      <c r="AD45" s="667"/>
      <c r="AE45" s="667" t="s">
        <v>1133</v>
      </c>
      <c r="AF45" s="667"/>
      <c r="AG45" s="667"/>
      <c r="AH45" s="667"/>
      <c r="AI45" s="667"/>
      <c r="AJ45" s="667"/>
      <c r="AK45" s="667"/>
      <c r="AL45" s="667"/>
      <c r="AM45" s="667" t="s">
        <v>1133</v>
      </c>
      <c r="AN45" s="667"/>
      <c r="AO45" s="667"/>
      <c r="AP45" s="667"/>
      <c r="AQ45" s="667"/>
      <c r="AR45" s="667"/>
      <c r="AS45" s="667"/>
      <c r="AT45" s="667"/>
      <c r="AU45" s="667"/>
      <c r="AV45" s="667" t="s">
        <v>1133</v>
      </c>
      <c r="AW45" s="667"/>
      <c r="AX45" s="667"/>
      <c r="AY45" s="667"/>
      <c r="AZ45" s="667"/>
      <c r="BA45" s="667"/>
      <c r="BB45" s="667"/>
      <c r="BC45" s="667"/>
      <c r="BD45" s="667" t="s">
        <v>1133</v>
      </c>
      <c r="BE45" s="667"/>
      <c r="BF45" s="667"/>
      <c r="BG45" s="667"/>
      <c r="BH45" s="667"/>
      <c r="BI45" s="667"/>
      <c r="BJ45" s="667"/>
      <c r="BK45" s="667" t="s">
        <v>1133</v>
      </c>
      <c r="BL45" s="667"/>
      <c r="BM45" s="667"/>
      <c r="BN45" s="667"/>
      <c r="BO45" s="667"/>
      <c r="BP45" s="667"/>
      <c r="BQ45" s="667"/>
      <c r="BR45" s="667" t="s">
        <v>1133</v>
      </c>
      <c r="BS45" s="667"/>
      <c r="BT45" s="667"/>
      <c r="BU45" s="667"/>
      <c r="BV45" s="667"/>
      <c r="BW45" s="667"/>
      <c r="BX45" s="667"/>
      <c r="BY45" s="778"/>
      <c r="BZ45" s="60" t="s">
        <v>1133</v>
      </c>
    </row>
    <row r="46" spans="1:78" ht="15.95" customHeight="1">
      <c r="A46" s="767" t="s">
        <v>1133</v>
      </c>
      <c r="B46" s="668"/>
      <c r="C46" s="668"/>
      <c r="D46" s="668"/>
      <c r="E46" s="668" t="s">
        <v>1133</v>
      </c>
      <c r="F46" s="668"/>
      <c r="G46" s="668"/>
      <c r="H46" s="668"/>
      <c r="I46" s="668"/>
      <c r="J46" s="668"/>
      <c r="K46" s="668" t="s">
        <v>1133</v>
      </c>
      <c r="L46" s="668"/>
      <c r="M46" s="668"/>
      <c r="N46" s="668"/>
      <c r="O46" s="668"/>
      <c r="P46" s="668"/>
      <c r="Q46" s="668" t="s">
        <v>1133</v>
      </c>
      <c r="R46" s="668"/>
      <c r="S46" s="668"/>
      <c r="T46" s="668"/>
      <c r="U46" s="668"/>
      <c r="V46" s="668"/>
      <c r="W46" s="668" t="s">
        <v>1133</v>
      </c>
      <c r="X46" s="668"/>
      <c r="Y46" s="668"/>
      <c r="Z46" s="668"/>
      <c r="AA46" s="668"/>
      <c r="AB46" s="668"/>
      <c r="AC46" s="668"/>
      <c r="AD46" s="668"/>
      <c r="AE46" s="668" t="s">
        <v>1133</v>
      </c>
      <c r="AF46" s="668"/>
      <c r="AG46" s="668"/>
      <c r="AH46" s="668"/>
      <c r="AI46" s="668"/>
      <c r="AJ46" s="668"/>
      <c r="AK46" s="668"/>
      <c r="AL46" s="668"/>
      <c r="AM46" s="668" t="s">
        <v>1133</v>
      </c>
      <c r="AN46" s="668"/>
      <c r="AO46" s="668"/>
      <c r="AP46" s="668"/>
      <c r="AQ46" s="668"/>
      <c r="AR46" s="668"/>
      <c r="AS46" s="668"/>
      <c r="AT46" s="668"/>
      <c r="AU46" s="668"/>
      <c r="AV46" s="668" t="s">
        <v>1133</v>
      </c>
      <c r="AW46" s="668"/>
      <c r="AX46" s="668"/>
      <c r="AY46" s="668"/>
      <c r="AZ46" s="668"/>
      <c r="BA46" s="668"/>
      <c r="BB46" s="668"/>
      <c r="BC46" s="668"/>
      <c r="BD46" s="668" t="s">
        <v>1133</v>
      </c>
      <c r="BE46" s="668"/>
      <c r="BF46" s="668"/>
      <c r="BG46" s="668"/>
      <c r="BH46" s="668"/>
      <c r="BI46" s="668"/>
      <c r="BJ46" s="668"/>
      <c r="BK46" s="668" t="s">
        <v>1133</v>
      </c>
      <c r="BL46" s="668"/>
      <c r="BM46" s="668"/>
      <c r="BN46" s="668"/>
      <c r="BO46" s="668"/>
      <c r="BP46" s="668"/>
      <c r="BQ46" s="668"/>
      <c r="BR46" s="668" t="s">
        <v>1133</v>
      </c>
      <c r="BS46" s="668"/>
      <c r="BT46" s="668"/>
      <c r="BU46" s="668"/>
      <c r="BV46" s="668"/>
      <c r="BW46" s="668"/>
      <c r="BX46" s="668"/>
      <c r="BY46" s="776"/>
    </row>
    <row r="47" spans="1:78" ht="15.95" customHeight="1">
      <c r="A47" s="768" t="s">
        <v>1133</v>
      </c>
      <c r="B47" s="667"/>
      <c r="C47" s="667"/>
      <c r="D47" s="667"/>
      <c r="E47" s="667" t="s">
        <v>1133</v>
      </c>
      <c r="F47" s="667"/>
      <c r="G47" s="667"/>
      <c r="H47" s="667"/>
      <c r="I47" s="667"/>
      <c r="J47" s="667"/>
      <c r="K47" s="667" t="s">
        <v>1133</v>
      </c>
      <c r="L47" s="667"/>
      <c r="M47" s="667"/>
      <c r="N47" s="667"/>
      <c r="O47" s="667"/>
      <c r="P47" s="667"/>
      <c r="Q47" s="667" t="s">
        <v>1133</v>
      </c>
      <c r="R47" s="667"/>
      <c r="S47" s="667"/>
      <c r="T47" s="667"/>
      <c r="U47" s="667"/>
      <c r="V47" s="667"/>
      <c r="W47" s="667" t="s">
        <v>1133</v>
      </c>
      <c r="X47" s="667"/>
      <c r="Y47" s="667"/>
      <c r="Z47" s="667"/>
      <c r="AA47" s="667"/>
      <c r="AB47" s="667"/>
      <c r="AC47" s="667"/>
      <c r="AD47" s="667"/>
      <c r="AE47" s="667" t="s">
        <v>1133</v>
      </c>
      <c r="AF47" s="667"/>
      <c r="AG47" s="667"/>
      <c r="AH47" s="667"/>
      <c r="AI47" s="667"/>
      <c r="AJ47" s="667"/>
      <c r="AK47" s="667"/>
      <c r="AL47" s="667"/>
      <c r="AM47" s="667" t="s">
        <v>1133</v>
      </c>
      <c r="AN47" s="667"/>
      <c r="AO47" s="667"/>
      <c r="AP47" s="667"/>
      <c r="AQ47" s="667"/>
      <c r="AR47" s="667"/>
      <c r="AS47" s="667"/>
      <c r="AT47" s="667"/>
      <c r="AU47" s="667"/>
      <c r="AV47" s="667" t="s">
        <v>1133</v>
      </c>
      <c r="AW47" s="667"/>
      <c r="AX47" s="667"/>
      <c r="AY47" s="667"/>
      <c r="AZ47" s="667"/>
      <c r="BA47" s="667"/>
      <c r="BB47" s="667"/>
      <c r="BC47" s="667"/>
      <c r="BD47" s="667" t="s">
        <v>1133</v>
      </c>
      <c r="BE47" s="667"/>
      <c r="BF47" s="667"/>
      <c r="BG47" s="667"/>
      <c r="BH47" s="667"/>
      <c r="BI47" s="667"/>
      <c r="BJ47" s="667"/>
      <c r="BK47" s="667" t="s">
        <v>1133</v>
      </c>
      <c r="BL47" s="667"/>
      <c r="BM47" s="667"/>
      <c r="BN47" s="667"/>
      <c r="BO47" s="667"/>
      <c r="BP47" s="667"/>
      <c r="BQ47" s="667"/>
      <c r="BR47" s="667" t="s">
        <v>1133</v>
      </c>
      <c r="BS47" s="667"/>
      <c r="BT47" s="667"/>
      <c r="BU47" s="667"/>
      <c r="BV47" s="667"/>
      <c r="BW47" s="667"/>
      <c r="BX47" s="667"/>
      <c r="BY47" s="778"/>
    </row>
    <row r="48" spans="1:78" ht="18" customHeight="1" thickBot="1">
      <c r="A48" s="862" t="s">
        <v>1133</v>
      </c>
      <c r="B48" s="655"/>
      <c r="C48" s="655"/>
      <c r="D48" s="655"/>
      <c r="E48" s="655" t="s">
        <v>1133</v>
      </c>
      <c r="F48" s="655"/>
      <c r="G48" s="655"/>
      <c r="H48" s="655"/>
      <c r="I48" s="655"/>
      <c r="J48" s="655"/>
      <c r="K48" s="655" t="s">
        <v>1133</v>
      </c>
      <c r="L48" s="655"/>
      <c r="M48" s="655"/>
      <c r="N48" s="655"/>
      <c r="O48" s="655"/>
      <c r="P48" s="655"/>
      <c r="Q48" s="655" t="s">
        <v>1133</v>
      </c>
      <c r="R48" s="655"/>
      <c r="S48" s="655"/>
      <c r="T48" s="655"/>
      <c r="U48" s="655"/>
      <c r="V48" s="655"/>
      <c r="W48" s="655" t="s">
        <v>1133</v>
      </c>
      <c r="X48" s="655"/>
      <c r="Y48" s="655"/>
      <c r="Z48" s="655"/>
      <c r="AA48" s="655"/>
      <c r="AB48" s="655"/>
      <c r="AC48" s="655"/>
      <c r="AD48" s="655"/>
      <c r="AE48" s="655" t="s">
        <v>1133</v>
      </c>
      <c r="AF48" s="655"/>
      <c r="AG48" s="655"/>
      <c r="AH48" s="655"/>
      <c r="AI48" s="655"/>
      <c r="AJ48" s="655"/>
      <c r="AK48" s="655"/>
      <c r="AL48" s="655"/>
      <c r="AM48" s="655" t="s">
        <v>1133</v>
      </c>
      <c r="AN48" s="655"/>
      <c r="AO48" s="655"/>
      <c r="AP48" s="655"/>
      <c r="AQ48" s="655"/>
      <c r="AR48" s="655"/>
      <c r="AS48" s="655"/>
      <c r="AT48" s="655"/>
      <c r="AU48" s="655"/>
      <c r="AV48" s="655" t="s">
        <v>1133</v>
      </c>
      <c r="AW48" s="655"/>
      <c r="AX48" s="655"/>
      <c r="AY48" s="655"/>
      <c r="AZ48" s="655"/>
      <c r="BA48" s="655"/>
      <c r="BB48" s="655"/>
      <c r="BC48" s="655"/>
      <c r="BD48" s="655" t="s">
        <v>1133</v>
      </c>
      <c r="BE48" s="655"/>
      <c r="BF48" s="655"/>
      <c r="BG48" s="655"/>
      <c r="BH48" s="655"/>
      <c r="BI48" s="655"/>
      <c r="BJ48" s="655"/>
      <c r="BK48" s="655" t="s">
        <v>1133</v>
      </c>
      <c r="BL48" s="655"/>
      <c r="BM48" s="655"/>
      <c r="BN48" s="655"/>
      <c r="BO48" s="655"/>
      <c r="BP48" s="655"/>
      <c r="BQ48" s="655"/>
      <c r="BR48" s="655" t="s">
        <v>1133</v>
      </c>
      <c r="BS48" s="655"/>
      <c r="BT48" s="655"/>
      <c r="BU48" s="655"/>
      <c r="BV48" s="655"/>
      <c r="BW48" s="655"/>
      <c r="BX48" s="655"/>
      <c r="BY48" s="861"/>
    </row>
    <row r="49" spans="1:77" ht="25.5" customHeight="1" thickBot="1">
      <c r="A49" s="771" t="s">
        <v>61</v>
      </c>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0"/>
      <c r="AY49" s="770"/>
      <c r="AZ49" s="770"/>
      <c r="BA49" s="770"/>
      <c r="BB49" s="770"/>
      <c r="BC49" s="770"/>
      <c r="BD49" s="770"/>
      <c r="BE49" s="770"/>
      <c r="BF49" s="770"/>
      <c r="BG49" s="770"/>
      <c r="BH49" s="770"/>
      <c r="BI49" s="770"/>
      <c r="BJ49" s="770"/>
      <c r="BK49" s="770"/>
      <c r="BL49" s="770"/>
      <c r="BM49" s="770"/>
      <c r="BN49" s="770"/>
      <c r="BO49" s="770"/>
      <c r="BP49" s="770"/>
      <c r="BQ49" s="770"/>
      <c r="BR49" s="760" t="s">
        <v>1133</v>
      </c>
      <c r="BS49" s="761"/>
      <c r="BT49" s="761"/>
      <c r="BU49" s="761"/>
      <c r="BV49" s="761"/>
      <c r="BW49" s="761"/>
      <c r="BX49" s="761"/>
      <c r="BY49" s="762"/>
    </row>
    <row r="50" spans="1:77" ht="23.25" customHeight="1"/>
    <row r="51" spans="1:77" ht="21" customHeight="1" thickBot="1">
      <c r="A51" s="1" t="s">
        <v>1432</v>
      </c>
    </row>
    <row r="52" spans="1:77" s="60" customFormat="1" ht="88.5" customHeight="1">
      <c r="A52" s="960" t="s">
        <v>170</v>
      </c>
      <c r="B52" s="956"/>
      <c r="C52" s="956"/>
      <c r="D52" s="957"/>
      <c r="E52" s="891" t="s">
        <v>1451</v>
      </c>
      <c r="F52" s="891"/>
      <c r="G52" s="891"/>
      <c r="H52" s="891"/>
      <c r="I52" s="891"/>
      <c r="J52" s="891"/>
      <c r="K52" s="891" t="s">
        <v>1582</v>
      </c>
      <c r="L52" s="891"/>
      <c r="M52" s="891"/>
      <c r="N52" s="891"/>
      <c r="O52" s="891"/>
      <c r="P52" s="891"/>
      <c r="Q52" s="955" t="s">
        <v>972</v>
      </c>
      <c r="R52" s="956"/>
      <c r="S52" s="956"/>
      <c r="T52" s="956"/>
      <c r="U52" s="956"/>
      <c r="V52" s="957"/>
      <c r="W52" s="955" t="s">
        <v>1433</v>
      </c>
      <c r="X52" s="956"/>
      <c r="Y52" s="956"/>
      <c r="Z52" s="956"/>
      <c r="AA52" s="956"/>
      <c r="AB52" s="956"/>
      <c r="AC52" s="956"/>
      <c r="AD52" s="957"/>
      <c r="AE52" s="891" t="s">
        <v>1135</v>
      </c>
      <c r="AF52" s="891"/>
      <c r="AG52" s="891"/>
      <c r="AH52" s="891"/>
      <c r="AI52" s="891"/>
      <c r="AJ52" s="891"/>
      <c r="AK52" s="891"/>
      <c r="AL52" s="891"/>
      <c r="AM52" s="891" t="s">
        <v>1455</v>
      </c>
      <c r="AN52" s="891"/>
      <c r="AO52" s="891"/>
      <c r="AP52" s="891"/>
      <c r="AQ52" s="891"/>
      <c r="AR52" s="891"/>
      <c r="AS52" s="891"/>
      <c r="AT52" s="891"/>
      <c r="AU52" s="891"/>
      <c r="AV52" s="891" t="s">
        <v>1583</v>
      </c>
      <c r="AW52" s="891"/>
      <c r="AX52" s="891"/>
      <c r="AY52" s="891"/>
      <c r="AZ52" s="891"/>
      <c r="BA52" s="891"/>
      <c r="BB52" s="891"/>
      <c r="BC52" s="891"/>
      <c r="BD52" s="891" t="s">
        <v>1584</v>
      </c>
      <c r="BE52" s="891"/>
      <c r="BF52" s="891"/>
      <c r="BG52" s="891"/>
      <c r="BH52" s="891"/>
      <c r="BI52" s="891"/>
      <c r="BJ52" s="891"/>
      <c r="BK52" s="891" t="s">
        <v>1457</v>
      </c>
      <c r="BL52" s="891"/>
      <c r="BM52" s="891"/>
      <c r="BN52" s="891"/>
      <c r="BO52" s="891"/>
      <c r="BP52" s="891"/>
      <c r="BQ52" s="891"/>
      <c r="BR52" s="955" t="s">
        <v>1585</v>
      </c>
      <c r="BS52" s="956"/>
      <c r="BT52" s="956"/>
      <c r="BU52" s="956"/>
      <c r="BV52" s="956"/>
      <c r="BW52" s="956"/>
      <c r="BX52" s="956"/>
      <c r="BY52" s="959"/>
    </row>
    <row r="53" spans="1:77" ht="34.5" customHeight="1" thickBot="1">
      <c r="A53" s="898" t="s">
        <v>1133</v>
      </c>
      <c r="B53" s="899"/>
      <c r="C53" s="899"/>
      <c r="D53" s="900"/>
      <c r="E53" s="897" t="s">
        <v>1133</v>
      </c>
      <c r="F53" s="897"/>
      <c r="G53" s="897"/>
      <c r="H53" s="897"/>
      <c r="I53" s="897"/>
      <c r="J53" s="897"/>
      <c r="K53" s="897" t="s">
        <v>1133</v>
      </c>
      <c r="L53" s="897"/>
      <c r="M53" s="897"/>
      <c r="N53" s="897"/>
      <c r="O53" s="897"/>
      <c r="P53" s="897"/>
      <c r="Q53" s="901" t="s">
        <v>1133</v>
      </c>
      <c r="R53" s="902"/>
      <c r="S53" s="902"/>
      <c r="T53" s="902"/>
      <c r="U53" s="902"/>
      <c r="V53" s="903"/>
      <c r="W53" s="787" t="s">
        <v>1133</v>
      </c>
      <c r="X53" s="787"/>
      <c r="Y53" s="787"/>
      <c r="Z53" s="787"/>
      <c r="AA53" s="787"/>
      <c r="AB53" s="787"/>
      <c r="AC53" s="787"/>
      <c r="AD53" s="787"/>
      <c r="AE53" s="897" t="s">
        <v>1133</v>
      </c>
      <c r="AF53" s="897"/>
      <c r="AG53" s="897"/>
      <c r="AH53" s="897"/>
      <c r="AI53" s="897"/>
      <c r="AJ53" s="897"/>
      <c r="AK53" s="897"/>
      <c r="AL53" s="897"/>
      <c r="AM53" s="897" t="s">
        <v>1133</v>
      </c>
      <c r="AN53" s="897"/>
      <c r="AO53" s="897"/>
      <c r="AP53" s="897"/>
      <c r="AQ53" s="897"/>
      <c r="AR53" s="897"/>
      <c r="AS53" s="897"/>
      <c r="AT53" s="897"/>
      <c r="AU53" s="897"/>
      <c r="AV53" s="897" t="s">
        <v>1133</v>
      </c>
      <c r="AW53" s="897"/>
      <c r="AX53" s="897"/>
      <c r="AY53" s="897"/>
      <c r="AZ53" s="897"/>
      <c r="BA53" s="897"/>
      <c r="BB53" s="897"/>
      <c r="BC53" s="897"/>
      <c r="BD53" s="897" t="s">
        <v>1133</v>
      </c>
      <c r="BE53" s="897"/>
      <c r="BF53" s="897"/>
      <c r="BG53" s="897"/>
      <c r="BH53" s="897"/>
      <c r="BI53" s="897"/>
      <c r="BJ53" s="897"/>
      <c r="BK53" s="897" t="s">
        <v>1133</v>
      </c>
      <c r="BL53" s="897"/>
      <c r="BM53" s="897"/>
      <c r="BN53" s="897"/>
      <c r="BO53" s="897"/>
      <c r="BP53" s="897"/>
      <c r="BQ53" s="897"/>
      <c r="BR53" s="897" t="s">
        <v>1133</v>
      </c>
      <c r="BS53" s="897"/>
      <c r="BT53" s="897"/>
      <c r="BU53" s="897"/>
      <c r="BV53" s="897"/>
      <c r="BW53" s="897"/>
      <c r="BX53" s="897"/>
      <c r="BY53" s="958"/>
    </row>
    <row r="54" spans="1:77" ht="21.75" customHeight="1" thickBot="1">
      <c r="A54" s="771" t="s">
        <v>61</v>
      </c>
      <c r="B54" s="770"/>
      <c r="C54" s="770"/>
      <c r="D54" s="770"/>
      <c r="E54" s="770"/>
      <c r="F54" s="770"/>
      <c r="G54" s="770"/>
      <c r="H54" s="770"/>
      <c r="I54" s="770"/>
      <c r="J54" s="770"/>
      <c r="K54" s="770"/>
      <c r="L54" s="770"/>
      <c r="M54" s="770"/>
      <c r="N54" s="770"/>
      <c r="O54" s="770"/>
      <c r="P54" s="770"/>
      <c r="Q54" s="770"/>
      <c r="R54" s="770"/>
      <c r="S54" s="770"/>
      <c r="T54" s="770"/>
      <c r="U54" s="770"/>
      <c r="V54" s="770"/>
      <c r="W54" s="770"/>
      <c r="X54" s="770"/>
      <c r="Y54" s="770"/>
      <c r="Z54" s="770"/>
      <c r="AA54" s="770"/>
      <c r="AB54" s="770"/>
      <c r="AC54" s="770"/>
      <c r="AD54" s="770"/>
      <c r="AE54" s="770"/>
      <c r="AF54" s="770"/>
      <c r="AG54" s="770"/>
      <c r="AH54" s="770"/>
      <c r="AI54" s="770"/>
      <c r="AJ54" s="770"/>
      <c r="AK54" s="770"/>
      <c r="AL54" s="770"/>
      <c r="AM54" s="770"/>
      <c r="AN54" s="770"/>
      <c r="AO54" s="770"/>
      <c r="AP54" s="770"/>
      <c r="AQ54" s="770"/>
      <c r="AR54" s="770"/>
      <c r="AS54" s="770"/>
      <c r="AT54" s="770"/>
      <c r="AU54" s="770"/>
      <c r="AV54" s="770"/>
      <c r="AW54" s="770"/>
      <c r="AX54" s="770"/>
      <c r="AY54" s="770"/>
      <c r="AZ54" s="770"/>
      <c r="BA54" s="770"/>
      <c r="BB54" s="770"/>
      <c r="BC54" s="770"/>
      <c r="BD54" s="770"/>
      <c r="BE54" s="770"/>
      <c r="BF54" s="770"/>
      <c r="BG54" s="770"/>
      <c r="BH54" s="770"/>
      <c r="BI54" s="770"/>
      <c r="BJ54" s="770"/>
      <c r="BK54" s="770"/>
      <c r="BL54" s="770"/>
      <c r="BM54" s="770"/>
      <c r="BN54" s="770"/>
      <c r="BO54" s="770"/>
      <c r="BP54" s="770"/>
      <c r="BQ54" s="770"/>
      <c r="BR54" s="760" t="s">
        <v>1133</v>
      </c>
      <c r="BS54" s="761"/>
      <c r="BT54" s="761"/>
      <c r="BU54" s="761"/>
      <c r="BV54" s="761"/>
      <c r="BW54" s="761"/>
      <c r="BX54" s="761"/>
      <c r="BY54" s="762"/>
    </row>
    <row r="56" spans="1:77" ht="23.25" customHeight="1">
      <c r="A56" s="858" t="s">
        <v>62</v>
      </c>
      <c r="B56" s="858"/>
      <c r="C56" s="858"/>
      <c r="D56" s="858"/>
      <c r="E56" s="858"/>
      <c r="F56" s="858"/>
      <c r="G56" s="858"/>
      <c r="H56" s="858"/>
      <c r="I56" s="858"/>
      <c r="J56" s="858"/>
      <c r="K56" s="858"/>
      <c r="L56" s="858"/>
      <c r="M56" s="858"/>
      <c r="N56" s="858"/>
      <c r="O56" s="858"/>
      <c r="P56" s="858"/>
      <c r="Q56" s="858"/>
      <c r="R56" s="858"/>
      <c r="S56" s="858"/>
      <c r="T56" s="858"/>
      <c r="U56" s="858"/>
      <c r="V56" s="858"/>
      <c r="W56" s="858"/>
      <c r="X56" s="858"/>
      <c r="Y56" s="858"/>
      <c r="Z56" s="858"/>
      <c r="AA56" s="858"/>
      <c r="AB56" s="858"/>
      <c r="AC56" s="858"/>
      <c r="AD56" s="858"/>
      <c r="AE56" s="858"/>
      <c r="AF56" s="858"/>
      <c r="AG56" s="858"/>
      <c r="AH56" s="858"/>
      <c r="AI56" s="858"/>
      <c r="AJ56" s="858"/>
      <c r="AK56" s="858"/>
      <c r="AL56" s="858"/>
      <c r="AM56" s="858"/>
      <c r="AN56" s="858"/>
      <c r="AO56" s="858"/>
      <c r="AP56" s="858"/>
      <c r="AQ56" s="858"/>
      <c r="AR56" s="858"/>
      <c r="AS56" s="858"/>
      <c r="AT56" s="858"/>
      <c r="AU56" s="858"/>
      <c r="AV56" s="858"/>
      <c r="AW56" s="858"/>
      <c r="AX56" s="858"/>
      <c r="AY56" s="858"/>
      <c r="AZ56" s="858"/>
      <c r="BA56" s="858"/>
      <c r="BB56" s="858"/>
      <c r="BC56" s="858"/>
      <c r="BD56" s="858"/>
      <c r="BE56" s="858"/>
      <c r="BF56" s="858"/>
      <c r="BG56" s="858"/>
      <c r="BH56" s="858"/>
      <c r="BI56" s="858"/>
      <c r="BJ56" s="858"/>
      <c r="BK56" s="858"/>
      <c r="BL56" s="858"/>
      <c r="BM56" s="858"/>
      <c r="BN56" s="858"/>
      <c r="BO56" s="858"/>
      <c r="BP56" s="858"/>
      <c r="BQ56" s="858"/>
      <c r="BR56" s="858"/>
      <c r="BS56" s="858"/>
      <c r="BT56" s="858"/>
      <c r="BU56" s="858"/>
      <c r="BV56" s="858"/>
      <c r="BW56" s="858"/>
      <c r="BX56" s="858"/>
      <c r="BY56" s="858"/>
    </row>
    <row r="57" spans="1:77" s="60" customFormat="1" ht="18.75" customHeight="1" thickBot="1">
      <c r="A57" s="1" t="s">
        <v>168</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row>
    <row r="58" spans="1:77" s="60" customFormat="1" ht="60.75" customHeight="1">
      <c r="A58" s="772" t="s">
        <v>170</v>
      </c>
      <c r="B58" s="730"/>
      <c r="C58" s="730"/>
      <c r="D58" s="731"/>
      <c r="E58" s="749" t="s">
        <v>1136</v>
      </c>
      <c r="F58" s="749"/>
      <c r="G58" s="749"/>
      <c r="H58" s="749"/>
      <c r="I58" s="749"/>
      <c r="J58" s="749"/>
      <c r="K58" s="749" t="s">
        <v>1582</v>
      </c>
      <c r="L58" s="749"/>
      <c r="M58" s="749"/>
      <c r="N58" s="749"/>
      <c r="O58" s="749"/>
      <c r="P58" s="749"/>
      <c r="Q58" s="729" t="s">
        <v>1452</v>
      </c>
      <c r="R58" s="730"/>
      <c r="S58" s="730"/>
      <c r="T58" s="730"/>
      <c r="U58" s="730"/>
      <c r="V58" s="731"/>
      <c r="W58" s="729" t="s">
        <v>1453</v>
      </c>
      <c r="X58" s="730"/>
      <c r="Y58" s="730"/>
      <c r="Z58" s="730"/>
      <c r="AA58" s="730"/>
      <c r="AB58" s="730"/>
      <c r="AC58" s="730"/>
      <c r="AD58" s="731"/>
      <c r="AE58" s="749" t="s">
        <v>1454</v>
      </c>
      <c r="AF58" s="749"/>
      <c r="AG58" s="749"/>
      <c r="AH58" s="749"/>
      <c r="AI58" s="749"/>
      <c r="AJ58" s="749"/>
      <c r="AK58" s="749"/>
      <c r="AL58" s="749"/>
      <c r="AM58" s="749" t="s">
        <v>1455</v>
      </c>
      <c r="AN58" s="749"/>
      <c r="AO58" s="749"/>
      <c r="AP58" s="749"/>
      <c r="AQ58" s="749"/>
      <c r="AR58" s="749"/>
      <c r="AS58" s="749"/>
      <c r="AT58" s="749"/>
      <c r="AU58" s="749"/>
      <c r="AV58" s="749" t="s">
        <v>1583</v>
      </c>
      <c r="AW58" s="749"/>
      <c r="AX58" s="749"/>
      <c r="AY58" s="749"/>
      <c r="AZ58" s="749"/>
      <c r="BA58" s="749"/>
      <c r="BB58" s="749"/>
      <c r="BC58" s="749"/>
      <c r="BD58" s="749" t="s">
        <v>1584</v>
      </c>
      <c r="BE58" s="749"/>
      <c r="BF58" s="749"/>
      <c r="BG58" s="749"/>
      <c r="BH58" s="749"/>
      <c r="BI58" s="749"/>
      <c r="BJ58" s="749"/>
      <c r="BK58" s="749" t="s">
        <v>1457</v>
      </c>
      <c r="BL58" s="749"/>
      <c r="BM58" s="749"/>
      <c r="BN58" s="749"/>
      <c r="BO58" s="749"/>
      <c r="BP58" s="749"/>
      <c r="BQ58" s="749"/>
      <c r="BR58" s="729" t="s">
        <v>1585</v>
      </c>
      <c r="BS58" s="730"/>
      <c r="BT58" s="730"/>
      <c r="BU58" s="730"/>
      <c r="BV58" s="730"/>
      <c r="BW58" s="730"/>
      <c r="BX58" s="730"/>
      <c r="BY58" s="775"/>
    </row>
    <row r="59" spans="1:77" s="60" customFormat="1" ht="20.100000000000001" customHeight="1">
      <c r="A59" s="768" t="s">
        <v>1133</v>
      </c>
      <c r="B59" s="667"/>
      <c r="C59" s="667"/>
      <c r="D59" s="667"/>
      <c r="E59" s="667" t="s">
        <v>1133</v>
      </c>
      <c r="F59" s="667"/>
      <c r="G59" s="667"/>
      <c r="H59" s="667"/>
      <c r="I59" s="667"/>
      <c r="J59" s="667"/>
      <c r="K59" s="667" t="s">
        <v>1133</v>
      </c>
      <c r="L59" s="667"/>
      <c r="M59" s="667"/>
      <c r="N59" s="667"/>
      <c r="O59" s="667"/>
      <c r="P59" s="667"/>
      <c r="Q59" s="667" t="s">
        <v>1133</v>
      </c>
      <c r="R59" s="667"/>
      <c r="S59" s="667"/>
      <c r="T59" s="667"/>
      <c r="U59" s="667"/>
      <c r="V59" s="667"/>
      <c r="W59" s="667" t="s">
        <v>1133</v>
      </c>
      <c r="X59" s="667"/>
      <c r="Y59" s="667"/>
      <c r="Z59" s="667"/>
      <c r="AA59" s="667"/>
      <c r="AB59" s="667"/>
      <c r="AC59" s="667"/>
      <c r="AD59" s="667"/>
      <c r="AE59" s="667" t="s">
        <v>1133</v>
      </c>
      <c r="AF59" s="667"/>
      <c r="AG59" s="667"/>
      <c r="AH59" s="667"/>
      <c r="AI59" s="667"/>
      <c r="AJ59" s="667"/>
      <c r="AK59" s="667"/>
      <c r="AL59" s="667"/>
      <c r="AM59" s="667" t="s">
        <v>1133</v>
      </c>
      <c r="AN59" s="667"/>
      <c r="AO59" s="667"/>
      <c r="AP59" s="667"/>
      <c r="AQ59" s="667"/>
      <c r="AR59" s="667"/>
      <c r="AS59" s="667"/>
      <c r="AT59" s="667"/>
      <c r="AU59" s="667"/>
      <c r="AV59" s="667" t="s">
        <v>1133</v>
      </c>
      <c r="AW59" s="667"/>
      <c r="AX59" s="667"/>
      <c r="AY59" s="667"/>
      <c r="AZ59" s="667"/>
      <c r="BA59" s="667"/>
      <c r="BB59" s="667"/>
      <c r="BC59" s="667"/>
      <c r="BD59" s="667" t="s">
        <v>1133</v>
      </c>
      <c r="BE59" s="667"/>
      <c r="BF59" s="667"/>
      <c r="BG59" s="667"/>
      <c r="BH59" s="667"/>
      <c r="BI59" s="667"/>
      <c r="BJ59" s="667"/>
      <c r="BK59" s="667" t="s">
        <v>1133</v>
      </c>
      <c r="BL59" s="667"/>
      <c r="BM59" s="667"/>
      <c r="BN59" s="667"/>
      <c r="BO59" s="667"/>
      <c r="BP59" s="667"/>
      <c r="BQ59" s="667"/>
      <c r="BR59" s="667" t="s">
        <v>1133</v>
      </c>
      <c r="BS59" s="667"/>
      <c r="BT59" s="667"/>
      <c r="BU59" s="667"/>
      <c r="BV59" s="667"/>
      <c r="BW59" s="667"/>
      <c r="BX59" s="667"/>
      <c r="BY59" s="778"/>
    </row>
    <row r="60" spans="1:77" ht="20.100000000000001" customHeight="1">
      <c r="A60" s="767" t="s">
        <v>1133</v>
      </c>
      <c r="B60" s="668"/>
      <c r="C60" s="668"/>
      <c r="D60" s="668"/>
      <c r="E60" s="668" t="s">
        <v>1133</v>
      </c>
      <c r="F60" s="668"/>
      <c r="G60" s="668"/>
      <c r="H60" s="668"/>
      <c r="I60" s="668"/>
      <c r="J60" s="668"/>
      <c r="K60" s="668" t="s">
        <v>1133</v>
      </c>
      <c r="L60" s="668"/>
      <c r="M60" s="668"/>
      <c r="N60" s="668"/>
      <c r="O60" s="668"/>
      <c r="P60" s="668"/>
      <c r="Q60" s="668" t="s">
        <v>1133</v>
      </c>
      <c r="R60" s="668"/>
      <c r="S60" s="668"/>
      <c r="T60" s="668"/>
      <c r="U60" s="668"/>
      <c r="V60" s="668"/>
      <c r="W60" s="668" t="s">
        <v>1133</v>
      </c>
      <c r="X60" s="668"/>
      <c r="Y60" s="668"/>
      <c r="Z60" s="668"/>
      <c r="AA60" s="668"/>
      <c r="AB60" s="668"/>
      <c r="AC60" s="668"/>
      <c r="AD60" s="668"/>
      <c r="AE60" s="668" t="s">
        <v>1133</v>
      </c>
      <c r="AF60" s="668"/>
      <c r="AG60" s="668"/>
      <c r="AH60" s="668"/>
      <c r="AI60" s="668"/>
      <c r="AJ60" s="668"/>
      <c r="AK60" s="668"/>
      <c r="AL60" s="668"/>
      <c r="AM60" s="668" t="s">
        <v>1133</v>
      </c>
      <c r="AN60" s="668"/>
      <c r="AO60" s="668"/>
      <c r="AP60" s="668"/>
      <c r="AQ60" s="668"/>
      <c r="AR60" s="668"/>
      <c r="AS60" s="668"/>
      <c r="AT60" s="668"/>
      <c r="AU60" s="668"/>
      <c r="AV60" s="668" t="s">
        <v>1133</v>
      </c>
      <c r="AW60" s="668"/>
      <c r="AX60" s="668"/>
      <c r="AY60" s="668"/>
      <c r="AZ60" s="668"/>
      <c r="BA60" s="668"/>
      <c r="BB60" s="668"/>
      <c r="BC60" s="668"/>
      <c r="BD60" s="668" t="s">
        <v>1133</v>
      </c>
      <c r="BE60" s="668"/>
      <c r="BF60" s="668"/>
      <c r="BG60" s="668"/>
      <c r="BH60" s="668"/>
      <c r="BI60" s="668"/>
      <c r="BJ60" s="668"/>
      <c r="BK60" s="668" t="s">
        <v>1133</v>
      </c>
      <c r="BL60" s="668"/>
      <c r="BM60" s="668"/>
      <c r="BN60" s="668"/>
      <c r="BO60" s="668"/>
      <c r="BP60" s="668"/>
      <c r="BQ60" s="668"/>
      <c r="BR60" s="668" t="s">
        <v>1133</v>
      </c>
      <c r="BS60" s="668"/>
      <c r="BT60" s="668"/>
      <c r="BU60" s="668"/>
      <c r="BV60" s="668"/>
      <c r="BW60" s="668"/>
      <c r="BX60" s="668"/>
      <c r="BY60" s="776"/>
    </row>
    <row r="61" spans="1:77" ht="20.100000000000001" customHeight="1">
      <c r="A61" s="768" t="s">
        <v>1133</v>
      </c>
      <c r="B61" s="667"/>
      <c r="C61" s="667"/>
      <c r="D61" s="667"/>
      <c r="E61" s="667" t="s">
        <v>1133</v>
      </c>
      <c r="F61" s="667"/>
      <c r="G61" s="667"/>
      <c r="H61" s="667"/>
      <c r="I61" s="667"/>
      <c r="J61" s="667"/>
      <c r="K61" s="667" t="s">
        <v>1133</v>
      </c>
      <c r="L61" s="667"/>
      <c r="M61" s="667"/>
      <c r="N61" s="667"/>
      <c r="O61" s="667"/>
      <c r="P61" s="667"/>
      <c r="Q61" s="667" t="s">
        <v>1133</v>
      </c>
      <c r="R61" s="667"/>
      <c r="S61" s="667"/>
      <c r="T61" s="667"/>
      <c r="U61" s="667"/>
      <c r="V61" s="667"/>
      <c r="W61" s="667" t="s">
        <v>1133</v>
      </c>
      <c r="X61" s="667"/>
      <c r="Y61" s="667"/>
      <c r="Z61" s="667"/>
      <c r="AA61" s="667"/>
      <c r="AB61" s="667"/>
      <c r="AC61" s="667"/>
      <c r="AD61" s="667"/>
      <c r="AE61" s="667" t="s">
        <v>1133</v>
      </c>
      <c r="AF61" s="667"/>
      <c r="AG61" s="667"/>
      <c r="AH61" s="667"/>
      <c r="AI61" s="667"/>
      <c r="AJ61" s="667"/>
      <c r="AK61" s="667"/>
      <c r="AL61" s="667"/>
      <c r="AM61" s="667" t="s">
        <v>1133</v>
      </c>
      <c r="AN61" s="667"/>
      <c r="AO61" s="667"/>
      <c r="AP61" s="667"/>
      <c r="AQ61" s="667"/>
      <c r="AR61" s="667"/>
      <c r="AS61" s="667"/>
      <c r="AT61" s="667"/>
      <c r="AU61" s="667"/>
      <c r="AV61" s="667" t="s">
        <v>1133</v>
      </c>
      <c r="AW61" s="667"/>
      <c r="AX61" s="667"/>
      <c r="AY61" s="667"/>
      <c r="AZ61" s="667"/>
      <c r="BA61" s="667"/>
      <c r="BB61" s="667"/>
      <c r="BC61" s="667"/>
      <c r="BD61" s="667" t="s">
        <v>1133</v>
      </c>
      <c r="BE61" s="667"/>
      <c r="BF61" s="667"/>
      <c r="BG61" s="667"/>
      <c r="BH61" s="667"/>
      <c r="BI61" s="667"/>
      <c r="BJ61" s="667"/>
      <c r="BK61" s="667" t="s">
        <v>1133</v>
      </c>
      <c r="BL61" s="667"/>
      <c r="BM61" s="667"/>
      <c r="BN61" s="667"/>
      <c r="BO61" s="667"/>
      <c r="BP61" s="667"/>
      <c r="BQ61" s="667"/>
      <c r="BR61" s="667" t="s">
        <v>1133</v>
      </c>
      <c r="BS61" s="667"/>
      <c r="BT61" s="667"/>
      <c r="BU61" s="667"/>
      <c r="BV61" s="667"/>
      <c r="BW61" s="667"/>
      <c r="BX61" s="667"/>
      <c r="BY61" s="778"/>
    </row>
    <row r="62" spans="1:77" ht="18" customHeight="1" thickBot="1">
      <c r="A62" s="862" t="s">
        <v>1133</v>
      </c>
      <c r="B62" s="655"/>
      <c r="C62" s="655"/>
      <c r="D62" s="655"/>
      <c r="E62" s="655" t="s">
        <v>1133</v>
      </c>
      <c r="F62" s="655"/>
      <c r="G62" s="655"/>
      <c r="H62" s="655"/>
      <c r="I62" s="655"/>
      <c r="J62" s="655"/>
      <c r="K62" s="655" t="s">
        <v>1133</v>
      </c>
      <c r="L62" s="655"/>
      <c r="M62" s="655"/>
      <c r="N62" s="655"/>
      <c r="O62" s="655"/>
      <c r="P62" s="655"/>
      <c r="Q62" s="655" t="s">
        <v>1133</v>
      </c>
      <c r="R62" s="655"/>
      <c r="S62" s="655"/>
      <c r="T62" s="655"/>
      <c r="U62" s="655"/>
      <c r="V62" s="655"/>
      <c r="W62" s="655" t="s">
        <v>1133</v>
      </c>
      <c r="X62" s="655"/>
      <c r="Y62" s="655"/>
      <c r="Z62" s="655"/>
      <c r="AA62" s="655"/>
      <c r="AB62" s="655"/>
      <c r="AC62" s="655"/>
      <c r="AD62" s="655"/>
      <c r="AE62" s="655" t="s">
        <v>1133</v>
      </c>
      <c r="AF62" s="655"/>
      <c r="AG62" s="655"/>
      <c r="AH62" s="655"/>
      <c r="AI62" s="655"/>
      <c r="AJ62" s="655"/>
      <c r="AK62" s="655"/>
      <c r="AL62" s="655"/>
      <c r="AM62" s="655" t="s">
        <v>1133</v>
      </c>
      <c r="AN62" s="655"/>
      <c r="AO62" s="655"/>
      <c r="AP62" s="655"/>
      <c r="AQ62" s="655"/>
      <c r="AR62" s="655"/>
      <c r="AS62" s="655"/>
      <c r="AT62" s="655"/>
      <c r="AU62" s="655"/>
      <c r="AV62" s="655" t="s">
        <v>1133</v>
      </c>
      <c r="AW62" s="655"/>
      <c r="AX62" s="655"/>
      <c r="AY62" s="655"/>
      <c r="AZ62" s="655"/>
      <c r="BA62" s="655"/>
      <c r="BB62" s="655"/>
      <c r="BC62" s="655"/>
      <c r="BD62" s="655" t="s">
        <v>1133</v>
      </c>
      <c r="BE62" s="655"/>
      <c r="BF62" s="655"/>
      <c r="BG62" s="655"/>
      <c r="BH62" s="655"/>
      <c r="BI62" s="655"/>
      <c r="BJ62" s="655"/>
      <c r="BK62" s="655" t="s">
        <v>1133</v>
      </c>
      <c r="BL62" s="655"/>
      <c r="BM62" s="655"/>
      <c r="BN62" s="655"/>
      <c r="BO62" s="655"/>
      <c r="BP62" s="655"/>
      <c r="BQ62" s="655"/>
      <c r="BR62" s="655" t="s">
        <v>1133</v>
      </c>
      <c r="BS62" s="655"/>
      <c r="BT62" s="655"/>
      <c r="BU62" s="655"/>
      <c r="BV62" s="655"/>
      <c r="BW62" s="655"/>
      <c r="BX62" s="655"/>
      <c r="BY62" s="861"/>
    </row>
    <row r="63" spans="1:77" s="65" customFormat="1" ht="18.75" customHeight="1" thickBot="1">
      <c r="A63" s="771" t="s">
        <v>61</v>
      </c>
      <c r="B63" s="770"/>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770"/>
      <c r="AY63" s="770"/>
      <c r="AZ63" s="770"/>
      <c r="BA63" s="770"/>
      <c r="BB63" s="770"/>
      <c r="BC63" s="770"/>
      <c r="BD63" s="770"/>
      <c r="BE63" s="770"/>
      <c r="BF63" s="770"/>
      <c r="BG63" s="770"/>
      <c r="BH63" s="770"/>
      <c r="BI63" s="770"/>
      <c r="BJ63" s="770"/>
      <c r="BK63" s="770"/>
      <c r="BL63" s="770"/>
      <c r="BM63" s="770"/>
      <c r="BN63" s="770"/>
      <c r="BO63" s="770"/>
      <c r="BP63" s="770"/>
      <c r="BQ63" s="770"/>
      <c r="BR63" s="760" t="s">
        <v>1133</v>
      </c>
      <c r="BS63" s="761"/>
      <c r="BT63" s="761"/>
      <c r="BU63" s="761"/>
      <c r="BV63" s="761"/>
      <c r="BW63" s="761"/>
      <c r="BX63" s="761"/>
      <c r="BY63" s="762"/>
    </row>
    <row r="64" spans="1:77" s="30" customFormat="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row>
    <row r="65" spans="1:80" s="59" customFormat="1" ht="26.25" customHeight="1" thickBot="1">
      <c r="A65" s="1" t="s">
        <v>1432</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row>
    <row r="66" spans="1:80" s="58" customFormat="1" ht="61.5" customHeight="1">
      <c r="A66" s="772" t="s">
        <v>170</v>
      </c>
      <c r="B66" s="730"/>
      <c r="C66" s="730"/>
      <c r="D66" s="731"/>
      <c r="E66" s="749" t="s">
        <v>1451</v>
      </c>
      <c r="F66" s="749"/>
      <c r="G66" s="749"/>
      <c r="H66" s="749"/>
      <c r="I66" s="749"/>
      <c r="J66" s="749"/>
      <c r="K66" s="749" t="s">
        <v>1582</v>
      </c>
      <c r="L66" s="749"/>
      <c r="M66" s="749"/>
      <c r="N66" s="749"/>
      <c r="O66" s="749"/>
      <c r="P66" s="749"/>
      <c r="Q66" s="729" t="s">
        <v>972</v>
      </c>
      <c r="R66" s="730"/>
      <c r="S66" s="730"/>
      <c r="T66" s="730"/>
      <c r="U66" s="730"/>
      <c r="V66" s="731"/>
      <c r="W66" s="729" t="s">
        <v>1433</v>
      </c>
      <c r="X66" s="730"/>
      <c r="Y66" s="730"/>
      <c r="Z66" s="730"/>
      <c r="AA66" s="730"/>
      <c r="AB66" s="730"/>
      <c r="AC66" s="730"/>
      <c r="AD66" s="731"/>
      <c r="AE66" s="749" t="s">
        <v>1135</v>
      </c>
      <c r="AF66" s="749"/>
      <c r="AG66" s="749"/>
      <c r="AH66" s="749"/>
      <c r="AI66" s="749"/>
      <c r="AJ66" s="749"/>
      <c r="AK66" s="749"/>
      <c r="AL66" s="749"/>
      <c r="AM66" s="749" t="s">
        <v>1455</v>
      </c>
      <c r="AN66" s="749"/>
      <c r="AO66" s="749"/>
      <c r="AP66" s="749"/>
      <c r="AQ66" s="749"/>
      <c r="AR66" s="749"/>
      <c r="AS66" s="749"/>
      <c r="AT66" s="749"/>
      <c r="AU66" s="749"/>
      <c r="AV66" s="749" t="s">
        <v>1583</v>
      </c>
      <c r="AW66" s="749"/>
      <c r="AX66" s="749"/>
      <c r="AY66" s="749"/>
      <c r="AZ66" s="749"/>
      <c r="BA66" s="749"/>
      <c r="BB66" s="749"/>
      <c r="BC66" s="749"/>
      <c r="BD66" s="749" t="s">
        <v>1584</v>
      </c>
      <c r="BE66" s="749"/>
      <c r="BF66" s="749"/>
      <c r="BG66" s="749"/>
      <c r="BH66" s="749"/>
      <c r="BI66" s="749"/>
      <c r="BJ66" s="749"/>
      <c r="BK66" s="749" t="s">
        <v>1457</v>
      </c>
      <c r="BL66" s="749"/>
      <c r="BM66" s="749"/>
      <c r="BN66" s="749"/>
      <c r="BO66" s="749"/>
      <c r="BP66" s="749"/>
      <c r="BQ66" s="749"/>
      <c r="BR66" s="729" t="s">
        <v>1585</v>
      </c>
      <c r="BS66" s="730"/>
      <c r="BT66" s="730"/>
      <c r="BU66" s="730"/>
      <c r="BV66" s="730"/>
      <c r="BW66" s="730"/>
      <c r="BX66" s="730"/>
      <c r="BY66" s="775"/>
    </row>
    <row r="67" spans="1:80" ht="25.5" customHeight="1" thickBot="1">
      <c r="A67" s="871" t="s">
        <v>1133</v>
      </c>
      <c r="B67" s="788"/>
      <c r="C67" s="788"/>
      <c r="D67" s="788"/>
      <c r="E67" s="870" t="s">
        <v>1133</v>
      </c>
      <c r="F67" s="788"/>
      <c r="G67" s="788"/>
      <c r="H67" s="788"/>
      <c r="I67" s="788"/>
      <c r="J67" s="788"/>
      <c r="K67" s="870" t="s">
        <v>1133</v>
      </c>
      <c r="L67" s="788"/>
      <c r="M67" s="788"/>
      <c r="N67" s="788"/>
      <c r="O67" s="788"/>
      <c r="P67" s="788"/>
      <c r="Q67" s="872" t="s">
        <v>1133</v>
      </c>
      <c r="R67" s="873"/>
      <c r="S67" s="873"/>
      <c r="T67" s="873"/>
      <c r="U67" s="873"/>
      <c r="V67" s="873"/>
      <c r="W67" s="870" t="s">
        <v>1133</v>
      </c>
      <c r="X67" s="788"/>
      <c r="Y67" s="788"/>
      <c r="Z67" s="788"/>
      <c r="AA67" s="788"/>
      <c r="AB67" s="788"/>
      <c r="AC67" s="788"/>
      <c r="AD67" s="788"/>
      <c r="AE67" s="875" t="s">
        <v>1133</v>
      </c>
      <c r="AF67" s="876"/>
      <c r="AG67" s="876"/>
      <c r="AH67" s="876"/>
      <c r="AI67" s="876"/>
      <c r="AJ67" s="876"/>
      <c r="AK67" s="876"/>
      <c r="AL67" s="876"/>
      <c r="AM67" s="870" t="s">
        <v>1133</v>
      </c>
      <c r="AN67" s="788"/>
      <c r="AO67" s="788"/>
      <c r="AP67" s="788"/>
      <c r="AQ67" s="788"/>
      <c r="AR67" s="788"/>
      <c r="AS67" s="788"/>
      <c r="AT67" s="788"/>
      <c r="AU67" s="788"/>
      <c r="AV67" s="870" t="s">
        <v>1133</v>
      </c>
      <c r="AW67" s="788"/>
      <c r="AX67" s="788"/>
      <c r="AY67" s="788"/>
      <c r="AZ67" s="788"/>
      <c r="BA67" s="788"/>
      <c r="BB67" s="788"/>
      <c r="BC67" s="788"/>
      <c r="BD67" s="870" t="s">
        <v>1133</v>
      </c>
      <c r="BE67" s="788"/>
      <c r="BF67" s="788"/>
      <c r="BG67" s="788"/>
      <c r="BH67" s="788"/>
      <c r="BI67" s="788"/>
      <c r="BJ67" s="788"/>
      <c r="BK67" s="870" t="s">
        <v>1133</v>
      </c>
      <c r="BL67" s="788"/>
      <c r="BM67" s="788"/>
      <c r="BN67" s="788"/>
      <c r="BO67" s="788"/>
      <c r="BP67" s="788"/>
      <c r="BQ67" s="788"/>
      <c r="BR67" s="667" t="s">
        <v>1133</v>
      </c>
      <c r="BS67" s="667"/>
      <c r="BT67" s="667"/>
      <c r="BU67" s="667"/>
      <c r="BV67" s="667"/>
      <c r="BW67" s="667"/>
      <c r="BX67" s="667"/>
      <c r="BY67" s="778"/>
    </row>
    <row r="68" spans="1:80" ht="15" customHeight="1" thickBot="1">
      <c r="A68" s="771" t="s">
        <v>61</v>
      </c>
      <c r="B68" s="770"/>
      <c r="C68" s="770"/>
      <c r="D68" s="770"/>
      <c r="E68" s="770"/>
      <c r="F68" s="770"/>
      <c r="G68" s="770"/>
      <c r="H68" s="770"/>
      <c r="I68" s="770"/>
      <c r="J68" s="770"/>
      <c r="K68" s="770"/>
      <c r="L68" s="770"/>
      <c r="M68" s="770"/>
      <c r="N68" s="770"/>
      <c r="O68" s="770"/>
      <c r="P68" s="770"/>
      <c r="Q68" s="770"/>
      <c r="R68" s="770"/>
      <c r="S68" s="770"/>
      <c r="T68" s="770"/>
      <c r="U68" s="770"/>
      <c r="V68" s="770"/>
      <c r="W68" s="770"/>
      <c r="X68" s="770"/>
      <c r="Y68" s="770"/>
      <c r="Z68" s="770"/>
      <c r="AA68" s="770"/>
      <c r="AB68" s="770"/>
      <c r="AC68" s="770"/>
      <c r="AD68" s="770"/>
      <c r="AE68" s="770"/>
      <c r="AF68" s="770"/>
      <c r="AG68" s="770"/>
      <c r="AH68" s="770"/>
      <c r="AI68" s="770"/>
      <c r="AJ68" s="770"/>
      <c r="AK68" s="770"/>
      <c r="AL68" s="770"/>
      <c r="AM68" s="770"/>
      <c r="AN68" s="770"/>
      <c r="AO68" s="770"/>
      <c r="AP68" s="770"/>
      <c r="AQ68" s="770"/>
      <c r="AR68" s="770"/>
      <c r="AS68" s="770"/>
      <c r="AT68" s="770"/>
      <c r="AU68" s="770"/>
      <c r="AV68" s="770"/>
      <c r="AW68" s="770"/>
      <c r="AX68" s="770"/>
      <c r="AY68" s="770"/>
      <c r="AZ68" s="770"/>
      <c r="BA68" s="770"/>
      <c r="BB68" s="770"/>
      <c r="BC68" s="770"/>
      <c r="BD68" s="770"/>
      <c r="BE68" s="770"/>
      <c r="BF68" s="770"/>
      <c r="BG68" s="770"/>
      <c r="BH68" s="770"/>
      <c r="BI68" s="770"/>
      <c r="BJ68" s="770"/>
      <c r="BK68" s="770"/>
      <c r="BL68" s="770"/>
      <c r="BM68" s="770"/>
      <c r="BN68" s="770"/>
      <c r="BO68" s="770"/>
      <c r="BP68" s="770"/>
      <c r="BQ68" s="770"/>
      <c r="BR68" s="667" t="s">
        <v>1133</v>
      </c>
      <c r="BS68" s="667"/>
      <c r="BT68" s="667"/>
      <c r="BU68" s="667"/>
      <c r="BV68" s="667"/>
      <c r="BW68" s="667"/>
      <c r="BX68" s="667"/>
      <c r="BY68" s="778"/>
    </row>
    <row r="69" spans="1:80" ht="0.75" hidden="1"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row>
    <row r="70" spans="1:80" ht="11.2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row>
    <row r="71" spans="1:80" ht="15" customHeight="1">
      <c r="A71" s="91" t="s">
        <v>63</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CB71" s="81"/>
    </row>
    <row r="72" spans="1:80" ht="15" customHeight="1" thickBot="1">
      <c r="A72" s="1" t="s">
        <v>168</v>
      </c>
    </row>
    <row r="73" spans="1:80" ht="46.5" customHeight="1">
      <c r="A73" s="863" t="s">
        <v>170</v>
      </c>
      <c r="B73" s="864"/>
      <c r="C73" s="864"/>
      <c r="D73" s="864"/>
      <c r="E73" s="864"/>
      <c r="F73" s="864"/>
      <c r="G73" s="864" t="s">
        <v>1188</v>
      </c>
      <c r="H73" s="864"/>
      <c r="I73" s="864"/>
      <c r="J73" s="864"/>
      <c r="K73" s="864"/>
      <c r="L73" s="864"/>
      <c r="M73" s="864"/>
      <c r="N73" s="864"/>
      <c r="O73" s="864" t="s">
        <v>1185</v>
      </c>
      <c r="P73" s="864"/>
      <c r="Q73" s="864"/>
      <c r="R73" s="864"/>
      <c r="S73" s="864"/>
      <c r="T73" s="864"/>
      <c r="U73" s="864"/>
      <c r="V73" s="864"/>
      <c r="W73" s="864" t="s">
        <v>1005</v>
      </c>
      <c r="X73" s="864"/>
      <c r="Y73" s="864"/>
      <c r="Z73" s="864"/>
      <c r="AA73" s="864"/>
      <c r="AB73" s="864"/>
      <c r="AC73" s="864"/>
      <c r="AD73" s="864"/>
      <c r="AE73" s="864"/>
      <c r="AF73" s="864"/>
      <c r="AG73" s="864"/>
      <c r="AH73" s="864"/>
      <c r="AI73" s="864"/>
      <c r="AJ73" s="864"/>
      <c r="AK73" s="864" t="s">
        <v>17</v>
      </c>
      <c r="AL73" s="864"/>
      <c r="AM73" s="864"/>
      <c r="AN73" s="864"/>
      <c r="AO73" s="864"/>
      <c r="AP73" s="864"/>
      <c r="AQ73" s="864"/>
      <c r="AR73" s="864"/>
      <c r="AS73" s="864"/>
      <c r="AT73" s="864"/>
      <c r="AU73" s="864"/>
      <c r="AV73" s="864"/>
      <c r="AW73" s="864"/>
      <c r="AX73" s="864"/>
      <c r="AY73" s="877" t="s">
        <v>1007</v>
      </c>
      <c r="AZ73" s="878"/>
      <c r="BA73" s="878"/>
      <c r="BB73" s="878"/>
      <c r="BC73" s="878"/>
      <c r="BD73" s="878"/>
      <c r="BE73" s="878"/>
      <c r="BF73" s="878"/>
      <c r="BG73" s="878"/>
      <c r="BH73" s="878"/>
      <c r="BI73" s="878"/>
      <c r="BJ73" s="878"/>
      <c r="BK73" s="878"/>
      <c r="BL73" s="878"/>
      <c r="BM73" s="879"/>
      <c r="BN73" s="864" t="s">
        <v>1006</v>
      </c>
      <c r="BO73" s="864"/>
      <c r="BP73" s="864"/>
      <c r="BQ73" s="864"/>
      <c r="BR73" s="864"/>
      <c r="BS73" s="864"/>
      <c r="BT73" s="864"/>
      <c r="BU73" s="864"/>
      <c r="BV73" s="864"/>
      <c r="BW73" s="864"/>
      <c r="BX73" s="864"/>
      <c r="BY73" s="896"/>
    </row>
    <row r="74" spans="1:80" ht="15" customHeight="1">
      <c r="A74" s="868" t="s">
        <v>1133</v>
      </c>
      <c r="B74" s="869"/>
      <c r="C74" s="869"/>
      <c r="D74" s="869"/>
      <c r="E74" s="869"/>
      <c r="F74" s="869"/>
      <c r="G74" s="874" t="s">
        <v>1133</v>
      </c>
      <c r="H74" s="874"/>
      <c r="I74" s="874"/>
      <c r="J74" s="874"/>
      <c r="K74" s="874"/>
      <c r="L74" s="874"/>
      <c r="M74" s="874"/>
      <c r="N74" s="874"/>
      <c r="O74" s="874" t="s">
        <v>1133</v>
      </c>
      <c r="P74" s="874"/>
      <c r="Q74" s="874"/>
      <c r="R74" s="874"/>
      <c r="S74" s="874"/>
      <c r="T74" s="874"/>
      <c r="U74" s="874"/>
      <c r="V74" s="874"/>
      <c r="W74" s="874" t="s">
        <v>1133</v>
      </c>
      <c r="X74" s="874"/>
      <c r="Y74" s="874"/>
      <c r="Z74" s="874"/>
      <c r="AA74" s="874"/>
      <c r="AB74" s="874"/>
      <c r="AC74" s="874"/>
      <c r="AD74" s="874"/>
      <c r="AE74" s="874"/>
      <c r="AF74" s="874"/>
      <c r="AG74" s="874"/>
      <c r="AH74" s="874"/>
      <c r="AI74" s="874"/>
      <c r="AJ74" s="874"/>
      <c r="AK74" s="874" t="s">
        <v>1133</v>
      </c>
      <c r="AL74" s="874"/>
      <c r="AM74" s="874"/>
      <c r="AN74" s="874"/>
      <c r="AO74" s="874"/>
      <c r="AP74" s="874"/>
      <c r="AQ74" s="874"/>
      <c r="AR74" s="874"/>
      <c r="AS74" s="874"/>
      <c r="AT74" s="874"/>
      <c r="AU74" s="874"/>
      <c r="AV74" s="874"/>
      <c r="AW74" s="874"/>
      <c r="AX74" s="874"/>
      <c r="AY74" s="883" t="s">
        <v>1133</v>
      </c>
      <c r="AZ74" s="884"/>
      <c r="BA74" s="884"/>
      <c r="BB74" s="884"/>
      <c r="BC74" s="884"/>
      <c r="BD74" s="884"/>
      <c r="BE74" s="884"/>
      <c r="BF74" s="884"/>
      <c r="BG74" s="884"/>
      <c r="BH74" s="884"/>
      <c r="BI74" s="884"/>
      <c r="BJ74" s="884"/>
      <c r="BK74" s="884"/>
      <c r="BL74" s="884"/>
      <c r="BM74" s="885"/>
      <c r="BN74" s="874" t="s">
        <v>1133</v>
      </c>
      <c r="BO74" s="874"/>
      <c r="BP74" s="874"/>
      <c r="BQ74" s="874"/>
      <c r="BR74" s="874"/>
      <c r="BS74" s="874"/>
      <c r="BT74" s="874"/>
      <c r="BU74" s="874"/>
      <c r="BV74" s="874"/>
      <c r="BW74" s="874"/>
      <c r="BX74" s="874"/>
      <c r="BY74" s="882"/>
    </row>
    <row r="75" spans="1:80" ht="15" customHeight="1">
      <c r="A75" s="865" t="s">
        <v>1133</v>
      </c>
      <c r="B75" s="866"/>
      <c r="C75" s="866"/>
      <c r="D75" s="866"/>
      <c r="E75" s="866"/>
      <c r="F75" s="866"/>
      <c r="G75" s="867" t="s">
        <v>1133</v>
      </c>
      <c r="H75" s="867"/>
      <c r="I75" s="867"/>
      <c r="J75" s="867"/>
      <c r="K75" s="867"/>
      <c r="L75" s="867"/>
      <c r="M75" s="867"/>
      <c r="N75" s="867"/>
      <c r="O75" s="867" t="s">
        <v>1133</v>
      </c>
      <c r="P75" s="867"/>
      <c r="Q75" s="867"/>
      <c r="R75" s="867"/>
      <c r="S75" s="867"/>
      <c r="T75" s="867"/>
      <c r="U75" s="867"/>
      <c r="V75" s="867"/>
      <c r="W75" s="867" t="s">
        <v>1133</v>
      </c>
      <c r="X75" s="867"/>
      <c r="Y75" s="867"/>
      <c r="Z75" s="867"/>
      <c r="AA75" s="867"/>
      <c r="AB75" s="867"/>
      <c r="AC75" s="867"/>
      <c r="AD75" s="867"/>
      <c r="AE75" s="867"/>
      <c r="AF75" s="867"/>
      <c r="AG75" s="867"/>
      <c r="AH75" s="867"/>
      <c r="AI75" s="867"/>
      <c r="AJ75" s="867"/>
      <c r="AK75" s="867" t="s">
        <v>1133</v>
      </c>
      <c r="AL75" s="867"/>
      <c r="AM75" s="867"/>
      <c r="AN75" s="867"/>
      <c r="AO75" s="867"/>
      <c r="AP75" s="867"/>
      <c r="AQ75" s="867"/>
      <c r="AR75" s="867"/>
      <c r="AS75" s="867"/>
      <c r="AT75" s="867"/>
      <c r="AU75" s="867"/>
      <c r="AV75" s="867"/>
      <c r="AW75" s="867"/>
      <c r="AX75" s="867"/>
      <c r="AY75" s="348" t="s">
        <v>1133</v>
      </c>
      <c r="AZ75" s="349"/>
      <c r="BA75" s="349"/>
      <c r="BB75" s="349"/>
      <c r="BC75" s="349"/>
      <c r="BD75" s="349"/>
      <c r="BE75" s="349"/>
      <c r="BF75" s="349"/>
      <c r="BG75" s="349"/>
      <c r="BH75" s="349"/>
      <c r="BI75" s="349"/>
      <c r="BJ75" s="349"/>
      <c r="BK75" s="349"/>
      <c r="BL75" s="349"/>
      <c r="BM75" s="350"/>
      <c r="BN75" s="867" t="s">
        <v>1133</v>
      </c>
      <c r="BO75" s="867"/>
      <c r="BP75" s="867"/>
      <c r="BQ75" s="867"/>
      <c r="BR75" s="867"/>
      <c r="BS75" s="867"/>
      <c r="BT75" s="867"/>
      <c r="BU75" s="867"/>
      <c r="BV75" s="867"/>
      <c r="BW75" s="867"/>
      <c r="BX75" s="867"/>
      <c r="BY75" s="880"/>
    </row>
    <row r="76" spans="1:80" ht="15" customHeight="1">
      <c r="A76" s="865" t="s">
        <v>1133</v>
      </c>
      <c r="B76" s="866"/>
      <c r="C76" s="866"/>
      <c r="D76" s="866"/>
      <c r="E76" s="866"/>
      <c r="F76" s="866"/>
      <c r="G76" s="867" t="s">
        <v>1133</v>
      </c>
      <c r="H76" s="867"/>
      <c r="I76" s="867"/>
      <c r="J76" s="867"/>
      <c r="K76" s="867"/>
      <c r="L76" s="867"/>
      <c r="M76" s="867"/>
      <c r="N76" s="867"/>
      <c r="O76" s="867" t="s">
        <v>1133</v>
      </c>
      <c r="P76" s="867"/>
      <c r="Q76" s="867"/>
      <c r="R76" s="867"/>
      <c r="S76" s="867"/>
      <c r="T76" s="867"/>
      <c r="U76" s="867"/>
      <c r="V76" s="867"/>
      <c r="W76" s="867" t="s">
        <v>1133</v>
      </c>
      <c r="X76" s="867"/>
      <c r="Y76" s="867"/>
      <c r="Z76" s="867"/>
      <c r="AA76" s="867"/>
      <c r="AB76" s="867"/>
      <c r="AC76" s="867"/>
      <c r="AD76" s="867"/>
      <c r="AE76" s="867"/>
      <c r="AF76" s="867"/>
      <c r="AG76" s="867"/>
      <c r="AH76" s="867"/>
      <c r="AI76" s="867"/>
      <c r="AJ76" s="867"/>
      <c r="AK76" s="867" t="s">
        <v>1133</v>
      </c>
      <c r="AL76" s="867"/>
      <c r="AM76" s="867"/>
      <c r="AN76" s="867"/>
      <c r="AO76" s="867"/>
      <c r="AP76" s="867"/>
      <c r="AQ76" s="867"/>
      <c r="AR76" s="867"/>
      <c r="AS76" s="867"/>
      <c r="AT76" s="867"/>
      <c r="AU76" s="867"/>
      <c r="AV76" s="867"/>
      <c r="AW76" s="867"/>
      <c r="AX76" s="867"/>
      <c r="AY76" s="348" t="s">
        <v>1133</v>
      </c>
      <c r="AZ76" s="349"/>
      <c r="BA76" s="349"/>
      <c r="BB76" s="349"/>
      <c r="BC76" s="349"/>
      <c r="BD76" s="349"/>
      <c r="BE76" s="349"/>
      <c r="BF76" s="349"/>
      <c r="BG76" s="349"/>
      <c r="BH76" s="349"/>
      <c r="BI76" s="349"/>
      <c r="BJ76" s="349"/>
      <c r="BK76" s="349"/>
      <c r="BL76" s="349"/>
      <c r="BM76" s="350"/>
      <c r="BN76" s="867" t="s">
        <v>1133</v>
      </c>
      <c r="BO76" s="867"/>
      <c r="BP76" s="867"/>
      <c r="BQ76" s="867"/>
      <c r="BR76" s="867"/>
      <c r="BS76" s="867"/>
      <c r="BT76" s="867"/>
      <c r="BU76" s="867"/>
      <c r="BV76" s="867"/>
      <c r="BW76" s="867"/>
      <c r="BX76" s="867"/>
      <c r="BY76" s="880"/>
    </row>
    <row r="77" spans="1:80" ht="15" customHeight="1">
      <c r="A77" s="865" t="s">
        <v>1133</v>
      </c>
      <c r="B77" s="866"/>
      <c r="C77" s="866"/>
      <c r="D77" s="866"/>
      <c r="E77" s="866"/>
      <c r="F77" s="866"/>
      <c r="G77" s="867" t="s">
        <v>1133</v>
      </c>
      <c r="H77" s="867"/>
      <c r="I77" s="867"/>
      <c r="J77" s="867"/>
      <c r="K77" s="867"/>
      <c r="L77" s="867"/>
      <c r="M77" s="867"/>
      <c r="N77" s="867"/>
      <c r="O77" s="867" t="s">
        <v>1133</v>
      </c>
      <c r="P77" s="867"/>
      <c r="Q77" s="867"/>
      <c r="R77" s="867"/>
      <c r="S77" s="867"/>
      <c r="T77" s="867"/>
      <c r="U77" s="867"/>
      <c r="V77" s="867"/>
      <c r="W77" s="867" t="s">
        <v>1133</v>
      </c>
      <c r="X77" s="867"/>
      <c r="Y77" s="867"/>
      <c r="Z77" s="867"/>
      <c r="AA77" s="867"/>
      <c r="AB77" s="867"/>
      <c r="AC77" s="867"/>
      <c r="AD77" s="867"/>
      <c r="AE77" s="867"/>
      <c r="AF77" s="867"/>
      <c r="AG77" s="867"/>
      <c r="AH77" s="867"/>
      <c r="AI77" s="867"/>
      <c r="AJ77" s="867"/>
      <c r="AK77" s="867" t="s">
        <v>1133</v>
      </c>
      <c r="AL77" s="867"/>
      <c r="AM77" s="867"/>
      <c r="AN77" s="867"/>
      <c r="AO77" s="867"/>
      <c r="AP77" s="867"/>
      <c r="AQ77" s="867"/>
      <c r="AR77" s="867"/>
      <c r="AS77" s="867"/>
      <c r="AT77" s="867"/>
      <c r="AU77" s="867"/>
      <c r="AV77" s="867"/>
      <c r="AW77" s="867"/>
      <c r="AX77" s="867"/>
      <c r="AY77" s="348" t="s">
        <v>1133</v>
      </c>
      <c r="AZ77" s="349"/>
      <c r="BA77" s="349"/>
      <c r="BB77" s="349"/>
      <c r="BC77" s="349"/>
      <c r="BD77" s="349"/>
      <c r="BE77" s="349"/>
      <c r="BF77" s="349"/>
      <c r="BG77" s="349"/>
      <c r="BH77" s="349"/>
      <c r="BI77" s="349"/>
      <c r="BJ77" s="349"/>
      <c r="BK77" s="349"/>
      <c r="BL77" s="349"/>
      <c r="BM77" s="350"/>
      <c r="BN77" s="867" t="s">
        <v>1133</v>
      </c>
      <c r="BO77" s="867"/>
      <c r="BP77" s="867"/>
      <c r="BQ77" s="867"/>
      <c r="BR77" s="867"/>
      <c r="BS77" s="867"/>
      <c r="BT77" s="867"/>
      <c r="BU77" s="867"/>
      <c r="BV77" s="867"/>
      <c r="BW77" s="867"/>
      <c r="BX77" s="867"/>
      <c r="BY77" s="880"/>
    </row>
    <row r="78" spans="1:80" ht="15" customHeight="1">
      <c r="A78" s="865" t="s">
        <v>1133</v>
      </c>
      <c r="B78" s="866"/>
      <c r="C78" s="866"/>
      <c r="D78" s="866"/>
      <c r="E78" s="866"/>
      <c r="F78" s="866"/>
      <c r="G78" s="867" t="s">
        <v>1133</v>
      </c>
      <c r="H78" s="867"/>
      <c r="I78" s="867"/>
      <c r="J78" s="867"/>
      <c r="K78" s="867"/>
      <c r="L78" s="867"/>
      <c r="M78" s="867"/>
      <c r="N78" s="867"/>
      <c r="O78" s="867" t="s">
        <v>1133</v>
      </c>
      <c r="P78" s="867"/>
      <c r="Q78" s="867"/>
      <c r="R78" s="867"/>
      <c r="S78" s="867"/>
      <c r="T78" s="867"/>
      <c r="U78" s="867"/>
      <c r="V78" s="867"/>
      <c r="W78" s="867" t="s">
        <v>1133</v>
      </c>
      <c r="X78" s="867"/>
      <c r="Y78" s="867"/>
      <c r="Z78" s="867"/>
      <c r="AA78" s="867"/>
      <c r="AB78" s="867"/>
      <c r="AC78" s="867"/>
      <c r="AD78" s="867"/>
      <c r="AE78" s="867"/>
      <c r="AF78" s="867"/>
      <c r="AG78" s="867"/>
      <c r="AH78" s="867"/>
      <c r="AI78" s="867"/>
      <c r="AJ78" s="867"/>
      <c r="AK78" s="867" t="s">
        <v>1133</v>
      </c>
      <c r="AL78" s="867"/>
      <c r="AM78" s="867"/>
      <c r="AN78" s="867"/>
      <c r="AO78" s="867"/>
      <c r="AP78" s="867"/>
      <c r="AQ78" s="867"/>
      <c r="AR78" s="867"/>
      <c r="AS78" s="867"/>
      <c r="AT78" s="867"/>
      <c r="AU78" s="867"/>
      <c r="AV78" s="867"/>
      <c r="AW78" s="867"/>
      <c r="AX78" s="867"/>
      <c r="AY78" s="348" t="s">
        <v>1133</v>
      </c>
      <c r="AZ78" s="349"/>
      <c r="BA78" s="349"/>
      <c r="BB78" s="349"/>
      <c r="BC78" s="349"/>
      <c r="BD78" s="349"/>
      <c r="BE78" s="349"/>
      <c r="BF78" s="349"/>
      <c r="BG78" s="349"/>
      <c r="BH78" s="349"/>
      <c r="BI78" s="349"/>
      <c r="BJ78" s="349"/>
      <c r="BK78" s="349"/>
      <c r="BL78" s="349"/>
      <c r="BM78" s="350"/>
      <c r="BN78" s="867" t="s">
        <v>1133</v>
      </c>
      <c r="BO78" s="867"/>
      <c r="BP78" s="867"/>
      <c r="BQ78" s="867"/>
      <c r="BR78" s="867"/>
      <c r="BS78" s="867"/>
      <c r="BT78" s="867"/>
      <c r="BU78" s="867"/>
      <c r="BV78" s="867"/>
      <c r="BW78" s="867"/>
      <c r="BX78" s="867"/>
      <c r="BY78" s="880"/>
    </row>
    <row r="79" spans="1:80" ht="15" customHeight="1" thickBot="1">
      <c r="A79" s="865" t="s">
        <v>1133</v>
      </c>
      <c r="B79" s="866"/>
      <c r="C79" s="866"/>
      <c r="D79" s="866"/>
      <c r="E79" s="866"/>
      <c r="F79" s="866"/>
      <c r="G79" s="866" t="s">
        <v>1133</v>
      </c>
      <c r="H79" s="866"/>
      <c r="I79" s="866"/>
      <c r="J79" s="866"/>
      <c r="K79" s="866"/>
      <c r="L79" s="866"/>
      <c r="M79" s="866"/>
      <c r="N79" s="866"/>
      <c r="O79" s="866" t="s">
        <v>1133</v>
      </c>
      <c r="P79" s="866"/>
      <c r="Q79" s="866"/>
      <c r="R79" s="866"/>
      <c r="S79" s="866"/>
      <c r="T79" s="866"/>
      <c r="U79" s="866"/>
      <c r="V79" s="866"/>
      <c r="W79" s="866" t="s">
        <v>1133</v>
      </c>
      <c r="X79" s="866"/>
      <c r="Y79" s="866"/>
      <c r="Z79" s="866"/>
      <c r="AA79" s="866"/>
      <c r="AB79" s="866"/>
      <c r="AC79" s="866"/>
      <c r="AD79" s="866"/>
      <c r="AE79" s="866"/>
      <c r="AF79" s="866"/>
      <c r="AG79" s="866"/>
      <c r="AH79" s="866"/>
      <c r="AI79" s="866"/>
      <c r="AJ79" s="866"/>
      <c r="AK79" s="866" t="s">
        <v>1133</v>
      </c>
      <c r="AL79" s="866"/>
      <c r="AM79" s="866"/>
      <c r="AN79" s="866"/>
      <c r="AO79" s="866"/>
      <c r="AP79" s="866"/>
      <c r="AQ79" s="866"/>
      <c r="AR79" s="866"/>
      <c r="AS79" s="866"/>
      <c r="AT79" s="866"/>
      <c r="AU79" s="866"/>
      <c r="AV79" s="866"/>
      <c r="AW79" s="866"/>
      <c r="AX79" s="866"/>
      <c r="AY79" s="887" t="s">
        <v>1133</v>
      </c>
      <c r="AZ79" s="888"/>
      <c r="BA79" s="888"/>
      <c r="BB79" s="888"/>
      <c r="BC79" s="888"/>
      <c r="BD79" s="888"/>
      <c r="BE79" s="888"/>
      <c r="BF79" s="888"/>
      <c r="BG79" s="888"/>
      <c r="BH79" s="888"/>
      <c r="BI79" s="888"/>
      <c r="BJ79" s="888"/>
      <c r="BK79" s="888"/>
      <c r="BL79" s="888"/>
      <c r="BM79" s="889"/>
      <c r="BN79" s="866" t="s">
        <v>1133</v>
      </c>
      <c r="BO79" s="866"/>
      <c r="BP79" s="866"/>
      <c r="BQ79" s="866"/>
      <c r="BR79" s="866"/>
      <c r="BS79" s="866"/>
      <c r="BT79" s="866"/>
      <c r="BU79" s="866"/>
      <c r="BV79" s="866"/>
      <c r="BW79" s="866"/>
      <c r="BX79" s="866"/>
      <c r="BY79" s="881"/>
    </row>
    <row r="80" spans="1:80" ht="15" customHeight="1" thickBot="1">
      <c r="A80" s="757" t="s">
        <v>1109</v>
      </c>
      <c r="B80" s="758"/>
      <c r="C80" s="758"/>
      <c r="D80" s="758"/>
      <c r="E80" s="758"/>
      <c r="F80" s="758"/>
      <c r="G80" s="758"/>
      <c r="H80" s="758"/>
      <c r="I80" s="758"/>
      <c r="J80" s="758"/>
      <c r="K80" s="758"/>
      <c r="L80" s="758"/>
      <c r="M80" s="758"/>
      <c r="N80" s="758"/>
      <c r="O80" s="758"/>
      <c r="P80" s="758"/>
      <c r="Q80" s="758"/>
      <c r="R80" s="758"/>
      <c r="S80" s="758"/>
      <c r="T80" s="758"/>
      <c r="U80" s="758"/>
      <c r="V80" s="758"/>
      <c r="W80" s="758"/>
      <c r="X80" s="758"/>
      <c r="Y80" s="758"/>
      <c r="Z80" s="758"/>
      <c r="AA80" s="758"/>
      <c r="AB80" s="758"/>
      <c r="AC80" s="758"/>
      <c r="AD80" s="758"/>
      <c r="AE80" s="758"/>
      <c r="AF80" s="758"/>
      <c r="AG80" s="758"/>
      <c r="AH80" s="758"/>
      <c r="AI80" s="758"/>
      <c r="AJ80" s="758"/>
      <c r="AK80" s="758"/>
      <c r="AL80" s="758"/>
      <c r="AM80" s="758"/>
      <c r="AN80" s="758"/>
      <c r="AO80" s="758"/>
      <c r="AP80" s="758"/>
      <c r="AQ80" s="758"/>
      <c r="AR80" s="758"/>
      <c r="AS80" s="758"/>
      <c r="AT80" s="758"/>
      <c r="AU80" s="758"/>
      <c r="AV80" s="758"/>
      <c r="AW80" s="758"/>
      <c r="AX80" s="758"/>
      <c r="AY80" s="758"/>
      <c r="AZ80" s="758"/>
      <c r="BA80" s="758"/>
      <c r="BB80" s="758"/>
      <c r="BC80" s="758"/>
      <c r="BD80" s="758"/>
      <c r="BE80" s="758"/>
      <c r="BF80" s="758"/>
      <c r="BG80" s="758"/>
      <c r="BH80" s="758"/>
      <c r="BI80" s="758"/>
      <c r="BJ80" s="758"/>
      <c r="BK80" s="758"/>
      <c r="BL80" s="758"/>
      <c r="BM80" s="758"/>
      <c r="BN80" s="894" t="s">
        <v>1133</v>
      </c>
      <c r="BO80" s="894"/>
      <c r="BP80" s="894"/>
      <c r="BQ80" s="894"/>
      <c r="BR80" s="894"/>
      <c r="BS80" s="894"/>
      <c r="BT80" s="894"/>
      <c r="BU80" s="894"/>
      <c r="BV80" s="894"/>
      <c r="BW80" s="894"/>
      <c r="BX80" s="894"/>
      <c r="BY80" s="895"/>
    </row>
    <row r="81" spans="1:77" ht="9" customHeight="1"/>
    <row r="82" spans="1:77" ht="15.75" customHeight="1" thickBot="1">
      <c r="A82" s="1" t="s">
        <v>1432</v>
      </c>
    </row>
    <row r="83" spans="1:77" ht="40.5" customHeight="1">
      <c r="A83" s="863" t="s">
        <v>170</v>
      </c>
      <c r="B83" s="864"/>
      <c r="C83" s="864"/>
      <c r="D83" s="864"/>
      <c r="E83" s="864"/>
      <c r="F83" s="864"/>
      <c r="G83" s="864" t="s">
        <v>1188</v>
      </c>
      <c r="H83" s="864"/>
      <c r="I83" s="864"/>
      <c r="J83" s="864"/>
      <c r="K83" s="864"/>
      <c r="L83" s="864"/>
      <c r="M83" s="864"/>
      <c r="N83" s="864"/>
      <c r="O83" s="864" t="s">
        <v>1185</v>
      </c>
      <c r="P83" s="864"/>
      <c r="Q83" s="864"/>
      <c r="R83" s="864"/>
      <c r="S83" s="864"/>
      <c r="T83" s="864"/>
      <c r="U83" s="864"/>
      <c r="V83" s="864"/>
      <c r="W83" s="864" t="s">
        <v>1434</v>
      </c>
      <c r="X83" s="864"/>
      <c r="Y83" s="864"/>
      <c r="Z83" s="864"/>
      <c r="AA83" s="864"/>
      <c r="AB83" s="864"/>
      <c r="AC83" s="864"/>
      <c r="AD83" s="864"/>
      <c r="AE83" s="864"/>
      <c r="AF83" s="864"/>
      <c r="AG83" s="864"/>
      <c r="AH83" s="864"/>
      <c r="AI83" s="864"/>
      <c r="AJ83" s="864"/>
      <c r="AK83" s="864" t="s">
        <v>1440</v>
      </c>
      <c r="AL83" s="864"/>
      <c r="AM83" s="864"/>
      <c r="AN83" s="864"/>
      <c r="AO83" s="864"/>
      <c r="AP83" s="864"/>
      <c r="AQ83" s="864"/>
      <c r="AR83" s="864"/>
      <c r="AS83" s="864"/>
      <c r="AT83" s="864"/>
      <c r="AU83" s="864"/>
      <c r="AV83" s="864"/>
      <c r="AW83" s="864"/>
      <c r="AX83" s="864"/>
      <c r="AY83" s="877" t="s">
        <v>1435</v>
      </c>
      <c r="AZ83" s="878"/>
      <c r="BA83" s="878"/>
      <c r="BB83" s="878"/>
      <c r="BC83" s="878"/>
      <c r="BD83" s="878"/>
      <c r="BE83" s="878"/>
      <c r="BF83" s="878"/>
      <c r="BG83" s="878"/>
      <c r="BH83" s="878"/>
      <c r="BI83" s="878"/>
      <c r="BJ83" s="878"/>
      <c r="BK83" s="878"/>
      <c r="BL83" s="878"/>
      <c r="BM83" s="879"/>
      <c r="BN83" s="864" t="s">
        <v>1006</v>
      </c>
      <c r="BO83" s="864"/>
      <c r="BP83" s="864"/>
      <c r="BQ83" s="864"/>
      <c r="BR83" s="864"/>
      <c r="BS83" s="864"/>
      <c r="BT83" s="864"/>
      <c r="BU83" s="864"/>
      <c r="BV83" s="864"/>
      <c r="BW83" s="864"/>
      <c r="BX83" s="864"/>
      <c r="BY83" s="896"/>
    </row>
    <row r="84" spans="1:77" ht="15" customHeight="1">
      <c r="A84" s="874" t="s">
        <v>1133</v>
      </c>
      <c r="B84" s="874"/>
      <c r="C84" s="874"/>
      <c r="D84" s="874"/>
      <c r="E84" s="874"/>
      <c r="F84" s="874"/>
      <c r="G84" s="874" t="s">
        <v>1133</v>
      </c>
      <c r="H84" s="874"/>
      <c r="I84" s="874"/>
      <c r="J84" s="874"/>
      <c r="K84" s="874"/>
      <c r="L84" s="874"/>
      <c r="M84" s="874"/>
      <c r="N84" s="874"/>
      <c r="O84" s="874" t="s">
        <v>1133</v>
      </c>
      <c r="P84" s="874"/>
      <c r="Q84" s="874"/>
      <c r="R84" s="874"/>
      <c r="S84" s="874"/>
      <c r="T84" s="874"/>
      <c r="U84" s="874"/>
      <c r="V84" s="874"/>
      <c r="W84" s="874" t="s">
        <v>1133</v>
      </c>
      <c r="X84" s="874"/>
      <c r="Y84" s="874"/>
      <c r="Z84" s="874"/>
      <c r="AA84" s="874"/>
      <c r="AB84" s="874"/>
      <c r="AC84" s="874"/>
      <c r="AD84" s="874"/>
      <c r="AE84" s="874"/>
      <c r="AF84" s="874"/>
      <c r="AG84" s="874"/>
      <c r="AH84" s="874"/>
      <c r="AI84" s="874"/>
      <c r="AJ84" s="874"/>
      <c r="AK84" s="874" t="s">
        <v>1133</v>
      </c>
      <c r="AL84" s="874"/>
      <c r="AM84" s="874"/>
      <c r="AN84" s="874"/>
      <c r="AO84" s="874"/>
      <c r="AP84" s="874"/>
      <c r="AQ84" s="874"/>
      <c r="AR84" s="874"/>
      <c r="AS84" s="874"/>
      <c r="AT84" s="874"/>
      <c r="AU84" s="874"/>
      <c r="AV84" s="874"/>
      <c r="AW84" s="874"/>
      <c r="AX84" s="874"/>
      <c r="AY84" s="886" t="s">
        <v>1133</v>
      </c>
      <c r="AZ84" s="886"/>
      <c r="BA84" s="886"/>
      <c r="BB84" s="886"/>
      <c r="BC84" s="886"/>
      <c r="BD84" s="886"/>
      <c r="BE84" s="886"/>
      <c r="BF84" s="886"/>
      <c r="BG84" s="886"/>
      <c r="BH84" s="886"/>
      <c r="BI84" s="886"/>
      <c r="BJ84" s="886"/>
      <c r="BK84" s="886"/>
      <c r="BL84" s="886"/>
      <c r="BM84" s="886"/>
      <c r="BN84" s="874" t="s">
        <v>1133</v>
      </c>
      <c r="BO84" s="874"/>
      <c r="BP84" s="874"/>
      <c r="BQ84" s="874"/>
      <c r="BR84" s="874"/>
      <c r="BS84" s="874"/>
      <c r="BT84" s="874"/>
      <c r="BU84" s="874"/>
      <c r="BV84" s="874"/>
      <c r="BW84" s="874"/>
      <c r="BX84" s="874"/>
      <c r="BY84" s="874"/>
    </row>
    <row r="85" spans="1:77" ht="15" customHeight="1">
      <c r="A85" s="867" t="s">
        <v>1133</v>
      </c>
      <c r="B85" s="867"/>
      <c r="C85" s="867"/>
      <c r="D85" s="867"/>
      <c r="E85" s="867"/>
      <c r="F85" s="867"/>
      <c r="G85" s="867" t="s">
        <v>1133</v>
      </c>
      <c r="H85" s="867"/>
      <c r="I85" s="867"/>
      <c r="J85" s="867"/>
      <c r="K85" s="867"/>
      <c r="L85" s="867"/>
      <c r="M85" s="867"/>
      <c r="N85" s="867"/>
      <c r="O85" s="867" t="s">
        <v>1133</v>
      </c>
      <c r="P85" s="867"/>
      <c r="Q85" s="867"/>
      <c r="R85" s="867"/>
      <c r="S85" s="867"/>
      <c r="T85" s="867"/>
      <c r="U85" s="867"/>
      <c r="V85" s="867"/>
      <c r="W85" s="867" t="s">
        <v>1133</v>
      </c>
      <c r="X85" s="867"/>
      <c r="Y85" s="867"/>
      <c r="Z85" s="867"/>
      <c r="AA85" s="867"/>
      <c r="AB85" s="867"/>
      <c r="AC85" s="867"/>
      <c r="AD85" s="867"/>
      <c r="AE85" s="867"/>
      <c r="AF85" s="867"/>
      <c r="AG85" s="867"/>
      <c r="AH85" s="867"/>
      <c r="AI85" s="867"/>
      <c r="AJ85" s="867"/>
      <c r="AK85" s="867" t="s">
        <v>1133</v>
      </c>
      <c r="AL85" s="867"/>
      <c r="AM85" s="867"/>
      <c r="AN85" s="867"/>
      <c r="AO85" s="867"/>
      <c r="AP85" s="867"/>
      <c r="AQ85" s="867"/>
      <c r="AR85" s="867"/>
      <c r="AS85" s="867"/>
      <c r="AT85" s="867"/>
      <c r="AU85" s="867"/>
      <c r="AV85" s="867"/>
      <c r="AW85" s="867"/>
      <c r="AX85" s="867"/>
      <c r="AY85" s="890" t="s">
        <v>1133</v>
      </c>
      <c r="AZ85" s="890"/>
      <c r="BA85" s="890"/>
      <c r="BB85" s="890"/>
      <c r="BC85" s="890"/>
      <c r="BD85" s="890"/>
      <c r="BE85" s="890"/>
      <c r="BF85" s="890"/>
      <c r="BG85" s="890"/>
      <c r="BH85" s="890"/>
      <c r="BI85" s="890"/>
      <c r="BJ85" s="890"/>
      <c r="BK85" s="890"/>
      <c r="BL85" s="890"/>
      <c r="BM85" s="890"/>
      <c r="BN85" s="867" t="s">
        <v>1133</v>
      </c>
      <c r="BO85" s="867"/>
      <c r="BP85" s="867"/>
      <c r="BQ85" s="867"/>
      <c r="BR85" s="867"/>
      <c r="BS85" s="867"/>
      <c r="BT85" s="867"/>
      <c r="BU85" s="867"/>
      <c r="BV85" s="867"/>
      <c r="BW85" s="867"/>
      <c r="BX85" s="867"/>
      <c r="BY85" s="867"/>
    </row>
    <row r="86" spans="1:77" ht="15" customHeight="1">
      <c r="A86" s="867" t="s">
        <v>1133</v>
      </c>
      <c r="B86" s="867"/>
      <c r="C86" s="867"/>
      <c r="D86" s="867"/>
      <c r="E86" s="867"/>
      <c r="F86" s="867"/>
      <c r="G86" s="867" t="s">
        <v>1133</v>
      </c>
      <c r="H86" s="867"/>
      <c r="I86" s="867"/>
      <c r="J86" s="867"/>
      <c r="K86" s="867"/>
      <c r="L86" s="867"/>
      <c r="M86" s="867"/>
      <c r="N86" s="867"/>
      <c r="O86" s="867" t="s">
        <v>1133</v>
      </c>
      <c r="P86" s="867"/>
      <c r="Q86" s="867"/>
      <c r="R86" s="867"/>
      <c r="S86" s="867"/>
      <c r="T86" s="867"/>
      <c r="U86" s="867"/>
      <c r="V86" s="867"/>
      <c r="W86" s="867" t="s">
        <v>1133</v>
      </c>
      <c r="X86" s="867"/>
      <c r="Y86" s="867"/>
      <c r="Z86" s="867"/>
      <c r="AA86" s="867"/>
      <c r="AB86" s="867"/>
      <c r="AC86" s="867"/>
      <c r="AD86" s="867"/>
      <c r="AE86" s="867"/>
      <c r="AF86" s="867"/>
      <c r="AG86" s="867"/>
      <c r="AH86" s="867"/>
      <c r="AI86" s="867"/>
      <c r="AJ86" s="867"/>
      <c r="AK86" s="867" t="s">
        <v>1133</v>
      </c>
      <c r="AL86" s="867"/>
      <c r="AM86" s="867"/>
      <c r="AN86" s="867"/>
      <c r="AO86" s="867"/>
      <c r="AP86" s="867"/>
      <c r="AQ86" s="867"/>
      <c r="AR86" s="867"/>
      <c r="AS86" s="867"/>
      <c r="AT86" s="867"/>
      <c r="AU86" s="867"/>
      <c r="AV86" s="867"/>
      <c r="AW86" s="867"/>
      <c r="AX86" s="867"/>
      <c r="AY86" s="890" t="s">
        <v>1133</v>
      </c>
      <c r="AZ86" s="890"/>
      <c r="BA86" s="890"/>
      <c r="BB86" s="890"/>
      <c r="BC86" s="890"/>
      <c r="BD86" s="890"/>
      <c r="BE86" s="890"/>
      <c r="BF86" s="890"/>
      <c r="BG86" s="890"/>
      <c r="BH86" s="890"/>
      <c r="BI86" s="890"/>
      <c r="BJ86" s="890"/>
      <c r="BK86" s="890"/>
      <c r="BL86" s="890"/>
      <c r="BM86" s="890"/>
      <c r="BN86" s="867" t="s">
        <v>1133</v>
      </c>
      <c r="BO86" s="867"/>
      <c r="BP86" s="867"/>
      <c r="BQ86" s="867"/>
      <c r="BR86" s="867"/>
      <c r="BS86" s="867"/>
      <c r="BT86" s="867"/>
      <c r="BU86" s="867"/>
      <c r="BV86" s="867"/>
      <c r="BW86" s="867"/>
      <c r="BX86" s="867"/>
      <c r="BY86" s="867"/>
    </row>
    <row r="87" spans="1:77" ht="15" customHeight="1">
      <c r="A87" s="867" t="s">
        <v>1133</v>
      </c>
      <c r="B87" s="867"/>
      <c r="C87" s="867"/>
      <c r="D87" s="867"/>
      <c r="E87" s="867"/>
      <c r="F87" s="867"/>
      <c r="G87" s="867" t="s">
        <v>1133</v>
      </c>
      <c r="H87" s="867"/>
      <c r="I87" s="867"/>
      <c r="J87" s="867"/>
      <c r="K87" s="867"/>
      <c r="L87" s="867"/>
      <c r="M87" s="867"/>
      <c r="N87" s="867"/>
      <c r="O87" s="867" t="s">
        <v>1133</v>
      </c>
      <c r="P87" s="867"/>
      <c r="Q87" s="867"/>
      <c r="R87" s="867"/>
      <c r="S87" s="867"/>
      <c r="T87" s="867"/>
      <c r="U87" s="867"/>
      <c r="V87" s="867"/>
      <c r="W87" s="867" t="s">
        <v>1133</v>
      </c>
      <c r="X87" s="867"/>
      <c r="Y87" s="867"/>
      <c r="Z87" s="867"/>
      <c r="AA87" s="867"/>
      <c r="AB87" s="867"/>
      <c r="AC87" s="867"/>
      <c r="AD87" s="867"/>
      <c r="AE87" s="867"/>
      <c r="AF87" s="867"/>
      <c r="AG87" s="867"/>
      <c r="AH87" s="867"/>
      <c r="AI87" s="867"/>
      <c r="AJ87" s="867"/>
      <c r="AK87" s="867" t="s">
        <v>1133</v>
      </c>
      <c r="AL87" s="867"/>
      <c r="AM87" s="867"/>
      <c r="AN87" s="867"/>
      <c r="AO87" s="867"/>
      <c r="AP87" s="867"/>
      <c r="AQ87" s="867"/>
      <c r="AR87" s="867"/>
      <c r="AS87" s="867"/>
      <c r="AT87" s="867"/>
      <c r="AU87" s="867"/>
      <c r="AV87" s="867"/>
      <c r="AW87" s="867"/>
      <c r="AX87" s="867"/>
      <c r="AY87" s="890" t="s">
        <v>1133</v>
      </c>
      <c r="AZ87" s="890"/>
      <c r="BA87" s="890"/>
      <c r="BB87" s="890"/>
      <c r="BC87" s="890"/>
      <c r="BD87" s="890"/>
      <c r="BE87" s="890"/>
      <c r="BF87" s="890"/>
      <c r="BG87" s="890"/>
      <c r="BH87" s="890"/>
      <c r="BI87" s="890"/>
      <c r="BJ87" s="890"/>
      <c r="BK87" s="890"/>
      <c r="BL87" s="890"/>
      <c r="BM87" s="890"/>
      <c r="BN87" s="867" t="s">
        <v>1133</v>
      </c>
      <c r="BO87" s="867"/>
      <c r="BP87" s="867"/>
      <c r="BQ87" s="867"/>
      <c r="BR87" s="867"/>
      <c r="BS87" s="867"/>
      <c r="BT87" s="867"/>
      <c r="BU87" s="867"/>
      <c r="BV87" s="867"/>
      <c r="BW87" s="867"/>
      <c r="BX87" s="867"/>
      <c r="BY87" s="867"/>
    </row>
    <row r="88" spans="1:77" ht="13.5" customHeight="1">
      <c r="A88" s="867" t="s">
        <v>1133</v>
      </c>
      <c r="B88" s="867"/>
      <c r="C88" s="867"/>
      <c r="D88" s="867"/>
      <c r="E88" s="867"/>
      <c r="F88" s="867"/>
      <c r="G88" s="867" t="s">
        <v>1133</v>
      </c>
      <c r="H88" s="867"/>
      <c r="I88" s="867"/>
      <c r="J88" s="867"/>
      <c r="K88" s="867"/>
      <c r="L88" s="867"/>
      <c r="M88" s="867"/>
      <c r="N88" s="867"/>
      <c r="O88" s="867" t="s">
        <v>1133</v>
      </c>
      <c r="P88" s="867"/>
      <c r="Q88" s="867"/>
      <c r="R88" s="867"/>
      <c r="S88" s="867"/>
      <c r="T88" s="867"/>
      <c r="U88" s="867"/>
      <c r="V88" s="867"/>
      <c r="W88" s="867" t="s">
        <v>1133</v>
      </c>
      <c r="X88" s="867"/>
      <c r="Y88" s="867"/>
      <c r="Z88" s="867"/>
      <c r="AA88" s="867"/>
      <c r="AB88" s="867"/>
      <c r="AC88" s="867"/>
      <c r="AD88" s="867"/>
      <c r="AE88" s="867"/>
      <c r="AF88" s="867"/>
      <c r="AG88" s="867"/>
      <c r="AH88" s="867"/>
      <c r="AI88" s="867"/>
      <c r="AJ88" s="867"/>
      <c r="AK88" s="867" t="s">
        <v>1133</v>
      </c>
      <c r="AL88" s="867"/>
      <c r="AM88" s="867"/>
      <c r="AN88" s="867"/>
      <c r="AO88" s="867"/>
      <c r="AP88" s="867"/>
      <c r="AQ88" s="867"/>
      <c r="AR88" s="867"/>
      <c r="AS88" s="867"/>
      <c r="AT88" s="867"/>
      <c r="AU88" s="867"/>
      <c r="AV88" s="867"/>
      <c r="AW88" s="867"/>
      <c r="AX88" s="867"/>
      <c r="AY88" s="890" t="s">
        <v>1133</v>
      </c>
      <c r="AZ88" s="890"/>
      <c r="BA88" s="890"/>
      <c r="BB88" s="890"/>
      <c r="BC88" s="890"/>
      <c r="BD88" s="890"/>
      <c r="BE88" s="890"/>
      <c r="BF88" s="890"/>
      <c r="BG88" s="890"/>
      <c r="BH88" s="890"/>
      <c r="BI88" s="890"/>
      <c r="BJ88" s="890"/>
      <c r="BK88" s="890"/>
      <c r="BL88" s="890"/>
      <c r="BM88" s="890"/>
      <c r="BN88" s="867" t="s">
        <v>1133</v>
      </c>
      <c r="BO88" s="867"/>
      <c r="BP88" s="867"/>
      <c r="BQ88" s="867"/>
      <c r="BR88" s="867"/>
      <c r="BS88" s="867"/>
      <c r="BT88" s="867"/>
      <c r="BU88" s="867"/>
      <c r="BV88" s="867"/>
      <c r="BW88" s="867"/>
      <c r="BX88" s="867"/>
      <c r="BY88" s="867"/>
    </row>
    <row r="89" spans="1:77">
      <c r="A89" s="867" t="s">
        <v>1133</v>
      </c>
      <c r="B89" s="867"/>
      <c r="C89" s="867"/>
      <c r="D89" s="867"/>
      <c r="E89" s="867"/>
      <c r="F89" s="867"/>
      <c r="G89" s="867" t="s">
        <v>1133</v>
      </c>
      <c r="H89" s="867"/>
      <c r="I89" s="867"/>
      <c r="J89" s="867"/>
      <c r="K89" s="867"/>
      <c r="L89" s="867"/>
      <c r="M89" s="867"/>
      <c r="N89" s="867"/>
      <c r="O89" s="867" t="s">
        <v>1133</v>
      </c>
      <c r="P89" s="867"/>
      <c r="Q89" s="867"/>
      <c r="R89" s="867"/>
      <c r="S89" s="867"/>
      <c r="T89" s="867"/>
      <c r="U89" s="867"/>
      <c r="V89" s="867"/>
      <c r="W89" s="867" t="s">
        <v>1133</v>
      </c>
      <c r="X89" s="867"/>
      <c r="Y89" s="867"/>
      <c r="Z89" s="867"/>
      <c r="AA89" s="867"/>
      <c r="AB89" s="867"/>
      <c r="AC89" s="867"/>
      <c r="AD89" s="867"/>
      <c r="AE89" s="867"/>
      <c r="AF89" s="867"/>
      <c r="AG89" s="867"/>
      <c r="AH89" s="867"/>
      <c r="AI89" s="867"/>
      <c r="AJ89" s="867"/>
      <c r="AK89" s="867" t="s">
        <v>1133</v>
      </c>
      <c r="AL89" s="867"/>
      <c r="AM89" s="867"/>
      <c r="AN89" s="867"/>
      <c r="AO89" s="867"/>
      <c r="AP89" s="867"/>
      <c r="AQ89" s="867"/>
      <c r="AR89" s="867"/>
      <c r="AS89" s="867"/>
      <c r="AT89" s="867"/>
      <c r="AU89" s="867"/>
      <c r="AV89" s="867"/>
      <c r="AW89" s="867"/>
      <c r="AX89" s="867"/>
      <c r="AY89" s="890" t="s">
        <v>1133</v>
      </c>
      <c r="AZ89" s="890"/>
      <c r="BA89" s="890"/>
      <c r="BB89" s="890"/>
      <c r="BC89" s="890"/>
      <c r="BD89" s="890"/>
      <c r="BE89" s="890"/>
      <c r="BF89" s="890"/>
      <c r="BG89" s="890"/>
      <c r="BH89" s="890"/>
      <c r="BI89" s="890"/>
      <c r="BJ89" s="890"/>
      <c r="BK89" s="890"/>
      <c r="BL89" s="890"/>
      <c r="BM89" s="890"/>
      <c r="BN89" s="867" t="s">
        <v>1133</v>
      </c>
      <c r="BO89" s="867"/>
      <c r="BP89" s="867"/>
      <c r="BQ89" s="867"/>
      <c r="BR89" s="867"/>
      <c r="BS89" s="867"/>
      <c r="BT89" s="867"/>
      <c r="BU89" s="867"/>
      <c r="BV89" s="867"/>
      <c r="BW89" s="867"/>
      <c r="BX89" s="867"/>
      <c r="BY89" s="867"/>
    </row>
    <row r="90" spans="1:77" s="30" customFormat="1" ht="17.25" customHeight="1" thickBot="1">
      <c r="A90" s="961" t="s">
        <v>1109</v>
      </c>
      <c r="B90" s="962"/>
      <c r="C90" s="962"/>
      <c r="D90" s="962"/>
      <c r="E90" s="962"/>
      <c r="F90" s="962"/>
      <c r="G90" s="962"/>
      <c r="H90" s="962"/>
      <c r="I90" s="962"/>
      <c r="J90" s="962"/>
      <c r="K90" s="962"/>
      <c r="L90" s="962"/>
      <c r="M90" s="962"/>
      <c r="N90" s="962"/>
      <c r="O90" s="962"/>
      <c r="P90" s="962"/>
      <c r="Q90" s="962"/>
      <c r="R90" s="962"/>
      <c r="S90" s="962"/>
      <c r="T90" s="962"/>
      <c r="U90" s="962"/>
      <c r="V90" s="962"/>
      <c r="W90" s="962"/>
      <c r="X90" s="962"/>
      <c r="Y90" s="962"/>
      <c r="Z90" s="962"/>
      <c r="AA90" s="962"/>
      <c r="AB90" s="962"/>
      <c r="AC90" s="962"/>
      <c r="AD90" s="962"/>
      <c r="AE90" s="962"/>
      <c r="AF90" s="962"/>
      <c r="AG90" s="962"/>
      <c r="AH90" s="962"/>
      <c r="AI90" s="962"/>
      <c r="AJ90" s="962"/>
      <c r="AK90" s="962"/>
      <c r="AL90" s="962"/>
      <c r="AM90" s="962"/>
      <c r="AN90" s="962"/>
      <c r="AO90" s="962"/>
      <c r="AP90" s="962"/>
      <c r="AQ90" s="962"/>
      <c r="AR90" s="962"/>
      <c r="AS90" s="962"/>
      <c r="AT90" s="962"/>
      <c r="AU90" s="962"/>
      <c r="AV90" s="962"/>
      <c r="AW90" s="962"/>
      <c r="AX90" s="962"/>
      <c r="AY90" s="962"/>
      <c r="AZ90" s="962"/>
      <c r="BA90" s="962"/>
      <c r="BB90" s="962"/>
      <c r="BC90" s="962"/>
      <c r="BD90" s="962"/>
      <c r="BE90" s="962"/>
      <c r="BF90" s="962"/>
      <c r="BG90" s="962"/>
      <c r="BH90" s="962"/>
      <c r="BI90" s="962"/>
      <c r="BJ90" s="962"/>
      <c r="BK90" s="962"/>
      <c r="BL90" s="962"/>
      <c r="BM90" s="962"/>
      <c r="BN90" s="892" t="s">
        <v>1133</v>
      </c>
      <c r="BO90" s="892"/>
      <c r="BP90" s="892"/>
      <c r="BQ90" s="892"/>
      <c r="BR90" s="892"/>
      <c r="BS90" s="892"/>
      <c r="BT90" s="892"/>
      <c r="BU90" s="892"/>
      <c r="BV90" s="892"/>
      <c r="BW90" s="892"/>
      <c r="BX90" s="892"/>
      <c r="BY90" s="893"/>
    </row>
    <row r="91" spans="1:77" s="30" customFormat="1" ht="17.2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37"/>
      <c r="BO91" s="137"/>
      <c r="BP91" s="137"/>
      <c r="BQ91" s="137"/>
      <c r="BR91" s="137"/>
      <c r="BS91" s="137"/>
      <c r="BT91" s="137"/>
      <c r="BU91" s="137"/>
      <c r="BV91" s="137"/>
      <c r="BW91" s="137"/>
      <c r="BX91" s="137"/>
      <c r="BY91" s="137"/>
    </row>
    <row r="92" spans="1:77" s="58" customFormat="1" ht="28.5" customHeight="1">
      <c r="A92" s="858" t="s">
        <v>327</v>
      </c>
      <c r="B92" s="858"/>
      <c r="C92" s="858"/>
      <c r="D92" s="858"/>
      <c r="E92" s="858"/>
      <c r="F92" s="858"/>
      <c r="G92" s="858"/>
      <c r="H92" s="858"/>
      <c r="I92" s="858"/>
      <c r="J92" s="858"/>
      <c r="K92" s="858"/>
      <c r="L92" s="858"/>
      <c r="M92" s="858"/>
      <c r="N92" s="858"/>
      <c r="O92" s="858"/>
      <c r="P92" s="858"/>
      <c r="Q92" s="858"/>
      <c r="R92" s="858"/>
      <c r="S92" s="858"/>
      <c r="T92" s="858"/>
      <c r="U92" s="858"/>
      <c r="V92" s="858"/>
      <c r="W92" s="858"/>
      <c r="X92" s="858"/>
      <c r="Y92" s="858"/>
      <c r="Z92" s="858"/>
      <c r="AA92" s="858"/>
      <c r="AB92" s="858"/>
      <c r="AC92" s="858"/>
      <c r="AD92" s="858"/>
      <c r="AE92" s="858"/>
      <c r="AF92" s="858"/>
      <c r="AG92" s="858"/>
      <c r="AH92" s="858"/>
      <c r="AI92" s="858"/>
      <c r="AJ92" s="858"/>
      <c r="AK92" s="858"/>
      <c r="AL92" s="858"/>
      <c r="AM92" s="858"/>
      <c r="AN92" s="858"/>
      <c r="AO92" s="858"/>
      <c r="AP92" s="858"/>
      <c r="AQ92" s="858"/>
      <c r="AR92" s="858"/>
      <c r="AS92" s="858"/>
      <c r="AT92" s="858"/>
      <c r="AU92" s="858"/>
      <c r="AV92" s="858"/>
      <c r="AW92" s="858"/>
      <c r="AX92" s="858"/>
      <c r="AY92" s="858"/>
      <c r="AZ92" s="858"/>
      <c r="BA92" s="858"/>
      <c r="BB92" s="858"/>
      <c r="BC92" s="858"/>
      <c r="BD92" s="858"/>
      <c r="BE92" s="858"/>
      <c r="BF92" s="858"/>
      <c r="BG92" s="858"/>
      <c r="BH92" s="858"/>
      <c r="BI92" s="858"/>
      <c r="BJ92" s="858"/>
      <c r="BK92" s="858"/>
      <c r="BL92" s="858"/>
      <c r="BM92" s="858"/>
      <c r="BN92" s="858"/>
      <c r="BO92" s="858"/>
      <c r="BP92" s="858"/>
      <c r="BQ92" s="858"/>
      <c r="BR92" s="858"/>
      <c r="BS92" s="858"/>
      <c r="BT92" s="858"/>
      <c r="BU92" s="858"/>
      <c r="BV92" s="858"/>
      <c r="BW92" s="858"/>
      <c r="BX92" s="858"/>
      <c r="BY92" s="858"/>
    </row>
    <row r="93" spans="1:77" ht="15" customHeight="1" thickBot="1">
      <c r="A93" s="1" t="s">
        <v>168</v>
      </c>
    </row>
    <row r="94" spans="1:77" ht="62.25" customHeight="1">
      <c r="A94" s="772" t="s">
        <v>170</v>
      </c>
      <c r="B94" s="730"/>
      <c r="C94" s="730"/>
      <c r="D94" s="731"/>
      <c r="E94" s="749" t="s">
        <v>1137</v>
      </c>
      <c r="F94" s="749"/>
      <c r="G94" s="749"/>
      <c r="H94" s="749"/>
      <c r="I94" s="749"/>
      <c r="J94" s="749"/>
      <c r="K94" s="749" t="s">
        <v>1582</v>
      </c>
      <c r="L94" s="749"/>
      <c r="M94" s="749"/>
      <c r="N94" s="749"/>
      <c r="O94" s="749"/>
      <c r="P94" s="749"/>
      <c r="Q94" s="729" t="s">
        <v>1452</v>
      </c>
      <c r="R94" s="730"/>
      <c r="S94" s="730"/>
      <c r="T94" s="730"/>
      <c r="U94" s="730"/>
      <c r="V94" s="731"/>
      <c r="W94" s="729" t="s">
        <v>1453</v>
      </c>
      <c r="X94" s="730"/>
      <c r="Y94" s="730"/>
      <c r="Z94" s="730"/>
      <c r="AA94" s="730"/>
      <c r="AB94" s="730"/>
      <c r="AC94" s="730"/>
      <c r="AD94" s="731"/>
      <c r="AE94" s="749" t="s">
        <v>1454</v>
      </c>
      <c r="AF94" s="749"/>
      <c r="AG94" s="749"/>
      <c r="AH94" s="749"/>
      <c r="AI94" s="749"/>
      <c r="AJ94" s="749"/>
      <c r="AK94" s="749"/>
      <c r="AL94" s="749"/>
      <c r="AM94" s="749" t="s">
        <v>1455</v>
      </c>
      <c r="AN94" s="749"/>
      <c r="AO94" s="749"/>
      <c r="AP94" s="749"/>
      <c r="AQ94" s="749"/>
      <c r="AR94" s="749"/>
      <c r="AS94" s="749"/>
      <c r="AT94" s="749"/>
      <c r="AU94" s="749"/>
      <c r="AV94" s="749" t="s">
        <v>1583</v>
      </c>
      <c r="AW94" s="749"/>
      <c r="AX94" s="749"/>
      <c r="AY94" s="749"/>
      <c r="AZ94" s="749"/>
      <c r="BA94" s="749"/>
      <c r="BB94" s="749"/>
      <c r="BC94" s="749"/>
      <c r="BD94" s="749" t="s">
        <v>1584</v>
      </c>
      <c r="BE94" s="749"/>
      <c r="BF94" s="749"/>
      <c r="BG94" s="749"/>
      <c r="BH94" s="749"/>
      <c r="BI94" s="749"/>
      <c r="BJ94" s="749"/>
      <c r="BK94" s="749" t="s">
        <v>1457</v>
      </c>
      <c r="BL94" s="749"/>
      <c r="BM94" s="749"/>
      <c r="BN94" s="749"/>
      <c r="BO94" s="749"/>
      <c r="BP94" s="749"/>
      <c r="BQ94" s="749"/>
      <c r="BR94" s="729" t="s">
        <v>1585</v>
      </c>
      <c r="BS94" s="730"/>
      <c r="BT94" s="730"/>
      <c r="BU94" s="730"/>
      <c r="BV94" s="730"/>
      <c r="BW94" s="730"/>
      <c r="BX94" s="730"/>
      <c r="BY94" s="775"/>
    </row>
    <row r="95" spans="1:77" ht="15" customHeight="1">
      <c r="A95" s="768" t="s">
        <v>1133</v>
      </c>
      <c r="B95" s="667"/>
      <c r="C95" s="667"/>
      <c r="D95" s="667"/>
      <c r="E95" s="667" t="s">
        <v>1133</v>
      </c>
      <c r="F95" s="667"/>
      <c r="G95" s="667"/>
      <c r="H95" s="667"/>
      <c r="I95" s="667"/>
      <c r="J95" s="667"/>
      <c r="K95" s="667" t="s">
        <v>1133</v>
      </c>
      <c r="L95" s="667"/>
      <c r="M95" s="667"/>
      <c r="N95" s="667"/>
      <c r="O95" s="667"/>
      <c r="P95" s="667"/>
      <c r="Q95" s="667" t="s">
        <v>1133</v>
      </c>
      <c r="R95" s="667"/>
      <c r="S95" s="667"/>
      <c r="T95" s="667"/>
      <c r="U95" s="667"/>
      <c r="V95" s="667"/>
      <c r="W95" s="667" t="s">
        <v>1133</v>
      </c>
      <c r="X95" s="667"/>
      <c r="Y95" s="667"/>
      <c r="Z95" s="667"/>
      <c r="AA95" s="667"/>
      <c r="AB95" s="667"/>
      <c r="AC95" s="667"/>
      <c r="AD95" s="667"/>
      <c r="AE95" s="667" t="s">
        <v>1133</v>
      </c>
      <c r="AF95" s="667"/>
      <c r="AG95" s="667"/>
      <c r="AH95" s="667"/>
      <c r="AI95" s="667"/>
      <c r="AJ95" s="667"/>
      <c r="AK95" s="667"/>
      <c r="AL95" s="667"/>
      <c r="AM95" s="667" t="s">
        <v>1133</v>
      </c>
      <c r="AN95" s="667"/>
      <c r="AO95" s="667"/>
      <c r="AP95" s="667"/>
      <c r="AQ95" s="667"/>
      <c r="AR95" s="667"/>
      <c r="AS95" s="667"/>
      <c r="AT95" s="667"/>
      <c r="AU95" s="667"/>
      <c r="AV95" s="667" t="s">
        <v>1133</v>
      </c>
      <c r="AW95" s="667"/>
      <c r="AX95" s="667"/>
      <c r="AY95" s="667"/>
      <c r="AZ95" s="667"/>
      <c r="BA95" s="667"/>
      <c r="BB95" s="667"/>
      <c r="BC95" s="667"/>
      <c r="BD95" s="667" t="s">
        <v>1133</v>
      </c>
      <c r="BE95" s="667"/>
      <c r="BF95" s="667"/>
      <c r="BG95" s="667"/>
      <c r="BH95" s="667"/>
      <c r="BI95" s="667"/>
      <c r="BJ95" s="667"/>
      <c r="BK95" s="667" t="s">
        <v>1133</v>
      </c>
      <c r="BL95" s="667"/>
      <c r="BM95" s="667"/>
      <c r="BN95" s="667"/>
      <c r="BO95" s="667"/>
      <c r="BP95" s="667"/>
      <c r="BQ95" s="667"/>
      <c r="BR95" s="667" t="s">
        <v>1133</v>
      </c>
      <c r="BS95" s="667"/>
      <c r="BT95" s="667"/>
      <c r="BU95" s="667"/>
      <c r="BV95" s="667"/>
      <c r="BW95" s="667"/>
      <c r="BX95" s="667"/>
      <c r="BY95" s="778"/>
    </row>
    <row r="96" spans="1:77" ht="15" customHeight="1">
      <c r="A96" s="767" t="s">
        <v>1133</v>
      </c>
      <c r="B96" s="668"/>
      <c r="C96" s="668"/>
      <c r="D96" s="668"/>
      <c r="E96" s="668" t="s">
        <v>1133</v>
      </c>
      <c r="F96" s="668"/>
      <c r="G96" s="668"/>
      <c r="H96" s="668"/>
      <c r="I96" s="668"/>
      <c r="J96" s="668"/>
      <c r="K96" s="668" t="s">
        <v>1133</v>
      </c>
      <c r="L96" s="668"/>
      <c r="M96" s="668"/>
      <c r="N96" s="668"/>
      <c r="O96" s="668"/>
      <c r="P96" s="668"/>
      <c r="Q96" s="668" t="s">
        <v>1133</v>
      </c>
      <c r="R96" s="668"/>
      <c r="S96" s="668"/>
      <c r="T96" s="668"/>
      <c r="U96" s="668"/>
      <c r="V96" s="668"/>
      <c r="W96" s="668" t="s">
        <v>1133</v>
      </c>
      <c r="X96" s="668"/>
      <c r="Y96" s="668"/>
      <c r="Z96" s="668"/>
      <c r="AA96" s="668"/>
      <c r="AB96" s="668"/>
      <c r="AC96" s="668"/>
      <c r="AD96" s="668"/>
      <c r="AE96" s="668" t="s">
        <v>1133</v>
      </c>
      <c r="AF96" s="668"/>
      <c r="AG96" s="668"/>
      <c r="AH96" s="668"/>
      <c r="AI96" s="668"/>
      <c r="AJ96" s="668"/>
      <c r="AK96" s="668"/>
      <c r="AL96" s="668"/>
      <c r="AM96" s="668" t="s">
        <v>1133</v>
      </c>
      <c r="AN96" s="668"/>
      <c r="AO96" s="668"/>
      <c r="AP96" s="668"/>
      <c r="AQ96" s="668"/>
      <c r="AR96" s="668"/>
      <c r="AS96" s="668"/>
      <c r="AT96" s="668"/>
      <c r="AU96" s="668"/>
      <c r="AV96" s="668" t="s">
        <v>1133</v>
      </c>
      <c r="AW96" s="668"/>
      <c r="AX96" s="668"/>
      <c r="AY96" s="668"/>
      <c r="AZ96" s="668"/>
      <c r="BA96" s="668"/>
      <c r="BB96" s="668"/>
      <c r="BC96" s="668"/>
      <c r="BD96" s="668" t="s">
        <v>1133</v>
      </c>
      <c r="BE96" s="668"/>
      <c r="BF96" s="668"/>
      <c r="BG96" s="668"/>
      <c r="BH96" s="668"/>
      <c r="BI96" s="668"/>
      <c r="BJ96" s="668"/>
      <c r="BK96" s="668" t="s">
        <v>1133</v>
      </c>
      <c r="BL96" s="668"/>
      <c r="BM96" s="668"/>
      <c r="BN96" s="668"/>
      <c r="BO96" s="668"/>
      <c r="BP96" s="668"/>
      <c r="BQ96" s="668"/>
      <c r="BR96" s="668" t="s">
        <v>1133</v>
      </c>
      <c r="BS96" s="668"/>
      <c r="BT96" s="668"/>
      <c r="BU96" s="668"/>
      <c r="BV96" s="668"/>
      <c r="BW96" s="668"/>
      <c r="BX96" s="668"/>
      <c r="BY96" s="776"/>
    </row>
    <row r="97" spans="1:77" ht="15" customHeight="1">
      <c r="A97" s="768" t="s">
        <v>1133</v>
      </c>
      <c r="B97" s="667"/>
      <c r="C97" s="667"/>
      <c r="D97" s="667"/>
      <c r="E97" s="667" t="s">
        <v>1133</v>
      </c>
      <c r="F97" s="667"/>
      <c r="G97" s="667"/>
      <c r="H97" s="667"/>
      <c r="I97" s="667"/>
      <c r="J97" s="667"/>
      <c r="K97" s="667" t="s">
        <v>1133</v>
      </c>
      <c r="L97" s="667"/>
      <c r="M97" s="667"/>
      <c r="N97" s="667"/>
      <c r="O97" s="667"/>
      <c r="P97" s="667"/>
      <c r="Q97" s="667" t="s">
        <v>1133</v>
      </c>
      <c r="R97" s="667"/>
      <c r="S97" s="667"/>
      <c r="T97" s="667"/>
      <c r="U97" s="667"/>
      <c r="V97" s="667"/>
      <c r="W97" s="667" t="s">
        <v>1133</v>
      </c>
      <c r="X97" s="667"/>
      <c r="Y97" s="667"/>
      <c r="Z97" s="667"/>
      <c r="AA97" s="667"/>
      <c r="AB97" s="667"/>
      <c r="AC97" s="667"/>
      <c r="AD97" s="667"/>
      <c r="AE97" s="667" t="s">
        <v>1133</v>
      </c>
      <c r="AF97" s="667"/>
      <c r="AG97" s="667"/>
      <c r="AH97" s="667"/>
      <c r="AI97" s="667"/>
      <c r="AJ97" s="667"/>
      <c r="AK97" s="667"/>
      <c r="AL97" s="667"/>
      <c r="AM97" s="667" t="s">
        <v>1133</v>
      </c>
      <c r="AN97" s="667"/>
      <c r="AO97" s="667"/>
      <c r="AP97" s="667"/>
      <c r="AQ97" s="667"/>
      <c r="AR97" s="667"/>
      <c r="AS97" s="667"/>
      <c r="AT97" s="667"/>
      <c r="AU97" s="667"/>
      <c r="AV97" s="667" t="s">
        <v>1133</v>
      </c>
      <c r="AW97" s="667"/>
      <c r="AX97" s="667"/>
      <c r="AY97" s="667"/>
      <c r="AZ97" s="667"/>
      <c r="BA97" s="667"/>
      <c r="BB97" s="667"/>
      <c r="BC97" s="667"/>
      <c r="BD97" s="667" t="s">
        <v>1133</v>
      </c>
      <c r="BE97" s="667"/>
      <c r="BF97" s="667"/>
      <c r="BG97" s="667"/>
      <c r="BH97" s="667"/>
      <c r="BI97" s="667"/>
      <c r="BJ97" s="667"/>
      <c r="BK97" s="667" t="s">
        <v>1133</v>
      </c>
      <c r="BL97" s="667"/>
      <c r="BM97" s="667"/>
      <c r="BN97" s="667"/>
      <c r="BO97" s="667"/>
      <c r="BP97" s="667"/>
      <c r="BQ97" s="667"/>
      <c r="BR97" s="667" t="s">
        <v>1133</v>
      </c>
      <c r="BS97" s="667"/>
      <c r="BT97" s="667"/>
      <c r="BU97" s="667"/>
      <c r="BV97" s="667"/>
      <c r="BW97" s="667"/>
      <c r="BX97" s="667"/>
      <c r="BY97" s="778"/>
    </row>
    <row r="98" spans="1:77" ht="15" customHeight="1" thickBot="1">
      <c r="A98" s="862" t="s">
        <v>1133</v>
      </c>
      <c r="B98" s="655"/>
      <c r="C98" s="655"/>
      <c r="D98" s="655"/>
      <c r="E98" s="655" t="s">
        <v>1133</v>
      </c>
      <c r="F98" s="655"/>
      <c r="G98" s="655"/>
      <c r="H98" s="655"/>
      <c r="I98" s="655"/>
      <c r="J98" s="655"/>
      <c r="K98" s="655" t="s">
        <v>1133</v>
      </c>
      <c r="L98" s="655"/>
      <c r="M98" s="655"/>
      <c r="N98" s="655"/>
      <c r="O98" s="655"/>
      <c r="P98" s="655"/>
      <c r="Q98" s="655" t="s">
        <v>1133</v>
      </c>
      <c r="R98" s="655"/>
      <c r="S98" s="655"/>
      <c r="T98" s="655"/>
      <c r="U98" s="655"/>
      <c r="V98" s="655"/>
      <c r="W98" s="655" t="s">
        <v>1133</v>
      </c>
      <c r="X98" s="655"/>
      <c r="Y98" s="655"/>
      <c r="Z98" s="655"/>
      <c r="AA98" s="655"/>
      <c r="AB98" s="655"/>
      <c r="AC98" s="655"/>
      <c r="AD98" s="655"/>
      <c r="AE98" s="655" t="s">
        <v>1133</v>
      </c>
      <c r="AF98" s="655"/>
      <c r="AG98" s="655"/>
      <c r="AH98" s="655"/>
      <c r="AI98" s="655"/>
      <c r="AJ98" s="655"/>
      <c r="AK98" s="655"/>
      <c r="AL98" s="655"/>
      <c r="AM98" s="655" t="s">
        <v>1133</v>
      </c>
      <c r="AN98" s="655"/>
      <c r="AO98" s="655"/>
      <c r="AP98" s="655"/>
      <c r="AQ98" s="655"/>
      <c r="AR98" s="655"/>
      <c r="AS98" s="655"/>
      <c r="AT98" s="655"/>
      <c r="AU98" s="655"/>
      <c r="AV98" s="655" t="s">
        <v>1133</v>
      </c>
      <c r="AW98" s="655"/>
      <c r="AX98" s="655"/>
      <c r="AY98" s="655"/>
      <c r="AZ98" s="655"/>
      <c r="BA98" s="655"/>
      <c r="BB98" s="655"/>
      <c r="BC98" s="655"/>
      <c r="BD98" s="655" t="s">
        <v>1133</v>
      </c>
      <c r="BE98" s="655"/>
      <c r="BF98" s="655"/>
      <c r="BG98" s="655"/>
      <c r="BH98" s="655"/>
      <c r="BI98" s="655"/>
      <c r="BJ98" s="655"/>
      <c r="BK98" s="655" t="s">
        <v>1133</v>
      </c>
      <c r="BL98" s="655"/>
      <c r="BM98" s="655"/>
      <c r="BN98" s="655"/>
      <c r="BO98" s="655"/>
      <c r="BP98" s="655"/>
      <c r="BQ98" s="655"/>
      <c r="BR98" s="655" t="s">
        <v>1133</v>
      </c>
      <c r="BS98" s="655"/>
      <c r="BT98" s="655"/>
      <c r="BU98" s="655"/>
      <c r="BV98" s="655"/>
      <c r="BW98" s="655"/>
      <c r="BX98" s="655"/>
      <c r="BY98" s="861"/>
    </row>
    <row r="99" spans="1:77" ht="15" customHeight="1" thickBot="1">
      <c r="A99" s="771" t="s">
        <v>61</v>
      </c>
      <c r="B99" s="770"/>
      <c r="C99" s="770"/>
      <c r="D99" s="770"/>
      <c r="E99" s="770"/>
      <c r="F99" s="770"/>
      <c r="G99" s="770"/>
      <c r="H99" s="770"/>
      <c r="I99" s="770"/>
      <c r="J99" s="770"/>
      <c r="K99" s="770"/>
      <c r="L99" s="770"/>
      <c r="M99" s="770"/>
      <c r="N99" s="770"/>
      <c r="O99" s="770"/>
      <c r="P99" s="770"/>
      <c r="Q99" s="770"/>
      <c r="R99" s="770"/>
      <c r="S99" s="770"/>
      <c r="T99" s="770"/>
      <c r="U99" s="770"/>
      <c r="V99" s="770"/>
      <c r="W99" s="770"/>
      <c r="X99" s="770"/>
      <c r="Y99" s="770"/>
      <c r="Z99" s="770"/>
      <c r="AA99" s="770"/>
      <c r="AB99" s="770"/>
      <c r="AC99" s="770"/>
      <c r="AD99" s="770"/>
      <c r="AE99" s="770"/>
      <c r="AF99" s="770"/>
      <c r="AG99" s="770"/>
      <c r="AH99" s="770"/>
      <c r="AI99" s="770"/>
      <c r="AJ99" s="770"/>
      <c r="AK99" s="770"/>
      <c r="AL99" s="770"/>
      <c r="AM99" s="770"/>
      <c r="AN99" s="770"/>
      <c r="AO99" s="770"/>
      <c r="AP99" s="770"/>
      <c r="AQ99" s="770"/>
      <c r="AR99" s="770"/>
      <c r="AS99" s="770"/>
      <c r="AT99" s="770"/>
      <c r="AU99" s="770"/>
      <c r="AV99" s="770"/>
      <c r="AW99" s="770"/>
      <c r="AX99" s="770"/>
      <c r="AY99" s="770"/>
      <c r="AZ99" s="770"/>
      <c r="BA99" s="770"/>
      <c r="BB99" s="770"/>
      <c r="BC99" s="770"/>
      <c r="BD99" s="770"/>
      <c r="BE99" s="770"/>
      <c r="BF99" s="770"/>
      <c r="BG99" s="770"/>
      <c r="BH99" s="770"/>
      <c r="BI99" s="770"/>
      <c r="BJ99" s="770"/>
      <c r="BK99" s="770"/>
      <c r="BL99" s="770"/>
      <c r="BM99" s="770"/>
      <c r="BN99" s="770"/>
      <c r="BO99" s="770"/>
      <c r="BP99" s="770"/>
      <c r="BQ99" s="770"/>
      <c r="BR99" s="760" t="s">
        <v>1133</v>
      </c>
      <c r="BS99" s="761"/>
      <c r="BT99" s="761"/>
      <c r="BU99" s="761"/>
      <c r="BV99" s="761"/>
      <c r="BW99" s="761"/>
      <c r="BX99" s="761"/>
      <c r="BY99" s="762"/>
    </row>
    <row r="100" spans="1:77" ht="14.25" customHeight="1"/>
    <row r="101" spans="1:77" ht="15" customHeight="1" thickBot="1">
      <c r="A101" s="1" t="s">
        <v>1432</v>
      </c>
    </row>
    <row r="102" spans="1:77" ht="62.25" customHeight="1">
      <c r="A102" s="772" t="s">
        <v>170</v>
      </c>
      <c r="B102" s="730"/>
      <c r="C102" s="730"/>
      <c r="D102" s="731"/>
      <c r="E102" s="749" t="s">
        <v>1451</v>
      </c>
      <c r="F102" s="749"/>
      <c r="G102" s="749"/>
      <c r="H102" s="749"/>
      <c r="I102" s="749"/>
      <c r="J102" s="749"/>
      <c r="K102" s="749" t="s">
        <v>1582</v>
      </c>
      <c r="L102" s="749"/>
      <c r="M102" s="749"/>
      <c r="N102" s="749"/>
      <c r="O102" s="749"/>
      <c r="P102" s="749"/>
      <c r="Q102" s="729" t="s">
        <v>972</v>
      </c>
      <c r="R102" s="730"/>
      <c r="S102" s="730"/>
      <c r="T102" s="730"/>
      <c r="U102" s="730"/>
      <c r="V102" s="731"/>
      <c r="W102" s="729" t="s">
        <v>1440</v>
      </c>
      <c r="X102" s="730"/>
      <c r="Y102" s="730"/>
      <c r="Z102" s="730"/>
      <c r="AA102" s="730"/>
      <c r="AB102" s="730"/>
      <c r="AC102" s="730"/>
      <c r="AD102" s="731"/>
      <c r="AE102" s="749" t="s">
        <v>1135</v>
      </c>
      <c r="AF102" s="749"/>
      <c r="AG102" s="749"/>
      <c r="AH102" s="749"/>
      <c r="AI102" s="749"/>
      <c r="AJ102" s="749"/>
      <c r="AK102" s="749"/>
      <c r="AL102" s="749"/>
      <c r="AM102" s="749" t="s">
        <v>1455</v>
      </c>
      <c r="AN102" s="749"/>
      <c r="AO102" s="749"/>
      <c r="AP102" s="749"/>
      <c r="AQ102" s="749"/>
      <c r="AR102" s="749"/>
      <c r="AS102" s="749"/>
      <c r="AT102" s="749"/>
      <c r="AU102" s="749"/>
      <c r="AV102" s="749" t="s">
        <v>1583</v>
      </c>
      <c r="AW102" s="749"/>
      <c r="AX102" s="749"/>
      <c r="AY102" s="749"/>
      <c r="AZ102" s="749"/>
      <c r="BA102" s="749"/>
      <c r="BB102" s="749"/>
      <c r="BC102" s="749"/>
      <c r="BD102" s="749" t="s">
        <v>1584</v>
      </c>
      <c r="BE102" s="749"/>
      <c r="BF102" s="749"/>
      <c r="BG102" s="749"/>
      <c r="BH102" s="749"/>
      <c r="BI102" s="749"/>
      <c r="BJ102" s="749"/>
      <c r="BK102" s="749" t="s">
        <v>1457</v>
      </c>
      <c r="BL102" s="749"/>
      <c r="BM102" s="749"/>
      <c r="BN102" s="749"/>
      <c r="BO102" s="749"/>
      <c r="BP102" s="749"/>
      <c r="BQ102" s="749"/>
      <c r="BR102" s="729" t="s">
        <v>1585</v>
      </c>
      <c r="BS102" s="730"/>
      <c r="BT102" s="730"/>
      <c r="BU102" s="730"/>
      <c r="BV102" s="730"/>
      <c r="BW102" s="730"/>
      <c r="BX102" s="730"/>
      <c r="BY102" s="775"/>
    </row>
    <row r="103" spans="1:77" ht="15" customHeight="1">
      <c r="A103" s="768" t="s">
        <v>1133</v>
      </c>
      <c r="B103" s="667"/>
      <c r="C103" s="667"/>
      <c r="D103" s="667"/>
      <c r="E103" s="667" t="s">
        <v>1133</v>
      </c>
      <c r="F103" s="667"/>
      <c r="G103" s="667"/>
      <c r="H103" s="667"/>
      <c r="I103" s="667"/>
      <c r="J103" s="667"/>
      <c r="K103" s="667" t="s">
        <v>1133</v>
      </c>
      <c r="L103" s="667"/>
      <c r="M103" s="667"/>
      <c r="N103" s="667"/>
      <c r="O103" s="667"/>
      <c r="P103" s="667"/>
      <c r="Q103" s="667" t="s">
        <v>1133</v>
      </c>
      <c r="R103" s="667"/>
      <c r="S103" s="667"/>
      <c r="T103" s="667"/>
      <c r="U103" s="667"/>
      <c r="V103" s="667"/>
      <c r="W103" s="667" t="s">
        <v>1133</v>
      </c>
      <c r="X103" s="667"/>
      <c r="Y103" s="667"/>
      <c r="Z103" s="667"/>
      <c r="AA103" s="667"/>
      <c r="AB103" s="667"/>
      <c r="AC103" s="667"/>
      <c r="AD103" s="667"/>
      <c r="AE103" s="667" t="s">
        <v>1133</v>
      </c>
      <c r="AF103" s="667"/>
      <c r="AG103" s="667"/>
      <c r="AH103" s="667"/>
      <c r="AI103" s="667"/>
      <c r="AJ103" s="667"/>
      <c r="AK103" s="667"/>
      <c r="AL103" s="667"/>
      <c r="AM103" s="667" t="s">
        <v>1133</v>
      </c>
      <c r="AN103" s="667"/>
      <c r="AO103" s="667"/>
      <c r="AP103" s="667"/>
      <c r="AQ103" s="667"/>
      <c r="AR103" s="667"/>
      <c r="AS103" s="667"/>
      <c r="AT103" s="667"/>
      <c r="AU103" s="667"/>
      <c r="AV103" s="667" t="s">
        <v>1133</v>
      </c>
      <c r="AW103" s="667"/>
      <c r="AX103" s="667"/>
      <c r="AY103" s="667"/>
      <c r="AZ103" s="667"/>
      <c r="BA103" s="667"/>
      <c r="BB103" s="667"/>
      <c r="BC103" s="667"/>
      <c r="BD103" s="667" t="s">
        <v>1133</v>
      </c>
      <c r="BE103" s="667"/>
      <c r="BF103" s="667"/>
      <c r="BG103" s="667"/>
      <c r="BH103" s="667"/>
      <c r="BI103" s="667"/>
      <c r="BJ103" s="667"/>
      <c r="BK103" s="667" t="s">
        <v>1133</v>
      </c>
      <c r="BL103" s="667"/>
      <c r="BM103" s="667"/>
      <c r="BN103" s="667"/>
      <c r="BO103" s="667"/>
      <c r="BP103" s="667"/>
      <c r="BQ103" s="667"/>
      <c r="BR103" s="667" t="s">
        <v>1133</v>
      </c>
      <c r="BS103" s="667"/>
      <c r="BT103" s="667"/>
      <c r="BU103" s="667"/>
      <c r="BV103" s="667"/>
      <c r="BW103" s="667"/>
      <c r="BX103" s="667"/>
      <c r="BY103" s="778"/>
    </row>
    <row r="104" spans="1:77" ht="15" customHeight="1">
      <c r="A104" s="767" t="s">
        <v>1133</v>
      </c>
      <c r="B104" s="668"/>
      <c r="C104" s="668"/>
      <c r="D104" s="668"/>
      <c r="E104" s="668" t="s">
        <v>1133</v>
      </c>
      <c r="F104" s="668"/>
      <c r="G104" s="668"/>
      <c r="H104" s="668"/>
      <c r="I104" s="668"/>
      <c r="J104" s="668"/>
      <c r="K104" s="668" t="s">
        <v>1133</v>
      </c>
      <c r="L104" s="668"/>
      <c r="M104" s="668"/>
      <c r="N104" s="668"/>
      <c r="O104" s="668"/>
      <c r="P104" s="668"/>
      <c r="Q104" s="668" t="s">
        <v>1133</v>
      </c>
      <c r="R104" s="668"/>
      <c r="S104" s="668"/>
      <c r="T104" s="668"/>
      <c r="U104" s="668"/>
      <c r="V104" s="668"/>
      <c r="W104" s="668" t="s">
        <v>1133</v>
      </c>
      <c r="X104" s="668"/>
      <c r="Y104" s="668"/>
      <c r="Z104" s="668"/>
      <c r="AA104" s="668"/>
      <c r="AB104" s="668"/>
      <c r="AC104" s="668"/>
      <c r="AD104" s="668"/>
      <c r="AE104" s="668" t="s">
        <v>1133</v>
      </c>
      <c r="AF104" s="668"/>
      <c r="AG104" s="668"/>
      <c r="AH104" s="668"/>
      <c r="AI104" s="668"/>
      <c r="AJ104" s="668"/>
      <c r="AK104" s="668"/>
      <c r="AL104" s="668"/>
      <c r="AM104" s="668" t="s">
        <v>1133</v>
      </c>
      <c r="AN104" s="668"/>
      <c r="AO104" s="668"/>
      <c r="AP104" s="668"/>
      <c r="AQ104" s="668"/>
      <c r="AR104" s="668"/>
      <c r="AS104" s="668"/>
      <c r="AT104" s="668"/>
      <c r="AU104" s="668"/>
      <c r="AV104" s="668" t="s">
        <v>1133</v>
      </c>
      <c r="AW104" s="668"/>
      <c r="AX104" s="668"/>
      <c r="AY104" s="668"/>
      <c r="AZ104" s="668"/>
      <c r="BA104" s="668"/>
      <c r="BB104" s="668"/>
      <c r="BC104" s="668"/>
      <c r="BD104" s="668" t="s">
        <v>1133</v>
      </c>
      <c r="BE104" s="668"/>
      <c r="BF104" s="668"/>
      <c r="BG104" s="668"/>
      <c r="BH104" s="668"/>
      <c r="BI104" s="668"/>
      <c r="BJ104" s="668"/>
      <c r="BK104" s="668" t="s">
        <v>1133</v>
      </c>
      <c r="BL104" s="668"/>
      <c r="BM104" s="668"/>
      <c r="BN104" s="668"/>
      <c r="BO104" s="668"/>
      <c r="BP104" s="668"/>
      <c r="BQ104" s="668"/>
      <c r="BR104" s="668" t="s">
        <v>1133</v>
      </c>
      <c r="BS104" s="668"/>
      <c r="BT104" s="668"/>
      <c r="BU104" s="668"/>
      <c r="BV104" s="668"/>
      <c r="BW104" s="668"/>
      <c r="BX104" s="668"/>
      <c r="BY104" s="776"/>
    </row>
    <row r="105" spans="1:77" ht="15" customHeight="1">
      <c r="A105" s="768" t="s">
        <v>1133</v>
      </c>
      <c r="B105" s="667"/>
      <c r="C105" s="667"/>
      <c r="D105" s="667"/>
      <c r="E105" s="667" t="s">
        <v>1133</v>
      </c>
      <c r="F105" s="667"/>
      <c r="G105" s="667"/>
      <c r="H105" s="667"/>
      <c r="I105" s="667"/>
      <c r="J105" s="667"/>
      <c r="K105" s="667" t="s">
        <v>1133</v>
      </c>
      <c r="L105" s="667"/>
      <c r="M105" s="667"/>
      <c r="N105" s="667"/>
      <c r="O105" s="667"/>
      <c r="P105" s="667"/>
      <c r="Q105" s="667" t="s">
        <v>1133</v>
      </c>
      <c r="R105" s="667"/>
      <c r="S105" s="667"/>
      <c r="T105" s="667"/>
      <c r="U105" s="667"/>
      <c r="V105" s="667"/>
      <c r="W105" s="667" t="s">
        <v>1133</v>
      </c>
      <c r="X105" s="667"/>
      <c r="Y105" s="667"/>
      <c r="Z105" s="667"/>
      <c r="AA105" s="667"/>
      <c r="AB105" s="667"/>
      <c r="AC105" s="667"/>
      <c r="AD105" s="667"/>
      <c r="AE105" s="667" t="s">
        <v>1133</v>
      </c>
      <c r="AF105" s="667"/>
      <c r="AG105" s="667"/>
      <c r="AH105" s="667"/>
      <c r="AI105" s="667"/>
      <c r="AJ105" s="667"/>
      <c r="AK105" s="667"/>
      <c r="AL105" s="667"/>
      <c r="AM105" s="667" t="s">
        <v>1133</v>
      </c>
      <c r="AN105" s="667"/>
      <c r="AO105" s="667"/>
      <c r="AP105" s="667"/>
      <c r="AQ105" s="667"/>
      <c r="AR105" s="667"/>
      <c r="AS105" s="667"/>
      <c r="AT105" s="667"/>
      <c r="AU105" s="667"/>
      <c r="AV105" s="667" t="s">
        <v>1133</v>
      </c>
      <c r="AW105" s="667"/>
      <c r="AX105" s="667"/>
      <c r="AY105" s="667"/>
      <c r="AZ105" s="667"/>
      <c r="BA105" s="667"/>
      <c r="BB105" s="667"/>
      <c r="BC105" s="667"/>
      <c r="BD105" s="667" t="s">
        <v>1133</v>
      </c>
      <c r="BE105" s="667"/>
      <c r="BF105" s="667"/>
      <c r="BG105" s="667"/>
      <c r="BH105" s="667"/>
      <c r="BI105" s="667"/>
      <c r="BJ105" s="667"/>
      <c r="BK105" s="667" t="s">
        <v>1133</v>
      </c>
      <c r="BL105" s="667"/>
      <c r="BM105" s="667"/>
      <c r="BN105" s="667"/>
      <c r="BO105" s="667"/>
      <c r="BP105" s="667"/>
      <c r="BQ105" s="667"/>
      <c r="BR105" s="667" t="s">
        <v>1133</v>
      </c>
      <c r="BS105" s="667"/>
      <c r="BT105" s="667"/>
      <c r="BU105" s="667"/>
      <c r="BV105" s="667"/>
      <c r="BW105" s="667"/>
      <c r="BX105" s="667"/>
      <c r="BY105" s="778"/>
    </row>
    <row r="106" spans="1:77" ht="15" customHeight="1" thickBot="1">
      <c r="A106" s="862" t="s">
        <v>1133</v>
      </c>
      <c r="B106" s="655"/>
      <c r="C106" s="655"/>
      <c r="D106" s="655"/>
      <c r="E106" s="655" t="s">
        <v>1133</v>
      </c>
      <c r="F106" s="655"/>
      <c r="G106" s="655"/>
      <c r="H106" s="655"/>
      <c r="I106" s="655"/>
      <c r="J106" s="655"/>
      <c r="K106" s="655" t="s">
        <v>1133</v>
      </c>
      <c r="L106" s="655"/>
      <c r="M106" s="655"/>
      <c r="N106" s="655"/>
      <c r="O106" s="655"/>
      <c r="P106" s="655"/>
      <c r="Q106" s="655" t="s">
        <v>1133</v>
      </c>
      <c r="R106" s="655"/>
      <c r="S106" s="655"/>
      <c r="T106" s="655"/>
      <c r="U106" s="655"/>
      <c r="V106" s="655"/>
      <c r="W106" s="655" t="s">
        <v>1133</v>
      </c>
      <c r="X106" s="655"/>
      <c r="Y106" s="655"/>
      <c r="Z106" s="655"/>
      <c r="AA106" s="655"/>
      <c r="AB106" s="655"/>
      <c r="AC106" s="655"/>
      <c r="AD106" s="655"/>
      <c r="AE106" s="655" t="s">
        <v>1133</v>
      </c>
      <c r="AF106" s="655"/>
      <c r="AG106" s="655"/>
      <c r="AH106" s="655"/>
      <c r="AI106" s="655"/>
      <c r="AJ106" s="655"/>
      <c r="AK106" s="655"/>
      <c r="AL106" s="655"/>
      <c r="AM106" s="655" t="s">
        <v>1133</v>
      </c>
      <c r="AN106" s="655"/>
      <c r="AO106" s="655"/>
      <c r="AP106" s="655"/>
      <c r="AQ106" s="655"/>
      <c r="AR106" s="655"/>
      <c r="AS106" s="655"/>
      <c r="AT106" s="655"/>
      <c r="AU106" s="655"/>
      <c r="AV106" s="655" t="s">
        <v>1133</v>
      </c>
      <c r="AW106" s="655"/>
      <c r="AX106" s="655"/>
      <c r="AY106" s="655"/>
      <c r="AZ106" s="655"/>
      <c r="BA106" s="655"/>
      <c r="BB106" s="655"/>
      <c r="BC106" s="655"/>
      <c r="BD106" s="655" t="s">
        <v>1133</v>
      </c>
      <c r="BE106" s="655"/>
      <c r="BF106" s="655"/>
      <c r="BG106" s="655"/>
      <c r="BH106" s="655"/>
      <c r="BI106" s="655"/>
      <c r="BJ106" s="655"/>
      <c r="BK106" s="655" t="s">
        <v>1133</v>
      </c>
      <c r="BL106" s="655"/>
      <c r="BM106" s="655"/>
      <c r="BN106" s="655"/>
      <c r="BO106" s="655"/>
      <c r="BP106" s="655"/>
      <c r="BQ106" s="655"/>
      <c r="BR106" s="655" t="s">
        <v>1133</v>
      </c>
      <c r="BS106" s="655"/>
      <c r="BT106" s="655"/>
      <c r="BU106" s="655"/>
      <c r="BV106" s="655"/>
      <c r="BW106" s="655"/>
      <c r="BX106" s="655"/>
      <c r="BY106" s="861"/>
    </row>
    <row r="107" spans="1:77" ht="15" customHeight="1" thickBot="1">
      <c r="A107" s="771" t="s">
        <v>61</v>
      </c>
      <c r="B107" s="770"/>
      <c r="C107" s="770"/>
      <c r="D107" s="770"/>
      <c r="E107" s="770"/>
      <c r="F107" s="770"/>
      <c r="G107" s="770"/>
      <c r="H107" s="770"/>
      <c r="I107" s="770"/>
      <c r="J107" s="770"/>
      <c r="K107" s="770"/>
      <c r="L107" s="770"/>
      <c r="M107" s="770"/>
      <c r="N107" s="770"/>
      <c r="O107" s="770"/>
      <c r="P107" s="770"/>
      <c r="Q107" s="770"/>
      <c r="R107" s="770"/>
      <c r="S107" s="770"/>
      <c r="T107" s="770"/>
      <c r="U107" s="770"/>
      <c r="V107" s="770"/>
      <c r="W107" s="770"/>
      <c r="X107" s="770"/>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0"/>
      <c r="AY107" s="770"/>
      <c r="AZ107" s="770"/>
      <c r="BA107" s="770"/>
      <c r="BB107" s="770"/>
      <c r="BC107" s="770"/>
      <c r="BD107" s="770"/>
      <c r="BE107" s="770"/>
      <c r="BF107" s="770"/>
      <c r="BG107" s="770"/>
      <c r="BH107" s="770"/>
      <c r="BI107" s="770"/>
      <c r="BJ107" s="770"/>
      <c r="BK107" s="770"/>
      <c r="BL107" s="770"/>
      <c r="BM107" s="770"/>
      <c r="BN107" s="770"/>
      <c r="BO107" s="770"/>
      <c r="BP107" s="770"/>
      <c r="BQ107" s="770"/>
      <c r="BR107" s="760" t="s">
        <v>1133</v>
      </c>
      <c r="BS107" s="761"/>
      <c r="BT107" s="761"/>
      <c r="BU107" s="761"/>
      <c r="BV107" s="761"/>
      <c r="BW107" s="761"/>
      <c r="BX107" s="761"/>
      <c r="BY107" s="762"/>
    </row>
    <row r="108" spans="1:77" ht="3.75" customHeight="1"/>
    <row r="109" spans="1:77" ht="15" customHeight="1">
      <c r="A109" s="858" t="s">
        <v>854</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8"/>
      <c r="AA109" s="858"/>
      <c r="AB109" s="858"/>
      <c r="AC109" s="858"/>
      <c r="AD109" s="858"/>
      <c r="AE109" s="858"/>
      <c r="AF109" s="858"/>
      <c r="AG109" s="858"/>
      <c r="AH109" s="858"/>
      <c r="AI109" s="858"/>
      <c r="AJ109" s="858"/>
      <c r="AK109" s="858"/>
      <c r="AL109" s="858"/>
      <c r="AM109" s="858"/>
      <c r="AN109" s="858"/>
      <c r="AO109" s="858"/>
      <c r="AP109" s="858"/>
      <c r="AQ109" s="858"/>
      <c r="AR109" s="858"/>
      <c r="AS109" s="858"/>
      <c r="AT109" s="858"/>
      <c r="AU109" s="858"/>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8"/>
      <c r="BQ109" s="858"/>
      <c r="BR109" s="858"/>
      <c r="BS109" s="858"/>
      <c r="BT109" s="858"/>
      <c r="BU109" s="858"/>
      <c r="BV109" s="858"/>
      <c r="BW109" s="858"/>
      <c r="BX109" s="858"/>
      <c r="BY109" s="858"/>
    </row>
    <row r="110" spans="1:77" ht="15" customHeight="1" thickBot="1">
      <c r="A110" s="1" t="s">
        <v>168</v>
      </c>
    </row>
    <row r="111" spans="1:77" ht="56.25" customHeight="1">
      <c r="A111" s="772" t="s">
        <v>170</v>
      </c>
      <c r="B111" s="730"/>
      <c r="C111" s="730"/>
      <c r="D111" s="731"/>
      <c r="E111" s="749" t="s">
        <v>1136</v>
      </c>
      <c r="F111" s="749"/>
      <c r="G111" s="749"/>
      <c r="H111" s="749"/>
      <c r="I111" s="749"/>
      <c r="J111" s="749"/>
      <c r="K111" s="749" t="s">
        <v>1582</v>
      </c>
      <c r="L111" s="749"/>
      <c r="M111" s="749"/>
      <c r="N111" s="749"/>
      <c r="O111" s="749"/>
      <c r="P111" s="749"/>
      <c r="Q111" s="729" t="s">
        <v>1452</v>
      </c>
      <c r="R111" s="730"/>
      <c r="S111" s="730"/>
      <c r="T111" s="730"/>
      <c r="U111" s="730"/>
      <c r="V111" s="731"/>
      <c r="W111" s="729" t="s">
        <v>1453</v>
      </c>
      <c r="X111" s="730"/>
      <c r="Y111" s="730"/>
      <c r="Z111" s="730"/>
      <c r="AA111" s="730"/>
      <c r="AB111" s="730"/>
      <c r="AC111" s="730"/>
      <c r="AD111" s="731"/>
      <c r="AE111" s="749" t="s">
        <v>1454</v>
      </c>
      <c r="AF111" s="749"/>
      <c r="AG111" s="749"/>
      <c r="AH111" s="749"/>
      <c r="AI111" s="749"/>
      <c r="AJ111" s="749"/>
      <c r="AK111" s="749"/>
      <c r="AL111" s="749"/>
      <c r="AM111" s="749" t="s">
        <v>1455</v>
      </c>
      <c r="AN111" s="749"/>
      <c r="AO111" s="749"/>
      <c r="AP111" s="749"/>
      <c r="AQ111" s="749"/>
      <c r="AR111" s="749"/>
      <c r="AS111" s="749"/>
      <c r="AT111" s="749"/>
      <c r="AU111" s="749"/>
      <c r="AV111" s="749" t="s">
        <v>1583</v>
      </c>
      <c r="AW111" s="749"/>
      <c r="AX111" s="749"/>
      <c r="AY111" s="749"/>
      <c r="AZ111" s="749"/>
      <c r="BA111" s="749"/>
      <c r="BB111" s="749"/>
      <c r="BC111" s="749"/>
      <c r="BD111" s="749" t="s">
        <v>1584</v>
      </c>
      <c r="BE111" s="749"/>
      <c r="BF111" s="749"/>
      <c r="BG111" s="749"/>
      <c r="BH111" s="749"/>
      <c r="BI111" s="749"/>
      <c r="BJ111" s="749"/>
      <c r="BK111" s="749" t="s">
        <v>1457</v>
      </c>
      <c r="BL111" s="749"/>
      <c r="BM111" s="749"/>
      <c r="BN111" s="749"/>
      <c r="BO111" s="749"/>
      <c r="BP111" s="749"/>
      <c r="BQ111" s="749"/>
      <c r="BR111" s="729" t="s">
        <v>1585</v>
      </c>
      <c r="BS111" s="730"/>
      <c r="BT111" s="730"/>
      <c r="BU111" s="730"/>
      <c r="BV111" s="730"/>
      <c r="BW111" s="730"/>
      <c r="BX111" s="730"/>
      <c r="BY111" s="775"/>
    </row>
    <row r="112" spans="1:77" ht="15" customHeight="1">
      <c r="A112" s="768" t="s">
        <v>1133</v>
      </c>
      <c r="B112" s="667"/>
      <c r="C112" s="667"/>
      <c r="D112" s="667"/>
      <c r="E112" s="667" t="s">
        <v>1133</v>
      </c>
      <c r="F112" s="667"/>
      <c r="G112" s="667"/>
      <c r="H112" s="667"/>
      <c r="I112" s="667"/>
      <c r="J112" s="667"/>
      <c r="K112" s="667" t="s">
        <v>1133</v>
      </c>
      <c r="L112" s="667"/>
      <c r="M112" s="667"/>
      <c r="N112" s="667"/>
      <c r="O112" s="667"/>
      <c r="P112" s="667"/>
      <c r="Q112" s="667" t="s">
        <v>1133</v>
      </c>
      <c r="R112" s="667"/>
      <c r="S112" s="667"/>
      <c r="T112" s="667"/>
      <c r="U112" s="667"/>
      <c r="V112" s="667"/>
      <c r="W112" s="667" t="s">
        <v>1133</v>
      </c>
      <c r="X112" s="667"/>
      <c r="Y112" s="667"/>
      <c r="Z112" s="667"/>
      <c r="AA112" s="667"/>
      <c r="AB112" s="667"/>
      <c r="AC112" s="667"/>
      <c r="AD112" s="667"/>
      <c r="AE112" s="667" t="s">
        <v>1133</v>
      </c>
      <c r="AF112" s="667"/>
      <c r="AG112" s="667"/>
      <c r="AH112" s="667"/>
      <c r="AI112" s="667"/>
      <c r="AJ112" s="667"/>
      <c r="AK112" s="667"/>
      <c r="AL112" s="667"/>
      <c r="AM112" s="667" t="s">
        <v>1133</v>
      </c>
      <c r="AN112" s="667"/>
      <c r="AO112" s="667"/>
      <c r="AP112" s="667"/>
      <c r="AQ112" s="667"/>
      <c r="AR112" s="667"/>
      <c r="AS112" s="667"/>
      <c r="AT112" s="667"/>
      <c r="AU112" s="667"/>
      <c r="AV112" s="667" t="s">
        <v>1133</v>
      </c>
      <c r="AW112" s="667"/>
      <c r="AX112" s="667"/>
      <c r="AY112" s="667"/>
      <c r="AZ112" s="667"/>
      <c r="BA112" s="667"/>
      <c r="BB112" s="667"/>
      <c r="BC112" s="667"/>
      <c r="BD112" s="667" t="s">
        <v>1133</v>
      </c>
      <c r="BE112" s="667"/>
      <c r="BF112" s="667"/>
      <c r="BG112" s="667"/>
      <c r="BH112" s="667"/>
      <c r="BI112" s="667"/>
      <c r="BJ112" s="667"/>
      <c r="BK112" s="667" t="s">
        <v>1133</v>
      </c>
      <c r="BL112" s="667"/>
      <c r="BM112" s="667"/>
      <c r="BN112" s="667"/>
      <c r="BO112" s="667"/>
      <c r="BP112" s="667"/>
      <c r="BQ112" s="667"/>
      <c r="BR112" s="667" t="s">
        <v>1133</v>
      </c>
      <c r="BS112" s="667"/>
      <c r="BT112" s="667"/>
      <c r="BU112" s="667"/>
      <c r="BV112" s="667"/>
      <c r="BW112" s="667"/>
      <c r="BX112" s="667"/>
      <c r="BY112" s="778"/>
    </row>
    <row r="113" spans="1:77" ht="15" customHeight="1">
      <c r="A113" s="767" t="s">
        <v>1133</v>
      </c>
      <c r="B113" s="668"/>
      <c r="C113" s="668"/>
      <c r="D113" s="668"/>
      <c r="E113" s="668" t="s">
        <v>1133</v>
      </c>
      <c r="F113" s="668"/>
      <c r="G113" s="668"/>
      <c r="H113" s="668"/>
      <c r="I113" s="668"/>
      <c r="J113" s="668"/>
      <c r="K113" s="668" t="s">
        <v>1133</v>
      </c>
      <c r="L113" s="668"/>
      <c r="M113" s="668"/>
      <c r="N113" s="668"/>
      <c r="O113" s="668"/>
      <c r="P113" s="668"/>
      <c r="Q113" s="668" t="s">
        <v>1133</v>
      </c>
      <c r="R113" s="668"/>
      <c r="S113" s="668"/>
      <c r="T113" s="668"/>
      <c r="U113" s="668"/>
      <c r="V113" s="668"/>
      <c r="W113" s="668" t="s">
        <v>1133</v>
      </c>
      <c r="X113" s="668"/>
      <c r="Y113" s="668"/>
      <c r="Z113" s="668"/>
      <c r="AA113" s="668"/>
      <c r="AB113" s="668"/>
      <c r="AC113" s="668"/>
      <c r="AD113" s="668"/>
      <c r="AE113" s="668" t="s">
        <v>1133</v>
      </c>
      <c r="AF113" s="668"/>
      <c r="AG113" s="668"/>
      <c r="AH113" s="668"/>
      <c r="AI113" s="668"/>
      <c r="AJ113" s="668"/>
      <c r="AK113" s="668"/>
      <c r="AL113" s="668"/>
      <c r="AM113" s="668" t="s">
        <v>1133</v>
      </c>
      <c r="AN113" s="668"/>
      <c r="AO113" s="668"/>
      <c r="AP113" s="668"/>
      <c r="AQ113" s="668"/>
      <c r="AR113" s="668"/>
      <c r="AS113" s="668"/>
      <c r="AT113" s="668"/>
      <c r="AU113" s="668"/>
      <c r="AV113" s="668" t="s">
        <v>1133</v>
      </c>
      <c r="AW113" s="668"/>
      <c r="AX113" s="668"/>
      <c r="AY113" s="668"/>
      <c r="AZ113" s="668"/>
      <c r="BA113" s="668"/>
      <c r="BB113" s="668"/>
      <c r="BC113" s="668"/>
      <c r="BD113" s="668" t="s">
        <v>1133</v>
      </c>
      <c r="BE113" s="668"/>
      <c r="BF113" s="668"/>
      <c r="BG113" s="668"/>
      <c r="BH113" s="668"/>
      <c r="BI113" s="668"/>
      <c r="BJ113" s="668"/>
      <c r="BK113" s="668" t="s">
        <v>1133</v>
      </c>
      <c r="BL113" s="668"/>
      <c r="BM113" s="668"/>
      <c r="BN113" s="668"/>
      <c r="BO113" s="668"/>
      <c r="BP113" s="668"/>
      <c r="BQ113" s="668"/>
      <c r="BR113" s="668" t="s">
        <v>1133</v>
      </c>
      <c r="BS113" s="668"/>
      <c r="BT113" s="668"/>
      <c r="BU113" s="668"/>
      <c r="BV113" s="668"/>
      <c r="BW113" s="668"/>
      <c r="BX113" s="668"/>
      <c r="BY113" s="776"/>
    </row>
    <row r="114" spans="1:77" ht="15" customHeight="1">
      <c r="A114" s="768" t="s">
        <v>1133</v>
      </c>
      <c r="B114" s="667"/>
      <c r="C114" s="667"/>
      <c r="D114" s="667"/>
      <c r="E114" s="667" t="s">
        <v>1133</v>
      </c>
      <c r="F114" s="667"/>
      <c r="G114" s="667"/>
      <c r="H114" s="667"/>
      <c r="I114" s="667"/>
      <c r="J114" s="667"/>
      <c r="K114" s="667" t="s">
        <v>1133</v>
      </c>
      <c r="L114" s="667"/>
      <c r="M114" s="667"/>
      <c r="N114" s="667"/>
      <c r="O114" s="667"/>
      <c r="P114" s="667"/>
      <c r="Q114" s="667" t="s">
        <v>1133</v>
      </c>
      <c r="R114" s="667"/>
      <c r="S114" s="667"/>
      <c r="T114" s="667"/>
      <c r="U114" s="667"/>
      <c r="V114" s="667"/>
      <c r="W114" s="667" t="s">
        <v>1133</v>
      </c>
      <c r="X114" s="667"/>
      <c r="Y114" s="667"/>
      <c r="Z114" s="667"/>
      <c r="AA114" s="667"/>
      <c r="AB114" s="667"/>
      <c r="AC114" s="667"/>
      <c r="AD114" s="667"/>
      <c r="AE114" s="667" t="s">
        <v>1133</v>
      </c>
      <c r="AF114" s="667"/>
      <c r="AG114" s="667"/>
      <c r="AH114" s="667"/>
      <c r="AI114" s="667"/>
      <c r="AJ114" s="667"/>
      <c r="AK114" s="667"/>
      <c r="AL114" s="667"/>
      <c r="AM114" s="667" t="s">
        <v>1133</v>
      </c>
      <c r="AN114" s="667"/>
      <c r="AO114" s="667"/>
      <c r="AP114" s="667"/>
      <c r="AQ114" s="667"/>
      <c r="AR114" s="667"/>
      <c r="AS114" s="667"/>
      <c r="AT114" s="667"/>
      <c r="AU114" s="667"/>
      <c r="AV114" s="667" t="s">
        <v>1133</v>
      </c>
      <c r="AW114" s="667"/>
      <c r="AX114" s="667"/>
      <c r="AY114" s="667"/>
      <c r="AZ114" s="667"/>
      <c r="BA114" s="667"/>
      <c r="BB114" s="667"/>
      <c r="BC114" s="667"/>
      <c r="BD114" s="667" t="s">
        <v>1133</v>
      </c>
      <c r="BE114" s="667"/>
      <c r="BF114" s="667"/>
      <c r="BG114" s="667"/>
      <c r="BH114" s="667"/>
      <c r="BI114" s="667"/>
      <c r="BJ114" s="667"/>
      <c r="BK114" s="667" t="s">
        <v>1133</v>
      </c>
      <c r="BL114" s="667"/>
      <c r="BM114" s="667"/>
      <c r="BN114" s="667"/>
      <c r="BO114" s="667"/>
      <c r="BP114" s="667"/>
      <c r="BQ114" s="667"/>
      <c r="BR114" s="667" t="s">
        <v>1133</v>
      </c>
      <c r="BS114" s="667"/>
      <c r="BT114" s="667"/>
      <c r="BU114" s="667"/>
      <c r="BV114" s="667"/>
      <c r="BW114" s="667"/>
      <c r="BX114" s="667"/>
      <c r="BY114" s="778"/>
    </row>
    <row r="115" spans="1:77" ht="15" customHeight="1" thickBot="1">
      <c r="A115" s="862" t="s">
        <v>1133</v>
      </c>
      <c r="B115" s="655"/>
      <c r="C115" s="655"/>
      <c r="D115" s="655"/>
      <c r="E115" s="655" t="s">
        <v>1133</v>
      </c>
      <c r="F115" s="655"/>
      <c r="G115" s="655"/>
      <c r="H115" s="655"/>
      <c r="I115" s="655"/>
      <c r="J115" s="655"/>
      <c r="K115" s="655" t="s">
        <v>1133</v>
      </c>
      <c r="L115" s="655"/>
      <c r="M115" s="655"/>
      <c r="N115" s="655"/>
      <c r="O115" s="655"/>
      <c r="P115" s="655"/>
      <c r="Q115" s="655" t="s">
        <v>1133</v>
      </c>
      <c r="R115" s="655"/>
      <c r="S115" s="655"/>
      <c r="T115" s="655"/>
      <c r="U115" s="655"/>
      <c r="V115" s="655"/>
      <c r="W115" s="655" t="s">
        <v>1133</v>
      </c>
      <c r="X115" s="655"/>
      <c r="Y115" s="655"/>
      <c r="Z115" s="655"/>
      <c r="AA115" s="655"/>
      <c r="AB115" s="655"/>
      <c r="AC115" s="655"/>
      <c r="AD115" s="655"/>
      <c r="AE115" s="655" t="s">
        <v>1133</v>
      </c>
      <c r="AF115" s="655"/>
      <c r="AG115" s="655"/>
      <c r="AH115" s="655"/>
      <c r="AI115" s="655"/>
      <c r="AJ115" s="655"/>
      <c r="AK115" s="655"/>
      <c r="AL115" s="655"/>
      <c r="AM115" s="655" t="s">
        <v>1133</v>
      </c>
      <c r="AN115" s="655"/>
      <c r="AO115" s="655"/>
      <c r="AP115" s="655"/>
      <c r="AQ115" s="655"/>
      <c r="AR115" s="655"/>
      <c r="AS115" s="655"/>
      <c r="AT115" s="655"/>
      <c r="AU115" s="655"/>
      <c r="AV115" s="655" t="s">
        <v>1133</v>
      </c>
      <c r="AW115" s="655"/>
      <c r="AX115" s="655"/>
      <c r="AY115" s="655"/>
      <c r="AZ115" s="655"/>
      <c r="BA115" s="655"/>
      <c r="BB115" s="655"/>
      <c r="BC115" s="655"/>
      <c r="BD115" s="655" t="s">
        <v>1133</v>
      </c>
      <c r="BE115" s="655"/>
      <c r="BF115" s="655"/>
      <c r="BG115" s="655"/>
      <c r="BH115" s="655"/>
      <c r="BI115" s="655"/>
      <c r="BJ115" s="655"/>
      <c r="BK115" s="655" t="s">
        <v>1133</v>
      </c>
      <c r="BL115" s="655"/>
      <c r="BM115" s="655"/>
      <c r="BN115" s="655"/>
      <c r="BO115" s="655"/>
      <c r="BP115" s="655"/>
      <c r="BQ115" s="655"/>
      <c r="BR115" s="655" t="s">
        <v>1133</v>
      </c>
      <c r="BS115" s="655"/>
      <c r="BT115" s="655"/>
      <c r="BU115" s="655"/>
      <c r="BV115" s="655"/>
      <c r="BW115" s="655"/>
      <c r="BX115" s="655"/>
      <c r="BY115" s="861"/>
    </row>
    <row r="116" spans="1:77" ht="15" customHeight="1" thickBot="1">
      <c r="A116" s="771" t="s">
        <v>61</v>
      </c>
      <c r="B116" s="770"/>
      <c r="C116" s="770"/>
      <c r="D116" s="770"/>
      <c r="E116" s="770"/>
      <c r="F116" s="770"/>
      <c r="G116" s="770"/>
      <c r="H116" s="770"/>
      <c r="I116" s="770"/>
      <c r="J116" s="770"/>
      <c r="K116" s="770"/>
      <c r="L116" s="770"/>
      <c r="M116" s="770"/>
      <c r="N116" s="770"/>
      <c r="O116" s="770"/>
      <c r="P116" s="770"/>
      <c r="Q116" s="770"/>
      <c r="R116" s="770"/>
      <c r="S116" s="770"/>
      <c r="T116" s="770"/>
      <c r="U116" s="770"/>
      <c r="V116" s="770"/>
      <c r="W116" s="770"/>
      <c r="X116" s="770"/>
      <c r="Y116" s="770"/>
      <c r="Z116" s="770"/>
      <c r="AA116" s="770"/>
      <c r="AB116" s="770"/>
      <c r="AC116" s="770"/>
      <c r="AD116" s="770"/>
      <c r="AE116" s="770"/>
      <c r="AF116" s="770"/>
      <c r="AG116" s="770"/>
      <c r="AH116" s="770"/>
      <c r="AI116" s="770"/>
      <c r="AJ116" s="770"/>
      <c r="AK116" s="770"/>
      <c r="AL116" s="770"/>
      <c r="AM116" s="770"/>
      <c r="AN116" s="770"/>
      <c r="AO116" s="770"/>
      <c r="AP116" s="770"/>
      <c r="AQ116" s="770"/>
      <c r="AR116" s="770"/>
      <c r="AS116" s="770"/>
      <c r="AT116" s="770"/>
      <c r="AU116" s="770"/>
      <c r="AV116" s="770"/>
      <c r="AW116" s="770"/>
      <c r="AX116" s="770"/>
      <c r="AY116" s="770"/>
      <c r="AZ116" s="770"/>
      <c r="BA116" s="770"/>
      <c r="BB116" s="770"/>
      <c r="BC116" s="770"/>
      <c r="BD116" s="770"/>
      <c r="BE116" s="770"/>
      <c r="BF116" s="770"/>
      <c r="BG116" s="770"/>
      <c r="BH116" s="770"/>
      <c r="BI116" s="770"/>
      <c r="BJ116" s="770"/>
      <c r="BK116" s="770"/>
      <c r="BL116" s="770"/>
      <c r="BM116" s="770"/>
      <c r="BN116" s="770"/>
      <c r="BO116" s="770"/>
      <c r="BP116" s="770"/>
      <c r="BQ116" s="770"/>
      <c r="BR116" s="760" t="s">
        <v>1133</v>
      </c>
      <c r="BS116" s="761"/>
      <c r="BT116" s="761"/>
      <c r="BU116" s="761"/>
      <c r="BV116" s="761"/>
      <c r="BW116" s="761"/>
      <c r="BX116" s="761"/>
      <c r="BY116" s="762"/>
    </row>
    <row r="117" spans="1:77" ht="20.100000000000001" customHeight="1"/>
    <row r="118" spans="1:77" ht="13.5" thickBot="1">
      <c r="A118" s="1" t="s">
        <v>1432</v>
      </c>
    </row>
    <row r="119" spans="1:77" ht="69" customHeight="1">
      <c r="A119" s="772" t="s">
        <v>170</v>
      </c>
      <c r="B119" s="730"/>
      <c r="C119" s="730"/>
      <c r="D119" s="731"/>
      <c r="E119" s="749" t="s">
        <v>1451</v>
      </c>
      <c r="F119" s="749"/>
      <c r="G119" s="749"/>
      <c r="H119" s="749"/>
      <c r="I119" s="749"/>
      <c r="J119" s="749"/>
      <c r="K119" s="749" t="s">
        <v>1582</v>
      </c>
      <c r="L119" s="749"/>
      <c r="M119" s="749"/>
      <c r="N119" s="749"/>
      <c r="O119" s="749"/>
      <c r="P119" s="749"/>
      <c r="Q119" s="729" t="s">
        <v>972</v>
      </c>
      <c r="R119" s="730"/>
      <c r="S119" s="730"/>
      <c r="T119" s="730"/>
      <c r="U119" s="730"/>
      <c r="V119" s="731"/>
      <c r="W119" s="729" t="s">
        <v>1433</v>
      </c>
      <c r="X119" s="730"/>
      <c r="Y119" s="730"/>
      <c r="Z119" s="730"/>
      <c r="AA119" s="730"/>
      <c r="AB119" s="730"/>
      <c r="AC119" s="730"/>
      <c r="AD119" s="731"/>
      <c r="AE119" s="749" t="s">
        <v>1138</v>
      </c>
      <c r="AF119" s="749"/>
      <c r="AG119" s="749"/>
      <c r="AH119" s="749"/>
      <c r="AI119" s="749"/>
      <c r="AJ119" s="749"/>
      <c r="AK119" s="749"/>
      <c r="AL119" s="749"/>
      <c r="AM119" s="749" t="s">
        <v>1455</v>
      </c>
      <c r="AN119" s="749"/>
      <c r="AO119" s="749"/>
      <c r="AP119" s="749"/>
      <c r="AQ119" s="749"/>
      <c r="AR119" s="749"/>
      <c r="AS119" s="749"/>
      <c r="AT119" s="749"/>
      <c r="AU119" s="749"/>
      <c r="AV119" s="749" t="s">
        <v>1583</v>
      </c>
      <c r="AW119" s="749"/>
      <c r="AX119" s="749"/>
      <c r="AY119" s="749"/>
      <c r="AZ119" s="749"/>
      <c r="BA119" s="749"/>
      <c r="BB119" s="749"/>
      <c r="BC119" s="749"/>
      <c r="BD119" s="749" t="s">
        <v>1584</v>
      </c>
      <c r="BE119" s="749"/>
      <c r="BF119" s="749"/>
      <c r="BG119" s="749"/>
      <c r="BH119" s="749"/>
      <c r="BI119" s="749"/>
      <c r="BJ119" s="749"/>
      <c r="BK119" s="749" t="s">
        <v>1457</v>
      </c>
      <c r="BL119" s="749"/>
      <c r="BM119" s="749"/>
      <c r="BN119" s="749"/>
      <c r="BO119" s="749"/>
      <c r="BP119" s="749"/>
      <c r="BQ119" s="749"/>
      <c r="BR119" s="729" t="s">
        <v>1585</v>
      </c>
      <c r="BS119" s="730"/>
      <c r="BT119" s="730"/>
      <c r="BU119" s="730"/>
      <c r="BV119" s="730"/>
      <c r="BW119" s="730"/>
      <c r="BX119" s="730"/>
      <c r="BY119" s="775"/>
    </row>
    <row r="120" spans="1:77" ht="23.25" customHeight="1">
      <c r="A120" s="854" t="s">
        <v>1133</v>
      </c>
      <c r="B120" s="855"/>
      <c r="C120" s="855"/>
      <c r="D120" s="855"/>
      <c r="E120" s="855" t="s">
        <v>1133</v>
      </c>
      <c r="F120" s="855"/>
      <c r="G120" s="855"/>
      <c r="H120" s="855"/>
      <c r="I120" s="855"/>
      <c r="J120" s="855"/>
      <c r="K120" s="855" t="s">
        <v>1133</v>
      </c>
      <c r="L120" s="855"/>
      <c r="M120" s="855"/>
      <c r="N120" s="855"/>
      <c r="O120" s="855"/>
      <c r="P120" s="855"/>
      <c r="Q120" s="855" t="s">
        <v>1133</v>
      </c>
      <c r="R120" s="855"/>
      <c r="S120" s="855"/>
      <c r="T120" s="855"/>
      <c r="U120" s="855"/>
      <c r="V120" s="855"/>
      <c r="W120" s="855" t="s">
        <v>1133</v>
      </c>
      <c r="X120" s="855"/>
      <c r="Y120" s="855"/>
      <c r="Z120" s="855"/>
      <c r="AA120" s="855"/>
      <c r="AB120" s="855"/>
      <c r="AC120" s="855"/>
      <c r="AD120" s="855"/>
      <c r="AE120" s="855" t="s">
        <v>1133</v>
      </c>
      <c r="AF120" s="855"/>
      <c r="AG120" s="855"/>
      <c r="AH120" s="855"/>
      <c r="AI120" s="855"/>
      <c r="AJ120" s="855"/>
      <c r="AK120" s="855"/>
      <c r="AL120" s="855"/>
      <c r="AM120" s="855" t="s">
        <v>1133</v>
      </c>
      <c r="AN120" s="855"/>
      <c r="AO120" s="855"/>
      <c r="AP120" s="855"/>
      <c r="AQ120" s="855"/>
      <c r="AR120" s="855"/>
      <c r="AS120" s="855"/>
      <c r="AT120" s="855"/>
      <c r="AU120" s="855"/>
      <c r="AV120" s="855" t="s">
        <v>1133</v>
      </c>
      <c r="AW120" s="855"/>
      <c r="AX120" s="855"/>
      <c r="AY120" s="855"/>
      <c r="AZ120" s="855"/>
      <c r="BA120" s="855"/>
      <c r="BB120" s="855"/>
      <c r="BC120" s="855"/>
      <c r="BD120" s="855" t="s">
        <v>1133</v>
      </c>
      <c r="BE120" s="855"/>
      <c r="BF120" s="855"/>
      <c r="BG120" s="855"/>
      <c r="BH120" s="855"/>
      <c r="BI120" s="855"/>
      <c r="BJ120" s="855"/>
      <c r="BK120" s="855" t="s">
        <v>1133</v>
      </c>
      <c r="BL120" s="855"/>
      <c r="BM120" s="855"/>
      <c r="BN120" s="855"/>
      <c r="BO120" s="855"/>
      <c r="BP120" s="855"/>
      <c r="BQ120" s="855"/>
      <c r="BR120" s="855" t="s">
        <v>1133</v>
      </c>
      <c r="BS120" s="855"/>
      <c r="BT120" s="855"/>
      <c r="BU120" s="855"/>
      <c r="BV120" s="855"/>
      <c r="BW120" s="855"/>
      <c r="BX120" s="855"/>
      <c r="BY120" s="860"/>
    </row>
    <row r="121" spans="1:77" s="60" customFormat="1" ht="20.100000000000001" customHeight="1" thickBot="1">
      <c r="A121" s="856" t="s">
        <v>1133</v>
      </c>
      <c r="B121" s="857"/>
      <c r="C121" s="857"/>
      <c r="D121" s="857"/>
      <c r="E121" s="857" t="s">
        <v>1133</v>
      </c>
      <c r="F121" s="857"/>
      <c r="G121" s="857"/>
      <c r="H121" s="857"/>
      <c r="I121" s="857"/>
      <c r="J121" s="857"/>
      <c r="K121" s="857" t="s">
        <v>1133</v>
      </c>
      <c r="L121" s="857"/>
      <c r="M121" s="857"/>
      <c r="N121" s="857"/>
      <c r="O121" s="857"/>
      <c r="P121" s="857"/>
      <c r="Q121" s="857" t="s">
        <v>1133</v>
      </c>
      <c r="R121" s="857"/>
      <c r="S121" s="857"/>
      <c r="T121" s="857"/>
      <c r="U121" s="857"/>
      <c r="V121" s="857"/>
      <c r="W121" s="857" t="s">
        <v>1133</v>
      </c>
      <c r="X121" s="857"/>
      <c r="Y121" s="857"/>
      <c r="Z121" s="857"/>
      <c r="AA121" s="857"/>
      <c r="AB121" s="857"/>
      <c r="AC121" s="857"/>
      <c r="AD121" s="857"/>
      <c r="AE121" s="857" t="s">
        <v>1133</v>
      </c>
      <c r="AF121" s="857"/>
      <c r="AG121" s="857"/>
      <c r="AH121" s="857"/>
      <c r="AI121" s="857"/>
      <c r="AJ121" s="857"/>
      <c r="AK121" s="857"/>
      <c r="AL121" s="857"/>
      <c r="AM121" s="857" t="s">
        <v>1133</v>
      </c>
      <c r="AN121" s="857"/>
      <c r="AO121" s="857"/>
      <c r="AP121" s="857"/>
      <c r="AQ121" s="857"/>
      <c r="AR121" s="857"/>
      <c r="AS121" s="857"/>
      <c r="AT121" s="857"/>
      <c r="AU121" s="857"/>
      <c r="AV121" s="857" t="s">
        <v>1133</v>
      </c>
      <c r="AW121" s="857"/>
      <c r="AX121" s="857"/>
      <c r="AY121" s="857"/>
      <c r="AZ121" s="857"/>
      <c r="BA121" s="857"/>
      <c r="BB121" s="857"/>
      <c r="BC121" s="857"/>
      <c r="BD121" s="857" t="s">
        <v>1133</v>
      </c>
      <c r="BE121" s="857"/>
      <c r="BF121" s="857"/>
      <c r="BG121" s="857"/>
      <c r="BH121" s="857"/>
      <c r="BI121" s="857"/>
      <c r="BJ121" s="857"/>
      <c r="BK121" s="857" t="s">
        <v>1133</v>
      </c>
      <c r="BL121" s="857"/>
      <c r="BM121" s="857"/>
      <c r="BN121" s="857"/>
      <c r="BO121" s="857"/>
      <c r="BP121" s="857"/>
      <c r="BQ121" s="857"/>
      <c r="BR121" s="857" t="s">
        <v>1133</v>
      </c>
      <c r="BS121" s="857"/>
      <c r="BT121" s="857"/>
      <c r="BU121" s="857"/>
      <c r="BV121" s="857"/>
      <c r="BW121" s="857"/>
      <c r="BX121" s="857"/>
      <c r="BY121" s="859"/>
    </row>
    <row r="122" spans="1:77" ht="20.100000000000001" customHeight="1" thickBot="1">
      <c r="A122" s="771" t="s">
        <v>61</v>
      </c>
      <c r="B122" s="770"/>
      <c r="C122" s="770"/>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0"/>
      <c r="AA122" s="770"/>
      <c r="AB122" s="770"/>
      <c r="AC122" s="770"/>
      <c r="AD122" s="770"/>
      <c r="AE122" s="770"/>
      <c r="AF122" s="770"/>
      <c r="AG122" s="770"/>
      <c r="AH122" s="770"/>
      <c r="AI122" s="770"/>
      <c r="AJ122" s="770"/>
      <c r="AK122" s="770"/>
      <c r="AL122" s="770"/>
      <c r="AM122" s="770"/>
      <c r="AN122" s="770"/>
      <c r="AO122" s="770"/>
      <c r="AP122" s="770"/>
      <c r="AQ122" s="770"/>
      <c r="AR122" s="770"/>
      <c r="AS122" s="770"/>
      <c r="AT122" s="770"/>
      <c r="AU122" s="770"/>
      <c r="AV122" s="770"/>
      <c r="AW122" s="770"/>
      <c r="AX122" s="770"/>
      <c r="AY122" s="770"/>
      <c r="AZ122" s="770"/>
      <c r="BA122" s="770"/>
      <c r="BB122" s="770"/>
      <c r="BC122" s="770"/>
      <c r="BD122" s="770"/>
      <c r="BE122" s="770"/>
      <c r="BF122" s="770"/>
      <c r="BG122" s="770"/>
      <c r="BH122" s="770"/>
      <c r="BI122" s="770"/>
      <c r="BJ122" s="770"/>
      <c r="BK122" s="770"/>
      <c r="BL122" s="770"/>
      <c r="BM122" s="770"/>
      <c r="BN122" s="770"/>
      <c r="BO122" s="770"/>
      <c r="BP122" s="770"/>
      <c r="BQ122" s="770"/>
      <c r="BR122" s="760" t="s">
        <v>1133</v>
      </c>
      <c r="BS122" s="761"/>
      <c r="BT122" s="761"/>
      <c r="BU122" s="761"/>
      <c r="BV122" s="761"/>
      <c r="BW122" s="761"/>
      <c r="BX122" s="761"/>
      <c r="BY122" s="762"/>
    </row>
    <row r="123" spans="1:77" ht="20.100000000000001" customHeight="1"/>
    <row r="124" spans="1:77" ht="18" customHeight="1">
      <c r="A124" s="858" t="s">
        <v>852</v>
      </c>
      <c r="B124" s="858"/>
      <c r="C124" s="858"/>
      <c r="D124" s="858"/>
      <c r="E124" s="858"/>
      <c r="F124" s="858"/>
      <c r="G124" s="858"/>
      <c r="H124" s="858"/>
      <c r="I124" s="858"/>
      <c r="J124" s="858"/>
      <c r="K124" s="858"/>
      <c r="L124" s="858"/>
      <c r="M124" s="858"/>
      <c r="N124" s="858"/>
      <c r="O124" s="858"/>
      <c r="P124" s="858"/>
      <c r="Q124" s="858"/>
      <c r="R124" s="858"/>
      <c r="S124" s="858"/>
      <c r="T124" s="858"/>
      <c r="U124" s="858"/>
      <c r="V124" s="858"/>
      <c r="W124" s="858"/>
      <c r="X124" s="858"/>
      <c r="Y124" s="858"/>
      <c r="Z124" s="858"/>
      <c r="AA124" s="858"/>
      <c r="AB124" s="858"/>
      <c r="AC124" s="858"/>
      <c r="AD124" s="858"/>
      <c r="AE124" s="858"/>
      <c r="AF124" s="858"/>
      <c r="AG124" s="858"/>
      <c r="AH124" s="858"/>
      <c r="AI124" s="858"/>
      <c r="AJ124" s="858"/>
      <c r="AK124" s="858"/>
      <c r="AL124" s="858"/>
      <c r="AM124" s="858"/>
      <c r="AN124" s="858"/>
      <c r="AO124" s="858"/>
      <c r="AP124" s="858"/>
      <c r="AQ124" s="858"/>
      <c r="AR124" s="858"/>
      <c r="AS124" s="858"/>
      <c r="AT124" s="858"/>
      <c r="AU124" s="858"/>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8"/>
      <c r="BQ124" s="858"/>
      <c r="BR124" s="858"/>
      <c r="BS124" s="858"/>
      <c r="BT124" s="858"/>
      <c r="BU124" s="858"/>
      <c r="BV124" s="858"/>
      <c r="BW124" s="858"/>
      <c r="BX124" s="858"/>
      <c r="BY124" s="858"/>
    </row>
    <row r="125" spans="1:77">
      <c r="A125" s="858" t="s">
        <v>853</v>
      </c>
      <c r="B125" s="858"/>
      <c r="C125" s="858"/>
      <c r="D125" s="858"/>
      <c r="E125" s="858"/>
      <c r="F125" s="858"/>
      <c r="G125" s="858"/>
      <c r="H125" s="858"/>
      <c r="I125" s="858"/>
      <c r="J125" s="858"/>
      <c r="K125" s="858"/>
      <c r="L125" s="858"/>
      <c r="M125" s="858"/>
      <c r="N125" s="858"/>
      <c r="O125" s="858"/>
      <c r="P125" s="858"/>
      <c r="Q125" s="858"/>
      <c r="R125" s="858"/>
      <c r="S125" s="858"/>
      <c r="T125" s="858"/>
      <c r="U125" s="858"/>
      <c r="V125" s="858"/>
      <c r="W125" s="858"/>
      <c r="X125" s="858"/>
      <c r="Y125" s="858"/>
      <c r="Z125" s="858"/>
      <c r="AA125" s="858"/>
      <c r="AB125" s="858"/>
      <c r="AC125" s="858"/>
      <c r="AD125" s="858"/>
      <c r="AE125" s="858"/>
      <c r="AF125" s="858"/>
      <c r="AG125" s="858"/>
      <c r="AH125" s="858"/>
      <c r="AI125" s="858"/>
      <c r="AJ125" s="858"/>
      <c r="AK125" s="858"/>
      <c r="AL125" s="858"/>
      <c r="AM125" s="858"/>
      <c r="AN125" s="858"/>
      <c r="AO125" s="858"/>
      <c r="AP125" s="858"/>
      <c r="AQ125" s="858"/>
      <c r="AR125" s="858"/>
      <c r="AS125" s="858"/>
      <c r="AT125" s="858"/>
      <c r="AU125" s="858"/>
      <c r="AV125" s="858"/>
      <c r="AW125" s="858"/>
      <c r="AX125" s="858"/>
      <c r="AY125" s="858"/>
      <c r="AZ125" s="858"/>
      <c r="BA125" s="858"/>
      <c r="BB125" s="858"/>
      <c r="BC125" s="858"/>
      <c r="BD125" s="858"/>
      <c r="BE125" s="858"/>
      <c r="BF125" s="858"/>
      <c r="BG125" s="858"/>
      <c r="BH125" s="858"/>
      <c r="BI125" s="858"/>
      <c r="BJ125" s="858"/>
      <c r="BK125" s="858"/>
      <c r="BL125" s="858"/>
      <c r="BM125" s="858"/>
      <c r="BN125" s="858"/>
      <c r="BO125" s="858"/>
      <c r="BP125" s="858"/>
      <c r="BQ125" s="858"/>
      <c r="BR125" s="858"/>
      <c r="BS125" s="858"/>
      <c r="BT125" s="858"/>
      <c r="BU125" s="858"/>
      <c r="BV125" s="858"/>
      <c r="BW125" s="858"/>
      <c r="BX125" s="858"/>
      <c r="BY125" s="858"/>
    </row>
    <row r="126" spans="1:77" ht="23.25" customHeight="1" thickBot="1">
      <c r="A126" s="1" t="s">
        <v>168</v>
      </c>
    </row>
    <row r="127" spans="1:77" s="60" customFormat="1" ht="88.5" customHeight="1" thickBot="1">
      <c r="A127" s="666" t="s">
        <v>170</v>
      </c>
      <c r="B127" s="661"/>
      <c r="C127" s="661"/>
      <c r="D127" s="661"/>
      <c r="E127" s="716" t="s">
        <v>1258</v>
      </c>
      <c r="F127" s="716"/>
      <c r="G127" s="716"/>
      <c r="H127" s="716"/>
      <c r="I127" s="716"/>
      <c r="J127" s="716"/>
      <c r="K127" s="716" t="s">
        <v>996</v>
      </c>
      <c r="L127" s="716"/>
      <c r="M127" s="716"/>
      <c r="N127" s="716"/>
      <c r="O127" s="716"/>
      <c r="P127" s="716"/>
      <c r="Q127" s="831" t="s">
        <v>1260</v>
      </c>
      <c r="R127" s="832"/>
      <c r="S127" s="832"/>
      <c r="T127" s="832"/>
      <c r="U127" s="832"/>
      <c r="V127" s="832"/>
      <c r="W127" s="832"/>
      <c r="X127" s="833"/>
      <c r="Y127" s="716" t="s">
        <v>1140</v>
      </c>
      <c r="Z127" s="716"/>
      <c r="AA127" s="716"/>
      <c r="AB127" s="716"/>
      <c r="AC127" s="716"/>
      <c r="AD127" s="716"/>
      <c r="AE127" s="716"/>
      <c r="AF127" s="716"/>
      <c r="AG127" s="831" t="s">
        <v>1139</v>
      </c>
      <c r="AH127" s="832"/>
      <c r="AI127" s="832"/>
      <c r="AJ127" s="832"/>
      <c r="AK127" s="832"/>
      <c r="AL127" s="832"/>
      <c r="AM127" s="832"/>
      <c r="AN127" s="832"/>
      <c r="AO127" s="832"/>
      <c r="AP127" s="832"/>
      <c r="AQ127" s="832"/>
      <c r="AR127" s="833"/>
      <c r="AS127" s="831" t="s">
        <v>17</v>
      </c>
      <c r="AT127" s="832"/>
      <c r="AU127" s="832"/>
      <c r="AV127" s="832"/>
      <c r="AW127" s="832"/>
      <c r="AX127" s="832"/>
      <c r="AY127" s="832"/>
      <c r="AZ127" s="832"/>
      <c r="BA127" s="832"/>
      <c r="BB127" s="832"/>
      <c r="BC127" s="833"/>
      <c r="BD127" s="831" t="s">
        <v>1586</v>
      </c>
      <c r="BE127" s="832"/>
      <c r="BF127" s="832"/>
      <c r="BG127" s="832"/>
      <c r="BH127" s="832"/>
      <c r="BI127" s="832"/>
      <c r="BJ127" s="832"/>
      <c r="BK127" s="832"/>
      <c r="BL127" s="832"/>
      <c r="BM127" s="832"/>
      <c r="BN127" s="832"/>
      <c r="BO127" s="832"/>
      <c r="BP127" s="833"/>
      <c r="BQ127" s="831" t="s">
        <v>1112</v>
      </c>
      <c r="BR127" s="832"/>
      <c r="BS127" s="832"/>
      <c r="BT127" s="832"/>
      <c r="BU127" s="832"/>
      <c r="BV127" s="832"/>
      <c r="BW127" s="832"/>
      <c r="BX127" s="832"/>
      <c r="BY127" s="838"/>
    </row>
    <row r="128" spans="1:77" s="60" customFormat="1" ht="20.100000000000001" customHeight="1">
      <c r="A128" s="700" t="s">
        <v>1133</v>
      </c>
      <c r="B128" s="701"/>
      <c r="C128" s="701"/>
      <c r="D128" s="701"/>
      <c r="E128" s="704" t="s">
        <v>1133</v>
      </c>
      <c r="F128" s="704"/>
      <c r="G128" s="704"/>
      <c r="H128" s="704"/>
      <c r="I128" s="704"/>
      <c r="J128" s="704"/>
      <c r="K128" s="704" t="s">
        <v>1133</v>
      </c>
      <c r="L128" s="704"/>
      <c r="M128" s="704"/>
      <c r="N128" s="704"/>
      <c r="O128" s="704"/>
      <c r="P128" s="704"/>
      <c r="Q128" s="820" t="s">
        <v>1133</v>
      </c>
      <c r="R128" s="821"/>
      <c r="S128" s="821"/>
      <c r="T128" s="821"/>
      <c r="U128" s="821"/>
      <c r="V128" s="821"/>
      <c r="W128" s="821"/>
      <c r="X128" s="822"/>
      <c r="Y128" s="704" t="s">
        <v>1133</v>
      </c>
      <c r="Z128" s="704"/>
      <c r="AA128" s="704"/>
      <c r="AB128" s="704"/>
      <c r="AC128" s="704"/>
      <c r="AD128" s="704"/>
      <c r="AE128" s="704"/>
      <c r="AF128" s="704"/>
      <c r="AG128" s="820" t="s">
        <v>1133</v>
      </c>
      <c r="AH128" s="821"/>
      <c r="AI128" s="821"/>
      <c r="AJ128" s="821"/>
      <c r="AK128" s="821"/>
      <c r="AL128" s="821"/>
      <c r="AM128" s="821"/>
      <c r="AN128" s="821"/>
      <c r="AO128" s="821"/>
      <c r="AP128" s="821"/>
      <c r="AQ128" s="821"/>
      <c r="AR128" s="822"/>
      <c r="AS128" s="820" t="s">
        <v>1133</v>
      </c>
      <c r="AT128" s="821"/>
      <c r="AU128" s="821"/>
      <c r="AV128" s="821"/>
      <c r="AW128" s="821"/>
      <c r="AX128" s="821"/>
      <c r="AY128" s="821"/>
      <c r="AZ128" s="821"/>
      <c r="BA128" s="821"/>
      <c r="BB128" s="821"/>
      <c r="BC128" s="822"/>
      <c r="BD128" s="820" t="s">
        <v>1133</v>
      </c>
      <c r="BE128" s="821"/>
      <c r="BF128" s="821"/>
      <c r="BG128" s="821"/>
      <c r="BH128" s="821"/>
      <c r="BI128" s="821"/>
      <c r="BJ128" s="821"/>
      <c r="BK128" s="821"/>
      <c r="BL128" s="821"/>
      <c r="BM128" s="821"/>
      <c r="BN128" s="821"/>
      <c r="BO128" s="821"/>
      <c r="BP128" s="822"/>
      <c r="BQ128" s="820" t="s">
        <v>1133</v>
      </c>
      <c r="BR128" s="821"/>
      <c r="BS128" s="821"/>
      <c r="BT128" s="821"/>
      <c r="BU128" s="821"/>
      <c r="BV128" s="821"/>
      <c r="BW128" s="821"/>
      <c r="BX128" s="821"/>
      <c r="BY128" s="824"/>
    </row>
    <row r="129" spans="1:77" ht="13.5" thickBot="1">
      <c r="A129" s="702" t="s">
        <v>1133</v>
      </c>
      <c r="B129" s="703"/>
      <c r="C129" s="703"/>
      <c r="D129" s="703"/>
      <c r="E129" s="715" t="s">
        <v>1133</v>
      </c>
      <c r="F129" s="715"/>
      <c r="G129" s="715"/>
      <c r="H129" s="715"/>
      <c r="I129" s="715"/>
      <c r="J129" s="715"/>
      <c r="K129" s="715" t="s">
        <v>1133</v>
      </c>
      <c r="L129" s="715"/>
      <c r="M129" s="715"/>
      <c r="N129" s="715"/>
      <c r="O129" s="715"/>
      <c r="P129" s="715"/>
      <c r="Q129" s="712" t="s">
        <v>1133</v>
      </c>
      <c r="R129" s="713"/>
      <c r="S129" s="713"/>
      <c r="T129" s="713"/>
      <c r="U129" s="713"/>
      <c r="V129" s="713"/>
      <c r="W129" s="713"/>
      <c r="X129" s="714"/>
      <c r="Y129" s="715" t="s">
        <v>1133</v>
      </c>
      <c r="Z129" s="715"/>
      <c r="AA129" s="715"/>
      <c r="AB129" s="715"/>
      <c r="AC129" s="715"/>
      <c r="AD129" s="715"/>
      <c r="AE129" s="715"/>
      <c r="AF129" s="715"/>
      <c r="AG129" s="712" t="s">
        <v>1133</v>
      </c>
      <c r="AH129" s="713"/>
      <c r="AI129" s="713"/>
      <c r="AJ129" s="713"/>
      <c r="AK129" s="713"/>
      <c r="AL129" s="713"/>
      <c r="AM129" s="713"/>
      <c r="AN129" s="713"/>
      <c r="AO129" s="713"/>
      <c r="AP129" s="713"/>
      <c r="AQ129" s="713"/>
      <c r="AR129" s="714"/>
      <c r="AS129" s="712" t="s">
        <v>1133</v>
      </c>
      <c r="AT129" s="713"/>
      <c r="AU129" s="713"/>
      <c r="AV129" s="713"/>
      <c r="AW129" s="713"/>
      <c r="AX129" s="713"/>
      <c r="AY129" s="713"/>
      <c r="AZ129" s="713"/>
      <c r="BA129" s="713"/>
      <c r="BB129" s="713"/>
      <c r="BC129" s="714"/>
      <c r="BD129" s="712" t="s">
        <v>1133</v>
      </c>
      <c r="BE129" s="713"/>
      <c r="BF129" s="713"/>
      <c r="BG129" s="713"/>
      <c r="BH129" s="713"/>
      <c r="BI129" s="713"/>
      <c r="BJ129" s="713"/>
      <c r="BK129" s="713"/>
      <c r="BL129" s="713"/>
      <c r="BM129" s="713"/>
      <c r="BN129" s="713"/>
      <c r="BO129" s="713"/>
      <c r="BP129" s="714"/>
      <c r="BQ129" s="712" t="s">
        <v>1133</v>
      </c>
      <c r="BR129" s="713"/>
      <c r="BS129" s="713"/>
      <c r="BT129" s="713"/>
      <c r="BU129" s="713"/>
      <c r="BV129" s="713"/>
      <c r="BW129" s="713"/>
      <c r="BX129" s="713"/>
      <c r="BY129" s="834"/>
    </row>
    <row r="130" spans="1:77" ht="23.25" customHeight="1" thickBot="1">
      <c r="A130" s="717" t="s">
        <v>1148</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7"/>
      <c r="X130" s="817"/>
      <c r="Y130" s="817"/>
      <c r="Z130" s="817"/>
      <c r="AA130" s="817"/>
      <c r="AB130" s="817"/>
      <c r="AC130" s="817"/>
      <c r="AD130" s="817"/>
      <c r="AE130" s="817"/>
      <c r="AF130" s="817"/>
      <c r="AG130" s="817"/>
      <c r="AH130" s="817"/>
      <c r="AI130" s="817"/>
      <c r="AJ130" s="817"/>
      <c r="AK130" s="817"/>
      <c r="AL130" s="817"/>
      <c r="AM130" s="817"/>
      <c r="AN130" s="817"/>
      <c r="AO130" s="817"/>
      <c r="AP130" s="817"/>
      <c r="AQ130" s="817"/>
      <c r="AR130" s="817"/>
      <c r="AS130" s="817"/>
      <c r="AT130" s="817"/>
      <c r="AU130" s="817"/>
      <c r="AV130" s="817"/>
      <c r="AW130" s="817"/>
      <c r="AX130" s="817"/>
      <c r="AY130" s="817"/>
      <c r="AZ130" s="817"/>
      <c r="BA130" s="817"/>
      <c r="BB130" s="817"/>
      <c r="BC130" s="817"/>
      <c r="BD130" s="817"/>
      <c r="BE130" s="817"/>
      <c r="BF130" s="817"/>
      <c r="BG130" s="817"/>
      <c r="BH130" s="817"/>
      <c r="BI130" s="817"/>
      <c r="BJ130" s="817"/>
      <c r="BK130" s="817"/>
      <c r="BL130" s="817"/>
      <c r="BM130" s="817"/>
      <c r="BN130" s="817"/>
      <c r="BO130" s="817"/>
      <c r="BP130" s="818"/>
      <c r="BQ130" s="825" t="s">
        <v>1133</v>
      </c>
      <c r="BR130" s="826"/>
      <c r="BS130" s="826"/>
      <c r="BT130" s="826"/>
      <c r="BU130" s="826"/>
      <c r="BV130" s="826"/>
      <c r="BW130" s="826"/>
      <c r="BX130" s="826"/>
      <c r="BY130" s="827"/>
    </row>
    <row r="131" spans="1:77" ht="10.5" customHeight="1"/>
    <row r="132" spans="1:77" s="60" customFormat="1" ht="20.25" customHeight="1" thickBot="1">
      <c r="A132" s="1" t="s">
        <v>1432</v>
      </c>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row>
    <row r="133" spans="1:77" s="60" customFormat="1" ht="66.75" customHeight="1" thickBot="1">
      <c r="A133" s="666" t="s">
        <v>170</v>
      </c>
      <c r="B133" s="661"/>
      <c r="C133" s="661"/>
      <c r="D133" s="661"/>
      <c r="E133" s="661" t="s">
        <v>1258</v>
      </c>
      <c r="F133" s="661"/>
      <c r="G133" s="661"/>
      <c r="H133" s="661"/>
      <c r="I133" s="661"/>
      <c r="J133" s="661"/>
      <c r="K133" s="661" t="s">
        <v>1259</v>
      </c>
      <c r="L133" s="661"/>
      <c r="M133" s="661"/>
      <c r="N133" s="661"/>
      <c r="O133" s="661"/>
      <c r="P133" s="661"/>
      <c r="Q133" s="658" t="s">
        <v>1260</v>
      </c>
      <c r="R133" s="659"/>
      <c r="S133" s="659"/>
      <c r="T133" s="659"/>
      <c r="U133" s="659"/>
      <c r="V133" s="659"/>
      <c r="W133" s="659"/>
      <c r="X133" s="660"/>
      <c r="Y133" s="661" t="s">
        <v>1494</v>
      </c>
      <c r="Z133" s="661"/>
      <c r="AA133" s="661"/>
      <c r="AB133" s="661"/>
      <c r="AC133" s="661"/>
      <c r="AD133" s="661"/>
      <c r="AE133" s="661"/>
      <c r="AF133" s="661"/>
      <c r="AG133" s="658" t="s">
        <v>1495</v>
      </c>
      <c r="AH133" s="659"/>
      <c r="AI133" s="659"/>
      <c r="AJ133" s="659"/>
      <c r="AK133" s="659"/>
      <c r="AL133" s="659"/>
      <c r="AM133" s="659"/>
      <c r="AN133" s="659"/>
      <c r="AO133" s="659"/>
      <c r="AP133" s="659"/>
      <c r="AQ133" s="659"/>
      <c r="AR133" s="660"/>
      <c r="AS133" s="658" t="s">
        <v>1440</v>
      </c>
      <c r="AT133" s="659"/>
      <c r="AU133" s="659"/>
      <c r="AV133" s="659"/>
      <c r="AW133" s="659"/>
      <c r="AX133" s="659"/>
      <c r="AY133" s="659"/>
      <c r="AZ133" s="659"/>
      <c r="BA133" s="659"/>
      <c r="BB133" s="659"/>
      <c r="BC133" s="660"/>
      <c r="BD133" s="658" t="s">
        <v>1496</v>
      </c>
      <c r="BE133" s="659"/>
      <c r="BF133" s="659"/>
      <c r="BG133" s="659"/>
      <c r="BH133" s="659"/>
      <c r="BI133" s="659"/>
      <c r="BJ133" s="659"/>
      <c r="BK133" s="659"/>
      <c r="BL133" s="659"/>
      <c r="BM133" s="659"/>
      <c r="BN133" s="659"/>
      <c r="BO133" s="659"/>
      <c r="BP133" s="660"/>
      <c r="BQ133" s="658" t="s">
        <v>1112</v>
      </c>
      <c r="BR133" s="659"/>
      <c r="BS133" s="659"/>
      <c r="BT133" s="659"/>
      <c r="BU133" s="659"/>
      <c r="BV133" s="659"/>
      <c r="BW133" s="659"/>
      <c r="BX133" s="659"/>
      <c r="BY133" s="743"/>
    </row>
    <row r="134" spans="1:77" s="60" customFormat="1" ht="20.100000000000001" customHeight="1" thickBot="1">
      <c r="A134" s="700" t="s">
        <v>1133</v>
      </c>
      <c r="B134" s="701"/>
      <c r="C134" s="701"/>
      <c r="D134" s="701"/>
      <c r="E134" s="704" t="s">
        <v>1133</v>
      </c>
      <c r="F134" s="704"/>
      <c r="G134" s="704"/>
      <c r="H134" s="704"/>
      <c r="I134" s="704"/>
      <c r="J134" s="704"/>
      <c r="K134" s="704" t="s">
        <v>1133</v>
      </c>
      <c r="L134" s="704"/>
      <c r="M134" s="704"/>
      <c r="N134" s="704"/>
      <c r="O134" s="704"/>
      <c r="P134" s="704"/>
      <c r="Q134" s="820" t="s">
        <v>1133</v>
      </c>
      <c r="R134" s="821"/>
      <c r="S134" s="821"/>
      <c r="T134" s="821"/>
      <c r="U134" s="821"/>
      <c r="V134" s="821"/>
      <c r="W134" s="821"/>
      <c r="X134" s="822"/>
      <c r="Y134" s="704" t="s">
        <v>1133</v>
      </c>
      <c r="Z134" s="704"/>
      <c r="AA134" s="704"/>
      <c r="AB134" s="704"/>
      <c r="AC134" s="704"/>
      <c r="AD134" s="704"/>
      <c r="AE134" s="704"/>
      <c r="AF134" s="704"/>
      <c r="AG134" s="820" t="s">
        <v>1133</v>
      </c>
      <c r="AH134" s="821"/>
      <c r="AI134" s="821"/>
      <c r="AJ134" s="821"/>
      <c r="AK134" s="821"/>
      <c r="AL134" s="821"/>
      <c r="AM134" s="821"/>
      <c r="AN134" s="821"/>
      <c r="AO134" s="821"/>
      <c r="AP134" s="821"/>
      <c r="AQ134" s="821"/>
      <c r="AR134" s="822"/>
      <c r="AS134" s="820" t="s">
        <v>1133</v>
      </c>
      <c r="AT134" s="821"/>
      <c r="AU134" s="821"/>
      <c r="AV134" s="821"/>
      <c r="AW134" s="821"/>
      <c r="AX134" s="821"/>
      <c r="AY134" s="821"/>
      <c r="AZ134" s="821"/>
      <c r="BA134" s="821"/>
      <c r="BB134" s="821"/>
      <c r="BC134" s="822"/>
      <c r="BD134" s="820" t="s">
        <v>1133</v>
      </c>
      <c r="BE134" s="821"/>
      <c r="BF134" s="821"/>
      <c r="BG134" s="821"/>
      <c r="BH134" s="821"/>
      <c r="BI134" s="821"/>
      <c r="BJ134" s="821"/>
      <c r="BK134" s="821"/>
      <c r="BL134" s="821"/>
      <c r="BM134" s="821"/>
      <c r="BN134" s="821"/>
      <c r="BO134" s="821"/>
      <c r="BP134" s="822"/>
      <c r="BQ134" s="820" t="s">
        <v>1133</v>
      </c>
      <c r="BR134" s="821"/>
      <c r="BS134" s="821"/>
      <c r="BT134" s="821"/>
      <c r="BU134" s="821"/>
      <c r="BV134" s="821"/>
      <c r="BW134" s="821"/>
      <c r="BX134" s="821"/>
      <c r="BY134" s="824"/>
    </row>
    <row r="135" spans="1:77" s="60" customFormat="1" ht="20.100000000000001" customHeight="1" thickBot="1">
      <c r="A135" s="717" t="s">
        <v>1148</v>
      </c>
      <c r="B135" s="817"/>
      <c r="C135" s="817"/>
      <c r="D135" s="817"/>
      <c r="E135" s="817"/>
      <c r="F135" s="817"/>
      <c r="G135" s="817"/>
      <c r="H135" s="817"/>
      <c r="I135" s="817"/>
      <c r="J135" s="817"/>
      <c r="K135" s="817"/>
      <c r="L135" s="817"/>
      <c r="M135" s="817"/>
      <c r="N135" s="817"/>
      <c r="O135" s="817"/>
      <c r="P135" s="817"/>
      <c r="Q135" s="817"/>
      <c r="R135" s="817"/>
      <c r="S135" s="817"/>
      <c r="T135" s="817"/>
      <c r="U135" s="817"/>
      <c r="V135" s="817"/>
      <c r="W135" s="817"/>
      <c r="X135" s="817"/>
      <c r="Y135" s="817"/>
      <c r="Z135" s="817"/>
      <c r="AA135" s="817"/>
      <c r="AB135" s="817"/>
      <c r="AC135" s="817"/>
      <c r="AD135" s="817"/>
      <c r="AE135" s="817"/>
      <c r="AF135" s="817"/>
      <c r="AG135" s="817"/>
      <c r="AH135" s="817"/>
      <c r="AI135" s="817"/>
      <c r="AJ135" s="817"/>
      <c r="AK135" s="817"/>
      <c r="AL135" s="817"/>
      <c r="AM135" s="817"/>
      <c r="AN135" s="817"/>
      <c r="AO135" s="817"/>
      <c r="AP135" s="817"/>
      <c r="AQ135" s="817"/>
      <c r="AR135" s="817"/>
      <c r="AS135" s="817"/>
      <c r="AT135" s="817"/>
      <c r="AU135" s="817"/>
      <c r="AV135" s="817"/>
      <c r="AW135" s="817"/>
      <c r="AX135" s="817"/>
      <c r="AY135" s="817"/>
      <c r="AZ135" s="817"/>
      <c r="BA135" s="817"/>
      <c r="BB135" s="817"/>
      <c r="BC135" s="817"/>
      <c r="BD135" s="817"/>
      <c r="BE135" s="817"/>
      <c r="BF135" s="817"/>
      <c r="BG135" s="817"/>
      <c r="BH135" s="817"/>
      <c r="BI135" s="817"/>
      <c r="BJ135" s="817"/>
      <c r="BK135" s="817"/>
      <c r="BL135" s="817"/>
      <c r="BM135" s="817"/>
      <c r="BN135" s="817"/>
      <c r="BO135" s="817"/>
      <c r="BP135" s="818"/>
      <c r="BQ135" s="825" t="s">
        <v>1133</v>
      </c>
      <c r="BR135" s="826"/>
      <c r="BS135" s="826"/>
      <c r="BT135" s="826"/>
      <c r="BU135" s="826"/>
      <c r="BV135" s="826"/>
      <c r="BW135" s="826"/>
      <c r="BX135" s="826"/>
      <c r="BY135" s="827"/>
    </row>
    <row r="136" spans="1:77" s="60" customFormat="1" ht="20.10000000000000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row>
    <row r="137" spans="1:77" s="125" customFormat="1" ht="20.100000000000001" customHeight="1">
      <c r="A137" s="723" t="s">
        <v>918</v>
      </c>
      <c r="B137" s="723"/>
      <c r="C137" s="723"/>
      <c r="D137" s="723"/>
      <c r="E137" s="723"/>
      <c r="F137" s="723"/>
      <c r="G137" s="723"/>
      <c r="H137" s="723"/>
      <c r="I137" s="723"/>
      <c r="J137" s="723"/>
      <c r="K137" s="723"/>
      <c r="L137" s="723"/>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723"/>
      <c r="AN137" s="723"/>
      <c r="AO137" s="723"/>
      <c r="AP137" s="723"/>
      <c r="AQ137" s="723"/>
      <c r="AR137" s="723"/>
      <c r="AS137" s="723"/>
      <c r="AT137" s="723"/>
      <c r="AU137" s="723"/>
      <c r="AV137" s="723"/>
      <c r="AW137" s="723"/>
      <c r="AX137" s="723"/>
      <c r="AY137" s="723"/>
      <c r="AZ137" s="723"/>
      <c r="BA137" s="723"/>
      <c r="BB137" s="723"/>
      <c r="BC137" s="723"/>
      <c r="BD137" s="723"/>
      <c r="BE137" s="723"/>
      <c r="BF137" s="723"/>
      <c r="BG137" s="723"/>
      <c r="BH137" s="723"/>
      <c r="BI137" s="723"/>
      <c r="BJ137" s="723"/>
      <c r="BK137" s="723"/>
      <c r="BL137" s="723"/>
      <c r="BM137" s="723"/>
      <c r="BN137" s="723"/>
      <c r="BO137" s="723"/>
      <c r="BP137" s="723"/>
      <c r="BQ137" s="723"/>
      <c r="BR137" s="723"/>
      <c r="BS137" s="723"/>
      <c r="BT137" s="723"/>
      <c r="BU137" s="723"/>
      <c r="BV137" s="723"/>
      <c r="BW137" s="723"/>
      <c r="BX137" s="723"/>
      <c r="BY137" s="723"/>
    </row>
    <row r="138" spans="1:77" ht="20.100000000000001" customHeight="1" thickBot="1">
      <c r="A138" s="723" t="s">
        <v>168</v>
      </c>
      <c r="B138" s="723"/>
      <c r="C138" s="723"/>
      <c r="D138" s="723"/>
      <c r="E138" s="723"/>
      <c r="F138" s="723"/>
      <c r="G138" s="723"/>
      <c r="H138" s="723"/>
      <c r="I138" s="723"/>
      <c r="J138" s="723"/>
      <c r="K138" s="723"/>
      <c r="L138" s="723"/>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c r="AS138" s="723"/>
      <c r="AT138" s="723"/>
      <c r="AU138" s="723"/>
      <c r="AV138" s="723"/>
      <c r="AW138" s="723"/>
      <c r="AX138" s="723"/>
      <c r="AY138" s="723"/>
      <c r="AZ138" s="723"/>
      <c r="BA138" s="723"/>
      <c r="BB138" s="723"/>
      <c r="BC138" s="723"/>
      <c r="BD138" s="723"/>
      <c r="BE138" s="723"/>
      <c r="BF138" s="723"/>
      <c r="BG138" s="723"/>
      <c r="BH138" s="723"/>
      <c r="BI138" s="723"/>
      <c r="BJ138" s="723"/>
      <c r="BK138" s="723"/>
      <c r="BL138" s="723"/>
      <c r="BM138" s="723"/>
      <c r="BN138" s="723"/>
      <c r="BO138" s="723"/>
      <c r="BP138" s="723"/>
      <c r="BQ138" s="723"/>
      <c r="BR138" s="723"/>
      <c r="BS138" s="723"/>
      <c r="BT138" s="723"/>
      <c r="BU138" s="723"/>
      <c r="BV138" s="723"/>
      <c r="BW138" s="723"/>
      <c r="BX138" s="723"/>
      <c r="BY138" s="723"/>
    </row>
    <row r="139" spans="1:77" ht="77.25" customHeight="1" thickBot="1">
      <c r="A139" s="666" t="s">
        <v>1587</v>
      </c>
      <c r="B139" s="661"/>
      <c r="C139" s="661"/>
      <c r="D139" s="661"/>
      <c r="E139" s="661" t="s">
        <v>1497</v>
      </c>
      <c r="F139" s="661"/>
      <c r="G139" s="661"/>
      <c r="H139" s="661"/>
      <c r="I139" s="661"/>
      <c r="J139" s="661" t="s">
        <v>1588</v>
      </c>
      <c r="K139" s="661"/>
      <c r="L139" s="661"/>
      <c r="M139" s="661"/>
      <c r="N139" s="661"/>
      <c r="O139" s="661"/>
      <c r="P139" s="658" t="s">
        <v>1259</v>
      </c>
      <c r="Q139" s="659"/>
      <c r="R139" s="659"/>
      <c r="S139" s="659"/>
      <c r="T139" s="660"/>
      <c r="U139" s="658" t="s">
        <v>1498</v>
      </c>
      <c r="V139" s="659"/>
      <c r="W139" s="659"/>
      <c r="X139" s="660"/>
      <c r="Y139" s="658" t="s">
        <v>1499</v>
      </c>
      <c r="Z139" s="659"/>
      <c r="AA139" s="659"/>
      <c r="AB139" s="659"/>
      <c r="AC139" s="659"/>
      <c r="AD139" s="659"/>
      <c r="AE139" s="659"/>
      <c r="AF139" s="660"/>
      <c r="AG139" s="658" t="s">
        <v>17</v>
      </c>
      <c r="AH139" s="659"/>
      <c r="AI139" s="659"/>
      <c r="AJ139" s="659"/>
      <c r="AK139" s="659"/>
      <c r="AL139" s="659"/>
      <c r="AM139" s="659"/>
      <c r="AN139" s="660"/>
      <c r="AO139" s="661" t="s">
        <v>1502</v>
      </c>
      <c r="AP139" s="661"/>
      <c r="AQ139" s="661"/>
      <c r="AR139" s="661"/>
      <c r="AS139" s="661"/>
      <c r="AT139" s="661"/>
      <c r="AU139" s="661"/>
      <c r="AV139" s="661" t="s">
        <v>1455</v>
      </c>
      <c r="AW139" s="661"/>
      <c r="AX139" s="661"/>
      <c r="AY139" s="661"/>
      <c r="AZ139" s="661"/>
      <c r="BA139" s="661"/>
      <c r="BB139" s="659" t="s">
        <v>805</v>
      </c>
      <c r="BC139" s="659"/>
      <c r="BD139" s="659"/>
      <c r="BE139" s="659"/>
      <c r="BF139" s="659"/>
      <c r="BG139" s="660"/>
      <c r="BH139" s="661" t="s">
        <v>806</v>
      </c>
      <c r="BI139" s="661"/>
      <c r="BJ139" s="661"/>
      <c r="BK139" s="661"/>
      <c r="BL139" s="661"/>
      <c r="BM139" s="661"/>
      <c r="BN139" s="658" t="s">
        <v>1503</v>
      </c>
      <c r="BO139" s="659"/>
      <c r="BP139" s="659"/>
      <c r="BQ139" s="659"/>
      <c r="BR139" s="659"/>
      <c r="BS139" s="660"/>
      <c r="BT139" s="658" t="s">
        <v>1504</v>
      </c>
      <c r="BU139" s="659"/>
      <c r="BV139" s="659"/>
      <c r="BW139" s="659"/>
      <c r="BX139" s="659"/>
      <c r="BY139" s="743"/>
    </row>
    <row r="140" spans="1:77" ht="40.5" customHeight="1" thickBot="1">
      <c r="A140" s="700" t="s">
        <v>1133</v>
      </c>
      <c r="B140" s="701"/>
      <c r="C140" s="701"/>
      <c r="D140" s="701"/>
      <c r="E140" s="701" t="s">
        <v>1133</v>
      </c>
      <c r="F140" s="701"/>
      <c r="G140" s="701"/>
      <c r="H140" s="701"/>
      <c r="I140" s="701"/>
      <c r="J140" s="701" t="s">
        <v>1133</v>
      </c>
      <c r="K140" s="701"/>
      <c r="L140" s="701"/>
      <c r="M140" s="701"/>
      <c r="N140" s="701"/>
      <c r="O140" s="701"/>
      <c r="P140" s="678" t="s">
        <v>1133</v>
      </c>
      <c r="Q140" s="679"/>
      <c r="R140" s="679"/>
      <c r="S140" s="679"/>
      <c r="T140" s="680"/>
      <c r="U140" s="678" t="s">
        <v>1133</v>
      </c>
      <c r="V140" s="679"/>
      <c r="W140" s="679"/>
      <c r="X140" s="680"/>
      <c r="Y140" s="678" t="s">
        <v>1133</v>
      </c>
      <c r="Z140" s="679"/>
      <c r="AA140" s="679"/>
      <c r="AB140" s="679"/>
      <c r="AC140" s="679"/>
      <c r="AD140" s="679"/>
      <c r="AE140" s="679"/>
      <c r="AF140" s="680"/>
      <c r="AG140" s="678" t="s">
        <v>1133</v>
      </c>
      <c r="AH140" s="679"/>
      <c r="AI140" s="679"/>
      <c r="AJ140" s="679"/>
      <c r="AK140" s="679"/>
      <c r="AL140" s="679"/>
      <c r="AM140" s="679"/>
      <c r="AN140" s="680"/>
      <c r="AO140" s="701" t="s">
        <v>1133</v>
      </c>
      <c r="AP140" s="701"/>
      <c r="AQ140" s="701"/>
      <c r="AR140" s="701"/>
      <c r="AS140" s="701"/>
      <c r="AT140" s="701"/>
      <c r="AU140" s="701"/>
      <c r="AV140" s="701" t="s">
        <v>1133</v>
      </c>
      <c r="AW140" s="701"/>
      <c r="AX140" s="701"/>
      <c r="AY140" s="701"/>
      <c r="AZ140" s="701"/>
      <c r="BA140" s="701"/>
      <c r="BB140" s="679" t="s">
        <v>1133</v>
      </c>
      <c r="BC140" s="679"/>
      <c r="BD140" s="679"/>
      <c r="BE140" s="679"/>
      <c r="BF140" s="679"/>
      <c r="BG140" s="680"/>
      <c r="BH140" s="701" t="s">
        <v>1133</v>
      </c>
      <c r="BI140" s="701"/>
      <c r="BJ140" s="701"/>
      <c r="BK140" s="701"/>
      <c r="BL140" s="701"/>
      <c r="BM140" s="701"/>
      <c r="BN140" s="678" t="s">
        <v>1133</v>
      </c>
      <c r="BO140" s="679"/>
      <c r="BP140" s="679"/>
      <c r="BQ140" s="679"/>
      <c r="BR140" s="679"/>
      <c r="BS140" s="680"/>
      <c r="BT140" s="678" t="s">
        <v>1133</v>
      </c>
      <c r="BU140" s="679"/>
      <c r="BV140" s="679"/>
      <c r="BW140" s="679"/>
      <c r="BX140" s="679"/>
      <c r="BY140" s="812"/>
    </row>
    <row r="141" spans="1:77" ht="18" customHeight="1" thickBot="1">
      <c r="A141" s="724" t="s">
        <v>61</v>
      </c>
      <c r="B141" s="725"/>
      <c r="C141" s="725"/>
      <c r="D141" s="725"/>
      <c r="E141" s="725"/>
      <c r="F141" s="725"/>
      <c r="G141" s="725"/>
      <c r="H141" s="725"/>
      <c r="I141" s="725"/>
      <c r="J141" s="725"/>
      <c r="K141" s="725"/>
      <c r="L141" s="725"/>
      <c r="M141" s="725"/>
      <c r="N141" s="725"/>
      <c r="O141" s="725"/>
      <c r="P141" s="725"/>
      <c r="Q141" s="725"/>
      <c r="R141" s="725"/>
      <c r="S141" s="725"/>
      <c r="T141" s="725"/>
      <c r="U141" s="725"/>
      <c r="V141" s="725"/>
      <c r="W141" s="725"/>
      <c r="X141" s="725"/>
      <c r="Y141" s="725"/>
      <c r="Z141" s="725"/>
      <c r="AA141" s="725"/>
      <c r="AB141" s="725"/>
      <c r="AC141" s="725"/>
      <c r="AD141" s="725"/>
      <c r="AE141" s="725"/>
      <c r="AF141" s="725"/>
      <c r="AG141" s="725"/>
      <c r="AH141" s="725"/>
      <c r="AI141" s="725"/>
      <c r="AJ141" s="725"/>
      <c r="AK141" s="725"/>
      <c r="AL141" s="725"/>
      <c r="AM141" s="725"/>
      <c r="AN141" s="725"/>
      <c r="AO141" s="725"/>
      <c r="AP141" s="725"/>
      <c r="AQ141" s="725"/>
      <c r="AR141" s="725"/>
      <c r="AS141" s="725"/>
      <c r="AT141" s="725"/>
      <c r="AU141" s="725"/>
      <c r="AV141" s="725"/>
      <c r="AW141" s="725"/>
      <c r="AX141" s="725"/>
      <c r="AY141" s="725"/>
      <c r="AZ141" s="725"/>
      <c r="BA141" s="725"/>
      <c r="BB141" s="725"/>
      <c r="BC141" s="725"/>
      <c r="BD141" s="725"/>
      <c r="BE141" s="725"/>
      <c r="BF141" s="725"/>
      <c r="BG141" s="725"/>
      <c r="BH141" s="725"/>
      <c r="BI141" s="725"/>
      <c r="BJ141" s="725"/>
      <c r="BK141" s="725"/>
      <c r="BL141" s="725"/>
      <c r="BM141" s="725"/>
      <c r="BN141" s="852" t="s">
        <v>1133</v>
      </c>
      <c r="BO141" s="817"/>
      <c r="BP141" s="817"/>
      <c r="BQ141" s="817"/>
      <c r="BR141" s="817"/>
      <c r="BS141" s="818"/>
      <c r="BT141" s="807" t="s">
        <v>1133</v>
      </c>
      <c r="BU141" s="808"/>
      <c r="BV141" s="808"/>
      <c r="BW141" s="808"/>
      <c r="BX141" s="808"/>
      <c r="BY141" s="809"/>
    </row>
    <row r="142" spans="1:77" ht="18" customHeight="1">
      <c r="I142" s="126"/>
    </row>
    <row r="143" spans="1:77" ht="18" customHeight="1" thickBot="1">
      <c r="A143" s="723" t="s">
        <v>1432</v>
      </c>
      <c r="B143" s="723"/>
      <c r="C143" s="723"/>
      <c r="D143" s="723"/>
      <c r="E143" s="723"/>
      <c r="F143" s="723"/>
      <c r="G143" s="723"/>
      <c r="H143" s="723"/>
      <c r="I143" s="723"/>
      <c r="J143" s="723"/>
      <c r="K143" s="723"/>
      <c r="L143" s="723"/>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c r="AS143" s="723"/>
      <c r="AT143" s="723"/>
      <c r="AU143" s="723"/>
      <c r="AV143" s="723"/>
      <c r="AW143" s="723"/>
      <c r="AX143" s="723"/>
      <c r="AY143" s="723"/>
      <c r="AZ143" s="723"/>
      <c r="BA143" s="723"/>
      <c r="BB143" s="723"/>
      <c r="BC143" s="723"/>
      <c r="BD143" s="723"/>
      <c r="BE143" s="723"/>
      <c r="BF143" s="723"/>
      <c r="BG143" s="723"/>
      <c r="BH143" s="723"/>
      <c r="BI143" s="723"/>
      <c r="BJ143" s="723"/>
      <c r="BK143" s="723"/>
      <c r="BL143" s="723"/>
      <c r="BM143" s="723"/>
      <c r="BN143" s="723"/>
      <c r="BO143" s="723"/>
      <c r="BP143" s="723"/>
      <c r="BQ143" s="723"/>
      <c r="BR143" s="723"/>
      <c r="BS143" s="723"/>
      <c r="BT143" s="723"/>
      <c r="BU143" s="723"/>
      <c r="BV143" s="723"/>
      <c r="BW143" s="723"/>
      <c r="BX143" s="723"/>
      <c r="BY143" s="723"/>
    </row>
    <row r="144" spans="1:77" ht="72.75" customHeight="1" thickBot="1">
      <c r="A144" s="666" t="s">
        <v>1587</v>
      </c>
      <c r="B144" s="661"/>
      <c r="C144" s="661"/>
      <c r="D144" s="661"/>
      <c r="E144" s="661" t="s">
        <v>1497</v>
      </c>
      <c r="F144" s="661"/>
      <c r="G144" s="661"/>
      <c r="H144" s="661"/>
      <c r="I144" s="661"/>
      <c r="J144" s="661" t="s">
        <v>1588</v>
      </c>
      <c r="K144" s="661"/>
      <c r="L144" s="661"/>
      <c r="M144" s="661"/>
      <c r="N144" s="661"/>
      <c r="O144" s="661"/>
      <c r="P144" s="658" t="s">
        <v>1259</v>
      </c>
      <c r="Q144" s="659"/>
      <c r="R144" s="659"/>
      <c r="S144" s="659"/>
      <c r="T144" s="660"/>
      <c r="U144" s="658" t="s">
        <v>1498</v>
      </c>
      <c r="V144" s="659"/>
      <c r="W144" s="659"/>
      <c r="X144" s="660"/>
      <c r="Y144" s="658" t="s">
        <v>1591</v>
      </c>
      <c r="Z144" s="659"/>
      <c r="AA144" s="659"/>
      <c r="AB144" s="659"/>
      <c r="AC144" s="659"/>
      <c r="AD144" s="659"/>
      <c r="AE144" s="659"/>
      <c r="AF144" s="660"/>
      <c r="AG144" s="658" t="s">
        <v>1505</v>
      </c>
      <c r="AH144" s="659"/>
      <c r="AI144" s="659"/>
      <c r="AJ144" s="659"/>
      <c r="AK144" s="659"/>
      <c r="AL144" s="659"/>
      <c r="AM144" s="659"/>
      <c r="AN144" s="660"/>
      <c r="AO144" s="661" t="s">
        <v>1590</v>
      </c>
      <c r="AP144" s="661"/>
      <c r="AQ144" s="661"/>
      <c r="AR144" s="661"/>
      <c r="AS144" s="661"/>
      <c r="AT144" s="661"/>
      <c r="AU144" s="661"/>
      <c r="AV144" s="661" t="s">
        <v>1455</v>
      </c>
      <c r="AW144" s="661"/>
      <c r="AX144" s="661"/>
      <c r="AY144" s="661"/>
      <c r="AZ144" s="661"/>
      <c r="BA144" s="661"/>
      <c r="BB144" s="659" t="s">
        <v>805</v>
      </c>
      <c r="BC144" s="659"/>
      <c r="BD144" s="659"/>
      <c r="BE144" s="659"/>
      <c r="BF144" s="659"/>
      <c r="BG144" s="660"/>
      <c r="BH144" s="661" t="s">
        <v>807</v>
      </c>
      <c r="BI144" s="661"/>
      <c r="BJ144" s="661"/>
      <c r="BK144" s="661"/>
      <c r="BL144" s="661"/>
      <c r="BM144" s="661"/>
      <c r="BN144" s="658" t="s">
        <v>1503</v>
      </c>
      <c r="BO144" s="659"/>
      <c r="BP144" s="659"/>
      <c r="BQ144" s="659"/>
      <c r="BR144" s="659"/>
      <c r="BS144" s="660"/>
      <c r="BT144" s="658" t="s">
        <v>1504</v>
      </c>
      <c r="BU144" s="659"/>
      <c r="BV144" s="659"/>
      <c r="BW144" s="659"/>
      <c r="BX144" s="659"/>
      <c r="BY144" s="743"/>
    </row>
    <row r="145" spans="1:77" ht="18" customHeight="1" thickBot="1">
      <c r="A145" s="853" t="s">
        <v>1133</v>
      </c>
      <c r="B145" s="709"/>
      <c r="C145" s="709"/>
      <c r="D145" s="710"/>
      <c r="E145" s="708" t="s">
        <v>1133</v>
      </c>
      <c r="F145" s="709"/>
      <c r="G145" s="709"/>
      <c r="H145" s="709"/>
      <c r="I145" s="710"/>
      <c r="J145" s="708" t="s">
        <v>1133</v>
      </c>
      <c r="K145" s="709"/>
      <c r="L145" s="709"/>
      <c r="M145" s="709"/>
      <c r="N145" s="709"/>
      <c r="O145" s="710"/>
      <c r="P145" s="708" t="s">
        <v>1133</v>
      </c>
      <c r="Q145" s="709"/>
      <c r="R145" s="709"/>
      <c r="S145" s="709"/>
      <c r="T145" s="710"/>
      <c r="U145" s="708" t="s">
        <v>1133</v>
      </c>
      <c r="V145" s="709"/>
      <c r="W145" s="709"/>
      <c r="X145" s="710"/>
      <c r="Y145" s="708" t="s">
        <v>1133</v>
      </c>
      <c r="Z145" s="709"/>
      <c r="AA145" s="709"/>
      <c r="AB145" s="709"/>
      <c r="AC145" s="709"/>
      <c r="AD145" s="709"/>
      <c r="AE145" s="709"/>
      <c r="AF145" s="710"/>
      <c r="AG145" s="708" t="s">
        <v>1133</v>
      </c>
      <c r="AH145" s="709"/>
      <c r="AI145" s="709"/>
      <c r="AJ145" s="709"/>
      <c r="AK145" s="709"/>
      <c r="AL145" s="709"/>
      <c r="AM145" s="709"/>
      <c r="AN145" s="710"/>
      <c r="AO145" s="708" t="s">
        <v>1133</v>
      </c>
      <c r="AP145" s="709"/>
      <c r="AQ145" s="709"/>
      <c r="AR145" s="709"/>
      <c r="AS145" s="709"/>
      <c r="AT145" s="709"/>
      <c r="AU145" s="710"/>
      <c r="AV145" s="708" t="s">
        <v>1133</v>
      </c>
      <c r="AW145" s="709"/>
      <c r="AX145" s="709"/>
      <c r="AY145" s="709"/>
      <c r="AZ145" s="709"/>
      <c r="BA145" s="710"/>
      <c r="BB145" s="708" t="s">
        <v>1133</v>
      </c>
      <c r="BC145" s="709"/>
      <c r="BD145" s="709"/>
      <c r="BE145" s="709"/>
      <c r="BF145" s="709"/>
      <c r="BG145" s="710"/>
      <c r="BH145" s="708" t="s">
        <v>1133</v>
      </c>
      <c r="BI145" s="709"/>
      <c r="BJ145" s="709"/>
      <c r="BK145" s="709"/>
      <c r="BL145" s="709"/>
      <c r="BM145" s="710"/>
      <c r="BN145" s="708" t="s">
        <v>1133</v>
      </c>
      <c r="BO145" s="709"/>
      <c r="BP145" s="709"/>
      <c r="BQ145" s="709"/>
      <c r="BR145" s="709"/>
      <c r="BS145" s="710"/>
      <c r="BT145" s="708" t="s">
        <v>1133</v>
      </c>
      <c r="BU145" s="709"/>
      <c r="BV145" s="709"/>
      <c r="BW145" s="709"/>
      <c r="BX145" s="709"/>
      <c r="BY145" s="784"/>
    </row>
    <row r="146" spans="1:77" s="58" customFormat="1" ht="18" customHeight="1" thickBot="1">
      <c r="A146" s="724" t="s">
        <v>61</v>
      </c>
      <c r="B146" s="725"/>
      <c r="C146" s="725"/>
      <c r="D146" s="725"/>
      <c r="E146" s="725"/>
      <c r="F146" s="725"/>
      <c r="G146" s="725"/>
      <c r="H146" s="725"/>
      <c r="I146" s="725"/>
      <c r="J146" s="725"/>
      <c r="K146" s="725"/>
      <c r="L146" s="725"/>
      <c r="M146" s="725"/>
      <c r="N146" s="725"/>
      <c r="O146" s="725"/>
      <c r="P146" s="725"/>
      <c r="Q146" s="725"/>
      <c r="R146" s="725"/>
      <c r="S146" s="725"/>
      <c r="T146" s="725"/>
      <c r="U146" s="725"/>
      <c r="V146" s="725"/>
      <c r="W146" s="725"/>
      <c r="X146" s="725"/>
      <c r="Y146" s="725"/>
      <c r="Z146" s="725"/>
      <c r="AA146" s="725"/>
      <c r="AB146" s="725"/>
      <c r="AC146" s="725"/>
      <c r="AD146" s="725"/>
      <c r="AE146" s="725"/>
      <c r="AF146" s="725"/>
      <c r="AG146" s="725"/>
      <c r="AH146" s="725"/>
      <c r="AI146" s="725"/>
      <c r="AJ146" s="725"/>
      <c r="AK146" s="725"/>
      <c r="AL146" s="725"/>
      <c r="AM146" s="725"/>
      <c r="AN146" s="725"/>
      <c r="AO146" s="725"/>
      <c r="AP146" s="725"/>
      <c r="AQ146" s="725"/>
      <c r="AR146" s="725"/>
      <c r="AS146" s="725"/>
      <c r="AT146" s="725"/>
      <c r="AU146" s="725"/>
      <c r="AV146" s="725"/>
      <c r="AW146" s="725"/>
      <c r="AX146" s="725"/>
      <c r="AY146" s="725"/>
      <c r="AZ146" s="725"/>
      <c r="BA146" s="725"/>
      <c r="BB146" s="725"/>
      <c r="BC146" s="725"/>
      <c r="BD146" s="725"/>
      <c r="BE146" s="725"/>
      <c r="BF146" s="725"/>
      <c r="BG146" s="725"/>
      <c r="BH146" s="725"/>
      <c r="BI146" s="725"/>
      <c r="BJ146" s="725"/>
      <c r="BK146" s="725"/>
      <c r="BL146" s="725"/>
      <c r="BM146" s="725"/>
      <c r="BN146" s="852" t="s">
        <v>1133</v>
      </c>
      <c r="BO146" s="817"/>
      <c r="BP146" s="817"/>
      <c r="BQ146" s="817"/>
      <c r="BR146" s="817"/>
      <c r="BS146" s="818"/>
      <c r="BT146" s="807" t="s">
        <v>1133</v>
      </c>
      <c r="BU146" s="808"/>
      <c r="BV146" s="808"/>
      <c r="BW146" s="808"/>
      <c r="BX146" s="808"/>
      <c r="BY146" s="809"/>
    </row>
    <row r="147" spans="1:77" ht="18" customHeight="1"/>
    <row r="148" spans="1:77" ht="18" customHeight="1">
      <c r="A148" s="723" t="s">
        <v>1507</v>
      </c>
      <c r="B148" s="723"/>
      <c r="C148" s="723"/>
      <c r="D148" s="723"/>
      <c r="E148" s="723"/>
      <c r="F148" s="723"/>
      <c r="G148" s="723"/>
      <c r="H148" s="723"/>
      <c r="I148" s="723"/>
      <c r="J148" s="723"/>
      <c r="K148" s="723"/>
      <c r="L148" s="723"/>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c r="AS148" s="723"/>
      <c r="AT148" s="723"/>
      <c r="AU148" s="723"/>
      <c r="AV148" s="723"/>
      <c r="AW148" s="723"/>
      <c r="AX148" s="723"/>
      <c r="AY148" s="723"/>
      <c r="AZ148" s="723"/>
      <c r="BA148" s="723"/>
      <c r="BB148" s="723"/>
      <c r="BC148" s="723"/>
      <c r="BD148" s="723"/>
      <c r="BE148" s="723"/>
      <c r="BF148" s="723"/>
      <c r="BG148" s="723"/>
      <c r="BH148" s="723"/>
      <c r="BI148" s="723"/>
      <c r="BJ148" s="723"/>
      <c r="BK148" s="723"/>
      <c r="BL148" s="723"/>
      <c r="BM148" s="723"/>
      <c r="BN148" s="723"/>
      <c r="BO148" s="723"/>
      <c r="BP148" s="723"/>
      <c r="BQ148" s="723"/>
      <c r="BR148" s="723"/>
      <c r="BS148" s="723"/>
      <c r="BT148" s="723"/>
      <c r="BU148" s="723"/>
      <c r="BV148" s="723"/>
      <c r="BW148" s="723"/>
      <c r="BX148" s="723"/>
      <c r="BY148" s="723"/>
    </row>
    <row r="149" spans="1:77" ht="18" customHeight="1" thickBot="1">
      <c r="A149" s="723" t="s">
        <v>168</v>
      </c>
      <c r="B149" s="723"/>
      <c r="C149" s="723"/>
      <c r="D149" s="723"/>
      <c r="E149" s="723"/>
      <c r="F149" s="723"/>
      <c r="G149" s="723"/>
      <c r="H149" s="723"/>
      <c r="I149" s="723"/>
      <c r="J149" s="723"/>
      <c r="K149" s="723"/>
      <c r="L149" s="723"/>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c r="AS149" s="723"/>
      <c r="AT149" s="723"/>
      <c r="AU149" s="723"/>
      <c r="AV149" s="723"/>
      <c r="AW149" s="723"/>
      <c r="AX149" s="723"/>
      <c r="AY149" s="723"/>
      <c r="AZ149" s="723"/>
      <c r="BA149" s="723"/>
      <c r="BB149" s="723"/>
      <c r="BC149" s="723"/>
      <c r="BD149" s="723"/>
      <c r="BE149" s="723"/>
      <c r="BF149" s="723"/>
      <c r="BG149" s="723"/>
      <c r="BH149" s="723"/>
      <c r="BI149" s="723"/>
      <c r="BJ149" s="723"/>
      <c r="BK149" s="723"/>
      <c r="BL149" s="723"/>
      <c r="BM149" s="723"/>
      <c r="BN149" s="723"/>
      <c r="BO149" s="723"/>
      <c r="BP149" s="723"/>
      <c r="BQ149" s="723"/>
      <c r="BR149" s="723"/>
      <c r="BS149" s="723"/>
      <c r="BT149" s="723"/>
      <c r="BU149" s="723"/>
      <c r="BV149" s="723"/>
      <c r="BW149" s="723"/>
      <c r="BX149" s="723"/>
      <c r="BY149" s="723"/>
    </row>
    <row r="150" spans="1:77" ht="76.5" customHeight="1" thickBot="1">
      <c r="A150" s="666" t="s">
        <v>1587</v>
      </c>
      <c r="B150" s="661"/>
      <c r="C150" s="661"/>
      <c r="D150" s="661"/>
      <c r="E150" s="661" t="s">
        <v>1497</v>
      </c>
      <c r="F150" s="661"/>
      <c r="G150" s="661"/>
      <c r="H150" s="661"/>
      <c r="I150" s="661"/>
      <c r="J150" s="661" t="s">
        <v>1588</v>
      </c>
      <c r="K150" s="661"/>
      <c r="L150" s="661"/>
      <c r="M150" s="661"/>
      <c r="N150" s="661"/>
      <c r="O150" s="661"/>
      <c r="P150" s="658" t="s">
        <v>1259</v>
      </c>
      <c r="Q150" s="659"/>
      <c r="R150" s="659"/>
      <c r="S150" s="659"/>
      <c r="T150" s="660"/>
      <c r="U150" s="658" t="s">
        <v>1498</v>
      </c>
      <c r="V150" s="659"/>
      <c r="W150" s="659"/>
      <c r="X150" s="660"/>
      <c r="Y150" s="658" t="s">
        <v>1499</v>
      </c>
      <c r="Z150" s="659"/>
      <c r="AA150" s="659"/>
      <c r="AB150" s="659"/>
      <c r="AC150" s="659"/>
      <c r="AD150" s="659"/>
      <c r="AE150" s="659"/>
      <c r="AF150" s="660"/>
      <c r="AG150" s="658" t="s">
        <v>17</v>
      </c>
      <c r="AH150" s="659"/>
      <c r="AI150" s="659"/>
      <c r="AJ150" s="659"/>
      <c r="AK150" s="659"/>
      <c r="AL150" s="659"/>
      <c r="AM150" s="659"/>
      <c r="AN150" s="660"/>
      <c r="AO150" s="661" t="s">
        <v>1502</v>
      </c>
      <c r="AP150" s="661"/>
      <c r="AQ150" s="661"/>
      <c r="AR150" s="661"/>
      <c r="AS150" s="661"/>
      <c r="AT150" s="661"/>
      <c r="AU150" s="661"/>
      <c r="AV150" s="661" t="s">
        <v>1455</v>
      </c>
      <c r="AW150" s="661"/>
      <c r="AX150" s="661"/>
      <c r="AY150" s="661"/>
      <c r="AZ150" s="661"/>
      <c r="BA150" s="661"/>
      <c r="BB150" s="659" t="s">
        <v>805</v>
      </c>
      <c r="BC150" s="659"/>
      <c r="BD150" s="659"/>
      <c r="BE150" s="659"/>
      <c r="BF150" s="659"/>
      <c r="BG150" s="660"/>
      <c r="BH150" s="661" t="s">
        <v>807</v>
      </c>
      <c r="BI150" s="661"/>
      <c r="BJ150" s="661"/>
      <c r="BK150" s="661"/>
      <c r="BL150" s="661"/>
      <c r="BM150" s="661"/>
      <c r="BN150" s="658" t="s">
        <v>1503</v>
      </c>
      <c r="BO150" s="659"/>
      <c r="BP150" s="659"/>
      <c r="BQ150" s="659"/>
      <c r="BR150" s="659"/>
      <c r="BS150" s="660"/>
      <c r="BT150" s="658" t="s">
        <v>1504</v>
      </c>
      <c r="BU150" s="659"/>
      <c r="BV150" s="659"/>
      <c r="BW150" s="659"/>
      <c r="BX150" s="659"/>
      <c r="BY150" s="743"/>
    </row>
    <row r="151" spans="1:77" ht="18" customHeight="1" thickBot="1">
      <c r="A151" s="700" t="s">
        <v>1133</v>
      </c>
      <c r="B151" s="701"/>
      <c r="C151" s="701"/>
      <c r="D151" s="701"/>
      <c r="E151" s="701" t="s">
        <v>1133</v>
      </c>
      <c r="F151" s="701"/>
      <c r="G151" s="701"/>
      <c r="H151" s="701"/>
      <c r="I151" s="701"/>
      <c r="J151" s="701" t="s">
        <v>1133</v>
      </c>
      <c r="K151" s="701"/>
      <c r="L151" s="701"/>
      <c r="M151" s="701"/>
      <c r="N151" s="701"/>
      <c r="O151" s="701"/>
      <c r="P151" s="678" t="s">
        <v>1133</v>
      </c>
      <c r="Q151" s="679"/>
      <c r="R151" s="679"/>
      <c r="S151" s="679"/>
      <c r="T151" s="680"/>
      <c r="U151" s="678" t="s">
        <v>1133</v>
      </c>
      <c r="V151" s="679"/>
      <c r="W151" s="679"/>
      <c r="X151" s="680"/>
      <c r="Y151" s="678" t="s">
        <v>1133</v>
      </c>
      <c r="Z151" s="679"/>
      <c r="AA151" s="679"/>
      <c r="AB151" s="679"/>
      <c r="AC151" s="679"/>
      <c r="AD151" s="679"/>
      <c r="AE151" s="679"/>
      <c r="AF151" s="680"/>
      <c r="AG151" s="678" t="s">
        <v>1133</v>
      </c>
      <c r="AH151" s="679"/>
      <c r="AI151" s="679"/>
      <c r="AJ151" s="679"/>
      <c r="AK151" s="679"/>
      <c r="AL151" s="679"/>
      <c r="AM151" s="679"/>
      <c r="AN151" s="680"/>
      <c r="AO151" s="701" t="s">
        <v>1133</v>
      </c>
      <c r="AP151" s="701"/>
      <c r="AQ151" s="701"/>
      <c r="AR151" s="701"/>
      <c r="AS151" s="701"/>
      <c r="AT151" s="701"/>
      <c r="AU151" s="701"/>
      <c r="AV151" s="701" t="s">
        <v>1133</v>
      </c>
      <c r="AW151" s="701"/>
      <c r="AX151" s="701"/>
      <c r="AY151" s="701"/>
      <c r="AZ151" s="701"/>
      <c r="BA151" s="701"/>
      <c r="BB151" s="679" t="s">
        <v>1133</v>
      </c>
      <c r="BC151" s="679"/>
      <c r="BD151" s="679"/>
      <c r="BE151" s="679"/>
      <c r="BF151" s="679"/>
      <c r="BG151" s="680"/>
      <c r="BH151" s="701" t="s">
        <v>1133</v>
      </c>
      <c r="BI151" s="701"/>
      <c r="BJ151" s="701"/>
      <c r="BK151" s="701"/>
      <c r="BL151" s="701"/>
      <c r="BM151" s="701"/>
      <c r="BN151" s="678" t="s">
        <v>1133</v>
      </c>
      <c r="BO151" s="679"/>
      <c r="BP151" s="679"/>
      <c r="BQ151" s="679"/>
      <c r="BR151" s="679"/>
      <c r="BS151" s="680"/>
      <c r="BT151" s="678" t="s">
        <v>1133</v>
      </c>
      <c r="BU151" s="679"/>
      <c r="BV151" s="679"/>
      <c r="BW151" s="679"/>
      <c r="BX151" s="679"/>
      <c r="BY151" s="812"/>
    </row>
    <row r="152" spans="1:77" s="60" customFormat="1" ht="20.100000000000001" customHeight="1" thickBot="1">
      <c r="A152" s="724" t="s">
        <v>61</v>
      </c>
      <c r="B152" s="725"/>
      <c r="C152" s="725"/>
      <c r="D152" s="725"/>
      <c r="E152" s="725"/>
      <c r="F152" s="725"/>
      <c r="G152" s="725"/>
      <c r="H152" s="725"/>
      <c r="I152" s="725"/>
      <c r="J152" s="725"/>
      <c r="K152" s="725"/>
      <c r="L152" s="725"/>
      <c r="M152" s="725"/>
      <c r="N152" s="725"/>
      <c r="O152" s="725"/>
      <c r="P152" s="725"/>
      <c r="Q152" s="725"/>
      <c r="R152" s="725"/>
      <c r="S152" s="725"/>
      <c r="T152" s="725"/>
      <c r="U152" s="725"/>
      <c r="V152" s="725"/>
      <c r="W152" s="725"/>
      <c r="X152" s="725"/>
      <c r="Y152" s="725"/>
      <c r="Z152" s="725"/>
      <c r="AA152" s="725"/>
      <c r="AB152" s="725"/>
      <c r="AC152" s="725"/>
      <c r="AD152" s="725"/>
      <c r="AE152" s="725"/>
      <c r="AF152" s="725"/>
      <c r="AG152" s="725"/>
      <c r="AH152" s="725"/>
      <c r="AI152" s="725"/>
      <c r="AJ152" s="725"/>
      <c r="AK152" s="725"/>
      <c r="AL152" s="725"/>
      <c r="AM152" s="725"/>
      <c r="AN152" s="725"/>
      <c r="AO152" s="725"/>
      <c r="AP152" s="725"/>
      <c r="AQ152" s="725"/>
      <c r="AR152" s="725"/>
      <c r="AS152" s="725"/>
      <c r="AT152" s="725"/>
      <c r="AU152" s="725"/>
      <c r="AV152" s="725"/>
      <c r="AW152" s="725"/>
      <c r="AX152" s="725"/>
      <c r="AY152" s="725"/>
      <c r="AZ152" s="725"/>
      <c r="BA152" s="725"/>
      <c r="BB152" s="725"/>
      <c r="BC152" s="725"/>
      <c r="BD152" s="725"/>
      <c r="BE152" s="725"/>
      <c r="BF152" s="725"/>
      <c r="BG152" s="725"/>
      <c r="BH152" s="725"/>
      <c r="BI152" s="725"/>
      <c r="BJ152" s="725"/>
      <c r="BK152" s="725"/>
      <c r="BL152" s="725"/>
      <c r="BM152" s="725"/>
      <c r="BN152" s="852" t="s">
        <v>1133</v>
      </c>
      <c r="BO152" s="817"/>
      <c r="BP152" s="817"/>
      <c r="BQ152" s="817"/>
      <c r="BR152" s="817"/>
      <c r="BS152" s="818"/>
      <c r="BT152" s="807" t="s">
        <v>1133</v>
      </c>
      <c r="BU152" s="808"/>
      <c r="BV152" s="808"/>
      <c r="BW152" s="808"/>
      <c r="BX152" s="808"/>
      <c r="BY152" s="809"/>
    </row>
    <row r="153" spans="1:77" s="60" customFormat="1"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row>
    <row r="154" spans="1:77" ht="20.100000000000001" customHeight="1" thickBot="1">
      <c r="A154" s="723" t="s">
        <v>1432</v>
      </c>
      <c r="B154" s="723"/>
      <c r="C154" s="723"/>
      <c r="D154" s="723"/>
      <c r="E154" s="723"/>
      <c r="F154" s="723"/>
      <c r="G154" s="723"/>
      <c r="H154" s="723"/>
      <c r="I154" s="723"/>
      <c r="J154" s="723"/>
      <c r="K154" s="723"/>
      <c r="L154" s="723"/>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c r="AS154" s="723"/>
      <c r="AT154" s="723"/>
      <c r="AU154" s="723"/>
      <c r="AV154" s="723"/>
      <c r="AW154" s="723"/>
      <c r="AX154" s="723"/>
      <c r="AY154" s="723"/>
      <c r="AZ154" s="723"/>
      <c r="BA154" s="723"/>
      <c r="BB154" s="723"/>
      <c r="BC154" s="723"/>
      <c r="BD154" s="723"/>
      <c r="BE154" s="723"/>
      <c r="BF154" s="723"/>
      <c r="BG154" s="723"/>
      <c r="BH154" s="723"/>
      <c r="BI154" s="723"/>
      <c r="BJ154" s="723"/>
      <c r="BK154" s="723"/>
      <c r="BL154" s="723"/>
      <c r="BM154" s="723"/>
      <c r="BN154" s="723"/>
      <c r="BO154" s="723"/>
      <c r="BP154" s="723"/>
      <c r="BQ154" s="723"/>
      <c r="BR154" s="723"/>
      <c r="BS154" s="723"/>
      <c r="BT154" s="723"/>
      <c r="BU154" s="723"/>
      <c r="BV154" s="723"/>
      <c r="BW154" s="723"/>
      <c r="BX154" s="723"/>
      <c r="BY154" s="723"/>
    </row>
    <row r="155" spans="1:77" ht="74.25" customHeight="1" thickBot="1">
      <c r="A155" s="666" t="s">
        <v>1587</v>
      </c>
      <c r="B155" s="661"/>
      <c r="C155" s="661"/>
      <c r="D155" s="661"/>
      <c r="E155" s="661" t="s">
        <v>1497</v>
      </c>
      <c r="F155" s="661"/>
      <c r="G155" s="661"/>
      <c r="H155" s="661"/>
      <c r="I155" s="661"/>
      <c r="J155" s="661" t="s">
        <v>1588</v>
      </c>
      <c r="K155" s="661"/>
      <c r="L155" s="661"/>
      <c r="M155" s="661"/>
      <c r="N155" s="661"/>
      <c r="O155" s="661"/>
      <c r="P155" s="658" t="s">
        <v>1259</v>
      </c>
      <c r="Q155" s="659"/>
      <c r="R155" s="659"/>
      <c r="S155" s="659"/>
      <c r="T155" s="660"/>
      <c r="U155" s="658" t="s">
        <v>1498</v>
      </c>
      <c r="V155" s="659"/>
      <c r="W155" s="659"/>
      <c r="X155" s="660"/>
      <c r="Y155" s="658" t="s">
        <v>1141</v>
      </c>
      <c r="Z155" s="659"/>
      <c r="AA155" s="659"/>
      <c r="AB155" s="659"/>
      <c r="AC155" s="659"/>
      <c r="AD155" s="659"/>
      <c r="AE155" s="659"/>
      <c r="AF155" s="660"/>
      <c r="AG155" s="658" t="s">
        <v>1505</v>
      </c>
      <c r="AH155" s="659"/>
      <c r="AI155" s="659"/>
      <c r="AJ155" s="659"/>
      <c r="AK155" s="659"/>
      <c r="AL155" s="659"/>
      <c r="AM155" s="659"/>
      <c r="AN155" s="660"/>
      <c r="AO155" s="661" t="s">
        <v>1506</v>
      </c>
      <c r="AP155" s="661"/>
      <c r="AQ155" s="661"/>
      <c r="AR155" s="661"/>
      <c r="AS155" s="661"/>
      <c r="AT155" s="661"/>
      <c r="AU155" s="661"/>
      <c r="AV155" s="661" t="s">
        <v>1455</v>
      </c>
      <c r="AW155" s="661"/>
      <c r="AX155" s="661"/>
      <c r="AY155" s="661"/>
      <c r="AZ155" s="661"/>
      <c r="BA155" s="661"/>
      <c r="BB155" s="659" t="s">
        <v>805</v>
      </c>
      <c r="BC155" s="659"/>
      <c r="BD155" s="659"/>
      <c r="BE155" s="659"/>
      <c r="BF155" s="659"/>
      <c r="BG155" s="660"/>
      <c r="BH155" s="661" t="s">
        <v>808</v>
      </c>
      <c r="BI155" s="661"/>
      <c r="BJ155" s="661"/>
      <c r="BK155" s="661"/>
      <c r="BL155" s="661"/>
      <c r="BM155" s="661"/>
      <c r="BN155" s="658" t="s">
        <v>1503</v>
      </c>
      <c r="BO155" s="659"/>
      <c r="BP155" s="659"/>
      <c r="BQ155" s="659"/>
      <c r="BR155" s="659"/>
      <c r="BS155" s="660"/>
      <c r="BT155" s="658" t="s">
        <v>1504</v>
      </c>
      <c r="BU155" s="659"/>
      <c r="BV155" s="659"/>
      <c r="BW155" s="659"/>
      <c r="BX155" s="659"/>
      <c r="BY155" s="743"/>
    </row>
    <row r="156" spans="1:77" ht="18" customHeight="1" thickBot="1">
      <c r="A156" s="700" t="s">
        <v>1133</v>
      </c>
      <c r="B156" s="701"/>
      <c r="C156" s="701"/>
      <c r="D156" s="701"/>
      <c r="E156" s="701" t="s">
        <v>1133</v>
      </c>
      <c r="F156" s="701"/>
      <c r="G156" s="701"/>
      <c r="H156" s="701"/>
      <c r="I156" s="701"/>
      <c r="J156" s="701" t="s">
        <v>1133</v>
      </c>
      <c r="K156" s="701"/>
      <c r="L156" s="701"/>
      <c r="M156" s="701"/>
      <c r="N156" s="701"/>
      <c r="O156" s="701"/>
      <c r="P156" s="678" t="s">
        <v>1133</v>
      </c>
      <c r="Q156" s="679"/>
      <c r="R156" s="679"/>
      <c r="S156" s="679"/>
      <c r="T156" s="680"/>
      <c r="U156" s="678" t="s">
        <v>1133</v>
      </c>
      <c r="V156" s="679"/>
      <c r="W156" s="679"/>
      <c r="X156" s="680"/>
      <c r="Y156" s="678" t="s">
        <v>1133</v>
      </c>
      <c r="Z156" s="679"/>
      <c r="AA156" s="679"/>
      <c r="AB156" s="679"/>
      <c r="AC156" s="679"/>
      <c r="AD156" s="679"/>
      <c r="AE156" s="679"/>
      <c r="AF156" s="680"/>
      <c r="AG156" s="678" t="s">
        <v>1133</v>
      </c>
      <c r="AH156" s="679"/>
      <c r="AI156" s="679"/>
      <c r="AJ156" s="679"/>
      <c r="AK156" s="679"/>
      <c r="AL156" s="679"/>
      <c r="AM156" s="679"/>
      <c r="AN156" s="680"/>
      <c r="AO156" s="701" t="s">
        <v>1133</v>
      </c>
      <c r="AP156" s="701"/>
      <c r="AQ156" s="701"/>
      <c r="AR156" s="701"/>
      <c r="AS156" s="701"/>
      <c r="AT156" s="701"/>
      <c r="AU156" s="701"/>
      <c r="AV156" s="701" t="s">
        <v>1133</v>
      </c>
      <c r="AW156" s="701"/>
      <c r="AX156" s="701"/>
      <c r="AY156" s="701"/>
      <c r="AZ156" s="701"/>
      <c r="BA156" s="701"/>
      <c r="BB156" s="679" t="s">
        <v>1133</v>
      </c>
      <c r="BC156" s="679"/>
      <c r="BD156" s="679"/>
      <c r="BE156" s="679"/>
      <c r="BF156" s="679"/>
      <c r="BG156" s="680"/>
      <c r="BH156" s="701" t="s">
        <v>1133</v>
      </c>
      <c r="BI156" s="701"/>
      <c r="BJ156" s="701"/>
      <c r="BK156" s="701"/>
      <c r="BL156" s="701"/>
      <c r="BM156" s="701"/>
      <c r="BN156" s="678" t="s">
        <v>1133</v>
      </c>
      <c r="BO156" s="679"/>
      <c r="BP156" s="679"/>
      <c r="BQ156" s="679"/>
      <c r="BR156" s="679"/>
      <c r="BS156" s="680"/>
      <c r="BT156" s="678" t="s">
        <v>1133</v>
      </c>
      <c r="BU156" s="679"/>
      <c r="BV156" s="679"/>
      <c r="BW156" s="679"/>
      <c r="BX156" s="679"/>
      <c r="BY156" s="812"/>
    </row>
    <row r="157" spans="1:77" s="60" customFormat="1" ht="20.100000000000001" customHeight="1" thickBot="1">
      <c r="A157" s="724" t="s">
        <v>61</v>
      </c>
      <c r="B157" s="725"/>
      <c r="C157" s="725"/>
      <c r="D157" s="725"/>
      <c r="E157" s="725"/>
      <c r="F157" s="725"/>
      <c r="G157" s="725"/>
      <c r="H157" s="725"/>
      <c r="I157" s="725"/>
      <c r="J157" s="725"/>
      <c r="K157" s="725"/>
      <c r="L157" s="725"/>
      <c r="M157" s="725"/>
      <c r="N157" s="725"/>
      <c r="O157" s="725"/>
      <c r="P157" s="725"/>
      <c r="Q157" s="725"/>
      <c r="R157" s="725"/>
      <c r="S157" s="725"/>
      <c r="T157" s="725"/>
      <c r="U157" s="725"/>
      <c r="V157" s="725"/>
      <c r="W157" s="725"/>
      <c r="X157" s="725"/>
      <c r="Y157" s="725"/>
      <c r="Z157" s="725"/>
      <c r="AA157" s="725"/>
      <c r="AB157" s="725"/>
      <c r="AC157" s="725"/>
      <c r="AD157" s="725"/>
      <c r="AE157" s="725"/>
      <c r="AF157" s="725"/>
      <c r="AG157" s="725"/>
      <c r="AH157" s="725"/>
      <c r="AI157" s="725"/>
      <c r="AJ157" s="725"/>
      <c r="AK157" s="725"/>
      <c r="AL157" s="725"/>
      <c r="AM157" s="725"/>
      <c r="AN157" s="725"/>
      <c r="AO157" s="725"/>
      <c r="AP157" s="725"/>
      <c r="AQ157" s="725"/>
      <c r="AR157" s="725"/>
      <c r="AS157" s="725"/>
      <c r="AT157" s="725"/>
      <c r="AU157" s="725"/>
      <c r="AV157" s="725"/>
      <c r="AW157" s="725"/>
      <c r="AX157" s="725"/>
      <c r="AY157" s="725"/>
      <c r="AZ157" s="725"/>
      <c r="BA157" s="725"/>
      <c r="BB157" s="725"/>
      <c r="BC157" s="725"/>
      <c r="BD157" s="725"/>
      <c r="BE157" s="725"/>
      <c r="BF157" s="725"/>
      <c r="BG157" s="725"/>
      <c r="BH157" s="725"/>
      <c r="BI157" s="725"/>
      <c r="BJ157" s="725"/>
      <c r="BK157" s="725"/>
      <c r="BL157" s="725"/>
      <c r="BM157" s="725"/>
      <c r="BN157" s="852" t="s">
        <v>1133</v>
      </c>
      <c r="BO157" s="817"/>
      <c r="BP157" s="817"/>
      <c r="BQ157" s="817"/>
      <c r="BR157" s="817"/>
      <c r="BS157" s="818"/>
      <c r="BT157" s="807" t="s">
        <v>1133</v>
      </c>
      <c r="BU157" s="808"/>
      <c r="BV157" s="808"/>
      <c r="BW157" s="808"/>
      <c r="BX157" s="808"/>
      <c r="BY157" s="809"/>
    </row>
    <row r="158" spans="1:77" ht="12" hidden="1" customHeight="1">
      <c r="A158" s="851" t="s">
        <v>72</v>
      </c>
      <c r="B158" s="851"/>
      <c r="C158" s="851"/>
      <c r="D158" s="851"/>
      <c r="E158" s="851"/>
      <c r="F158" s="851"/>
      <c r="G158" s="851"/>
      <c r="H158" s="851"/>
      <c r="I158" s="851"/>
      <c r="J158" s="851"/>
      <c r="K158" s="851"/>
      <c r="L158" s="851"/>
      <c r="M158" s="851"/>
      <c r="N158" s="851"/>
      <c r="O158" s="851"/>
      <c r="P158" s="851"/>
      <c r="Q158" s="851"/>
      <c r="R158" s="851"/>
      <c r="S158" s="851"/>
      <c r="T158" s="851"/>
      <c r="U158" s="851"/>
      <c r="V158" s="851"/>
      <c r="W158" s="851"/>
      <c r="X158" s="851"/>
      <c r="Y158" s="851"/>
      <c r="Z158" s="851"/>
      <c r="AA158" s="851"/>
      <c r="AB158" s="851"/>
      <c r="AC158" s="851"/>
      <c r="AD158" s="851"/>
      <c r="AE158" s="851"/>
      <c r="AF158" s="851"/>
      <c r="AG158" s="851"/>
      <c r="AH158" s="851"/>
      <c r="AI158" s="851"/>
      <c r="AJ158" s="851"/>
      <c r="AK158" s="851"/>
      <c r="AL158" s="851"/>
      <c r="AM158" s="851"/>
      <c r="AN158" s="851"/>
      <c r="AO158" s="851"/>
      <c r="AP158" s="851"/>
      <c r="AQ158" s="851"/>
      <c r="AR158" s="851"/>
      <c r="AS158" s="851"/>
      <c r="AT158" s="851"/>
      <c r="AU158" s="851"/>
      <c r="AV158" s="851"/>
      <c r="AW158" s="851"/>
      <c r="AX158" s="851"/>
      <c r="AY158" s="851"/>
      <c r="AZ158" s="851"/>
      <c r="BA158" s="851"/>
      <c r="BB158" s="851"/>
      <c r="BC158" s="851"/>
      <c r="BD158" s="851"/>
      <c r="BE158" s="851"/>
      <c r="BF158" s="851"/>
      <c r="BG158" s="851"/>
      <c r="BH158" s="851"/>
      <c r="BI158" s="851"/>
      <c r="BJ158" s="851"/>
      <c r="BK158" s="851"/>
      <c r="BL158" s="851"/>
      <c r="BM158" s="851"/>
      <c r="BN158" s="851"/>
      <c r="BO158" s="851"/>
      <c r="BP158" s="851"/>
      <c r="BQ158" s="851"/>
      <c r="BR158" s="851"/>
      <c r="BS158" s="851"/>
      <c r="BT158" s="851"/>
      <c r="BU158" s="851"/>
      <c r="BV158" s="851"/>
      <c r="BW158" s="851"/>
      <c r="BX158" s="851"/>
      <c r="BY158" s="851"/>
    </row>
    <row r="159" spans="1:77" ht="18" customHeight="1">
      <c r="A159" s="816" t="s">
        <v>1508</v>
      </c>
      <c r="B159" s="816"/>
      <c r="C159" s="816"/>
      <c r="D159" s="816"/>
      <c r="E159" s="816"/>
      <c r="F159" s="816"/>
      <c r="G159" s="816"/>
      <c r="H159" s="816"/>
      <c r="I159" s="816"/>
      <c r="J159" s="816"/>
      <c r="K159" s="816"/>
      <c r="L159" s="816"/>
      <c r="M159" s="816"/>
      <c r="N159" s="816"/>
      <c r="O159" s="816"/>
      <c r="P159" s="816"/>
      <c r="Q159" s="816"/>
      <c r="R159" s="816"/>
      <c r="S159" s="816"/>
      <c r="T159" s="816"/>
      <c r="U159" s="816"/>
      <c r="V159" s="816"/>
      <c r="W159" s="816"/>
      <c r="X159" s="816"/>
      <c r="Y159" s="816"/>
      <c r="Z159" s="816"/>
      <c r="AA159" s="816"/>
      <c r="AB159" s="816"/>
      <c r="AC159" s="816"/>
      <c r="AD159" s="816"/>
      <c r="AE159" s="816"/>
      <c r="AF159" s="816"/>
      <c r="AG159" s="816"/>
      <c r="AH159" s="816"/>
      <c r="AI159" s="816"/>
      <c r="AJ159" s="816"/>
      <c r="AK159" s="816"/>
      <c r="AL159" s="816"/>
      <c r="AM159" s="816"/>
      <c r="AN159" s="816"/>
      <c r="AO159" s="816"/>
      <c r="AP159" s="816"/>
      <c r="AQ159" s="816"/>
      <c r="AR159" s="816"/>
      <c r="AS159" s="816"/>
      <c r="AT159" s="816"/>
      <c r="AU159" s="816"/>
      <c r="AV159" s="816"/>
      <c r="AW159" s="816"/>
      <c r="AX159" s="816"/>
      <c r="AY159" s="816"/>
      <c r="AZ159" s="816"/>
      <c r="BA159" s="816"/>
      <c r="BB159" s="816"/>
      <c r="BC159" s="816"/>
      <c r="BD159" s="816"/>
      <c r="BE159" s="816"/>
      <c r="BF159" s="816"/>
      <c r="BG159" s="816"/>
      <c r="BH159" s="816"/>
      <c r="BI159" s="816"/>
      <c r="BJ159" s="816"/>
      <c r="BK159" s="816"/>
      <c r="BL159" s="816"/>
      <c r="BM159" s="816"/>
      <c r="BN159" s="816"/>
      <c r="BO159" s="816"/>
      <c r="BP159" s="816"/>
      <c r="BQ159" s="816"/>
      <c r="BR159" s="816"/>
      <c r="BS159" s="816"/>
      <c r="BT159" s="816"/>
      <c r="BU159" s="816"/>
      <c r="BV159" s="816"/>
      <c r="BW159" s="816"/>
      <c r="BX159" s="816"/>
      <c r="BY159" s="816"/>
    </row>
    <row r="160" spans="1:77" ht="13.5" customHeight="1" thickBot="1">
      <c r="A160" s="816" t="s">
        <v>168</v>
      </c>
      <c r="B160" s="816"/>
      <c r="C160" s="816"/>
      <c r="D160" s="816"/>
      <c r="E160" s="816"/>
      <c r="F160" s="816"/>
      <c r="G160" s="816"/>
      <c r="H160" s="816"/>
      <c r="I160" s="816"/>
      <c r="J160" s="816"/>
      <c r="K160" s="816"/>
      <c r="L160" s="816"/>
      <c r="M160" s="816"/>
      <c r="N160" s="816"/>
      <c r="O160" s="816"/>
      <c r="P160" s="816"/>
      <c r="Q160" s="816"/>
      <c r="R160" s="816"/>
      <c r="S160" s="816"/>
      <c r="T160" s="816"/>
      <c r="U160" s="816"/>
      <c r="V160" s="816"/>
      <c r="W160" s="816"/>
      <c r="X160" s="816"/>
      <c r="Y160" s="816"/>
      <c r="Z160" s="816"/>
      <c r="AA160" s="816"/>
      <c r="AB160" s="816"/>
      <c r="AC160" s="816"/>
      <c r="AD160" s="816"/>
      <c r="AE160" s="816"/>
      <c r="AF160" s="816"/>
      <c r="AG160" s="816"/>
      <c r="AH160" s="816"/>
      <c r="AI160" s="816"/>
      <c r="AJ160" s="816"/>
      <c r="AK160" s="816"/>
      <c r="AL160" s="816"/>
      <c r="AM160" s="816"/>
      <c r="AN160" s="816"/>
      <c r="AO160" s="816"/>
      <c r="AP160" s="816"/>
      <c r="AQ160" s="816"/>
      <c r="AR160" s="816"/>
      <c r="AS160" s="816"/>
      <c r="AT160" s="816"/>
      <c r="AU160" s="816"/>
      <c r="AV160" s="816"/>
      <c r="AW160" s="816"/>
      <c r="AX160" s="816"/>
      <c r="AY160" s="816"/>
      <c r="AZ160" s="816"/>
      <c r="BA160" s="816"/>
      <c r="BB160" s="816"/>
      <c r="BC160" s="816"/>
      <c r="BD160" s="816"/>
      <c r="BE160" s="816"/>
      <c r="BF160" s="816"/>
      <c r="BG160" s="816"/>
      <c r="BH160" s="816"/>
      <c r="BI160" s="816"/>
      <c r="BJ160" s="816"/>
      <c r="BK160" s="816"/>
      <c r="BL160" s="816"/>
      <c r="BM160" s="816"/>
      <c r="BN160" s="816"/>
      <c r="BO160" s="816"/>
      <c r="BP160" s="816"/>
      <c r="BQ160" s="816"/>
      <c r="BR160" s="816"/>
      <c r="BS160" s="816"/>
      <c r="BT160" s="816"/>
      <c r="BU160" s="816"/>
      <c r="BV160" s="816"/>
      <c r="BW160" s="816"/>
      <c r="BX160" s="816"/>
      <c r="BY160" s="816"/>
    </row>
    <row r="161" spans="1:77" ht="88.5" customHeight="1" thickBot="1">
      <c r="A161" s="732" t="s">
        <v>1509</v>
      </c>
      <c r="B161" s="659"/>
      <c r="C161" s="659"/>
      <c r="D161" s="660"/>
      <c r="E161" s="661" t="s">
        <v>1510</v>
      </c>
      <c r="F161" s="661"/>
      <c r="G161" s="661"/>
      <c r="H161" s="661"/>
      <c r="I161" s="661"/>
      <c r="J161" s="661"/>
      <c r="K161" s="658" t="s">
        <v>1555</v>
      </c>
      <c r="L161" s="659"/>
      <c r="M161" s="659"/>
      <c r="N161" s="659"/>
      <c r="O161" s="659"/>
      <c r="P161" s="659"/>
      <c r="Q161" s="659"/>
      <c r="R161" s="660"/>
      <c r="S161" s="658" t="s">
        <v>1556</v>
      </c>
      <c r="T161" s="659"/>
      <c r="U161" s="659"/>
      <c r="V161" s="660"/>
      <c r="W161" s="658" t="s">
        <v>1498</v>
      </c>
      <c r="X161" s="659"/>
      <c r="Y161" s="659"/>
      <c r="Z161" s="659"/>
      <c r="AA161" s="659"/>
      <c r="AB161" s="659"/>
      <c r="AC161" s="659"/>
      <c r="AD161" s="660"/>
      <c r="AE161" s="661" t="s">
        <v>1511</v>
      </c>
      <c r="AF161" s="661"/>
      <c r="AG161" s="661"/>
      <c r="AH161" s="661"/>
      <c r="AI161" s="661"/>
      <c r="AJ161" s="661"/>
      <c r="AK161" s="661"/>
      <c r="AL161" s="661"/>
      <c r="AM161" s="661" t="s">
        <v>404</v>
      </c>
      <c r="AN161" s="661"/>
      <c r="AO161" s="661"/>
      <c r="AP161" s="661"/>
      <c r="AQ161" s="661"/>
      <c r="AR161" s="661"/>
      <c r="AS161" s="661"/>
      <c r="AT161" s="661"/>
      <c r="AU161" s="661"/>
      <c r="AV161" s="661" t="s">
        <v>17</v>
      </c>
      <c r="AW161" s="661"/>
      <c r="AX161" s="661"/>
      <c r="AY161" s="661"/>
      <c r="AZ161" s="661"/>
      <c r="BA161" s="661"/>
      <c r="BB161" s="661"/>
      <c r="BC161" s="661"/>
      <c r="BD161" s="658" t="s">
        <v>1501</v>
      </c>
      <c r="BE161" s="659"/>
      <c r="BF161" s="659"/>
      <c r="BG161" s="659"/>
      <c r="BH161" s="659"/>
      <c r="BI161" s="659"/>
      <c r="BJ161" s="659"/>
      <c r="BK161" s="659"/>
      <c r="BL161" s="659"/>
      <c r="BM161" s="659"/>
      <c r="BN161" s="659"/>
      <c r="BO161" s="660"/>
      <c r="BP161" s="658" t="s">
        <v>1512</v>
      </c>
      <c r="BQ161" s="659"/>
      <c r="BR161" s="659"/>
      <c r="BS161" s="659"/>
      <c r="BT161" s="659"/>
      <c r="BU161" s="659"/>
      <c r="BV161" s="659"/>
      <c r="BW161" s="659"/>
      <c r="BX161" s="659"/>
      <c r="BY161" s="743"/>
    </row>
    <row r="162" spans="1:77" ht="23.25" customHeight="1">
      <c r="A162" s="687" t="s">
        <v>1514</v>
      </c>
      <c r="B162" s="688"/>
      <c r="C162" s="688"/>
      <c r="D162" s="689"/>
      <c r="E162" s="652" t="s">
        <v>1133</v>
      </c>
      <c r="F162" s="653"/>
      <c r="G162" s="653"/>
      <c r="H162" s="653"/>
      <c r="I162" s="653"/>
      <c r="J162" s="654"/>
      <c r="K162" s="652" t="s">
        <v>1133</v>
      </c>
      <c r="L162" s="653"/>
      <c r="M162" s="653"/>
      <c r="N162" s="653"/>
      <c r="O162" s="653"/>
      <c r="P162" s="653"/>
      <c r="Q162" s="653"/>
      <c r="R162" s="654"/>
      <c r="S162" s="652" t="s">
        <v>1133</v>
      </c>
      <c r="T162" s="653"/>
      <c r="U162" s="653"/>
      <c r="V162" s="654"/>
      <c r="W162" s="652" t="s">
        <v>1133</v>
      </c>
      <c r="X162" s="653"/>
      <c r="Y162" s="653"/>
      <c r="Z162" s="653"/>
      <c r="AA162" s="653"/>
      <c r="AB162" s="653"/>
      <c r="AC162" s="653"/>
      <c r="AD162" s="654"/>
      <c r="AE162" s="652" t="s">
        <v>1133</v>
      </c>
      <c r="AF162" s="653"/>
      <c r="AG162" s="653"/>
      <c r="AH162" s="653"/>
      <c r="AI162" s="653"/>
      <c r="AJ162" s="653"/>
      <c r="AK162" s="653"/>
      <c r="AL162" s="654"/>
      <c r="AM162" s="652" t="s">
        <v>1133</v>
      </c>
      <c r="AN162" s="653"/>
      <c r="AO162" s="653"/>
      <c r="AP162" s="653"/>
      <c r="AQ162" s="653"/>
      <c r="AR162" s="653"/>
      <c r="AS162" s="653"/>
      <c r="AT162" s="653"/>
      <c r="AU162" s="654"/>
      <c r="AV162" s="652" t="s">
        <v>1133</v>
      </c>
      <c r="AW162" s="653"/>
      <c r="AX162" s="653"/>
      <c r="AY162" s="653"/>
      <c r="AZ162" s="653"/>
      <c r="BA162" s="653"/>
      <c r="BB162" s="653"/>
      <c r="BC162" s="654"/>
      <c r="BD162" s="652" t="s">
        <v>1133</v>
      </c>
      <c r="BE162" s="653"/>
      <c r="BF162" s="653"/>
      <c r="BG162" s="653"/>
      <c r="BH162" s="653"/>
      <c r="BI162" s="653"/>
      <c r="BJ162" s="653"/>
      <c r="BK162" s="653"/>
      <c r="BL162" s="653"/>
      <c r="BM162" s="653"/>
      <c r="BN162" s="653"/>
      <c r="BO162" s="654"/>
      <c r="BP162" s="652" t="s">
        <v>1133</v>
      </c>
      <c r="BQ162" s="653"/>
      <c r="BR162" s="653"/>
      <c r="BS162" s="653"/>
      <c r="BT162" s="653"/>
      <c r="BU162" s="653"/>
      <c r="BV162" s="653"/>
      <c r="BW162" s="653"/>
      <c r="BX162" s="653"/>
      <c r="BY162" s="846"/>
    </row>
    <row r="163" spans="1:77" s="60" customFormat="1" ht="24" customHeight="1">
      <c r="A163" s="690"/>
      <c r="B163" s="691"/>
      <c r="C163" s="691"/>
      <c r="D163" s="692"/>
      <c r="E163" s="668" t="s">
        <v>1133</v>
      </c>
      <c r="F163" s="668"/>
      <c r="G163" s="668"/>
      <c r="H163" s="668"/>
      <c r="I163" s="668"/>
      <c r="J163" s="668"/>
      <c r="K163" s="681" t="s">
        <v>1133</v>
      </c>
      <c r="L163" s="682"/>
      <c r="M163" s="682"/>
      <c r="N163" s="682"/>
      <c r="O163" s="682"/>
      <c r="P163" s="682"/>
      <c r="Q163" s="682"/>
      <c r="R163" s="683"/>
      <c r="S163" s="681" t="s">
        <v>1133</v>
      </c>
      <c r="T163" s="682"/>
      <c r="U163" s="682"/>
      <c r="V163" s="683"/>
      <c r="W163" s="668" t="s">
        <v>1133</v>
      </c>
      <c r="X163" s="668"/>
      <c r="Y163" s="668"/>
      <c r="Z163" s="668"/>
      <c r="AA163" s="668"/>
      <c r="AB163" s="668"/>
      <c r="AC163" s="668"/>
      <c r="AD163" s="668"/>
      <c r="AE163" s="668" t="s">
        <v>1133</v>
      </c>
      <c r="AF163" s="668"/>
      <c r="AG163" s="668"/>
      <c r="AH163" s="668"/>
      <c r="AI163" s="668"/>
      <c r="AJ163" s="668"/>
      <c r="AK163" s="668"/>
      <c r="AL163" s="668"/>
      <c r="AM163" s="668" t="s">
        <v>1133</v>
      </c>
      <c r="AN163" s="668"/>
      <c r="AO163" s="668"/>
      <c r="AP163" s="668"/>
      <c r="AQ163" s="668"/>
      <c r="AR163" s="668"/>
      <c r="AS163" s="668"/>
      <c r="AT163" s="668"/>
      <c r="AU163" s="668"/>
      <c r="AV163" s="668" t="s">
        <v>1133</v>
      </c>
      <c r="AW163" s="668"/>
      <c r="AX163" s="668"/>
      <c r="AY163" s="668"/>
      <c r="AZ163" s="668"/>
      <c r="BA163" s="668"/>
      <c r="BB163" s="668"/>
      <c r="BC163" s="668"/>
      <c r="BD163" s="681" t="s">
        <v>1133</v>
      </c>
      <c r="BE163" s="682"/>
      <c r="BF163" s="682"/>
      <c r="BG163" s="682"/>
      <c r="BH163" s="682"/>
      <c r="BI163" s="682"/>
      <c r="BJ163" s="682"/>
      <c r="BK163" s="682"/>
      <c r="BL163" s="682"/>
      <c r="BM163" s="682"/>
      <c r="BN163" s="682"/>
      <c r="BO163" s="683"/>
      <c r="BP163" s="681" t="s">
        <v>1133</v>
      </c>
      <c r="BQ163" s="682"/>
      <c r="BR163" s="682"/>
      <c r="BS163" s="682"/>
      <c r="BT163" s="682"/>
      <c r="BU163" s="682"/>
      <c r="BV163" s="682"/>
      <c r="BW163" s="682"/>
      <c r="BX163" s="682"/>
      <c r="BY163" s="844"/>
    </row>
    <row r="164" spans="1:77" s="60" customFormat="1" ht="20.100000000000001" customHeight="1">
      <c r="A164" s="690"/>
      <c r="B164" s="691"/>
      <c r="C164" s="691"/>
      <c r="D164" s="692"/>
      <c r="E164" s="667" t="s">
        <v>1133</v>
      </c>
      <c r="F164" s="667"/>
      <c r="G164" s="667"/>
      <c r="H164" s="667"/>
      <c r="I164" s="667"/>
      <c r="J164" s="667"/>
      <c r="K164" s="681" t="s">
        <v>1133</v>
      </c>
      <c r="L164" s="682"/>
      <c r="M164" s="682"/>
      <c r="N164" s="682"/>
      <c r="O164" s="682"/>
      <c r="P164" s="682"/>
      <c r="Q164" s="682"/>
      <c r="R164" s="683"/>
      <c r="S164" s="681" t="s">
        <v>1133</v>
      </c>
      <c r="T164" s="682"/>
      <c r="U164" s="682"/>
      <c r="V164" s="683"/>
      <c r="W164" s="667" t="s">
        <v>1133</v>
      </c>
      <c r="X164" s="667"/>
      <c r="Y164" s="667"/>
      <c r="Z164" s="667"/>
      <c r="AA164" s="667"/>
      <c r="AB164" s="667"/>
      <c r="AC164" s="667"/>
      <c r="AD164" s="667"/>
      <c r="AE164" s="667" t="s">
        <v>1133</v>
      </c>
      <c r="AF164" s="667"/>
      <c r="AG164" s="667"/>
      <c r="AH164" s="667"/>
      <c r="AI164" s="667"/>
      <c r="AJ164" s="667"/>
      <c r="AK164" s="667"/>
      <c r="AL164" s="667"/>
      <c r="AM164" s="667" t="s">
        <v>1133</v>
      </c>
      <c r="AN164" s="667"/>
      <c r="AO164" s="667"/>
      <c r="AP164" s="667"/>
      <c r="AQ164" s="667"/>
      <c r="AR164" s="667"/>
      <c r="AS164" s="667"/>
      <c r="AT164" s="667"/>
      <c r="AU164" s="667"/>
      <c r="AV164" s="667" t="s">
        <v>1133</v>
      </c>
      <c r="AW164" s="667"/>
      <c r="AX164" s="667"/>
      <c r="AY164" s="667"/>
      <c r="AZ164" s="667"/>
      <c r="BA164" s="667"/>
      <c r="BB164" s="667"/>
      <c r="BC164" s="667"/>
      <c r="BD164" s="681" t="s">
        <v>1133</v>
      </c>
      <c r="BE164" s="682"/>
      <c r="BF164" s="682"/>
      <c r="BG164" s="682"/>
      <c r="BH164" s="682"/>
      <c r="BI164" s="682"/>
      <c r="BJ164" s="682"/>
      <c r="BK164" s="682"/>
      <c r="BL164" s="682"/>
      <c r="BM164" s="682"/>
      <c r="BN164" s="682"/>
      <c r="BO164" s="683"/>
      <c r="BP164" s="681" t="s">
        <v>1133</v>
      </c>
      <c r="BQ164" s="682"/>
      <c r="BR164" s="682"/>
      <c r="BS164" s="682"/>
      <c r="BT164" s="682"/>
      <c r="BU164" s="682"/>
      <c r="BV164" s="682"/>
      <c r="BW164" s="682"/>
      <c r="BX164" s="682"/>
      <c r="BY164" s="844"/>
    </row>
    <row r="165" spans="1:77" s="60" customFormat="1" ht="20.100000000000001" customHeight="1">
      <c r="A165" s="690"/>
      <c r="B165" s="691"/>
      <c r="C165" s="691"/>
      <c r="D165" s="692"/>
      <c r="E165" s="681" t="s">
        <v>1133</v>
      </c>
      <c r="F165" s="682"/>
      <c r="G165" s="682"/>
      <c r="H165" s="682"/>
      <c r="I165" s="682"/>
      <c r="J165" s="683"/>
      <c r="K165" s="681" t="s">
        <v>1133</v>
      </c>
      <c r="L165" s="682"/>
      <c r="M165" s="682"/>
      <c r="N165" s="682"/>
      <c r="O165" s="682"/>
      <c r="P165" s="682"/>
      <c r="Q165" s="682"/>
      <c r="R165" s="683"/>
      <c r="S165" s="681" t="s">
        <v>1133</v>
      </c>
      <c r="T165" s="682"/>
      <c r="U165" s="682"/>
      <c r="V165" s="683"/>
      <c r="W165" s="681" t="s">
        <v>1133</v>
      </c>
      <c r="X165" s="682"/>
      <c r="Y165" s="682"/>
      <c r="Z165" s="682"/>
      <c r="AA165" s="682"/>
      <c r="AB165" s="682"/>
      <c r="AC165" s="682"/>
      <c r="AD165" s="683"/>
      <c r="AE165" s="681" t="s">
        <v>1133</v>
      </c>
      <c r="AF165" s="682"/>
      <c r="AG165" s="682"/>
      <c r="AH165" s="682"/>
      <c r="AI165" s="682"/>
      <c r="AJ165" s="682"/>
      <c r="AK165" s="682"/>
      <c r="AL165" s="683"/>
      <c r="AM165" s="681" t="s">
        <v>1133</v>
      </c>
      <c r="AN165" s="682"/>
      <c r="AO165" s="682"/>
      <c r="AP165" s="682"/>
      <c r="AQ165" s="682"/>
      <c r="AR165" s="682"/>
      <c r="AS165" s="682"/>
      <c r="AT165" s="682"/>
      <c r="AU165" s="683"/>
      <c r="AV165" s="681" t="s">
        <v>1133</v>
      </c>
      <c r="AW165" s="682"/>
      <c r="AX165" s="682"/>
      <c r="AY165" s="682"/>
      <c r="AZ165" s="682"/>
      <c r="BA165" s="682"/>
      <c r="BB165" s="682"/>
      <c r="BC165" s="683"/>
      <c r="BD165" s="681" t="s">
        <v>1133</v>
      </c>
      <c r="BE165" s="682"/>
      <c r="BF165" s="682"/>
      <c r="BG165" s="682"/>
      <c r="BH165" s="682"/>
      <c r="BI165" s="682"/>
      <c r="BJ165" s="682"/>
      <c r="BK165" s="682"/>
      <c r="BL165" s="682"/>
      <c r="BM165" s="682"/>
      <c r="BN165" s="682"/>
      <c r="BO165" s="683"/>
      <c r="BP165" s="681" t="s">
        <v>1133</v>
      </c>
      <c r="BQ165" s="682"/>
      <c r="BR165" s="682"/>
      <c r="BS165" s="682"/>
      <c r="BT165" s="682"/>
      <c r="BU165" s="682"/>
      <c r="BV165" s="682"/>
      <c r="BW165" s="682"/>
      <c r="BX165" s="682"/>
      <c r="BY165" s="844"/>
    </row>
    <row r="166" spans="1:77" ht="21" customHeight="1" thickBot="1">
      <c r="A166" s="693"/>
      <c r="B166" s="694"/>
      <c r="C166" s="694"/>
      <c r="D166" s="695"/>
      <c r="E166" s="655" t="s">
        <v>1133</v>
      </c>
      <c r="F166" s="655"/>
      <c r="G166" s="655"/>
      <c r="H166" s="655"/>
      <c r="I166" s="655"/>
      <c r="J166" s="655"/>
      <c r="K166" s="684" t="s">
        <v>1133</v>
      </c>
      <c r="L166" s="685"/>
      <c r="M166" s="685"/>
      <c r="N166" s="685"/>
      <c r="O166" s="685"/>
      <c r="P166" s="685"/>
      <c r="Q166" s="685"/>
      <c r="R166" s="686"/>
      <c r="S166" s="684" t="s">
        <v>1133</v>
      </c>
      <c r="T166" s="685"/>
      <c r="U166" s="685"/>
      <c r="V166" s="686"/>
      <c r="W166" s="655" t="s">
        <v>1133</v>
      </c>
      <c r="X166" s="655"/>
      <c r="Y166" s="655"/>
      <c r="Z166" s="655"/>
      <c r="AA166" s="655"/>
      <c r="AB166" s="655"/>
      <c r="AC166" s="655"/>
      <c r="AD166" s="655"/>
      <c r="AE166" s="655" t="s">
        <v>1133</v>
      </c>
      <c r="AF166" s="655"/>
      <c r="AG166" s="655"/>
      <c r="AH166" s="655"/>
      <c r="AI166" s="655"/>
      <c r="AJ166" s="655"/>
      <c r="AK166" s="655"/>
      <c r="AL166" s="655"/>
      <c r="AM166" s="655" t="s">
        <v>1133</v>
      </c>
      <c r="AN166" s="655"/>
      <c r="AO166" s="655"/>
      <c r="AP166" s="655"/>
      <c r="AQ166" s="655"/>
      <c r="AR166" s="655"/>
      <c r="AS166" s="655"/>
      <c r="AT166" s="655"/>
      <c r="AU166" s="655"/>
      <c r="AV166" s="655" t="s">
        <v>1133</v>
      </c>
      <c r="AW166" s="655"/>
      <c r="AX166" s="655"/>
      <c r="AY166" s="655"/>
      <c r="AZ166" s="655"/>
      <c r="BA166" s="655"/>
      <c r="BB166" s="655"/>
      <c r="BC166" s="655"/>
      <c r="BD166" s="684" t="s">
        <v>1133</v>
      </c>
      <c r="BE166" s="685"/>
      <c r="BF166" s="685"/>
      <c r="BG166" s="685"/>
      <c r="BH166" s="685"/>
      <c r="BI166" s="685"/>
      <c r="BJ166" s="685"/>
      <c r="BK166" s="685"/>
      <c r="BL166" s="685"/>
      <c r="BM166" s="685"/>
      <c r="BN166" s="685"/>
      <c r="BO166" s="686"/>
      <c r="BP166" s="684" t="s">
        <v>1133</v>
      </c>
      <c r="BQ166" s="685"/>
      <c r="BR166" s="685"/>
      <c r="BS166" s="685"/>
      <c r="BT166" s="685"/>
      <c r="BU166" s="685"/>
      <c r="BV166" s="685"/>
      <c r="BW166" s="685"/>
      <c r="BX166" s="685"/>
      <c r="BY166" s="777"/>
    </row>
    <row r="167" spans="1:77" ht="20.100000000000001" customHeight="1">
      <c r="A167" s="687" t="s">
        <v>1513</v>
      </c>
      <c r="B167" s="688"/>
      <c r="C167" s="688"/>
      <c r="D167" s="689"/>
      <c r="E167" s="668" t="s">
        <v>1133</v>
      </c>
      <c r="F167" s="668"/>
      <c r="G167" s="668"/>
      <c r="H167" s="668"/>
      <c r="I167" s="668"/>
      <c r="J167" s="668"/>
      <c r="K167" s="848" t="s">
        <v>1133</v>
      </c>
      <c r="L167" s="849"/>
      <c r="M167" s="849"/>
      <c r="N167" s="849"/>
      <c r="O167" s="849"/>
      <c r="P167" s="849"/>
      <c r="Q167" s="849"/>
      <c r="R167" s="850"/>
      <c r="S167" s="848" t="s">
        <v>1133</v>
      </c>
      <c r="T167" s="849"/>
      <c r="U167" s="849"/>
      <c r="V167" s="850"/>
      <c r="W167" s="668" t="s">
        <v>1133</v>
      </c>
      <c r="X167" s="668"/>
      <c r="Y167" s="668"/>
      <c r="Z167" s="668"/>
      <c r="AA167" s="668"/>
      <c r="AB167" s="668"/>
      <c r="AC167" s="668"/>
      <c r="AD167" s="668"/>
      <c r="AE167" s="668" t="s">
        <v>1133</v>
      </c>
      <c r="AF167" s="668"/>
      <c r="AG167" s="668"/>
      <c r="AH167" s="668"/>
      <c r="AI167" s="668"/>
      <c r="AJ167" s="668"/>
      <c r="AK167" s="668"/>
      <c r="AL167" s="668"/>
      <c r="AM167" s="668" t="s">
        <v>1133</v>
      </c>
      <c r="AN167" s="668"/>
      <c r="AO167" s="668"/>
      <c r="AP167" s="668"/>
      <c r="AQ167" s="668"/>
      <c r="AR167" s="668"/>
      <c r="AS167" s="668"/>
      <c r="AT167" s="668"/>
      <c r="AU167" s="668"/>
      <c r="AV167" s="668" t="s">
        <v>1133</v>
      </c>
      <c r="AW167" s="668"/>
      <c r="AX167" s="668"/>
      <c r="AY167" s="668"/>
      <c r="AZ167" s="668"/>
      <c r="BA167" s="668"/>
      <c r="BB167" s="668"/>
      <c r="BC167" s="668"/>
      <c r="BD167" s="848" t="s">
        <v>1133</v>
      </c>
      <c r="BE167" s="849"/>
      <c r="BF167" s="849"/>
      <c r="BG167" s="849"/>
      <c r="BH167" s="849"/>
      <c r="BI167" s="849"/>
      <c r="BJ167" s="849"/>
      <c r="BK167" s="849"/>
      <c r="BL167" s="849"/>
      <c r="BM167" s="849"/>
      <c r="BN167" s="849"/>
      <c r="BO167" s="850"/>
      <c r="BP167" s="848" t="s">
        <v>1133</v>
      </c>
      <c r="BQ167" s="849"/>
      <c r="BR167" s="849"/>
      <c r="BS167" s="849"/>
      <c r="BT167" s="849"/>
      <c r="BU167" s="849"/>
      <c r="BV167" s="849"/>
      <c r="BW167" s="849"/>
      <c r="BX167" s="849"/>
      <c r="BY167" s="850"/>
    </row>
    <row r="168" spans="1:77" ht="18" customHeight="1">
      <c r="A168" s="690"/>
      <c r="B168" s="691"/>
      <c r="C168" s="691"/>
      <c r="D168" s="692"/>
      <c r="E168" s="668" t="s">
        <v>1133</v>
      </c>
      <c r="F168" s="668"/>
      <c r="G168" s="668"/>
      <c r="H168" s="668"/>
      <c r="I168" s="668"/>
      <c r="J168" s="668"/>
      <c r="K168" s="681" t="s">
        <v>1133</v>
      </c>
      <c r="L168" s="682"/>
      <c r="M168" s="682"/>
      <c r="N168" s="682"/>
      <c r="O168" s="682"/>
      <c r="P168" s="682"/>
      <c r="Q168" s="682"/>
      <c r="R168" s="683"/>
      <c r="S168" s="681" t="s">
        <v>1133</v>
      </c>
      <c r="T168" s="682"/>
      <c r="U168" s="682"/>
      <c r="V168" s="683"/>
      <c r="W168" s="668" t="s">
        <v>1133</v>
      </c>
      <c r="X168" s="668"/>
      <c r="Y168" s="668"/>
      <c r="Z168" s="668"/>
      <c r="AA168" s="668"/>
      <c r="AB168" s="668"/>
      <c r="AC168" s="668"/>
      <c r="AD168" s="668"/>
      <c r="AE168" s="668" t="s">
        <v>1133</v>
      </c>
      <c r="AF168" s="668"/>
      <c r="AG168" s="668"/>
      <c r="AH168" s="668"/>
      <c r="AI168" s="668"/>
      <c r="AJ168" s="668"/>
      <c r="AK168" s="668"/>
      <c r="AL168" s="668"/>
      <c r="AM168" s="668" t="s">
        <v>1133</v>
      </c>
      <c r="AN168" s="668"/>
      <c r="AO168" s="668"/>
      <c r="AP168" s="668"/>
      <c r="AQ168" s="668"/>
      <c r="AR168" s="668"/>
      <c r="AS168" s="668"/>
      <c r="AT168" s="668"/>
      <c r="AU168" s="668"/>
      <c r="AV168" s="668" t="s">
        <v>1133</v>
      </c>
      <c r="AW168" s="668"/>
      <c r="AX168" s="668"/>
      <c r="AY168" s="668"/>
      <c r="AZ168" s="668"/>
      <c r="BA168" s="668"/>
      <c r="BB168" s="668"/>
      <c r="BC168" s="668"/>
      <c r="BD168" s="681" t="s">
        <v>1133</v>
      </c>
      <c r="BE168" s="682"/>
      <c r="BF168" s="682"/>
      <c r="BG168" s="682"/>
      <c r="BH168" s="682"/>
      <c r="BI168" s="682"/>
      <c r="BJ168" s="682"/>
      <c r="BK168" s="682"/>
      <c r="BL168" s="682"/>
      <c r="BM168" s="682"/>
      <c r="BN168" s="682"/>
      <c r="BO168" s="683"/>
      <c r="BP168" s="681" t="s">
        <v>1133</v>
      </c>
      <c r="BQ168" s="682"/>
      <c r="BR168" s="682"/>
      <c r="BS168" s="682"/>
      <c r="BT168" s="682"/>
      <c r="BU168" s="682"/>
      <c r="BV168" s="682"/>
      <c r="BW168" s="682"/>
      <c r="BX168" s="682"/>
      <c r="BY168" s="683"/>
    </row>
    <row r="169" spans="1:77" ht="18.75" customHeight="1">
      <c r="A169" s="690"/>
      <c r="B169" s="691"/>
      <c r="C169" s="691"/>
      <c r="D169" s="692"/>
      <c r="E169" s="667" t="s">
        <v>1133</v>
      </c>
      <c r="F169" s="667"/>
      <c r="G169" s="667"/>
      <c r="H169" s="667"/>
      <c r="I169" s="667"/>
      <c r="J169" s="667"/>
      <c r="K169" s="681" t="s">
        <v>1133</v>
      </c>
      <c r="L169" s="682"/>
      <c r="M169" s="682"/>
      <c r="N169" s="682"/>
      <c r="O169" s="682"/>
      <c r="P169" s="682"/>
      <c r="Q169" s="682"/>
      <c r="R169" s="683"/>
      <c r="S169" s="681" t="s">
        <v>1133</v>
      </c>
      <c r="T169" s="682"/>
      <c r="U169" s="682"/>
      <c r="V169" s="683"/>
      <c r="W169" s="667" t="s">
        <v>1133</v>
      </c>
      <c r="X169" s="667"/>
      <c r="Y169" s="667"/>
      <c r="Z169" s="667"/>
      <c r="AA169" s="667"/>
      <c r="AB169" s="667"/>
      <c r="AC169" s="667"/>
      <c r="AD169" s="667"/>
      <c r="AE169" s="667" t="s">
        <v>1133</v>
      </c>
      <c r="AF169" s="667"/>
      <c r="AG169" s="667"/>
      <c r="AH169" s="667"/>
      <c r="AI169" s="667"/>
      <c r="AJ169" s="667"/>
      <c r="AK169" s="667"/>
      <c r="AL169" s="667"/>
      <c r="AM169" s="667" t="s">
        <v>1133</v>
      </c>
      <c r="AN169" s="667"/>
      <c r="AO169" s="667"/>
      <c r="AP169" s="667"/>
      <c r="AQ169" s="667"/>
      <c r="AR169" s="667"/>
      <c r="AS169" s="667"/>
      <c r="AT169" s="667"/>
      <c r="AU169" s="667"/>
      <c r="AV169" s="667" t="s">
        <v>1133</v>
      </c>
      <c r="AW169" s="667"/>
      <c r="AX169" s="667"/>
      <c r="AY169" s="667"/>
      <c r="AZ169" s="667"/>
      <c r="BA169" s="667"/>
      <c r="BB169" s="667"/>
      <c r="BC169" s="667"/>
      <c r="BD169" s="681" t="s">
        <v>1133</v>
      </c>
      <c r="BE169" s="682"/>
      <c r="BF169" s="682"/>
      <c r="BG169" s="682"/>
      <c r="BH169" s="682"/>
      <c r="BI169" s="682"/>
      <c r="BJ169" s="682"/>
      <c r="BK169" s="682"/>
      <c r="BL169" s="682"/>
      <c r="BM169" s="682"/>
      <c r="BN169" s="682"/>
      <c r="BO169" s="683"/>
      <c r="BP169" s="681" t="s">
        <v>1133</v>
      </c>
      <c r="BQ169" s="682"/>
      <c r="BR169" s="682"/>
      <c r="BS169" s="682"/>
      <c r="BT169" s="682"/>
      <c r="BU169" s="682"/>
      <c r="BV169" s="682"/>
      <c r="BW169" s="682"/>
      <c r="BX169" s="682"/>
      <c r="BY169" s="683"/>
    </row>
    <row r="170" spans="1:77" ht="15.75" customHeight="1">
      <c r="A170" s="690"/>
      <c r="B170" s="691"/>
      <c r="C170" s="691"/>
      <c r="D170" s="692"/>
      <c r="E170" s="667" t="s">
        <v>1133</v>
      </c>
      <c r="F170" s="667"/>
      <c r="G170" s="667"/>
      <c r="H170" s="667"/>
      <c r="I170" s="667"/>
      <c r="J170" s="667"/>
      <c r="K170" s="681" t="s">
        <v>1133</v>
      </c>
      <c r="L170" s="682"/>
      <c r="M170" s="682"/>
      <c r="N170" s="682"/>
      <c r="O170" s="682"/>
      <c r="P170" s="682"/>
      <c r="Q170" s="682"/>
      <c r="R170" s="683"/>
      <c r="S170" s="681" t="s">
        <v>1133</v>
      </c>
      <c r="T170" s="682"/>
      <c r="U170" s="682"/>
      <c r="V170" s="683"/>
      <c r="W170" s="667" t="s">
        <v>1133</v>
      </c>
      <c r="X170" s="667"/>
      <c r="Y170" s="667"/>
      <c r="Z170" s="667"/>
      <c r="AA170" s="667"/>
      <c r="AB170" s="667"/>
      <c r="AC170" s="667"/>
      <c r="AD170" s="667"/>
      <c r="AE170" s="667" t="s">
        <v>1133</v>
      </c>
      <c r="AF170" s="667"/>
      <c r="AG170" s="667"/>
      <c r="AH170" s="667"/>
      <c r="AI170" s="667"/>
      <c r="AJ170" s="667"/>
      <c r="AK170" s="667"/>
      <c r="AL170" s="667"/>
      <c r="AM170" s="667" t="s">
        <v>1133</v>
      </c>
      <c r="AN170" s="667"/>
      <c r="AO170" s="667"/>
      <c r="AP170" s="667"/>
      <c r="AQ170" s="667"/>
      <c r="AR170" s="667"/>
      <c r="AS170" s="667"/>
      <c r="AT170" s="667"/>
      <c r="AU170" s="667"/>
      <c r="AV170" s="667" t="s">
        <v>1133</v>
      </c>
      <c r="AW170" s="667"/>
      <c r="AX170" s="667"/>
      <c r="AY170" s="667"/>
      <c r="AZ170" s="667"/>
      <c r="BA170" s="667"/>
      <c r="BB170" s="667"/>
      <c r="BC170" s="667"/>
      <c r="BD170" s="681" t="s">
        <v>1133</v>
      </c>
      <c r="BE170" s="682"/>
      <c r="BF170" s="682"/>
      <c r="BG170" s="682"/>
      <c r="BH170" s="682"/>
      <c r="BI170" s="682"/>
      <c r="BJ170" s="682"/>
      <c r="BK170" s="682"/>
      <c r="BL170" s="682"/>
      <c r="BM170" s="682"/>
      <c r="BN170" s="682"/>
      <c r="BO170" s="683"/>
      <c r="BP170" s="681" t="s">
        <v>1133</v>
      </c>
      <c r="BQ170" s="682"/>
      <c r="BR170" s="682"/>
      <c r="BS170" s="682"/>
      <c r="BT170" s="682"/>
      <c r="BU170" s="682"/>
      <c r="BV170" s="682"/>
      <c r="BW170" s="682"/>
      <c r="BX170" s="682"/>
      <c r="BY170" s="683"/>
    </row>
    <row r="171" spans="1:77" s="60" customFormat="1" ht="17.25" customHeight="1" thickBot="1">
      <c r="A171" s="693"/>
      <c r="B171" s="694"/>
      <c r="C171" s="694"/>
      <c r="D171" s="695"/>
      <c r="E171" s="750" t="s">
        <v>1133</v>
      </c>
      <c r="F171" s="750"/>
      <c r="G171" s="750"/>
      <c r="H171" s="750"/>
      <c r="I171" s="750"/>
      <c r="J171" s="750"/>
      <c r="K171" s="839" t="s">
        <v>1133</v>
      </c>
      <c r="L171" s="840"/>
      <c r="M171" s="840"/>
      <c r="N171" s="840"/>
      <c r="O171" s="840"/>
      <c r="P171" s="840"/>
      <c r="Q171" s="840"/>
      <c r="R171" s="841"/>
      <c r="S171" s="839" t="s">
        <v>1133</v>
      </c>
      <c r="T171" s="840"/>
      <c r="U171" s="840"/>
      <c r="V171" s="841"/>
      <c r="W171" s="750" t="s">
        <v>1133</v>
      </c>
      <c r="X171" s="750"/>
      <c r="Y171" s="750"/>
      <c r="Z171" s="750"/>
      <c r="AA171" s="750"/>
      <c r="AB171" s="750"/>
      <c r="AC171" s="750"/>
      <c r="AD171" s="750"/>
      <c r="AE171" s="750" t="s">
        <v>1133</v>
      </c>
      <c r="AF171" s="750"/>
      <c r="AG171" s="750"/>
      <c r="AH171" s="750"/>
      <c r="AI171" s="750"/>
      <c r="AJ171" s="750"/>
      <c r="AK171" s="750"/>
      <c r="AL171" s="750"/>
      <c r="AM171" s="750" t="s">
        <v>1133</v>
      </c>
      <c r="AN171" s="750"/>
      <c r="AO171" s="750"/>
      <c r="AP171" s="750"/>
      <c r="AQ171" s="750"/>
      <c r="AR171" s="750"/>
      <c r="AS171" s="750"/>
      <c r="AT171" s="750"/>
      <c r="AU171" s="750"/>
      <c r="AV171" s="750" t="s">
        <v>1133</v>
      </c>
      <c r="AW171" s="750"/>
      <c r="AX171" s="750"/>
      <c r="AY171" s="750"/>
      <c r="AZ171" s="750"/>
      <c r="BA171" s="750"/>
      <c r="BB171" s="750"/>
      <c r="BC171" s="750"/>
      <c r="BD171" s="839" t="s">
        <v>1133</v>
      </c>
      <c r="BE171" s="840"/>
      <c r="BF171" s="840"/>
      <c r="BG171" s="840"/>
      <c r="BH171" s="840"/>
      <c r="BI171" s="840"/>
      <c r="BJ171" s="840"/>
      <c r="BK171" s="840"/>
      <c r="BL171" s="840"/>
      <c r="BM171" s="840"/>
      <c r="BN171" s="840"/>
      <c r="BO171" s="841"/>
      <c r="BP171" s="839" t="s">
        <v>1133</v>
      </c>
      <c r="BQ171" s="840"/>
      <c r="BR171" s="840"/>
      <c r="BS171" s="840"/>
      <c r="BT171" s="840"/>
      <c r="BU171" s="840"/>
      <c r="BV171" s="840"/>
      <c r="BW171" s="840"/>
      <c r="BX171" s="840"/>
      <c r="BY171" s="841"/>
    </row>
    <row r="172" spans="1:77" s="60" customFormat="1" ht="20.100000000000001" customHeight="1">
      <c r="A172" s="687" t="s">
        <v>1182</v>
      </c>
      <c r="B172" s="688"/>
      <c r="C172" s="688"/>
      <c r="D172" s="689"/>
      <c r="E172" s="662" t="s">
        <v>1133</v>
      </c>
      <c r="F172" s="662"/>
      <c r="G172" s="662"/>
      <c r="H172" s="662"/>
      <c r="I172" s="662"/>
      <c r="J172" s="662"/>
      <c r="K172" s="652" t="s">
        <v>1133</v>
      </c>
      <c r="L172" s="653"/>
      <c r="M172" s="653"/>
      <c r="N172" s="653"/>
      <c r="O172" s="653"/>
      <c r="P172" s="653"/>
      <c r="Q172" s="653"/>
      <c r="R172" s="654"/>
      <c r="S172" s="652" t="s">
        <v>1133</v>
      </c>
      <c r="T172" s="653"/>
      <c r="U172" s="653"/>
      <c r="V172" s="654"/>
      <c r="W172" s="662" t="s">
        <v>1133</v>
      </c>
      <c r="X172" s="662"/>
      <c r="Y172" s="662"/>
      <c r="Z172" s="662"/>
      <c r="AA172" s="662"/>
      <c r="AB172" s="662"/>
      <c r="AC172" s="662"/>
      <c r="AD172" s="662"/>
      <c r="AE172" s="662" t="s">
        <v>1133</v>
      </c>
      <c r="AF172" s="662"/>
      <c r="AG172" s="662"/>
      <c r="AH172" s="662"/>
      <c r="AI172" s="662"/>
      <c r="AJ172" s="662"/>
      <c r="AK172" s="662"/>
      <c r="AL172" s="662"/>
      <c r="AM172" s="662" t="s">
        <v>1133</v>
      </c>
      <c r="AN172" s="662"/>
      <c r="AO172" s="662"/>
      <c r="AP172" s="662"/>
      <c r="AQ172" s="662"/>
      <c r="AR172" s="662"/>
      <c r="AS172" s="662"/>
      <c r="AT172" s="662"/>
      <c r="AU172" s="662"/>
      <c r="AV172" s="662" t="s">
        <v>1133</v>
      </c>
      <c r="AW172" s="662"/>
      <c r="AX172" s="662"/>
      <c r="AY172" s="662"/>
      <c r="AZ172" s="662"/>
      <c r="BA172" s="662"/>
      <c r="BB172" s="662"/>
      <c r="BC172" s="662"/>
      <c r="BD172" s="652" t="s">
        <v>1133</v>
      </c>
      <c r="BE172" s="653"/>
      <c r="BF172" s="653"/>
      <c r="BG172" s="653"/>
      <c r="BH172" s="653"/>
      <c r="BI172" s="653"/>
      <c r="BJ172" s="653"/>
      <c r="BK172" s="653"/>
      <c r="BL172" s="653"/>
      <c r="BM172" s="653"/>
      <c r="BN172" s="653"/>
      <c r="BO172" s="654"/>
      <c r="BP172" s="652" t="s">
        <v>1133</v>
      </c>
      <c r="BQ172" s="653"/>
      <c r="BR172" s="653"/>
      <c r="BS172" s="653"/>
      <c r="BT172" s="653"/>
      <c r="BU172" s="653"/>
      <c r="BV172" s="653"/>
      <c r="BW172" s="653"/>
      <c r="BX172" s="653"/>
      <c r="BY172" s="846"/>
    </row>
    <row r="173" spans="1:77" s="60" customFormat="1" ht="20.100000000000001" customHeight="1">
      <c r="A173" s="690"/>
      <c r="B173" s="691"/>
      <c r="C173" s="691"/>
      <c r="D173" s="692"/>
      <c r="E173" s="668" t="s">
        <v>1133</v>
      </c>
      <c r="F173" s="668"/>
      <c r="G173" s="668"/>
      <c r="H173" s="668"/>
      <c r="I173" s="668"/>
      <c r="J173" s="668"/>
      <c r="K173" s="681" t="s">
        <v>1133</v>
      </c>
      <c r="L173" s="682"/>
      <c r="M173" s="682"/>
      <c r="N173" s="682"/>
      <c r="O173" s="682"/>
      <c r="P173" s="682"/>
      <c r="Q173" s="682"/>
      <c r="R173" s="683"/>
      <c r="S173" s="681" t="s">
        <v>1133</v>
      </c>
      <c r="T173" s="682"/>
      <c r="U173" s="682"/>
      <c r="V173" s="683"/>
      <c r="W173" s="668" t="s">
        <v>1133</v>
      </c>
      <c r="X173" s="668"/>
      <c r="Y173" s="668"/>
      <c r="Z173" s="668"/>
      <c r="AA173" s="668"/>
      <c r="AB173" s="668"/>
      <c r="AC173" s="668"/>
      <c r="AD173" s="668"/>
      <c r="AE173" s="668" t="s">
        <v>1133</v>
      </c>
      <c r="AF173" s="668"/>
      <c r="AG173" s="668"/>
      <c r="AH173" s="668"/>
      <c r="AI173" s="668"/>
      <c r="AJ173" s="668"/>
      <c r="AK173" s="668"/>
      <c r="AL173" s="668"/>
      <c r="AM173" s="668" t="s">
        <v>1133</v>
      </c>
      <c r="AN173" s="668"/>
      <c r="AO173" s="668"/>
      <c r="AP173" s="668"/>
      <c r="AQ173" s="668"/>
      <c r="AR173" s="668"/>
      <c r="AS173" s="668"/>
      <c r="AT173" s="668"/>
      <c r="AU173" s="668"/>
      <c r="AV173" s="668" t="s">
        <v>1133</v>
      </c>
      <c r="AW173" s="668"/>
      <c r="AX173" s="668"/>
      <c r="AY173" s="668"/>
      <c r="AZ173" s="668"/>
      <c r="BA173" s="668"/>
      <c r="BB173" s="668"/>
      <c r="BC173" s="668"/>
      <c r="BD173" s="681" t="s">
        <v>1133</v>
      </c>
      <c r="BE173" s="682"/>
      <c r="BF173" s="682"/>
      <c r="BG173" s="682"/>
      <c r="BH173" s="682"/>
      <c r="BI173" s="682"/>
      <c r="BJ173" s="682"/>
      <c r="BK173" s="682"/>
      <c r="BL173" s="682"/>
      <c r="BM173" s="682"/>
      <c r="BN173" s="682"/>
      <c r="BO173" s="683"/>
      <c r="BP173" s="681" t="s">
        <v>1133</v>
      </c>
      <c r="BQ173" s="682"/>
      <c r="BR173" s="682"/>
      <c r="BS173" s="682"/>
      <c r="BT173" s="682"/>
      <c r="BU173" s="682"/>
      <c r="BV173" s="682"/>
      <c r="BW173" s="682"/>
      <c r="BX173" s="682"/>
      <c r="BY173" s="844"/>
    </row>
    <row r="174" spans="1:77" ht="20.100000000000001" customHeight="1">
      <c r="A174" s="690"/>
      <c r="B174" s="691"/>
      <c r="C174" s="691"/>
      <c r="D174" s="692"/>
      <c r="E174" s="667" t="s">
        <v>1133</v>
      </c>
      <c r="F174" s="667"/>
      <c r="G174" s="667"/>
      <c r="H174" s="667"/>
      <c r="I174" s="667"/>
      <c r="J174" s="667"/>
      <c r="K174" s="681" t="s">
        <v>1133</v>
      </c>
      <c r="L174" s="682"/>
      <c r="M174" s="682"/>
      <c r="N174" s="682"/>
      <c r="O174" s="682"/>
      <c r="P174" s="682"/>
      <c r="Q174" s="682"/>
      <c r="R174" s="683"/>
      <c r="S174" s="681" t="s">
        <v>1133</v>
      </c>
      <c r="T174" s="682"/>
      <c r="U174" s="682"/>
      <c r="V174" s="683"/>
      <c r="W174" s="667" t="s">
        <v>1133</v>
      </c>
      <c r="X174" s="667"/>
      <c r="Y174" s="667"/>
      <c r="Z174" s="667"/>
      <c r="AA174" s="667"/>
      <c r="AB174" s="667"/>
      <c r="AC174" s="667"/>
      <c r="AD174" s="667"/>
      <c r="AE174" s="667" t="s">
        <v>1133</v>
      </c>
      <c r="AF174" s="667"/>
      <c r="AG174" s="667"/>
      <c r="AH174" s="667"/>
      <c r="AI174" s="667"/>
      <c r="AJ174" s="667"/>
      <c r="AK174" s="667"/>
      <c r="AL174" s="667"/>
      <c r="AM174" s="667" t="s">
        <v>1133</v>
      </c>
      <c r="AN174" s="667"/>
      <c r="AO174" s="667"/>
      <c r="AP174" s="667"/>
      <c r="AQ174" s="667"/>
      <c r="AR174" s="667"/>
      <c r="AS174" s="667"/>
      <c r="AT174" s="667"/>
      <c r="AU174" s="667"/>
      <c r="AV174" s="667" t="s">
        <v>1133</v>
      </c>
      <c r="AW174" s="667"/>
      <c r="AX174" s="667"/>
      <c r="AY174" s="667"/>
      <c r="AZ174" s="667"/>
      <c r="BA174" s="667"/>
      <c r="BB174" s="667"/>
      <c r="BC174" s="667"/>
      <c r="BD174" s="681" t="s">
        <v>1133</v>
      </c>
      <c r="BE174" s="682"/>
      <c r="BF174" s="682"/>
      <c r="BG174" s="682"/>
      <c r="BH174" s="682"/>
      <c r="BI174" s="682"/>
      <c r="BJ174" s="682"/>
      <c r="BK174" s="682"/>
      <c r="BL174" s="682"/>
      <c r="BM174" s="682"/>
      <c r="BN174" s="682"/>
      <c r="BO174" s="683"/>
      <c r="BP174" s="681" t="s">
        <v>1133</v>
      </c>
      <c r="BQ174" s="682"/>
      <c r="BR174" s="682"/>
      <c r="BS174" s="682"/>
      <c r="BT174" s="682"/>
      <c r="BU174" s="682"/>
      <c r="BV174" s="682"/>
      <c r="BW174" s="682"/>
      <c r="BX174" s="682"/>
      <c r="BY174" s="844"/>
    </row>
    <row r="175" spans="1:77" ht="20.100000000000001" customHeight="1">
      <c r="A175" s="690"/>
      <c r="B175" s="691"/>
      <c r="C175" s="691"/>
      <c r="D175" s="692"/>
      <c r="E175" s="667" t="s">
        <v>1133</v>
      </c>
      <c r="F175" s="667"/>
      <c r="G175" s="667"/>
      <c r="H175" s="667"/>
      <c r="I175" s="667"/>
      <c r="J175" s="667"/>
      <c r="K175" s="681" t="s">
        <v>1133</v>
      </c>
      <c r="L175" s="682"/>
      <c r="M175" s="682"/>
      <c r="N175" s="682"/>
      <c r="O175" s="682"/>
      <c r="P175" s="682"/>
      <c r="Q175" s="682"/>
      <c r="R175" s="683"/>
      <c r="S175" s="681" t="s">
        <v>1133</v>
      </c>
      <c r="T175" s="682"/>
      <c r="U175" s="682"/>
      <c r="V175" s="683"/>
      <c r="W175" s="667" t="s">
        <v>1133</v>
      </c>
      <c r="X175" s="667"/>
      <c r="Y175" s="667"/>
      <c r="Z175" s="667"/>
      <c r="AA175" s="667"/>
      <c r="AB175" s="667"/>
      <c r="AC175" s="667"/>
      <c r="AD175" s="667"/>
      <c r="AE175" s="667" t="s">
        <v>1133</v>
      </c>
      <c r="AF175" s="667"/>
      <c r="AG175" s="667"/>
      <c r="AH175" s="667"/>
      <c r="AI175" s="667"/>
      <c r="AJ175" s="667"/>
      <c r="AK175" s="667"/>
      <c r="AL175" s="667"/>
      <c r="AM175" s="667" t="s">
        <v>1133</v>
      </c>
      <c r="AN175" s="667"/>
      <c r="AO175" s="667"/>
      <c r="AP175" s="667"/>
      <c r="AQ175" s="667"/>
      <c r="AR175" s="667"/>
      <c r="AS175" s="667"/>
      <c r="AT175" s="667"/>
      <c r="AU175" s="667"/>
      <c r="AV175" s="667" t="s">
        <v>1133</v>
      </c>
      <c r="AW175" s="667"/>
      <c r="AX175" s="667"/>
      <c r="AY175" s="667"/>
      <c r="AZ175" s="667"/>
      <c r="BA175" s="667"/>
      <c r="BB175" s="667"/>
      <c r="BC175" s="667"/>
      <c r="BD175" s="681" t="s">
        <v>1133</v>
      </c>
      <c r="BE175" s="682"/>
      <c r="BF175" s="682"/>
      <c r="BG175" s="682"/>
      <c r="BH175" s="682"/>
      <c r="BI175" s="682"/>
      <c r="BJ175" s="682"/>
      <c r="BK175" s="682"/>
      <c r="BL175" s="682"/>
      <c r="BM175" s="682"/>
      <c r="BN175" s="682"/>
      <c r="BO175" s="683"/>
      <c r="BP175" s="681" t="s">
        <v>1133</v>
      </c>
      <c r="BQ175" s="682"/>
      <c r="BR175" s="682"/>
      <c r="BS175" s="682"/>
      <c r="BT175" s="682"/>
      <c r="BU175" s="682"/>
      <c r="BV175" s="682"/>
      <c r="BW175" s="682"/>
      <c r="BX175" s="682"/>
      <c r="BY175" s="844"/>
    </row>
    <row r="176" spans="1:77" ht="19.5" customHeight="1" thickBot="1">
      <c r="A176" s="693"/>
      <c r="B176" s="694"/>
      <c r="C176" s="694"/>
      <c r="D176" s="695"/>
      <c r="E176" s="655" t="s">
        <v>1133</v>
      </c>
      <c r="F176" s="655"/>
      <c r="G176" s="655"/>
      <c r="H176" s="655"/>
      <c r="I176" s="655"/>
      <c r="J176" s="655"/>
      <c r="K176" s="684" t="s">
        <v>1133</v>
      </c>
      <c r="L176" s="685"/>
      <c r="M176" s="685"/>
      <c r="N176" s="685"/>
      <c r="O176" s="685"/>
      <c r="P176" s="685"/>
      <c r="Q176" s="685"/>
      <c r="R176" s="686"/>
      <c r="S176" s="684" t="s">
        <v>1133</v>
      </c>
      <c r="T176" s="685"/>
      <c r="U176" s="685"/>
      <c r="V176" s="686"/>
      <c r="W176" s="655" t="s">
        <v>1133</v>
      </c>
      <c r="X176" s="655"/>
      <c r="Y176" s="655"/>
      <c r="Z176" s="655"/>
      <c r="AA176" s="655"/>
      <c r="AB176" s="655"/>
      <c r="AC176" s="655"/>
      <c r="AD176" s="655"/>
      <c r="AE176" s="655" t="s">
        <v>1133</v>
      </c>
      <c r="AF176" s="655"/>
      <c r="AG176" s="655"/>
      <c r="AH176" s="655"/>
      <c r="AI176" s="655"/>
      <c r="AJ176" s="655"/>
      <c r="AK176" s="655"/>
      <c r="AL176" s="655"/>
      <c r="AM176" s="655" t="s">
        <v>1133</v>
      </c>
      <c r="AN176" s="655"/>
      <c r="AO176" s="655"/>
      <c r="AP176" s="655"/>
      <c r="AQ176" s="655"/>
      <c r="AR176" s="655"/>
      <c r="AS176" s="655"/>
      <c r="AT176" s="655"/>
      <c r="AU176" s="655"/>
      <c r="AV176" s="655" t="s">
        <v>1133</v>
      </c>
      <c r="AW176" s="655"/>
      <c r="AX176" s="655"/>
      <c r="AY176" s="655"/>
      <c r="AZ176" s="655"/>
      <c r="BA176" s="655"/>
      <c r="BB176" s="655"/>
      <c r="BC176" s="655"/>
      <c r="BD176" s="684" t="s">
        <v>1133</v>
      </c>
      <c r="BE176" s="685"/>
      <c r="BF176" s="685"/>
      <c r="BG176" s="685"/>
      <c r="BH176" s="685"/>
      <c r="BI176" s="685"/>
      <c r="BJ176" s="685"/>
      <c r="BK176" s="685"/>
      <c r="BL176" s="685"/>
      <c r="BM176" s="685"/>
      <c r="BN176" s="685"/>
      <c r="BO176" s="686"/>
      <c r="BP176" s="684" t="s">
        <v>1133</v>
      </c>
      <c r="BQ176" s="685"/>
      <c r="BR176" s="685"/>
      <c r="BS176" s="685"/>
      <c r="BT176" s="685"/>
      <c r="BU176" s="685"/>
      <c r="BV176" s="685"/>
      <c r="BW176" s="685"/>
      <c r="BX176" s="685"/>
      <c r="BY176" s="777"/>
    </row>
    <row r="177" spans="1:77">
      <c r="A177" s="687" t="s">
        <v>1559</v>
      </c>
      <c r="B177" s="688"/>
      <c r="C177" s="688"/>
      <c r="D177" s="689"/>
      <c r="E177" s="662" t="s">
        <v>1133</v>
      </c>
      <c r="F177" s="662"/>
      <c r="G177" s="662"/>
      <c r="H177" s="662"/>
      <c r="I177" s="662"/>
      <c r="J177" s="662"/>
      <c r="K177" s="652" t="s">
        <v>1133</v>
      </c>
      <c r="L177" s="653"/>
      <c r="M177" s="653"/>
      <c r="N177" s="653"/>
      <c r="O177" s="653"/>
      <c r="P177" s="653"/>
      <c r="Q177" s="653"/>
      <c r="R177" s="654"/>
      <c r="S177" s="652" t="s">
        <v>1133</v>
      </c>
      <c r="T177" s="653"/>
      <c r="U177" s="653"/>
      <c r="V177" s="654"/>
      <c r="W177" s="662" t="s">
        <v>1133</v>
      </c>
      <c r="X177" s="662"/>
      <c r="Y177" s="662"/>
      <c r="Z177" s="662"/>
      <c r="AA177" s="662"/>
      <c r="AB177" s="662"/>
      <c r="AC177" s="662"/>
      <c r="AD177" s="662"/>
      <c r="AE177" s="662" t="s">
        <v>1133</v>
      </c>
      <c r="AF177" s="662"/>
      <c r="AG177" s="662"/>
      <c r="AH177" s="662"/>
      <c r="AI177" s="662"/>
      <c r="AJ177" s="662"/>
      <c r="AK177" s="662"/>
      <c r="AL177" s="662"/>
      <c r="AM177" s="662" t="s">
        <v>1133</v>
      </c>
      <c r="AN177" s="662"/>
      <c r="AO177" s="662"/>
      <c r="AP177" s="662"/>
      <c r="AQ177" s="662"/>
      <c r="AR177" s="662"/>
      <c r="AS177" s="662"/>
      <c r="AT177" s="662"/>
      <c r="AU177" s="662"/>
      <c r="AV177" s="662" t="s">
        <v>1133</v>
      </c>
      <c r="AW177" s="662"/>
      <c r="AX177" s="662"/>
      <c r="AY177" s="662"/>
      <c r="AZ177" s="662"/>
      <c r="BA177" s="662"/>
      <c r="BB177" s="662"/>
      <c r="BC177" s="662"/>
      <c r="BD177" s="652" t="s">
        <v>1133</v>
      </c>
      <c r="BE177" s="653"/>
      <c r="BF177" s="653"/>
      <c r="BG177" s="653"/>
      <c r="BH177" s="653"/>
      <c r="BI177" s="653"/>
      <c r="BJ177" s="653"/>
      <c r="BK177" s="653"/>
      <c r="BL177" s="653"/>
      <c r="BM177" s="653"/>
      <c r="BN177" s="653"/>
      <c r="BO177" s="654"/>
      <c r="BP177" s="652" t="s">
        <v>1133</v>
      </c>
      <c r="BQ177" s="653"/>
      <c r="BR177" s="653"/>
      <c r="BS177" s="653"/>
      <c r="BT177" s="653"/>
      <c r="BU177" s="653"/>
      <c r="BV177" s="653"/>
      <c r="BW177" s="653"/>
      <c r="BX177" s="653"/>
      <c r="BY177" s="846"/>
    </row>
    <row r="178" spans="1:77" s="91" customFormat="1" ht="18" customHeight="1">
      <c r="A178" s="690"/>
      <c r="B178" s="691"/>
      <c r="C178" s="691"/>
      <c r="D178" s="692"/>
      <c r="E178" s="668" t="s">
        <v>1133</v>
      </c>
      <c r="F178" s="668"/>
      <c r="G178" s="668"/>
      <c r="H178" s="668"/>
      <c r="I178" s="668"/>
      <c r="J178" s="668"/>
      <c r="K178" s="681" t="s">
        <v>1133</v>
      </c>
      <c r="L178" s="682"/>
      <c r="M178" s="682"/>
      <c r="N178" s="682"/>
      <c r="O178" s="682"/>
      <c r="P178" s="682"/>
      <c r="Q178" s="682"/>
      <c r="R178" s="683"/>
      <c r="S178" s="681" t="s">
        <v>1133</v>
      </c>
      <c r="T178" s="682"/>
      <c r="U178" s="682"/>
      <c r="V178" s="683"/>
      <c r="W178" s="668" t="s">
        <v>1133</v>
      </c>
      <c r="X178" s="668"/>
      <c r="Y178" s="668"/>
      <c r="Z178" s="668"/>
      <c r="AA178" s="668"/>
      <c r="AB178" s="668"/>
      <c r="AC178" s="668"/>
      <c r="AD178" s="668"/>
      <c r="AE178" s="668" t="s">
        <v>1133</v>
      </c>
      <c r="AF178" s="668"/>
      <c r="AG178" s="668"/>
      <c r="AH178" s="668"/>
      <c r="AI178" s="668"/>
      <c r="AJ178" s="668"/>
      <c r="AK178" s="668"/>
      <c r="AL178" s="668"/>
      <c r="AM178" s="668" t="s">
        <v>1133</v>
      </c>
      <c r="AN178" s="668"/>
      <c r="AO178" s="668"/>
      <c r="AP178" s="668"/>
      <c r="AQ178" s="668"/>
      <c r="AR178" s="668"/>
      <c r="AS178" s="668"/>
      <c r="AT178" s="668"/>
      <c r="AU178" s="668"/>
      <c r="AV178" s="668" t="s">
        <v>1133</v>
      </c>
      <c r="AW178" s="668"/>
      <c r="AX178" s="668"/>
      <c r="AY178" s="668"/>
      <c r="AZ178" s="668"/>
      <c r="BA178" s="668"/>
      <c r="BB178" s="668"/>
      <c r="BC178" s="668"/>
      <c r="BD178" s="681" t="s">
        <v>1133</v>
      </c>
      <c r="BE178" s="682"/>
      <c r="BF178" s="682"/>
      <c r="BG178" s="682"/>
      <c r="BH178" s="682"/>
      <c r="BI178" s="682"/>
      <c r="BJ178" s="682"/>
      <c r="BK178" s="682"/>
      <c r="BL178" s="682"/>
      <c r="BM178" s="682"/>
      <c r="BN178" s="682"/>
      <c r="BO178" s="683"/>
      <c r="BP178" s="681" t="s">
        <v>1133</v>
      </c>
      <c r="BQ178" s="682"/>
      <c r="BR178" s="682"/>
      <c r="BS178" s="682"/>
      <c r="BT178" s="682"/>
      <c r="BU178" s="682"/>
      <c r="BV178" s="682"/>
      <c r="BW178" s="682"/>
      <c r="BX178" s="682"/>
      <c r="BY178" s="844"/>
    </row>
    <row r="179" spans="1:77" s="1" customFormat="1" ht="16.5" customHeight="1">
      <c r="A179" s="690"/>
      <c r="B179" s="691"/>
      <c r="C179" s="691"/>
      <c r="D179" s="692"/>
      <c r="E179" s="667" t="s">
        <v>1133</v>
      </c>
      <c r="F179" s="667"/>
      <c r="G179" s="667"/>
      <c r="H179" s="667"/>
      <c r="I179" s="667"/>
      <c r="J179" s="667"/>
      <c r="K179" s="681" t="s">
        <v>1133</v>
      </c>
      <c r="L179" s="682"/>
      <c r="M179" s="682"/>
      <c r="N179" s="682"/>
      <c r="O179" s="682"/>
      <c r="P179" s="682"/>
      <c r="Q179" s="682"/>
      <c r="R179" s="683"/>
      <c r="S179" s="681" t="s">
        <v>1133</v>
      </c>
      <c r="T179" s="682"/>
      <c r="U179" s="682"/>
      <c r="V179" s="683"/>
      <c r="W179" s="667" t="s">
        <v>1133</v>
      </c>
      <c r="X179" s="667"/>
      <c r="Y179" s="667"/>
      <c r="Z179" s="667"/>
      <c r="AA179" s="667"/>
      <c r="AB179" s="667"/>
      <c r="AC179" s="667"/>
      <c r="AD179" s="667"/>
      <c r="AE179" s="667" t="s">
        <v>1133</v>
      </c>
      <c r="AF179" s="667"/>
      <c r="AG179" s="667"/>
      <c r="AH179" s="667"/>
      <c r="AI179" s="667"/>
      <c r="AJ179" s="667"/>
      <c r="AK179" s="667"/>
      <c r="AL179" s="667"/>
      <c r="AM179" s="667" t="s">
        <v>1133</v>
      </c>
      <c r="AN179" s="667"/>
      <c r="AO179" s="667"/>
      <c r="AP179" s="667"/>
      <c r="AQ179" s="667"/>
      <c r="AR179" s="667"/>
      <c r="AS179" s="667"/>
      <c r="AT179" s="667"/>
      <c r="AU179" s="667"/>
      <c r="AV179" s="667" t="s">
        <v>1133</v>
      </c>
      <c r="AW179" s="667"/>
      <c r="AX179" s="667"/>
      <c r="AY179" s="667"/>
      <c r="AZ179" s="667"/>
      <c r="BA179" s="667"/>
      <c r="BB179" s="667"/>
      <c r="BC179" s="667"/>
      <c r="BD179" s="681" t="s">
        <v>1133</v>
      </c>
      <c r="BE179" s="682"/>
      <c r="BF179" s="682"/>
      <c r="BG179" s="682"/>
      <c r="BH179" s="682"/>
      <c r="BI179" s="682"/>
      <c r="BJ179" s="682"/>
      <c r="BK179" s="682"/>
      <c r="BL179" s="682"/>
      <c r="BM179" s="682"/>
      <c r="BN179" s="682"/>
      <c r="BO179" s="683"/>
      <c r="BP179" s="681" t="s">
        <v>1133</v>
      </c>
      <c r="BQ179" s="682"/>
      <c r="BR179" s="682"/>
      <c r="BS179" s="682"/>
      <c r="BT179" s="682"/>
      <c r="BU179" s="682"/>
      <c r="BV179" s="682"/>
      <c r="BW179" s="682"/>
      <c r="BX179" s="682"/>
      <c r="BY179" s="844"/>
    </row>
    <row r="180" spans="1:77" s="31" customFormat="1" ht="20.25" customHeight="1">
      <c r="A180" s="690"/>
      <c r="B180" s="691"/>
      <c r="C180" s="691"/>
      <c r="D180" s="692"/>
      <c r="E180" s="667" t="s">
        <v>1133</v>
      </c>
      <c r="F180" s="667"/>
      <c r="G180" s="667"/>
      <c r="H180" s="667"/>
      <c r="I180" s="667"/>
      <c r="J180" s="667"/>
      <c r="K180" s="681" t="s">
        <v>1133</v>
      </c>
      <c r="L180" s="682"/>
      <c r="M180" s="682"/>
      <c r="N180" s="682"/>
      <c r="O180" s="682"/>
      <c r="P180" s="682"/>
      <c r="Q180" s="682"/>
      <c r="R180" s="683"/>
      <c r="S180" s="681" t="s">
        <v>1133</v>
      </c>
      <c r="T180" s="682"/>
      <c r="U180" s="682"/>
      <c r="V180" s="683"/>
      <c r="W180" s="667" t="s">
        <v>1133</v>
      </c>
      <c r="X180" s="667"/>
      <c r="Y180" s="667"/>
      <c r="Z180" s="667"/>
      <c r="AA180" s="667"/>
      <c r="AB180" s="667"/>
      <c r="AC180" s="667"/>
      <c r="AD180" s="667"/>
      <c r="AE180" s="667" t="s">
        <v>1133</v>
      </c>
      <c r="AF180" s="667"/>
      <c r="AG180" s="667"/>
      <c r="AH180" s="667"/>
      <c r="AI180" s="667"/>
      <c r="AJ180" s="667"/>
      <c r="AK180" s="667"/>
      <c r="AL180" s="667"/>
      <c r="AM180" s="667" t="s">
        <v>1133</v>
      </c>
      <c r="AN180" s="667"/>
      <c r="AO180" s="667"/>
      <c r="AP180" s="667"/>
      <c r="AQ180" s="667"/>
      <c r="AR180" s="667"/>
      <c r="AS180" s="667"/>
      <c r="AT180" s="667"/>
      <c r="AU180" s="667"/>
      <c r="AV180" s="667" t="s">
        <v>1133</v>
      </c>
      <c r="AW180" s="667"/>
      <c r="AX180" s="667"/>
      <c r="AY180" s="667"/>
      <c r="AZ180" s="667"/>
      <c r="BA180" s="667"/>
      <c r="BB180" s="667"/>
      <c r="BC180" s="667"/>
      <c r="BD180" s="681" t="s">
        <v>1133</v>
      </c>
      <c r="BE180" s="682"/>
      <c r="BF180" s="682"/>
      <c r="BG180" s="682"/>
      <c r="BH180" s="682"/>
      <c r="BI180" s="682"/>
      <c r="BJ180" s="682"/>
      <c r="BK180" s="682"/>
      <c r="BL180" s="682"/>
      <c r="BM180" s="682"/>
      <c r="BN180" s="682"/>
      <c r="BO180" s="683"/>
      <c r="BP180" s="681" t="s">
        <v>1133</v>
      </c>
      <c r="BQ180" s="682"/>
      <c r="BR180" s="682"/>
      <c r="BS180" s="682"/>
      <c r="BT180" s="682"/>
      <c r="BU180" s="682"/>
      <c r="BV180" s="682"/>
      <c r="BW180" s="682"/>
      <c r="BX180" s="682"/>
      <c r="BY180" s="844"/>
    </row>
    <row r="181" spans="1:77" ht="21" customHeight="1" thickBot="1">
      <c r="A181" s="693"/>
      <c r="B181" s="694"/>
      <c r="C181" s="694"/>
      <c r="D181" s="695"/>
      <c r="E181" s="655" t="s">
        <v>1133</v>
      </c>
      <c r="F181" s="655"/>
      <c r="G181" s="655"/>
      <c r="H181" s="655"/>
      <c r="I181" s="655"/>
      <c r="J181" s="655"/>
      <c r="K181" s="684" t="s">
        <v>1133</v>
      </c>
      <c r="L181" s="685"/>
      <c r="M181" s="685"/>
      <c r="N181" s="685"/>
      <c r="O181" s="685"/>
      <c r="P181" s="685"/>
      <c r="Q181" s="685"/>
      <c r="R181" s="686"/>
      <c r="S181" s="684" t="s">
        <v>1133</v>
      </c>
      <c r="T181" s="685"/>
      <c r="U181" s="685"/>
      <c r="V181" s="686"/>
      <c r="W181" s="655" t="s">
        <v>1133</v>
      </c>
      <c r="X181" s="655"/>
      <c r="Y181" s="655"/>
      <c r="Z181" s="655"/>
      <c r="AA181" s="655"/>
      <c r="AB181" s="655"/>
      <c r="AC181" s="655"/>
      <c r="AD181" s="655"/>
      <c r="AE181" s="655" t="s">
        <v>1133</v>
      </c>
      <c r="AF181" s="655"/>
      <c r="AG181" s="655"/>
      <c r="AH181" s="655"/>
      <c r="AI181" s="655"/>
      <c r="AJ181" s="655"/>
      <c r="AK181" s="655"/>
      <c r="AL181" s="655"/>
      <c r="AM181" s="655" t="s">
        <v>1133</v>
      </c>
      <c r="AN181" s="655"/>
      <c r="AO181" s="655"/>
      <c r="AP181" s="655"/>
      <c r="AQ181" s="655"/>
      <c r="AR181" s="655"/>
      <c r="AS181" s="655"/>
      <c r="AT181" s="655"/>
      <c r="AU181" s="655"/>
      <c r="AV181" s="655" t="s">
        <v>1133</v>
      </c>
      <c r="AW181" s="655"/>
      <c r="AX181" s="655"/>
      <c r="AY181" s="655"/>
      <c r="AZ181" s="655"/>
      <c r="BA181" s="655"/>
      <c r="BB181" s="655"/>
      <c r="BC181" s="655"/>
      <c r="BD181" s="684" t="s">
        <v>1133</v>
      </c>
      <c r="BE181" s="685"/>
      <c r="BF181" s="685"/>
      <c r="BG181" s="685"/>
      <c r="BH181" s="685"/>
      <c r="BI181" s="685"/>
      <c r="BJ181" s="685"/>
      <c r="BK181" s="685"/>
      <c r="BL181" s="685"/>
      <c r="BM181" s="685"/>
      <c r="BN181" s="685"/>
      <c r="BO181" s="686"/>
      <c r="BP181" s="684" t="s">
        <v>1133</v>
      </c>
      <c r="BQ181" s="685"/>
      <c r="BR181" s="685"/>
      <c r="BS181" s="685"/>
      <c r="BT181" s="685"/>
      <c r="BU181" s="685"/>
      <c r="BV181" s="685"/>
      <c r="BW181" s="685"/>
      <c r="BX181" s="685"/>
      <c r="BY181" s="777"/>
    </row>
    <row r="182" spans="1:77" ht="20.25" customHeight="1">
      <c r="A182" s="687" t="s">
        <v>800</v>
      </c>
      <c r="B182" s="688"/>
      <c r="C182" s="688"/>
      <c r="D182" s="689"/>
      <c r="E182" s="662" t="s">
        <v>1133</v>
      </c>
      <c r="F182" s="662"/>
      <c r="G182" s="662"/>
      <c r="H182" s="662"/>
      <c r="I182" s="662"/>
      <c r="J182" s="662"/>
      <c r="K182" s="652" t="s">
        <v>1133</v>
      </c>
      <c r="L182" s="653"/>
      <c r="M182" s="653"/>
      <c r="N182" s="653"/>
      <c r="O182" s="653"/>
      <c r="P182" s="653"/>
      <c r="Q182" s="653"/>
      <c r="R182" s="654"/>
      <c r="S182" s="652" t="s">
        <v>1133</v>
      </c>
      <c r="T182" s="653"/>
      <c r="U182" s="653"/>
      <c r="V182" s="654"/>
      <c r="W182" s="662" t="s">
        <v>1133</v>
      </c>
      <c r="X182" s="662"/>
      <c r="Y182" s="662"/>
      <c r="Z182" s="662"/>
      <c r="AA182" s="662"/>
      <c r="AB182" s="662"/>
      <c r="AC182" s="662"/>
      <c r="AD182" s="662"/>
      <c r="AE182" s="662" t="s">
        <v>1133</v>
      </c>
      <c r="AF182" s="662"/>
      <c r="AG182" s="662"/>
      <c r="AH182" s="662"/>
      <c r="AI182" s="662"/>
      <c r="AJ182" s="662"/>
      <c r="AK182" s="662"/>
      <c r="AL182" s="662"/>
      <c r="AM182" s="662" t="s">
        <v>1133</v>
      </c>
      <c r="AN182" s="662"/>
      <c r="AO182" s="662"/>
      <c r="AP182" s="662"/>
      <c r="AQ182" s="662"/>
      <c r="AR182" s="662"/>
      <c r="AS182" s="662"/>
      <c r="AT182" s="662"/>
      <c r="AU182" s="662"/>
      <c r="AV182" s="662" t="s">
        <v>1133</v>
      </c>
      <c r="AW182" s="662"/>
      <c r="AX182" s="662"/>
      <c r="AY182" s="662"/>
      <c r="AZ182" s="662"/>
      <c r="BA182" s="662"/>
      <c r="BB182" s="662"/>
      <c r="BC182" s="662"/>
      <c r="BD182" s="652" t="s">
        <v>1133</v>
      </c>
      <c r="BE182" s="653"/>
      <c r="BF182" s="653"/>
      <c r="BG182" s="653"/>
      <c r="BH182" s="653"/>
      <c r="BI182" s="653"/>
      <c r="BJ182" s="653"/>
      <c r="BK182" s="653"/>
      <c r="BL182" s="653"/>
      <c r="BM182" s="653"/>
      <c r="BN182" s="653"/>
      <c r="BO182" s="654"/>
      <c r="BP182" s="652" t="s">
        <v>1133</v>
      </c>
      <c r="BQ182" s="653"/>
      <c r="BR182" s="653"/>
      <c r="BS182" s="653"/>
      <c r="BT182" s="653"/>
      <c r="BU182" s="653"/>
      <c r="BV182" s="653"/>
      <c r="BW182" s="653"/>
      <c r="BX182" s="653"/>
      <c r="BY182" s="846"/>
    </row>
    <row r="183" spans="1:77" ht="19.5" customHeight="1">
      <c r="A183" s="690"/>
      <c r="B183" s="691"/>
      <c r="C183" s="691"/>
      <c r="D183" s="692"/>
      <c r="E183" s="668" t="s">
        <v>1133</v>
      </c>
      <c r="F183" s="668"/>
      <c r="G183" s="668"/>
      <c r="H183" s="668"/>
      <c r="I183" s="668"/>
      <c r="J183" s="668"/>
      <c r="K183" s="681" t="s">
        <v>1133</v>
      </c>
      <c r="L183" s="682"/>
      <c r="M183" s="682"/>
      <c r="N183" s="682"/>
      <c r="O183" s="682"/>
      <c r="P183" s="682"/>
      <c r="Q183" s="682"/>
      <c r="R183" s="683"/>
      <c r="S183" s="681" t="s">
        <v>1133</v>
      </c>
      <c r="T183" s="682"/>
      <c r="U183" s="682"/>
      <c r="V183" s="683"/>
      <c r="W183" s="668" t="s">
        <v>1133</v>
      </c>
      <c r="X183" s="668"/>
      <c r="Y183" s="668"/>
      <c r="Z183" s="668"/>
      <c r="AA183" s="668"/>
      <c r="AB183" s="668"/>
      <c r="AC183" s="668"/>
      <c r="AD183" s="668"/>
      <c r="AE183" s="668" t="s">
        <v>1133</v>
      </c>
      <c r="AF183" s="668"/>
      <c r="AG183" s="668"/>
      <c r="AH183" s="668"/>
      <c r="AI183" s="668"/>
      <c r="AJ183" s="668"/>
      <c r="AK183" s="668"/>
      <c r="AL183" s="668"/>
      <c r="AM183" s="668" t="s">
        <v>1133</v>
      </c>
      <c r="AN183" s="668"/>
      <c r="AO183" s="668"/>
      <c r="AP183" s="668"/>
      <c r="AQ183" s="668"/>
      <c r="AR183" s="668"/>
      <c r="AS183" s="668"/>
      <c r="AT183" s="668"/>
      <c r="AU183" s="668"/>
      <c r="AV183" s="668" t="s">
        <v>1133</v>
      </c>
      <c r="AW183" s="668"/>
      <c r="AX183" s="668"/>
      <c r="AY183" s="668"/>
      <c r="AZ183" s="668"/>
      <c r="BA183" s="668"/>
      <c r="BB183" s="668"/>
      <c r="BC183" s="668"/>
      <c r="BD183" s="681" t="s">
        <v>1133</v>
      </c>
      <c r="BE183" s="682"/>
      <c r="BF183" s="682"/>
      <c r="BG183" s="682"/>
      <c r="BH183" s="682"/>
      <c r="BI183" s="682"/>
      <c r="BJ183" s="682"/>
      <c r="BK183" s="682"/>
      <c r="BL183" s="682"/>
      <c r="BM183" s="682"/>
      <c r="BN183" s="682"/>
      <c r="BO183" s="683"/>
      <c r="BP183" s="681" t="s">
        <v>1133</v>
      </c>
      <c r="BQ183" s="682"/>
      <c r="BR183" s="682"/>
      <c r="BS183" s="682"/>
      <c r="BT183" s="682"/>
      <c r="BU183" s="682"/>
      <c r="BV183" s="682"/>
      <c r="BW183" s="682"/>
      <c r="BX183" s="682"/>
      <c r="BY183" s="844"/>
    </row>
    <row r="184" spans="1:77" ht="21" customHeight="1">
      <c r="A184" s="690"/>
      <c r="B184" s="691"/>
      <c r="C184" s="691"/>
      <c r="D184" s="692"/>
      <c r="E184" s="667" t="s">
        <v>1133</v>
      </c>
      <c r="F184" s="667"/>
      <c r="G184" s="667"/>
      <c r="H184" s="667"/>
      <c r="I184" s="667"/>
      <c r="J184" s="667"/>
      <c r="K184" s="681" t="s">
        <v>1133</v>
      </c>
      <c r="L184" s="682"/>
      <c r="M184" s="682"/>
      <c r="N184" s="682"/>
      <c r="O184" s="682"/>
      <c r="P184" s="682"/>
      <c r="Q184" s="682"/>
      <c r="R184" s="683"/>
      <c r="S184" s="681" t="s">
        <v>1133</v>
      </c>
      <c r="T184" s="682"/>
      <c r="U184" s="682"/>
      <c r="V184" s="683"/>
      <c r="W184" s="667" t="s">
        <v>1133</v>
      </c>
      <c r="X184" s="667"/>
      <c r="Y184" s="667"/>
      <c r="Z184" s="667"/>
      <c r="AA184" s="667"/>
      <c r="AB184" s="667"/>
      <c r="AC184" s="667"/>
      <c r="AD184" s="667"/>
      <c r="AE184" s="667" t="s">
        <v>1133</v>
      </c>
      <c r="AF184" s="667"/>
      <c r="AG184" s="667"/>
      <c r="AH184" s="667"/>
      <c r="AI184" s="667"/>
      <c r="AJ184" s="667"/>
      <c r="AK184" s="667"/>
      <c r="AL184" s="667"/>
      <c r="AM184" s="667" t="s">
        <v>1133</v>
      </c>
      <c r="AN184" s="667"/>
      <c r="AO184" s="667"/>
      <c r="AP184" s="667"/>
      <c r="AQ184" s="667"/>
      <c r="AR184" s="667"/>
      <c r="AS184" s="667"/>
      <c r="AT184" s="667"/>
      <c r="AU184" s="667"/>
      <c r="AV184" s="667" t="s">
        <v>1133</v>
      </c>
      <c r="AW184" s="667"/>
      <c r="AX184" s="667"/>
      <c r="AY184" s="667"/>
      <c r="AZ184" s="667"/>
      <c r="BA184" s="667"/>
      <c r="BB184" s="667"/>
      <c r="BC184" s="667"/>
      <c r="BD184" s="681" t="s">
        <v>1133</v>
      </c>
      <c r="BE184" s="682"/>
      <c r="BF184" s="682"/>
      <c r="BG184" s="682"/>
      <c r="BH184" s="682"/>
      <c r="BI184" s="682"/>
      <c r="BJ184" s="682"/>
      <c r="BK184" s="682"/>
      <c r="BL184" s="682"/>
      <c r="BM184" s="682"/>
      <c r="BN184" s="682"/>
      <c r="BO184" s="683"/>
      <c r="BP184" s="681" t="s">
        <v>1133</v>
      </c>
      <c r="BQ184" s="682"/>
      <c r="BR184" s="682"/>
      <c r="BS184" s="682"/>
      <c r="BT184" s="682"/>
      <c r="BU184" s="682"/>
      <c r="BV184" s="682"/>
      <c r="BW184" s="682"/>
      <c r="BX184" s="682"/>
      <c r="BY184" s="844"/>
    </row>
    <row r="185" spans="1:77" ht="18" customHeight="1">
      <c r="A185" s="690"/>
      <c r="B185" s="691"/>
      <c r="C185" s="691"/>
      <c r="D185" s="692"/>
      <c r="E185" s="667" t="s">
        <v>1133</v>
      </c>
      <c r="F185" s="667"/>
      <c r="G185" s="667"/>
      <c r="H185" s="667"/>
      <c r="I185" s="667"/>
      <c r="J185" s="667"/>
      <c r="K185" s="681" t="s">
        <v>1133</v>
      </c>
      <c r="L185" s="682"/>
      <c r="M185" s="682"/>
      <c r="N185" s="682"/>
      <c r="O185" s="682"/>
      <c r="P185" s="682"/>
      <c r="Q185" s="682"/>
      <c r="R185" s="683"/>
      <c r="S185" s="681" t="s">
        <v>1133</v>
      </c>
      <c r="T185" s="682"/>
      <c r="U185" s="682"/>
      <c r="V185" s="683"/>
      <c r="W185" s="667" t="s">
        <v>1133</v>
      </c>
      <c r="X185" s="667"/>
      <c r="Y185" s="667"/>
      <c r="Z185" s="667"/>
      <c r="AA185" s="667"/>
      <c r="AB185" s="667"/>
      <c r="AC185" s="667"/>
      <c r="AD185" s="667"/>
      <c r="AE185" s="667" t="s">
        <v>1133</v>
      </c>
      <c r="AF185" s="667"/>
      <c r="AG185" s="667"/>
      <c r="AH185" s="667"/>
      <c r="AI185" s="667"/>
      <c r="AJ185" s="667"/>
      <c r="AK185" s="667"/>
      <c r="AL185" s="667"/>
      <c r="AM185" s="667" t="s">
        <v>1133</v>
      </c>
      <c r="AN185" s="667"/>
      <c r="AO185" s="667"/>
      <c r="AP185" s="667"/>
      <c r="AQ185" s="667"/>
      <c r="AR185" s="667"/>
      <c r="AS185" s="667"/>
      <c r="AT185" s="667"/>
      <c r="AU185" s="667"/>
      <c r="AV185" s="667" t="s">
        <v>1133</v>
      </c>
      <c r="AW185" s="667"/>
      <c r="AX185" s="667"/>
      <c r="AY185" s="667"/>
      <c r="AZ185" s="667"/>
      <c r="BA185" s="667"/>
      <c r="BB185" s="667"/>
      <c r="BC185" s="667"/>
      <c r="BD185" s="681" t="s">
        <v>1133</v>
      </c>
      <c r="BE185" s="682"/>
      <c r="BF185" s="682"/>
      <c r="BG185" s="682"/>
      <c r="BH185" s="682"/>
      <c r="BI185" s="682"/>
      <c r="BJ185" s="682"/>
      <c r="BK185" s="682"/>
      <c r="BL185" s="682"/>
      <c r="BM185" s="682"/>
      <c r="BN185" s="682"/>
      <c r="BO185" s="683"/>
      <c r="BP185" s="681" t="s">
        <v>1133</v>
      </c>
      <c r="BQ185" s="682"/>
      <c r="BR185" s="682"/>
      <c r="BS185" s="682"/>
      <c r="BT185" s="682"/>
      <c r="BU185" s="682"/>
      <c r="BV185" s="682"/>
      <c r="BW185" s="682"/>
      <c r="BX185" s="682"/>
      <c r="BY185" s="844"/>
    </row>
    <row r="186" spans="1:77" ht="21" customHeight="1" thickBot="1">
      <c r="A186" s="690"/>
      <c r="B186" s="691"/>
      <c r="C186" s="691"/>
      <c r="D186" s="692"/>
      <c r="E186" s="750" t="s">
        <v>1133</v>
      </c>
      <c r="F186" s="750"/>
      <c r="G186" s="750"/>
      <c r="H186" s="750"/>
      <c r="I186" s="750"/>
      <c r="J186" s="750"/>
      <c r="K186" s="839" t="s">
        <v>1133</v>
      </c>
      <c r="L186" s="840"/>
      <c r="M186" s="840"/>
      <c r="N186" s="840"/>
      <c r="O186" s="840"/>
      <c r="P186" s="840"/>
      <c r="Q186" s="840"/>
      <c r="R186" s="841"/>
      <c r="S186" s="839" t="s">
        <v>1133</v>
      </c>
      <c r="T186" s="840"/>
      <c r="U186" s="840"/>
      <c r="V186" s="841"/>
      <c r="W186" s="750" t="s">
        <v>1133</v>
      </c>
      <c r="X186" s="750"/>
      <c r="Y186" s="750"/>
      <c r="Z186" s="750"/>
      <c r="AA186" s="750"/>
      <c r="AB186" s="750"/>
      <c r="AC186" s="750"/>
      <c r="AD186" s="750"/>
      <c r="AE186" s="750" t="s">
        <v>1133</v>
      </c>
      <c r="AF186" s="750"/>
      <c r="AG186" s="750"/>
      <c r="AH186" s="750"/>
      <c r="AI186" s="750"/>
      <c r="AJ186" s="750"/>
      <c r="AK186" s="750"/>
      <c r="AL186" s="750"/>
      <c r="AM186" s="750" t="s">
        <v>1133</v>
      </c>
      <c r="AN186" s="750"/>
      <c r="AO186" s="750"/>
      <c r="AP186" s="750"/>
      <c r="AQ186" s="750"/>
      <c r="AR186" s="750"/>
      <c r="AS186" s="750"/>
      <c r="AT186" s="750"/>
      <c r="AU186" s="750"/>
      <c r="AV186" s="750" t="s">
        <v>1133</v>
      </c>
      <c r="AW186" s="750"/>
      <c r="AX186" s="750"/>
      <c r="AY186" s="750"/>
      <c r="AZ186" s="750"/>
      <c r="BA186" s="750"/>
      <c r="BB186" s="750"/>
      <c r="BC186" s="750"/>
      <c r="BD186" s="839" t="s">
        <v>1133</v>
      </c>
      <c r="BE186" s="840"/>
      <c r="BF186" s="840"/>
      <c r="BG186" s="840"/>
      <c r="BH186" s="840"/>
      <c r="BI186" s="840"/>
      <c r="BJ186" s="840"/>
      <c r="BK186" s="840"/>
      <c r="BL186" s="840"/>
      <c r="BM186" s="840"/>
      <c r="BN186" s="840"/>
      <c r="BO186" s="841"/>
      <c r="BP186" s="839" t="s">
        <v>1133</v>
      </c>
      <c r="BQ186" s="840"/>
      <c r="BR186" s="840"/>
      <c r="BS186" s="840"/>
      <c r="BT186" s="840"/>
      <c r="BU186" s="840"/>
      <c r="BV186" s="840"/>
      <c r="BW186" s="840"/>
      <c r="BX186" s="840"/>
      <c r="BY186" s="845"/>
    </row>
    <row r="187" spans="1:77" ht="22.5" customHeight="1" thickBot="1">
      <c r="A187" s="669" t="s">
        <v>1148</v>
      </c>
      <c r="B187" s="670"/>
      <c r="C187" s="670"/>
      <c r="D187" s="670"/>
      <c r="E187" s="670"/>
      <c r="F187" s="670"/>
      <c r="G187" s="670"/>
      <c r="H187" s="670"/>
      <c r="I187" s="670"/>
      <c r="J187" s="670"/>
      <c r="K187" s="670"/>
      <c r="L187" s="670"/>
      <c r="M187" s="670"/>
      <c r="N187" s="670"/>
      <c r="O187" s="670"/>
      <c r="P187" s="670"/>
      <c r="Q187" s="670"/>
      <c r="R187" s="670"/>
      <c r="S187" s="670"/>
      <c r="T187" s="670"/>
      <c r="U187" s="670"/>
      <c r="V187" s="670"/>
      <c r="W187" s="670"/>
      <c r="X187" s="670"/>
      <c r="Y187" s="670"/>
      <c r="Z187" s="670"/>
      <c r="AA187" s="670"/>
      <c r="AB187" s="670"/>
      <c r="AC187" s="670"/>
      <c r="AD187" s="670"/>
      <c r="AE187" s="670"/>
      <c r="AF187" s="670"/>
      <c r="AG187" s="670"/>
      <c r="AH187" s="670"/>
      <c r="AI187" s="670"/>
      <c r="AJ187" s="670"/>
      <c r="AK187" s="670"/>
      <c r="AL187" s="670"/>
      <c r="AM187" s="670"/>
      <c r="AN187" s="670"/>
      <c r="AO187" s="670"/>
      <c r="AP187" s="670"/>
      <c r="AQ187" s="670"/>
      <c r="AR187" s="670"/>
      <c r="AS187" s="670"/>
      <c r="AT187" s="670"/>
      <c r="AU187" s="670"/>
      <c r="AV187" s="670"/>
      <c r="AW187" s="670"/>
      <c r="AX187" s="670"/>
      <c r="AY187" s="670"/>
      <c r="AZ187" s="670"/>
      <c r="BA187" s="670"/>
      <c r="BB187" s="670"/>
      <c r="BC187" s="670"/>
      <c r="BD187" s="670"/>
      <c r="BE187" s="670"/>
      <c r="BF187" s="670"/>
      <c r="BG187" s="670"/>
      <c r="BH187" s="670"/>
      <c r="BI187" s="670"/>
      <c r="BJ187" s="670"/>
      <c r="BK187" s="670"/>
      <c r="BL187" s="670"/>
      <c r="BM187" s="670"/>
      <c r="BN187" s="670"/>
      <c r="BO187" s="671"/>
      <c r="BP187" s="842" t="s">
        <v>1133</v>
      </c>
      <c r="BQ187" s="765"/>
      <c r="BR187" s="765"/>
      <c r="BS187" s="765"/>
      <c r="BT187" s="765"/>
      <c r="BU187" s="765"/>
      <c r="BV187" s="765"/>
      <c r="BW187" s="765"/>
      <c r="BX187" s="765"/>
      <c r="BY187" s="766"/>
    </row>
    <row r="188" spans="1:77" ht="22.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1"/>
      <c r="AY188" s="141"/>
      <c r="AZ188" s="141"/>
      <c r="BA188" s="141"/>
      <c r="BB188" s="141"/>
      <c r="BC188" s="141"/>
      <c r="BD188" s="141"/>
      <c r="BE188" s="141"/>
      <c r="BF188" s="141"/>
      <c r="BG188" s="141"/>
      <c r="BH188" s="141"/>
      <c r="BI188" s="141"/>
      <c r="BJ188" s="141"/>
      <c r="BK188" s="141"/>
      <c r="BL188" s="141"/>
      <c r="BM188" s="141"/>
      <c r="BN188" s="141"/>
      <c r="BO188" s="141"/>
      <c r="BP188" s="142"/>
      <c r="BQ188" s="139"/>
      <c r="BR188" s="139"/>
      <c r="BS188" s="139"/>
      <c r="BT188" s="139"/>
      <c r="BU188" s="139"/>
      <c r="BV188" s="139"/>
      <c r="BW188" s="139"/>
      <c r="BX188" s="139"/>
      <c r="BY188" s="139"/>
    </row>
    <row r="189" spans="1:77" ht="20.25" customHeight="1" thickBot="1">
      <c r="A189" s="847" t="s">
        <v>1432</v>
      </c>
      <c r="B189" s="847"/>
      <c r="C189" s="847"/>
      <c r="D189" s="847"/>
      <c r="E189" s="847"/>
      <c r="F189" s="847"/>
      <c r="G189" s="847"/>
      <c r="H189" s="847"/>
      <c r="I189" s="847"/>
      <c r="J189" s="847"/>
      <c r="K189" s="847"/>
      <c r="L189" s="847"/>
      <c r="M189" s="847"/>
      <c r="N189" s="847"/>
      <c r="O189" s="847"/>
      <c r="P189" s="847"/>
      <c r="Q189" s="847"/>
      <c r="R189" s="847"/>
      <c r="S189" s="847"/>
      <c r="T189" s="847"/>
      <c r="U189" s="847"/>
      <c r="V189" s="847"/>
      <c r="W189" s="847"/>
      <c r="X189" s="847"/>
      <c r="Y189" s="847"/>
      <c r="Z189" s="847"/>
      <c r="AA189" s="847"/>
      <c r="AB189" s="847"/>
      <c r="AC189" s="847"/>
      <c r="AD189" s="847"/>
      <c r="AE189" s="847"/>
      <c r="AF189" s="847"/>
      <c r="AG189" s="847"/>
      <c r="AH189" s="847"/>
      <c r="AI189" s="847"/>
      <c r="AJ189" s="847"/>
      <c r="AK189" s="847"/>
      <c r="AL189" s="847"/>
      <c r="AM189" s="847"/>
      <c r="AN189" s="847"/>
      <c r="AO189" s="847"/>
      <c r="AP189" s="847"/>
      <c r="AQ189" s="847"/>
      <c r="AR189" s="847"/>
      <c r="AS189" s="847"/>
      <c r="AT189" s="847"/>
      <c r="AU189" s="847"/>
      <c r="AV189" s="847"/>
      <c r="AW189" s="847"/>
      <c r="AX189" s="847"/>
      <c r="AY189" s="847"/>
      <c r="AZ189" s="847"/>
      <c r="BA189" s="847"/>
      <c r="BB189" s="847"/>
      <c r="BC189" s="847"/>
      <c r="BD189" s="847"/>
      <c r="BE189" s="847"/>
      <c r="BF189" s="847"/>
      <c r="BG189" s="847"/>
      <c r="BH189" s="847"/>
      <c r="BI189" s="847"/>
      <c r="BJ189" s="847"/>
      <c r="BK189" s="847"/>
      <c r="BL189" s="847"/>
      <c r="BM189" s="847"/>
      <c r="BN189" s="847"/>
      <c r="BO189" s="847"/>
      <c r="BP189" s="847"/>
      <c r="BQ189" s="847"/>
      <c r="BR189" s="847"/>
      <c r="BS189" s="847"/>
      <c r="BT189" s="847"/>
      <c r="BU189" s="847"/>
      <c r="BV189" s="847"/>
      <c r="BW189" s="847"/>
      <c r="BX189" s="847"/>
      <c r="BY189" s="847"/>
    </row>
    <row r="190" spans="1:77" ht="70.5" customHeight="1" thickBot="1">
      <c r="A190" s="732" t="s">
        <v>1509</v>
      </c>
      <c r="B190" s="659"/>
      <c r="C190" s="659"/>
      <c r="D190" s="660"/>
      <c r="E190" s="661" t="s">
        <v>1510</v>
      </c>
      <c r="F190" s="661"/>
      <c r="G190" s="661"/>
      <c r="H190" s="661"/>
      <c r="I190" s="661"/>
      <c r="J190" s="661"/>
      <c r="K190" s="658" t="s">
        <v>1555</v>
      </c>
      <c r="L190" s="659"/>
      <c r="M190" s="659"/>
      <c r="N190" s="659"/>
      <c r="O190" s="659"/>
      <c r="P190" s="659"/>
      <c r="Q190" s="659"/>
      <c r="R190" s="660"/>
      <c r="S190" s="658" t="s">
        <v>1556</v>
      </c>
      <c r="T190" s="659"/>
      <c r="U190" s="659"/>
      <c r="V190" s="660"/>
      <c r="W190" s="658" t="s">
        <v>1498</v>
      </c>
      <c r="X190" s="659"/>
      <c r="Y190" s="659"/>
      <c r="Z190" s="659"/>
      <c r="AA190" s="659"/>
      <c r="AB190" s="659"/>
      <c r="AC190" s="659"/>
      <c r="AD190" s="660"/>
      <c r="AE190" s="661" t="s">
        <v>1511</v>
      </c>
      <c r="AF190" s="661"/>
      <c r="AG190" s="661"/>
      <c r="AH190" s="661"/>
      <c r="AI190" s="661"/>
      <c r="AJ190" s="661"/>
      <c r="AK190" s="661"/>
      <c r="AL190" s="661"/>
      <c r="AM190" s="661" t="s">
        <v>405</v>
      </c>
      <c r="AN190" s="661"/>
      <c r="AO190" s="661"/>
      <c r="AP190" s="661"/>
      <c r="AQ190" s="661"/>
      <c r="AR190" s="661"/>
      <c r="AS190" s="661"/>
      <c r="AT190" s="661"/>
      <c r="AU190" s="661"/>
      <c r="AV190" s="661" t="s">
        <v>1505</v>
      </c>
      <c r="AW190" s="661"/>
      <c r="AX190" s="661"/>
      <c r="AY190" s="661"/>
      <c r="AZ190" s="661"/>
      <c r="BA190" s="661"/>
      <c r="BB190" s="661"/>
      <c r="BC190" s="661"/>
      <c r="BD190" s="658" t="s">
        <v>809</v>
      </c>
      <c r="BE190" s="659"/>
      <c r="BF190" s="659"/>
      <c r="BG190" s="659"/>
      <c r="BH190" s="659"/>
      <c r="BI190" s="659"/>
      <c r="BJ190" s="659"/>
      <c r="BK190" s="659"/>
      <c r="BL190" s="659"/>
      <c r="BM190" s="659"/>
      <c r="BN190" s="659"/>
      <c r="BO190" s="660"/>
      <c r="BP190" s="658" t="s">
        <v>1512</v>
      </c>
      <c r="BQ190" s="659"/>
      <c r="BR190" s="659"/>
      <c r="BS190" s="659"/>
      <c r="BT190" s="659"/>
      <c r="BU190" s="659"/>
      <c r="BV190" s="659"/>
      <c r="BW190" s="659"/>
      <c r="BX190" s="659"/>
      <c r="BY190" s="743"/>
    </row>
    <row r="191" spans="1:77" ht="21" customHeight="1">
      <c r="A191" s="687" t="s">
        <v>1514</v>
      </c>
      <c r="B191" s="688"/>
      <c r="C191" s="688"/>
      <c r="D191" s="689"/>
      <c r="E191" s="662" t="s">
        <v>1133</v>
      </c>
      <c r="F191" s="662"/>
      <c r="G191" s="662"/>
      <c r="H191" s="662"/>
      <c r="I191" s="662"/>
      <c r="J191" s="662"/>
      <c r="K191" s="652" t="s">
        <v>1133</v>
      </c>
      <c r="L191" s="653"/>
      <c r="M191" s="653"/>
      <c r="N191" s="653"/>
      <c r="O191" s="653"/>
      <c r="P191" s="653"/>
      <c r="Q191" s="653"/>
      <c r="R191" s="654"/>
      <c r="S191" s="652" t="s">
        <v>1133</v>
      </c>
      <c r="T191" s="653"/>
      <c r="U191" s="653"/>
      <c r="V191" s="654"/>
      <c r="W191" s="662" t="s">
        <v>1133</v>
      </c>
      <c r="X191" s="662"/>
      <c r="Y191" s="662"/>
      <c r="Z191" s="662"/>
      <c r="AA191" s="662"/>
      <c r="AB191" s="662"/>
      <c r="AC191" s="662"/>
      <c r="AD191" s="662"/>
      <c r="AE191" s="662" t="s">
        <v>1133</v>
      </c>
      <c r="AF191" s="662"/>
      <c r="AG191" s="662"/>
      <c r="AH191" s="662"/>
      <c r="AI191" s="662"/>
      <c r="AJ191" s="662"/>
      <c r="AK191" s="662"/>
      <c r="AL191" s="662"/>
      <c r="AM191" s="662" t="s">
        <v>1133</v>
      </c>
      <c r="AN191" s="662"/>
      <c r="AO191" s="662"/>
      <c r="AP191" s="662"/>
      <c r="AQ191" s="662"/>
      <c r="AR191" s="662"/>
      <c r="AS191" s="662"/>
      <c r="AT191" s="662"/>
      <c r="AU191" s="662"/>
      <c r="AV191" s="662" t="s">
        <v>1133</v>
      </c>
      <c r="AW191" s="662"/>
      <c r="AX191" s="662"/>
      <c r="AY191" s="662"/>
      <c r="AZ191" s="662"/>
      <c r="BA191" s="662"/>
      <c r="BB191" s="662"/>
      <c r="BC191" s="662"/>
      <c r="BD191" s="652" t="s">
        <v>1133</v>
      </c>
      <c r="BE191" s="653"/>
      <c r="BF191" s="653"/>
      <c r="BG191" s="653"/>
      <c r="BH191" s="653"/>
      <c r="BI191" s="653"/>
      <c r="BJ191" s="653"/>
      <c r="BK191" s="653"/>
      <c r="BL191" s="653"/>
      <c r="BM191" s="653"/>
      <c r="BN191" s="653"/>
      <c r="BO191" s="654"/>
      <c r="BP191" s="652" t="s">
        <v>1133</v>
      </c>
      <c r="BQ191" s="653"/>
      <c r="BR191" s="653"/>
      <c r="BS191" s="653"/>
      <c r="BT191" s="653"/>
      <c r="BU191" s="653"/>
      <c r="BV191" s="653"/>
      <c r="BW191" s="653"/>
      <c r="BX191" s="653"/>
      <c r="BY191" s="846"/>
    </row>
    <row r="192" spans="1:77" ht="18" customHeight="1">
      <c r="A192" s="690"/>
      <c r="B192" s="691"/>
      <c r="C192" s="691"/>
      <c r="D192" s="692"/>
      <c r="E192" s="668" t="s">
        <v>1133</v>
      </c>
      <c r="F192" s="668"/>
      <c r="G192" s="668"/>
      <c r="H192" s="668"/>
      <c r="I192" s="668"/>
      <c r="J192" s="668"/>
      <c r="K192" s="681" t="s">
        <v>1133</v>
      </c>
      <c r="L192" s="682"/>
      <c r="M192" s="682"/>
      <c r="N192" s="682"/>
      <c r="O192" s="682"/>
      <c r="P192" s="682"/>
      <c r="Q192" s="682"/>
      <c r="R192" s="683"/>
      <c r="S192" s="681" t="s">
        <v>1133</v>
      </c>
      <c r="T192" s="682"/>
      <c r="U192" s="682"/>
      <c r="V192" s="683"/>
      <c r="W192" s="668" t="s">
        <v>1133</v>
      </c>
      <c r="X192" s="668"/>
      <c r="Y192" s="668"/>
      <c r="Z192" s="668"/>
      <c r="AA192" s="668"/>
      <c r="AB192" s="668"/>
      <c r="AC192" s="668"/>
      <c r="AD192" s="668"/>
      <c r="AE192" s="668" t="s">
        <v>1133</v>
      </c>
      <c r="AF192" s="668"/>
      <c r="AG192" s="668"/>
      <c r="AH192" s="668"/>
      <c r="AI192" s="668"/>
      <c r="AJ192" s="668"/>
      <c r="AK192" s="668"/>
      <c r="AL192" s="668"/>
      <c r="AM192" s="668" t="s">
        <v>1133</v>
      </c>
      <c r="AN192" s="668"/>
      <c r="AO192" s="668"/>
      <c r="AP192" s="668"/>
      <c r="AQ192" s="668"/>
      <c r="AR192" s="668"/>
      <c r="AS192" s="668"/>
      <c r="AT192" s="668"/>
      <c r="AU192" s="668"/>
      <c r="AV192" s="668" t="s">
        <v>1133</v>
      </c>
      <c r="AW192" s="668"/>
      <c r="AX192" s="668"/>
      <c r="AY192" s="668"/>
      <c r="AZ192" s="668"/>
      <c r="BA192" s="668"/>
      <c r="BB192" s="668"/>
      <c r="BC192" s="668"/>
      <c r="BD192" s="681" t="s">
        <v>1133</v>
      </c>
      <c r="BE192" s="682"/>
      <c r="BF192" s="682"/>
      <c r="BG192" s="682"/>
      <c r="BH192" s="682"/>
      <c r="BI192" s="682"/>
      <c r="BJ192" s="682"/>
      <c r="BK192" s="682"/>
      <c r="BL192" s="682"/>
      <c r="BM192" s="682"/>
      <c r="BN192" s="682"/>
      <c r="BO192" s="683"/>
      <c r="BP192" s="681" t="s">
        <v>1133</v>
      </c>
      <c r="BQ192" s="682"/>
      <c r="BR192" s="682"/>
      <c r="BS192" s="682"/>
      <c r="BT192" s="682"/>
      <c r="BU192" s="682"/>
      <c r="BV192" s="682"/>
      <c r="BW192" s="682"/>
      <c r="BX192" s="682"/>
      <c r="BY192" s="844"/>
    </row>
    <row r="193" spans="1:77" ht="21" customHeight="1">
      <c r="A193" s="690"/>
      <c r="B193" s="691"/>
      <c r="C193" s="691"/>
      <c r="D193" s="692"/>
      <c r="E193" s="667" t="s">
        <v>1133</v>
      </c>
      <c r="F193" s="667"/>
      <c r="G193" s="667"/>
      <c r="H193" s="667"/>
      <c r="I193" s="667"/>
      <c r="J193" s="667"/>
      <c r="K193" s="681" t="s">
        <v>1133</v>
      </c>
      <c r="L193" s="682"/>
      <c r="M193" s="682"/>
      <c r="N193" s="682"/>
      <c r="O193" s="682"/>
      <c r="P193" s="682"/>
      <c r="Q193" s="682"/>
      <c r="R193" s="683"/>
      <c r="S193" s="681" t="s">
        <v>1133</v>
      </c>
      <c r="T193" s="682"/>
      <c r="U193" s="682"/>
      <c r="V193" s="683"/>
      <c r="W193" s="667" t="s">
        <v>1133</v>
      </c>
      <c r="X193" s="667"/>
      <c r="Y193" s="667"/>
      <c r="Z193" s="667"/>
      <c r="AA193" s="667"/>
      <c r="AB193" s="667"/>
      <c r="AC193" s="667"/>
      <c r="AD193" s="667"/>
      <c r="AE193" s="667" t="s">
        <v>1133</v>
      </c>
      <c r="AF193" s="667"/>
      <c r="AG193" s="667"/>
      <c r="AH193" s="667"/>
      <c r="AI193" s="667"/>
      <c r="AJ193" s="667"/>
      <c r="AK193" s="667"/>
      <c r="AL193" s="667"/>
      <c r="AM193" s="667" t="s">
        <v>1133</v>
      </c>
      <c r="AN193" s="667"/>
      <c r="AO193" s="667"/>
      <c r="AP193" s="667"/>
      <c r="AQ193" s="667"/>
      <c r="AR193" s="667"/>
      <c r="AS193" s="667"/>
      <c r="AT193" s="667"/>
      <c r="AU193" s="667"/>
      <c r="AV193" s="667" t="s">
        <v>1133</v>
      </c>
      <c r="AW193" s="667"/>
      <c r="AX193" s="667"/>
      <c r="AY193" s="667"/>
      <c r="AZ193" s="667"/>
      <c r="BA193" s="667"/>
      <c r="BB193" s="667"/>
      <c r="BC193" s="667"/>
      <c r="BD193" s="681" t="s">
        <v>1133</v>
      </c>
      <c r="BE193" s="682"/>
      <c r="BF193" s="682"/>
      <c r="BG193" s="682"/>
      <c r="BH193" s="682"/>
      <c r="BI193" s="682"/>
      <c r="BJ193" s="682"/>
      <c r="BK193" s="682"/>
      <c r="BL193" s="682"/>
      <c r="BM193" s="682"/>
      <c r="BN193" s="682"/>
      <c r="BO193" s="683"/>
      <c r="BP193" s="681" t="s">
        <v>1133</v>
      </c>
      <c r="BQ193" s="682"/>
      <c r="BR193" s="682"/>
      <c r="BS193" s="682"/>
      <c r="BT193" s="682"/>
      <c r="BU193" s="682"/>
      <c r="BV193" s="682"/>
      <c r="BW193" s="682"/>
      <c r="BX193" s="682"/>
      <c r="BY193" s="844"/>
    </row>
    <row r="194" spans="1:77" ht="22.5" customHeight="1">
      <c r="A194" s="690"/>
      <c r="B194" s="691"/>
      <c r="C194" s="691"/>
      <c r="D194" s="692"/>
      <c r="E194" s="667" t="s">
        <v>1133</v>
      </c>
      <c r="F194" s="667"/>
      <c r="G194" s="667"/>
      <c r="H194" s="667"/>
      <c r="I194" s="667"/>
      <c r="J194" s="667"/>
      <c r="K194" s="681" t="s">
        <v>1133</v>
      </c>
      <c r="L194" s="682"/>
      <c r="M194" s="682"/>
      <c r="N194" s="682"/>
      <c r="O194" s="682"/>
      <c r="P194" s="682"/>
      <c r="Q194" s="682"/>
      <c r="R194" s="683"/>
      <c r="S194" s="681" t="s">
        <v>1133</v>
      </c>
      <c r="T194" s="682"/>
      <c r="U194" s="682"/>
      <c r="V194" s="683"/>
      <c r="W194" s="667" t="s">
        <v>1133</v>
      </c>
      <c r="X194" s="667"/>
      <c r="Y194" s="667"/>
      <c r="Z194" s="667"/>
      <c r="AA194" s="667"/>
      <c r="AB194" s="667"/>
      <c r="AC194" s="667"/>
      <c r="AD194" s="667"/>
      <c r="AE194" s="667" t="s">
        <v>1133</v>
      </c>
      <c r="AF194" s="667"/>
      <c r="AG194" s="667"/>
      <c r="AH194" s="667"/>
      <c r="AI194" s="667"/>
      <c r="AJ194" s="667"/>
      <c r="AK194" s="667"/>
      <c r="AL194" s="667"/>
      <c r="AM194" s="667" t="s">
        <v>1133</v>
      </c>
      <c r="AN194" s="667"/>
      <c r="AO194" s="667"/>
      <c r="AP194" s="667"/>
      <c r="AQ194" s="667"/>
      <c r="AR194" s="667"/>
      <c r="AS194" s="667"/>
      <c r="AT194" s="667"/>
      <c r="AU194" s="667"/>
      <c r="AV194" s="667" t="s">
        <v>1133</v>
      </c>
      <c r="AW194" s="667"/>
      <c r="AX194" s="667"/>
      <c r="AY194" s="667"/>
      <c r="AZ194" s="667"/>
      <c r="BA194" s="667"/>
      <c r="BB194" s="667"/>
      <c r="BC194" s="667"/>
      <c r="BD194" s="681" t="s">
        <v>1133</v>
      </c>
      <c r="BE194" s="682"/>
      <c r="BF194" s="682"/>
      <c r="BG194" s="682"/>
      <c r="BH194" s="682"/>
      <c r="BI194" s="682"/>
      <c r="BJ194" s="682"/>
      <c r="BK194" s="682"/>
      <c r="BL194" s="682"/>
      <c r="BM194" s="682"/>
      <c r="BN194" s="682"/>
      <c r="BO194" s="683"/>
      <c r="BP194" s="681" t="s">
        <v>1133</v>
      </c>
      <c r="BQ194" s="682"/>
      <c r="BR194" s="682"/>
      <c r="BS194" s="682"/>
      <c r="BT194" s="682"/>
      <c r="BU194" s="682"/>
      <c r="BV194" s="682"/>
      <c r="BW194" s="682"/>
      <c r="BX194" s="682"/>
      <c r="BY194" s="844"/>
    </row>
    <row r="195" spans="1:77" ht="21.75" customHeight="1" thickBot="1">
      <c r="A195" s="693"/>
      <c r="B195" s="694"/>
      <c r="C195" s="694"/>
      <c r="D195" s="695"/>
      <c r="E195" s="655" t="s">
        <v>1133</v>
      </c>
      <c r="F195" s="655"/>
      <c r="G195" s="655"/>
      <c r="H195" s="655"/>
      <c r="I195" s="655"/>
      <c r="J195" s="655"/>
      <c r="K195" s="684" t="s">
        <v>1133</v>
      </c>
      <c r="L195" s="685"/>
      <c r="M195" s="685"/>
      <c r="N195" s="685"/>
      <c r="O195" s="685"/>
      <c r="P195" s="685"/>
      <c r="Q195" s="685"/>
      <c r="R195" s="686"/>
      <c r="S195" s="684" t="s">
        <v>1133</v>
      </c>
      <c r="T195" s="685"/>
      <c r="U195" s="685"/>
      <c r="V195" s="686"/>
      <c r="W195" s="655" t="s">
        <v>1133</v>
      </c>
      <c r="X195" s="655"/>
      <c r="Y195" s="655"/>
      <c r="Z195" s="655"/>
      <c r="AA195" s="655"/>
      <c r="AB195" s="655"/>
      <c r="AC195" s="655"/>
      <c r="AD195" s="655"/>
      <c r="AE195" s="655" t="s">
        <v>1133</v>
      </c>
      <c r="AF195" s="655"/>
      <c r="AG195" s="655"/>
      <c r="AH195" s="655"/>
      <c r="AI195" s="655"/>
      <c r="AJ195" s="655"/>
      <c r="AK195" s="655"/>
      <c r="AL195" s="655"/>
      <c r="AM195" s="655" t="s">
        <v>1133</v>
      </c>
      <c r="AN195" s="655"/>
      <c r="AO195" s="655"/>
      <c r="AP195" s="655"/>
      <c r="AQ195" s="655"/>
      <c r="AR195" s="655"/>
      <c r="AS195" s="655"/>
      <c r="AT195" s="655"/>
      <c r="AU195" s="655"/>
      <c r="AV195" s="655" t="s">
        <v>1133</v>
      </c>
      <c r="AW195" s="655"/>
      <c r="AX195" s="655"/>
      <c r="AY195" s="655"/>
      <c r="AZ195" s="655"/>
      <c r="BA195" s="655"/>
      <c r="BB195" s="655"/>
      <c r="BC195" s="655"/>
      <c r="BD195" s="684" t="s">
        <v>1133</v>
      </c>
      <c r="BE195" s="685"/>
      <c r="BF195" s="685"/>
      <c r="BG195" s="685"/>
      <c r="BH195" s="685"/>
      <c r="BI195" s="685"/>
      <c r="BJ195" s="685"/>
      <c r="BK195" s="685"/>
      <c r="BL195" s="685"/>
      <c r="BM195" s="685"/>
      <c r="BN195" s="685"/>
      <c r="BO195" s="686"/>
      <c r="BP195" s="684" t="s">
        <v>1133</v>
      </c>
      <c r="BQ195" s="685"/>
      <c r="BR195" s="685"/>
      <c r="BS195" s="685"/>
      <c r="BT195" s="685"/>
      <c r="BU195" s="685"/>
      <c r="BV195" s="685"/>
      <c r="BW195" s="685"/>
      <c r="BX195" s="685"/>
      <c r="BY195" s="777"/>
    </row>
    <row r="196" spans="1:77">
      <c r="A196" s="687" t="s">
        <v>1447</v>
      </c>
      <c r="B196" s="688"/>
      <c r="C196" s="688"/>
      <c r="D196" s="689"/>
      <c r="E196" s="662" t="s">
        <v>1133</v>
      </c>
      <c r="F196" s="662"/>
      <c r="G196" s="662"/>
      <c r="H196" s="662"/>
      <c r="I196" s="662"/>
      <c r="J196" s="662"/>
      <c r="K196" s="652" t="s">
        <v>1133</v>
      </c>
      <c r="L196" s="653"/>
      <c r="M196" s="653"/>
      <c r="N196" s="653"/>
      <c r="O196" s="653"/>
      <c r="P196" s="653"/>
      <c r="Q196" s="653"/>
      <c r="R196" s="654"/>
      <c r="S196" s="652" t="s">
        <v>1133</v>
      </c>
      <c r="T196" s="653"/>
      <c r="U196" s="653"/>
      <c r="V196" s="654"/>
      <c r="W196" s="662" t="s">
        <v>1133</v>
      </c>
      <c r="X196" s="662"/>
      <c r="Y196" s="662"/>
      <c r="Z196" s="662"/>
      <c r="AA196" s="662"/>
      <c r="AB196" s="662"/>
      <c r="AC196" s="662"/>
      <c r="AD196" s="662"/>
      <c r="AE196" s="662" t="s">
        <v>1133</v>
      </c>
      <c r="AF196" s="662"/>
      <c r="AG196" s="662"/>
      <c r="AH196" s="662"/>
      <c r="AI196" s="662"/>
      <c r="AJ196" s="662"/>
      <c r="AK196" s="662"/>
      <c r="AL196" s="662"/>
      <c r="AM196" s="662" t="s">
        <v>1133</v>
      </c>
      <c r="AN196" s="662"/>
      <c r="AO196" s="662"/>
      <c r="AP196" s="662"/>
      <c r="AQ196" s="662"/>
      <c r="AR196" s="662"/>
      <c r="AS196" s="662"/>
      <c r="AT196" s="662"/>
      <c r="AU196" s="662"/>
      <c r="AV196" s="662" t="s">
        <v>1133</v>
      </c>
      <c r="AW196" s="662"/>
      <c r="AX196" s="662"/>
      <c r="AY196" s="662"/>
      <c r="AZ196" s="662"/>
      <c r="BA196" s="662"/>
      <c r="BB196" s="662"/>
      <c r="BC196" s="662"/>
      <c r="BD196" s="652" t="s">
        <v>1133</v>
      </c>
      <c r="BE196" s="653"/>
      <c r="BF196" s="653"/>
      <c r="BG196" s="653"/>
      <c r="BH196" s="653"/>
      <c r="BI196" s="653"/>
      <c r="BJ196" s="653"/>
      <c r="BK196" s="653"/>
      <c r="BL196" s="653"/>
      <c r="BM196" s="653"/>
      <c r="BN196" s="653"/>
      <c r="BO196" s="654"/>
      <c r="BP196" s="652" t="s">
        <v>1133</v>
      </c>
      <c r="BQ196" s="653"/>
      <c r="BR196" s="653"/>
      <c r="BS196" s="653"/>
      <c r="BT196" s="653"/>
      <c r="BU196" s="653"/>
      <c r="BV196" s="653"/>
      <c r="BW196" s="653"/>
      <c r="BX196" s="653"/>
      <c r="BY196" s="846"/>
    </row>
    <row r="197" spans="1:77" ht="22.5" customHeight="1">
      <c r="A197" s="690"/>
      <c r="B197" s="691"/>
      <c r="C197" s="691"/>
      <c r="D197" s="692"/>
      <c r="E197" s="668" t="s">
        <v>1133</v>
      </c>
      <c r="F197" s="668"/>
      <c r="G197" s="668"/>
      <c r="H197" s="668"/>
      <c r="I197" s="668"/>
      <c r="J197" s="668"/>
      <c r="K197" s="681" t="s">
        <v>1133</v>
      </c>
      <c r="L197" s="682"/>
      <c r="M197" s="682"/>
      <c r="N197" s="682"/>
      <c r="O197" s="682"/>
      <c r="P197" s="682"/>
      <c r="Q197" s="682"/>
      <c r="R197" s="683"/>
      <c r="S197" s="681" t="s">
        <v>1133</v>
      </c>
      <c r="T197" s="682"/>
      <c r="U197" s="682"/>
      <c r="V197" s="683"/>
      <c r="W197" s="668" t="s">
        <v>1133</v>
      </c>
      <c r="X197" s="668"/>
      <c r="Y197" s="668"/>
      <c r="Z197" s="668"/>
      <c r="AA197" s="668"/>
      <c r="AB197" s="668"/>
      <c r="AC197" s="668"/>
      <c r="AD197" s="668"/>
      <c r="AE197" s="668" t="s">
        <v>1133</v>
      </c>
      <c r="AF197" s="668"/>
      <c r="AG197" s="668"/>
      <c r="AH197" s="668"/>
      <c r="AI197" s="668"/>
      <c r="AJ197" s="668"/>
      <c r="AK197" s="668"/>
      <c r="AL197" s="668"/>
      <c r="AM197" s="668" t="s">
        <v>1133</v>
      </c>
      <c r="AN197" s="668"/>
      <c r="AO197" s="668"/>
      <c r="AP197" s="668"/>
      <c r="AQ197" s="668"/>
      <c r="AR197" s="668"/>
      <c r="AS197" s="668"/>
      <c r="AT197" s="668"/>
      <c r="AU197" s="668"/>
      <c r="AV197" s="668" t="s">
        <v>1133</v>
      </c>
      <c r="AW197" s="668"/>
      <c r="AX197" s="668"/>
      <c r="AY197" s="668"/>
      <c r="AZ197" s="668"/>
      <c r="BA197" s="668"/>
      <c r="BB197" s="668"/>
      <c r="BC197" s="668"/>
      <c r="BD197" s="681" t="s">
        <v>1133</v>
      </c>
      <c r="BE197" s="682"/>
      <c r="BF197" s="682"/>
      <c r="BG197" s="682"/>
      <c r="BH197" s="682"/>
      <c r="BI197" s="682"/>
      <c r="BJ197" s="682"/>
      <c r="BK197" s="682"/>
      <c r="BL197" s="682"/>
      <c r="BM197" s="682"/>
      <c r="BN197" s="682"/>
      <c r="BO197" s="683"/>
      <c r="BP197" s="681" t="s">
        <v>1133</v>
      </c>
      <c r="BQ197" s="682"/>
      <c r="BR197" s="682"/>
      <c r="BS197" s="682"/>
      <c r="BT197" s="682"/>
      <c r="BU197" s="682"/>
      <c r="BV197" s="682"/>
      <c r="BW197" s="682"/>
      <c r="BX197" s="682"/>
      <c r="BY197" s="844"/>
    </row>
    <row r="198" spans="1:77" s="1" customFormat="1" ht="19.5" customHeight="1">
      <c r="A198" s="690"/>
      <c r="B198" s="691"/>
      <c r="C198" s="691"/>
      <c r="D198" s="692"/>
      <c r="E198" s="667" t="s">
        <v>1133</v>
      </c>
      <c r="F198" s="667"/>
      <c r="G198" s="667"/>
      <c r="H198" s="667"/>
      <c r="I198" s="667"/>
      <c r="J198" s="667"/>
      <c r="K198" s="681" t="s">
        <v>1133</v>
      </c>
      <c r="L198" s="682"/>
      <c r="M198" s="682"/>
      <c r="N198" s="682"/>
      <c r="O198" s="682"/>
      <c r="P198" s="682"/>
      <c r="Q198" s="682"/>
      <c r="R198" s="683"/>
      <c r="S198" s="681" t="s">
        <v>1133</v>
      </c>
      <c r="T198" s="682"/>
      <c r="U198" s="682"/>
      <c r="V198" s="683"/>
      <c r="W198" s="667" t="s">
        <v>1133</v>
      </c>
      <c r="X198" s="667"/>
      <c r="Y198" s="667"/>
      <c r="Z198" s="667"/>
      <c r="AA198" s="667"/>
      <c r="AB198" s="667"/>
      <c r="AC198" s="667"/>
      <c r="AD198" s="667"/>
      <c r="AE198" s="667" t="s">
        <v>1133</v>
      </c>
      <c r="AF198" s="667"/>
      <c r="AG198" s="667"/>
      <c r="AH198" s="667"/>
      <c r="AI198" s="667"/>
      <c r="AJ198" s="667"/>
      <c r="AK198" s="667"/>
      <c r="AL198" s="667"/>
      <c r="AM198" s="667" t="s">
        <v>1133</v>
      </c>
      <c r="AN198" s="667"/>
      <c r="AO198" s="667"/>
      <c r="AP198" s="667"/>
      <c r="AQ198" s="667"/>
      <c r="AR198" s="667"/>
      <c r="AS198" s="667"/>
      <c r="AT198" s="667"/>
      <c r="AU198" s="667"/>
      <c r="AV198" s="667" t="s">
        <v>1133</v>
      </c>
      <c r="AW198" s="667"/>
      <c r="AX198" s="667"/>
      <c r="AY198" s="667"/>
      <c r="AZ198" s="667"/>
      <c r="BA198" s="667"/>
      <c r="BB198" s="667"/>
      <c r="BC198" s="667"/>
      <c r="BD198" s="681" t="s">
        <v>1133</v>
      </c>
      <c r="BE198" s="682"/>
      <c r="BF198" s="682"/>
      <c r="BG198" s="682"/>
      <c r="BH198" s="682"/>
      <c r="BI198" s="682"/>
      <c r="BJ198" s="682"/>
      <c r="BK198" s="682"/>
      <c r="BL198" s="682"/>
      <c r="BM198" s="682"/>
      <c r="BN198" s="682"/>
      <c r="BO198" s="683"/>
      <c r="BP198" s="681" t="s">
        <v>1133</v>
      </c>
      <c r="BQ198" s="682"/>
      <c r="BR198" s="682"/>
      <c r="BS198" s="682"/>
      <c r="BT198" s="682"/>
      <c r="BU198" s="682"/>
      <c r="BV198" s="682"/>
      <c r="BW198" s="682"/>
      <c r="BX198" s="682"/>
      <c r="BY198" s="844"/>
    </row>
    <row r="199" spans="1:77" s="59" customFormat="1" ht="23.25" customHeight="1">
      <c r="A199" s="690"/>
      <c r="B199" s="691"/>
      <c r="C199" s="691"/>
      <c r="D199" s="692"/>
      <c r="E199" s="667" t="s">
        <v>1133</v>
      </c>
      <c r="F199" s="667"/>
      <c r="G199" s="667"/>
      <c r="H199" s="667"/>
      <c r="I199" s="667"/>
      <c r="J199" s="667"/>
      <c r="K199" s="681" t="s">
        <v>1133</v>
      </c>
      <c r="L199" s="682"/>
      <c r="M199" s="682"/>
      <c r="N199" s="682"/>
      <c r="O199" s="682"/>
      <c r="P199" s="682"/>
      <c r="Q199" s="682"/>
      <c r="R199" s="683"/>
      <c r="S199" s="681" t="s">
        <v>1133</v>
      </c>
      <c r="T199" s="682"/>
      <c r="U199" s="682"/>
      <c r="V199" s="683"/>
      <c r="W199" s="667" t="s">
        <v>1133</v>
      </c>
      <c r="X199" s="667"/>
      <c r="Y199" s="667"/>
      <c r="Z199" s="667"/>
      <c r="AA199" s="667"/>
      <c r="AB199" s="667"/>
      <c r="AC199" s="667"/>
      <c r="AD199" s="667"/>
      <c r="AE199" s="667" t="s">
        <v>1133</v>
      </c>
      <c r="AF199" s="667"/>
      <c r="AG199" s="667"/>
      <c r="AH199" s="667"/>
      <c r="AI199" s="667"/>
      <c r="AJ199" s="667"/>
      <c r="AK199" s="667"/>
      <c r="AL199" s="667"/>
      <c r="AM199" s="667" t="s">
        <v>1133</v>
      </c>
      <c r="AN199" s="667"/>
      <c r="AO199" s="667"/>
      <c r="AP199" s="667"/>
      <c r="AQ199" s="667"/>
      <c r="AR199" s="667"/>
      <c r="AS199" s="667"/>
      <c r="AT199" s="667"/>
      <c r="AU199" s="667"/>
      <c r="AV199" s="667" t="s">
        <v>1133</v>
      </c>
      <c r="AW199" s="667"/>
      <c r="AX199" s="667"/>
      <c r="AY199" s="667"/>
      <c r="AZ199" s="667"/>
      <c r="BA199" s="667"/>
      <c r="BB199" s="667"/>
      <c r="BC199" s="667"/>
      <c r="BD199" s="681" t="s">
        <v>1133</v>
      </c>
      <c r="BE199" s="682"/>
      <c r="BF199" s="682"/>
      <c r="BG199" s="682"/>
      <c r="BH199" s="682"/>
      <c r="BI199" s="682"/>
      <c r="BJ199" s="682"/>
      <c r="BK199" s="682"/>
      <c r="BL199" s="682"/>
      <c r="BM199" s="682"/>
      <c r="BN199" s="682"/>
      <c r="BO199" s="683"/>
      <c r="BP199" s="681" t="s">
        <v>1133</v>
      </c>
      <c r="BQ199" s="682"/>
      <c r="BR199" s="682"/>
      <c r="BS199" s="682"/>
      <c r="BT199" s="682"/>
      <c r="BU199" s="682"/>
      <c r="BV199" s="682"/>
      <c r="BW199" s="682"/>
      <c r="BX199" s="682"/>
      <c r="BY199" s="844"/>
    </row>
    <row r="200" spans="1:77" s="58" customFormat="1" ht="20.25" customHeight="1" thickBot="1">
      <c r="A200" s="693"/>
      <c r="B200" s="694"/>
      <c r="C200" s="694"/>
      <c r="D200" s="695"/>
      <c r="E200" s="655" t="s">
        <v>1133</v>
      </c>
      <c r="F200" s="655"/>
      <c r="G200" s="655"/>
      <c r="H200" s="655"/>
      <c r="I200" s="655"/>
      <c r="J200" s="655"/>
      <c r="K200" s="684" t="s">
        <v>1133</v>
      </c>
      <c r="L200" s="685"/>
      <c r="M200" s="685"/>
      <c r="N200" s="685"/>
      <c r="O200" s="685"/>
      <c r="P200" s="685"/>
      <c r="Q200" s="685"/>
      <c r="R200" s="686"/>
      <c r="S200" s="684" t="s">
        <v>1133</v>
      </c>
      <c r="T200" s="685"/>
      <c r="U200" s="685"/>
      <c r="V200" s="686"/>
      <c r="W200" s="655" t="s">
        <v>1133</v>
      </c>
      <c r="X200" s="655"/>
      <c r="Y200" s="655"/>
      <c r="Z200" s="655"/>
      <c r="AA200" s="655"/>
      <c r="AB200" s="655"/>
      <c r="AC200" s="655"/>
      <c r="AD200" s="655"/>
      <c r="AE200" s="655" t="s">
        <v>1133</v>
      </c>
      <c r="AF200" s="655"/>
      <c r="AG200" s="655"/>
      <c r="AH200" s="655"/>
      <c r="AI200" s="655"/>
      <c r="AJ200" s="655"/>
      <c r="AK200" s="655"/>
      <c r="AL200" s="655"/>
      <c r="AM200" s="655" t="s">
        <v>1133</v>
      </c>
      <c r="AN200" s="655"/>
      <c r="AO200" s="655"/>
      <c r="AP200" s="655"/>
      <c r="AQ200" s="655"/>
      <c r="AR200" s="655"/>
      <c r="AS200" s="655"/>
      <c r="AT200" s="655"/>
      <c r="AU200" s="655"/>
      <c r="AV200" s="655" t="s">
        <v>1133</v>
      </c>
      <c r="AW200" s="655"/>
      <c r="AX200" s="655"/>
      <c r="AY200" s="655"/>
      <c r="AZ200" s="655"/>
      <c r="BA200" s="655"/>
      <c r="BB200" s="655"/>
      <c r="BC200" s="655"/>
      <c r="BD200" s="684" t="s">
        <v>1133</v>
      </c>
      <c r="BE200" s="685"/>
      <c r="BF200" s="685"/>
      <c r="BG200" s="685"/>
      <c r="BH200" s="685"/>
      <c r="BI200" s="685"/>
      <c r="BJ200" s="685"/>
      <c r="BK200" s="685"/>
      <c r="BL200" s="685"/>
      <c r="BM200" s="685"/>
      <c r="BN200" s="685"/>
      <c r="BO200" s="686"/>
      <c r="BP200" s="684" t="s">
        <v>1133</v>
      </c>
      <c r="BQ200" s="685"/>
      <c r="BR200" s="685"/>
      <c r="BS200" s="685"/>
      <c r="BT200" s="685"/>
      <c r="BU200" s="685"/>
      <c r="BV200" s="685"/>
      <c r="BW200" s="685"/>
      <c r="BX200" s="685"/>
      <c r="BY200" s="777"/>
    </row>
    <row r="201" spans="1:77" ht="21" customHeight="1">
      <c r="A201" s="687" t="s">
        <v>1182</v>
      </c>
      <c r="B201" s="688"/>
      <c r="C201" s="688"/>
      <c r="D201" s="689"/>
      <c r="E201" s="662" t="s">
        <v>1133</v>
      </c>
      <c r="F201" s="662"/>
      <c r="G201" s="662"/>
      <c r="H201" s="662"/>
      <c r="I201" s="662"/>
      <c r="J201" s="662"/>
      <c r="K201" s="652" t="s">
        <v>1133</v>
      </c>
      <c r="L201" s="653"/>
      <c r="M201" s="653"/>
      <c r="N201" s="653"/>
      <c r="O201" s="653"/>
      <c r="P201" s="653"/>
      <c r="Q201" s="653"/>
      <c r="R201" s="654"/>
      <c r="S201" s="652" t="s">
        <v>1133</v>
      </c>
      <c r="T201" s="653"/>
      <c r="U201" s="653"/>
      <c r="V201" s="654"/>
      <c r="W201" s="662" t="s">
        <v>1133</v>
      </c>
      <c r="X201" s="662"/>
      <c r="Y201" s="662"/>
      <c r="Z201" s="662"/>
      <c r="AA201" s="662"/>
      <c r="AB201" s="662"/>
      <c r="AC201" s="662"/>
      <c r="AD201" s="662"/>
      <c r="AE201" s="662" t="s">
        <v>1133</v>
      </c>
      <c r="AF201" s="662"/>
      <c r="AG201" s="662"/>
      <c r="AH201" s="662"/>
      <c r="AI201" s="662"/>
      <c r="AJ201" s="662"/>
      <c r="AK201" s="662"/>
      <c r="AL201" s="662"/>
      <c r="AM201" s="662" t="s">
        <v>1133</v>
      </c>
      <c r="AN201" s="662"/>
      <c r="AO201" s="662"/>
      <c r="AP201" s="662"/>
      <c r="AQ201" s="662"/>
      <c r="AR201" s="662"/>
      <c r="AS201" s="662"/>
      <c r="AT201" s="662"/>
      <c r="AU201" s="662"/>
      <c r="AV201" s="662" t="s">
        <v>1133</v>
      </c>
      <c r="AW201" s="662"/>
      <c r="AX201" s="662"/>
      <c r="AY201" s="662"/>
      <c r="AZ201" s="662"/>
      <c r="BA201" s="662"/>
      <c r="BB201" s="662"/>
      <c r="BC201" s="662"/>
      <c r="BD201" s="652" t="s">
        <v>1133</v>
      </c>
      <c r="BE201" s="653"/>
      <c r="BF201" s="653"/>
      <c r="BG201" s="653"/>
      <c r="BH201" s="653"/>
      <c r="BI201" s="653"/>
      <c r="BJ201" s="653"/>
      <c r="BK201" s="653"/>
      <c r="BL201" s="653"/>
      <c r="BM201" s="653"/>
      <c r="BN201" s="653"/>
      <c r="BO201" s="654"/>
      <c r="BP201" s="652" t="s">
        <v>1133</v>
      </c>
      <c r="BQ201" s="653"/>
      <c r="BR201" s="653"/>
      <c r="BS201" s="653"/>
      <c r="BT201" s="653"/>
      <c r="BU201" s="653"/>
      <c r="BV201" s="653"/>
      <c r="BW201" s="653"/>
      <c r="BX201" s="653"/>
      <c r="BY201" s="846"/>
    </row>
    <row r="202" spans="1:77" ht="18.75" customHeight="1">
      <c r="A202" s="690"/>
      <c r="B202" s="691"/>
      <c r="C202" s="691"/>
      <c r="D202" s="692"/>
      <c r="E202" s="668" t="s">
        <v>1133</v>
      </c>
      <c r="F202" s="668"/>
      <c r="G202" s="668"/>
      <c r="H202" s="668"/>
      <c r="I202" s="668"/>
      <c r="J202" s="668"/>
      <c r="K202" s="681" t="s">
        <v>1133</v>
      </c>
      <c r="L202" s="682"/>
      <c r="M202" s="682"/>
      <c r="N202" s="682"/>
      <c r="O202" s="682"/>
      <c r="P202" s="682"/>
      <c r="Q202" s="682"/>
      <c r="R202" s="683"/>
      <c r="S202" s="681" t="s">
        <v>1133</v>
      </c>
      <c r="T202" s="682"/>
      <c r="U202" s="682"/>
      <c r="V202" s="683"/>
      <c r="W202" s="668" t="s">
        <v>1133</v>
      </c>
      <c r="X202" s="668"/>
      <c r="Y202" s="668"/>
      <c r="Z202" s="668"/>
      <c r="AA202" s="668"/>
      <c r="AB202" s="668"/>
      <c r="AC202" s="668"/>
      <c r="AD202" s="668"/>
      <c r="AE202" s="668" t="s">
        <v>1133</v>
      </c>
      <c r="AF202" s="668"/>
      <c r="AG202" s="668"/>
      <c r="AH202" s="668"/>
      <c r="AI202" s="668"/>
      <c r="AJ202" s="668"/>
      <c r="AK202" s="668"/>
      <c r="AL202" s="668"/>
      <c r="AM202" s="668" t="s">
        <v>1133</v>
      </c>
      <c r="AN202" s="668"/>
      <c r="AO202" s="668"/>
      <c r="AP202" s="668"/>
      <c r="AQ202" s="668"/>
      <c r="AR202" s="668"/>
      <c r="AS202" s="668"/>
      <c r="AT202" s="668"/>
      <c r="AU202" s="668"/>
      <c r="AV202" s="668" t="s">
        <v>1133</v>
      </c>
      <c r="AW202" s="668"/>
      <c r="AX202" s="668"/>
      <c r="AY202" s="668"/>
      <c r="AZ202" s="668"/>
      <c r="BA202" s="668"/>
      <c r="BB202" s="668"/>
      <c r="BC202" s="668"/>
      <c r="BD202" s="681" t="s">
        <v>1133</v>
      </c>
      <c r="BE202" s="682"/>
      <c r="BF202" s="682"/>
      <c r="BG202" s="682"/>
      <c r="BH202" s="682"/>
      <c r="BI202" s="682"/>
      <c r="BJ202" s="682"/>
      <c r="BK202" s="682"/>
      <c r="BL202" s="682"/>
      <c r="BM202" s="682"/>
      <c r="BN202" s="682"/>
      <c r="BO202" s="683"/>
      <c r="BP202" s="681" t="s">
        <v>1133</v>
      </c>
      <c r="BQ202" s="682"/>
      <c r="BR202" s="682"/>
      <c r="BS202" s="682"/>
      <c r="BT202" s="682"/>
      <c r="BU202" s="682"/>
      <c r="BV202" s="682"/>
      <c r="BW202" s="682"/>
      <c r="BX202" s="682"/>
      <c r="BY202" s="844"/>
    </row>
    <row r="203" spans="1:77" ht="17.25" customHeight="1">
      <c r="A203" s="690"/>
      <c r="B203" s="691"/>
      <c r="C203" s="691"/>
      <c r="D203" s="692"/>
      <c r="E203" s="667" t="s">
        <v>1133</v>
      </c>
      <c r="F203" s="667"/>
      <c r="G203" s="667"/>
      <c r="H203" s="667"/>
      <c r="I203" s="667"/>
      <c r="J203" s="667"/>
      <c r="K203" s="681" t="s">
        <v>1133</v>
      </c>
      <c r="L203" s="682"/>
      <c r="M203" s="682"/>
      <c r="N203" s="682"/>
      <c r="O203" s="682"/>
      <c r="P203" s="682"/>
      <c r="Q203" s="682"/>
      <c r="R203" s="683"/>
      <c r="S203" s="681" t="s">
        <v>1133</v>
      </c>
      <c r="T203" s="682"/>
      <c r="U203" s="682"/>
      <c r="V203" s="683"/>
      <c r="W203" s="667" t="s">
        <v>1133</v>
      </c>
      <c r="X203" s="667"/>
      <c r="Y203" s="667"/>
      <c r="Z203" s="667"/>
      <c r="AA203" s="667"/>
      <c r="AB203" s="667"/>
      <c r="AC203" s="667"/>
      <c r="AD203" s="667"/>
      <c r="AE203" s="667" t="s">
        <v>1133</v>
      </c>
      <c r="AF203" s="667"/>
      <c r="AG203" s="667"/>
      <c r="AH203" s="667"/>
      <c r="AI203" s="667"/>
      <c r="AJ203" s="667"/>
      <c r="AK203" s="667"/>
      <c r="AL203" s="667"/>
      <c r="AM203" s="667" t="s">
        <v>1133</v>
      </c>
      <c r="AN203" s="667"/>
      <c r="AO203" s="667"/>
      <c r="AP203" s="667"/>
      <c r="AQ203" s="667"/>
      <c r="AR203" s="667"/>
      <c r="AS203" s="667"/>
      <c r="AT203" s="667"/>
      <c r="AU203" s="667"/>
      <c r="AV203" s="667" t="s">
        <v>1133</v>
      </c>
      <c r="AW203" s="667"/>
      <c r="AX203" s="667"/>
      <c r="AY203" s="667"/>
      <c r="AZ203" s="667"/>
      <c r="BA203" s="667"/>
      <c r="BB203" s="667"/>
      <c r="BC203" s="667"/>
      <c r="BD203" s="681" t="s">
        <v>1133</v>
      </c>
      <c r="BE203" s="682"/>
      <c r="BF203" s="682"/>
      <c r="BG203" s="682"/>
      <c r="BH203" s="682"/>
      <c r="BI203" s="682"/>
      <c r="BJ203" s="682"/>
      <c r="BK203" s="682"/>
      <c r="BL203" s="682"/>
      <c r="BM203" s="682"/>
      <c r="BN203" s="682"/>
      <c r="BO203" s="683"/>
      <c r="BP203" s="681" t="s">
        <v>1133</v>
      </c>
      <c r="BQ203" s="682"/>
      <c r="BR203" s="682"/>
      <c r="BS203" s="682"/>
      <c r="BT203" s="682"/>
      <c r="BU203" s="682"/>
      <c r="BV203" s="682"/>
      <c r="BW203" s="682"/>
      <c r="BX203" s="682"/>
      <c r="BY203" s="844"/>
    </row>
    <row r="204" spans="1:77" ht="17.25" customHeight="1">
      <c r="A204" s="690"/>
      <c r="B204" s="691"/>
      <c r="C204" s="691"/>
      <c r="D204" s="692"/>
      <c r="E204" s="667" t="s">
        <v>1133</v>
      </c>
      <c r="F204" s="667"/>
      <c r="G204" s="667"/>
      <c r="H204" s="667"/>
      <c r="I204" s="667"/>
      <c r="J204" s="667"/>
      <c r="K204" s="681" t="s">
        <v>1133</v>
      </c>
      <c r="L204" s="682"/>
      <c r="M204" s="682"/>
      <c r="N204" s="682"/>
      <c r="O204" s="682"/>
      <c r="P204" s="682"/>
      <c r="Q204" s="682"/>
      <c r="R204" s="683"/>
      <c r="S204" s="681" t="s">
        <v>1133</v>
      </c>
      <c r="T204" s="682"/>
      <c r="U204" s="682"/>
      <c r="V204" s="683"/>
      <c r="W204" s="667" t="s">
        <v>1133</v>
      </c>
      <c r="X204" s="667"/>
      <c r="Y204" s="667"/>
      <c r="Z204" s="667"/>
      <c r="AA204" s="667"/>
      <c r="AB204" s="667"/>
      <c r="AC204" s="667"/>
      <c r="AD204" s="667"/>
      <c r="AE204" s="667" t="s">
        <v>1133</v>
      </c>
      <c r="AF204" s="667"/>
      <c r="AG204" s="667"/>
      <c r="AH204" s="667"/>
      <c r="AI204" s="667"/>
      <c r="AJ204" s="667"/>
      <c r="AK204" s="667"/>
      <c r="AL204" s="667"/>
      <c r="AM204" s="667" t="s">
        <v>1133</v>
      </c>
      <c r="AN204" s="667"/>
      <c r="AO204" s="667"/>
      <c r="AP204" s="667"/>
      <c r="AQ204" s="667"/>
      <c r="AR204" s="667"/>
      <c r="AS204" s="667"/>
      <c r="AT204" s="667"/>
      <c r="AU204" s="667"/>
      <c r="AV204" s="667" t="s">
        <v>1133</v>
      </c>
      <c r="AW204" s="667"/>
      <c r="AX204" s="667"/>
      <c r="AY204" s="667"/>
      <c r="AZ204" s="667"/>
      <c r="BA204" s="667"/>
      <c r="BB204" s="667"/>
      <c r="BC204" s="667"/>
      <c r="BD204" s="681" t="s">
        <v>1133</v>
      </c>
      <c r="BE204" s="682"/>
      <c r="BF204" s="682"/>
      <c r="BG204" s="682"/>
      <c r="BH204" s="682"/>
      <c r="BI204" s="682"/>
      <c r="BJ204" s="682"/>
      <c r="BK204" s="682"/>
      <c r="BL204" s="682"/>
      <c r="BM204" s="682"/>
      <c r="BN204" s="682"/>
      <c r="BO204" s="683"/>
      <c r="BP204" s="681" t="s">
        <v>1133</v>
      </c>
      <c r="BQ204" s="682"/>
      <c r="BR204" s="682"/>
      <c r="BS204" s="682"/>
      <c r="BT204" s="682"/>
      <c r="BU204" s="682"/>
      <c r="BV204" s="682"/>
      <c r="BW204" s="682"/>
      <c r="BX204" s="682"/>
      <c r="BY204" s="844"/>
    </row>
    <row r="205" spans="1:77" ht="20.25" customHeight="1" thickBot="1">
      <c r="A205" s="693"/>
      <c r="B205" s="694"/>
      <c r="C205" s="694"/>
      <c r="D205" s="695"/>
      <c r="E205" s="655" t="s">
        <v>1133</v>
      </c>
      <c r="F205" s="655"/>
      <c r="G205" s="655"/>
      <c r="H205" s="655"/>
      <c r="I205" s="655"/>
      <c r="J205" s="655"/>
      <c r="K205" s="684" t="s">
        <v>1133</v>
      </c>
      <c r="L205" s="685"/>
      <c r="M205" s="685"/>
      <c r="N205" s="685"/>
      <c r="O205" s="685"/>
      <c r="P205" s="685"/>
      <c r="Q205" s="685"/>
      <c r="R205" s="686"/>
      <c r="S205" s="684" t="s">
        <v>1133</v>
      </c>
      <c r="T205" s="685"/>
      <c r="U205" s="685"/>
      <c r="V205" s="686"/>
      <c r="W205" s="655" t="s">
        <v>1133</v>
      </c>
      <c r="X205" s="655"/>
      <c r="Y205" s="655"/>
      <c r="Z205" s="655"/>
      <c r="AA205" s="655"/>
      <c r="AB205" s="655"/>
      <c r="AC205" s="655"/>
      <c r="AD205" s="655"/>
      <c r="AE205" s="655" t="s">
        <v>1133</v>
      </c>
      <c r="AF205" s="655"/>
      <c r="AG205" s="655"/>
      <c r="AH205" s="655"/>
      <c r="AI205" s="655"/>
      <c r="AJ205" s="655"/>
      <c r="AK205" s="655"/>
      <c r="AL205" s="655"/>
      <c r="AM205" s="655" t="s">
        <v>1133</v>
      </c>
      <c r="AN205" s="655"/>
      <c r="AO205" s="655"/>
      <c r="AP205" s="655"/>
      <c r="AQ205" s="655"/>
      <c r="AR205" s="655"/>
      <c r="AS205" s="655"/>
      <c r="AT205" s="655"/>
      <c r="AU205" s="655"/>
      <c r="AV205" s="655" t="s">
        <v>1133</v>
      </c>
      <c r="AW205" s="655"/>
      <c r="AX205" s="655"/>
      <c r="AY205" s="655"/>
      <c r="AZ205" s="655"/>
      <c r="BA205" s="655"/>
      <c r="BB205" s="655"/>
      <c r="BC205" s="655"/>
      <c r="BD205" s="684" t="s">
        <v>1133</v>
      </c>
      <c r="BE205" s="685"/>
      <c r="BF205" s="685"/>
      <c r="BG205" s="685"/>
      <c r="BH205" s="685"/>
      <c r="BI205" s="685"/>
      <c r="BJ205" s="685"/>
      <c r="BK205" s="685"/>
      <c r="BL205" s="685"/>
      <c r="BM205" s="685"/>
      <c r="BN205" s="685"/>
      <c r="BO205" s="686"/>
      <c r="BP205" s="684" t="s">
        <v>1133</v>
      </c>
      <c r="BQ205" s="685"/>
      <c r="BR205" s="685"/>
      <c r="BS205" s="685"/>
      <c r="BT205" s="685"/>
      <c r="BU205" s="685"/>
      <c r="BV205" s="685"/>
      <c r="BW205" s="685"/>
      <c r="BX205" s="685"/>
      <c r="BY205" s="777"/>
    </row>
    <row r="206" spans="1:77" s="1" customFormat="1" ht="18" customHeight="1">
      <c r="A206" s="687" t="s">
        <v>1559</v>
      </c>
      <c r="B206" s="688"/>
      <c r="C206" s="688"/>
      <c r="D206" s="689"/>
      <c r="E206" s="662" t="s">
        <v>1133</v>
      </c>
      <c r="F206" s="662"/>
      <c r="G206" s="662"/>
      <c r="H206" s="662"/>
      <c r="I206" s="662"/>
      <c r="J206" s="662"/>
      <c r="K206" s="652" t="s">
        <v>1133</v>
      </c>
      <c r="L206" s="653"/>
      <c r="M206" s="653"/>
      <c r="N206" s="653"/>
      <c r="O206" s="653"/>
      <c r="P206" s="653"/>
      <c r="Q206" s="653"/>
      <c r="R206" s="654"/>
      <c r="S206" s="652" t="s">
        <v>1133</v>
      </c>
      <c r="T206" s="653"/>
      <c r="U206" s="653"/>
      <c r="V206" s="654"/>
      <c r="W206" s="662" t="s">
        <v>1133</v>
      </c>
      <c r="X206" s="662"/>
      <c r="Y206" s="662"/>
      <c r="Z206" s="662"/>
      <c r="AA206" s="662"/>
      <c r="AB206" s="662"/>
      <c r="AC206" s="662"/>
      <c r="AD206" s="662"/>
      <c r="AE206" s="662" t="s">
        <v>1133</v>
      </c>
      <c r="AF206" s="662"/>
      <c r="AG206" s="662"/>
      <c r="AH206" s="662"/>
      <c r="AI206" s="662"/>
      <c r="AJ206" s="662"/>
      <c r="AK206" s="662"/>
      <c r="AL206" s="662"/>
      <c r="AM206" s="662" t="s">
        <v>1133</v>
      </c>
      <c r="AN206" s="662"/>
      <c r="AO206" s="662"/>
      <c r="AP206" s="662"/>
      <c r="AQ206" s="662"/>
      <c r="AR206" s="662"/>
      <c r="AS206" s="662"/>
      <c r="AT206" s="662"/>
      <c r="AU206" s="662"/>
      <c r="AV206" s="662" t="s">
        <v>1133</v>
      </c>
      <c r="AW206" s="662"/>
      <c r="AX206" s="662"/>
      <c r="AY206" s="662"/>
      <c r="AZ206" s="662"/>
      <c r="BA206" s="662"/>
      <c r="BB206" s="662"/>
      <c r="BC206" s="662"/>
      <c r="BD206" s="652" t="s">
        <v>1133</v>
      </c>
      <c r="BE206" s="653"/>
      <c r="BF206" s="653"/>
      <c r="BG206" s="653"/>
      <c r="BH206" s="653"/>
      <c r="BI206" s="653"/>
      <c r="BJ206" s="653"/>
      <c r="BK206" s="653"/>
      <c r="BL206" s="653"/>
      <c r="BM206" s="653"/>
      <c r="BN206" s="653"/>
      <c r="BO206" s="654"/>
      <c r="BP206" s="652" t="s">
        <v>1133</v>
      </c>
      <c r="BQ206" s="653"/>
      <c r="BR206" s="653"/>
      <c r="BS206" s="653"/>
      <c r="BT206" s="653"/>
      <c r="BU206" s="653"/>
      <c r="BV206" s="653"/>
      <c r="BW206" s="653"/>
      <c r="BX206" s="653"/>
      <c r="BY206" s="846"/>
    </row>
    <row r="207" spans="1:77" s="59" customFormat="1" ht="20.25" customHeight="1">
      <c r="A207" s="690"/>
      <c r="B207" s="691"/>
      <c r="C207" s="691"/>
      <c r="D207" s="692"/>
      <c r="E207" s="668" t="s">
        <v>1133</v>
      </c>
      <c r="F207" s="668"/>
      <c r="G207" s="668"/>
      <c r="H207" s="668"/>
      <c r="I207" s="668"/>
      <c r="J207" s="668"/>
      <c r="K207" s="681" t="s">
        <v>1133</v>
      </c>
      <c r="L207" s="682"/>
      <c r="M207" s="682"/>
      <c r="N207" s="682"/>
      <c r="O207" s="682"/>
      <c r="P207" s="682"/>
      <c r="Q207" s="682"/>
      <c r="R207" s="683"/>
      <c r="S207" s="681" t="s">
        <v>1133</v>
      </c>
      <c r="T207" s="682"/>
      <c r="U207" s="682"/>
      <c r="V207" s="683"/>
      <c r="W207" s="668" t="s">
        <v>1133</v>
      </c>
      <c r="X207" s="668"/>
      <c r="Y207" s="668"/>
      <c r="Z207" s="668"/>
      <c r="AA207" s="668"/>
      <c r="AB207" s="668"/>
      <c r="AC207" s="668"/>
      <c r="AD207" s="668"/>
      <c r="AE207" s="668" t="s">
        <v>1133</v>
      </c>
      <c r="AF207" s="668"/>
      <c r="AG207" s="668"/>
      <c r="AH207" s="668"/>
      <c r="AI207" s="668"/>
      <c r="AJ207" s="668"/>
      <c r="AK207" s="668"/>
      <c r="AL207" s="668"/>
      <c r="AM207" s="668" t="s">
        <v>1133</v>
      </c>
      <c r="AN207" s="668"/>
      <c r="AO207" s="668"/>
      <c r="AP207" s="668"/>
      <c r="AQ207" s="668"/>
      <c r="AR207" s="668"/>
      <c r="AS207" s="668"/>
      <c r="AT207" s="668"/>
      <c r="AU207" s="668"/>
      <c r="AV207" s="668" t="s">
        <v>1133</v>
      </c>
      <c r="AW207" s="668"/>
      <c r="AX207" s="668"/>
      <c r="AY207" s="668"/>
      <c r="AZ207" s="668"/>
      <c r="BA207" s="668"/>
      <c r="BB207" s="668"/>
      <c r="BC207" s="668"/>
      <c r="BD207" s="681" t="s">
        <v>1133</v>
      </c>
      <c r="BE207" s="682"/>
      <c r="BF207" s="682"/>
      <c r="BG207" s="682"/>
      <c r="BH207" s="682"/>
      <c r="BI207" s="682"/>
      <c r="BJ207" s="682"/>
      <c r="BK207" s="682"/>
      <c r="BL207" s="682"/>
      <c r="BM207" s="682"/>
      <c r="BN207" s="682"/>
      <c r="BO207" s="683"/>
      <c r="BP207" s="681" t="s">
        <v>1133</v>
      </c>
      <c r="BQ207" s="682"/>
      <c r="BR207" s="682"/>
      <c r="BS207" s="682"/>
      <c r="BT207" s="682"/>
      <c r="BU207" s="682"/>
      <c r="BV207" s="682"/>
      <c r="BW207" s="682"/>
      <c r="BX207" s="682"/>
      <c r="BY207" s="844"/>
    </row>
    <row r="208" spans="1:77" s="58" customFormat="1" ht="18" customHeight="1">
      <c r="A208" s="690"/>
      <c r="B208" s="691"/>
      <c r="C208" s="691"/>
      <c r="D208" s="692"/>
      <c r="E208" s="667" t="s">
        <v>1133</v>
      </c>
      <c r="F208" s="667"/>
      <c r="G208" s="667"/>
      <c r="H208" s="667"/>
      <c r="I208" s="667"/>
      <c r="J208" s="667"/>
      <c r="K208" s="681" t="s">
        <v>1133</v>
      </c>
      <c r="L208" s="682"/>
      <c r="M208" s="682"/>
      <c r="N208" s="682"/>
      <c r="O208" s="682"/>
      <c r="P208" s="682"/>
      <c r="Q208" s="682"/>
      <c r="R208" s="683"/>
      <c r="S208" s="681" t="s">
        <v>1133</v>
      </c>
      <c r="T208" s="682"/>
      <c r="U208" s="682"/>
      <c r="V208" s="683"/>
      <c r="W208" s="667" t="s">
        <v>1133</v>
      </c>
      <c r="X208" s="667"/>
      <c r="Y208" s="667"/>
      <c r="Z208" s="667"/>
      <c r="AA208" s="667"/>
      <c r="AB208" s="667"/>
      <c r="AC208" s="667"/>
      <c r="AD208" s="667"/>
      <c r="AE208" s="667" t="s">
        <v>1133</v>
      </c>
      <c r="AF208" s="667"/>
      <c r="AG208" s="667"/>
      <c r="AH208" s="667"/>
      <c r="AI208" s="667"/>
      <c r="AJ208" s="667"/>
      <c r="AK208" s="667"/>
      <c r="AL208" s="667"/>
      <c r="AM208" s="667" t="s">
        <v>1133</v>
      </c>
      <c r="AN208" s="667"/>
      <c r="AO208" s="667"/>
      <c r="AP208" s="667"/>
      <c r="AQ208" s="667"/>
      <c r="AR208" s="667"/>
      <c r="AS208" s="667"/>
      <c r="AT208" s="667"/>
      <c r="AU208" s="667"/>
      <c r="AV208" s="667" t="s">
        <v>1133</v>
      </c>
      <c r="AW208" s="667"/>
      <c r="AX208" s="667"/>
      <c r="AY208" s="667"/>
      <c r="AZ208" s="667"/>
      <c r="BA208" s="667"/>
      <c r="BB208" s="667"/>
      <c r="BC208" s="667"/>
      <c r="BD208" s="681" t="s">
        <v>1133</v>
      </c>
      <c r="BE208" s="682"/>
      <c r="BF208" s="682"/>
      <c r="BG208" s="682"/>
      <c r="BH208" s="682"/>
      <c r="BI208" s="682"/>
      <c r="BJ208" s="682"/>
      <c r="BK208" s="682"/>
      <c r="BL208" s="682"/>
      <c r="BM208" s="682"/>
      <c r="BN208" s="682"/>
      <c r="BO208" s="683"/>
      <c r="BP208" s="681" t="s">
        <v>1133</v>
      </c>
      <c r="BQ208" s="682"/>
      <c r="BR208" s="682"/>
      <c r="BS208" s="682"/>
      <c r="BT208" s="682"/>
      <c r="BU208" s="682"/>
      <c r="BV208" s="682"/>
      <c r="BW208" s="682"/>
      <c r="BX208" s="682"/>
      <c r="BY208" s="844"/>
    </row>
    <row r="209" spans="1:77" ht="17.25" customHeight="1">
      <c r="A209" s="690"/>
      <c r="B209" s="691"/>
      <c r="C209" s="691"/>
      <c r="D209" s="692"/>
      <c r="E209" s="667" t="s">
        <v>1133</v>
      </c>
      <c r="F209" s="667"/>
      <c r="G209" s="667"/>
      <c r="H209" s="667"/>
      <c r="I209" s="667"/>
      <c r="J209" s="667"/>
      <c r="K209" s="681" t="s">
        <v>1133</v>
      </c>
      <c r="L209" s="682"/>
      <c r="M209" s="682"/>
      <c r="N209" s="682"/>
      <c r="O209" s="682"/>
      <c r="P209" s="682"/>
      <c r="Q209" s="682"/>
      <c r="R209" s="683"/>
      <c r="S209" s="681" t="s">
        <v>1133</v>
      </c>
      <c r="T209" s="682"/>
      <c r="U209" s="682"/>
      <c r="V209" s="683"/>
      <c r="W209" s="667" t="s">
        <v>1133</v>
      </c>
      <c r="X209" s="667"/>
      <c r="Y209" s="667"/>
      <c r="Z209" s="667"/>
      <c r="AA209" s="667"/>
      <c r="AB209" s="667"/>
      <c r="AC209" s="667"/>
      <c r="AD209" s="667"/>
      <c r="AE209" s="667" t="s">
        <v>1133</v>
      </c>
      <c r="AF209" s="667"/>
      <c r="AG209" s="667"/>
      <c r="AH209" s="667"/>
      <c r="AI209" s="667"/>
      <c r="AJ209" s="667"/>
      <c r="AK209" s="667"/>
      <c r="AL209" s="667"/>
      <c r="AM209" s="667" t="s">
        <v>1133</v>
      </c>
      <c r="AN209" s="667"/>
      <c r="AO209" s="667"/>
      <c r="AP209" s="667"/>
      <c r="AQ209" s="667"/>
      <c r="AR209" s="667"/>
      <c r="AS209" s="667"/>
      <c r="AT209" s="667"/>
      <c r="AU209" s="667"/>
      <c r="AV209" s="667" t="s">
        <v>1133</v>
      </c>
      <c r="AW209" s="667"/>
      <c r="AX209" s="667"/>
      <c r="AY209" s="667"/>
      <c r="AZ209" s="667"/>
      <c r="BA209" s="667"/>
      <c r="BB209" s="667"/>
      <c r="BC209" s="667"/>
      <c r="BD209" s="681" t="s">
        <v>1133</v>
      </c>
      <c r="BE209" s="682"/>
      <c r="BF209" s="682"/>
      <c r="BG209" s="682"/>
      <c r="BH209" s="682"/>
      <c r="BI209" s="682"/>
      <c r="BJ209" s="682"/>
      <c r="BK209" s="682"/>
      <c r="BL209" s="682"/>
      <c r="BM209" s="682"/>
      <c r="BN209" s="682"/>
      <c r="BO209" s="683"/>
      <c r="BP209" s="681" t="s">
        <v>1133</v>
      </c>
      <c r="BQ209" s="682"/>
      <c r="BR209" s="682"/>
      <c r="BS209" s="682"/>
      <c r="BT209" s="682"/>
      <c r="BU209" s="682"/>
      <c r="BV209" s="682"/>
      <c r="BW209" s="682"/>
      <c r="BX209" s="682"/>
      <c r="BY209" s="844"/>
    </row>
    <row r="210" spans="1:77" ht="19.5" customHeight="1" thickBot="1">
      <c r="A210" s="693"/>
      <c r="B210" s="694"/>
      <c r="C210" s="694"/>
      <c r="D210" s="695"/>
      <c r="E210" s="655" t="s">
        <v>1133</v>
      </c>
      <c r="F210" s="655"/>
      <c r="G210" s="655"/>
      <c r="H210" s="655"/>
      <c r="I210" s="655"/>
      <c r="J210" s="655"/>
      <c r="K210" s="684" t="s">
        <v>1133</v>
      </c>
      <c r="L210" s="685"/>
      <c r="M210" s="685"/>
      <c r="N210" s="685"/>
      <c r="O210" s="685"/>
      <c r="P210" s="685"/>
      <c r="Q210" s="685"/>
      <c r="R210" s="686"/>
      <c r="S210" s="684" t="s">
        <v>1133</v>
      </c>
      <c r="T210" s="685"/>
      <c r="U210" s="685"/>
      <c r="V210" s="686"/>
      <c r="W210" s="655" t="s">
        <v>1133</v>
      </c>
      <c r="X210" s="655"/>
      <c r="Y210" s="655"/>
      <c r="Z210" s="655"/>
      <c r="AA210" s="655"/>
      <c r="AB210" s="655"/>
      <c r="AC210" s="655"/>
      <c r="AD210" s="655"/>
      <c r="AE210" s="655" t="s">
        <v>1133</v>
      </c>
      <c r="AF210" s="655"/>
      <c r="AG210" s="655"/>
      <c r="AH210" s="655"/>
      <c r="AI210" s="655"/>
      <c r="AJ210" s="655"/>
      <c r="AK210" s="655"/>
      <c r="AL210" s="655"/>
      <c r="AM210" s="655" t="s">
        <v>1133</v>
      </c>
      <c r="AN210" s="655"/>
      <c r="AO210" s="655"/>
      <c r="AP210" s="655"/>
      <c r="AQ210" s="655"/>
      <c r="AR210" s="655"/>
      <c r="AS210" s="655"/>
      <c r="AT210" s="655"/>
      <c r="AU210" s="655"/>
      <c r="AV210" s="655" t="s">
        <v>1133</v>
      </c>
      <c r="AW210" s="655"/>
      <c r="AX210" s="655"/>
      <c r="AY210" s="655"/>
      <c r="AZ210" s="655"/>
      <c r="BA210" s="655"/>
      <c r="BB210" s="655"/>
      <c r="BC210" s="655"/>
      <c r="BD210" s="684" t="s">
        <v>1133</v>
      </c>
      <c r="BE210" s="685"/>
      <c r="BF210" s="685"/>
      <c r="BG210" s="685"/>
      <c r="BH210" s="685"/>
      <c r="BI210" s="685"/>
      <c r="BJ210" s="685"/>
      <c r="BK210" s="685"/>
      <c r="BL210" s="685"/>
      <c r="BM210" s="685"/>
      <c r="BN210" s="685"/>
      <c r="BO210" s="686"/>
      <c r="BP210" s="684" t="s">
        <v>1133</v>
      </c>
      <c r="BQ210" s="685"/>
      <c r="BR210" s="685"/>
      <c r="BS210" s="685"/>
      <c r="BT210" s="685"/>
      <c r="BU210" s="685"/>
      <c r="BV210" s="685"/>
      <c r="BW210" s="685"/>
      <c r="BX210" s="685"/>
      <c r="BY210" s="777"/>
    </row>
    <row r="211" spans="1:77" ht="16.5" customHeight="1">
      <c r="A211" s="687" t="s">
        <v>1448</v>
      </c>
      <c r="B211" s="688"/>
      <c r="C211" s="688"/>
      <c r="D211" s="689"/>
      <c r="E211" s="662" t="s">
        <v>1133</v>
      </c>
      <c r="F211" s="662"/>
      <c r="G211" s="662"/>
      <c r="H211" s="662"/>
      <c r="I211" s="662"/>
      <c r="J211" s="662"/>
      <c r="K211" s="652" t="s">
        <v>1133</v>
      </c>
      <c r="L211" s="653"/>
      <c r="M211" s="653"/>
      <c r="N211" s="653"/>
      <c r="O211" s="653"/>
      <c r="P211" s="653"/>
      <c r="Q211" s="653"/>
      <c r="R211" s="654"/>
      <c r="S211" s="652" t="s">
        <v>1133</v>
      </c>
      <c r="T211" s="653"/>
      <c r="U211" s="653"/>
      <c r="V211" s="654"/>
      <c r="W211" s="662" t="s">
        <v>1133</v>
      </c>
      <c r="X211" s="662"/>
      <c r="Y211" s="662"/>
      <c r="Z211" s="662"/>
      <c r="AA211" s="662"/>
      <c r="AB211" s="662"/>
      <c r="AC211" s="662"/>
      <c r="AD211" s="662"/>
      <c r="AE211" s="662" t="s">
        <v>1133</v>
      </c>
      <c r="AF211" s="662"/>
      <c r="AG211" s="662"/>
      <c r="AH211" s="662"/>
      <c r="AI211" s="662"/>
      <c r="AJ211" s="662"/>
      <c r="AK211" s="662"/>
      <c r="AL211" s="662"/>
      <c r="AM211" s="662" t="s">
        <v>1133</v>
      </c>
      <c r="AN211" s="662"/>
      <c r="AO211" s="662"/>
      <c r="AP211" s="662"/>
      <c r="AQ211" s="662"/>
      <c r="AR211" s="662"/>
      <c r="AS211" s="662"/>
      <c r="AT211" s="662"/>
      <c r="AU211" s="662"/>
      <c r="AV211" s="662" t="s">
        <v>1133</v>
      </c>
      <c r="AW211" s="662"/>
      <c r="AX211" s="662"/>
      <c r="AY211" s="662"/>
      <c r="AZ211" s="662"/>
      <c r="BA211" s="662"/>
      <c r="BB211" s="662"/>
      <c r="BC211" s="662"/>
      <c r="BD211" s="652" t="s">
        <v>1133</v>
      </c>
      <c r="BE211" s="653"/>
      <c r="BF211" s="653"/>
      <c r="BG211" s="653"/>
      <c r="BH211" s="653"/>
      <c r="BI211" s="653"/>
      <c r="BJ211" s="653"/>
      <c r="BK211" s="653"/>
      <c r="BL211" s="653"/>
      <c r="BM211" s="653"/>
      <c r="BN211" s="653"/>
      <c r="BO211" s="654"/>
      <c r="BP211" s="652" t="s">
        <v>1133</v>
      </c>
      <c r="BQ211" s="653"/>
      <c r="BR211" s="653"/>
      <c r="BS211" s="653"/>
      <c r="BT211" s="653"/>
      <c r="BU211" s="653"/>
      <c r="BV211" s="653"/>
      <c r="BW211" s="653"/>
      <c r="BX211" s="653"/>
      <c r="BY211" s="846"/>
    </row>
    <row r="212" spans="1:77" ht="15.75" customHeight="1">
      <c r="A212" s="690"/>
      <c r="B212" s="691"/>
      <c r="C212" s="691"/>
      <c r="D212" s="692"/>
      <c r="E212" s="668" t="s">
        <v>1133</v>
      </c>
      <c r="F212" s="668"/>
      <c r="G212" s="668"/>
      <c r="H212" s="668"/>
      <c r="I212" s="668"/>
      <c r="J212" s="668"/>
      <c r="K212" s="681" t="s">
        <v>1133</v>
      </c>
      <c r="L212" s="682"/>
      <c r="M212" s="682"/>
      <c r="N212" s="682"/>
      <c r="O212" s="682"/>
      <c r="P212" s="682"/>
      <c r="Q212" s="682"/>
      <c r="R212" s="683"/>
      <c r="S212" s="681" t="s">
        <v>1133</v>
      </c>
      <c r="T212" s="682"/>
      <c r="U212" s="682"/>
      <c r="V212" s="683"/>
      <c r="W212" s="668" t="s">
        <v>1133</v>
      </c>
      <c r="X212" s="668"/>
      <c r="Y212" s="668"/>
      <c r="Z212" s="668"/>
      <c r="AA212" s="668"/>
      <c r="AB212" s="668"/>
      <c r="AC212" s="668"/>
      <c r="AD212" s="668"/>
      <c r="AE212" s="668" t="s">
        <v>1133</v>
      </c>
      <c r="AF212" s="668"/>
      <c r="AG212" s="668"/>
      <c r="AH212" s="668"/>
      <c r="AI212" s="668"/>
      <c r="AJ212" s="668"/>
      <c r="AK212" s="668"/>
      <c r="AL212" s="668"/>
      <c r="AM212" s="668" t="s">
        <v>1133</v>
      </c>
      <c r="AN212" s="668"/>
      <c r="AO212" s="668"/>
      <c r="AP212" s="668"/>
      <c r="AQ212" s="668"/>
      <c r="AR212" s="668"/>
      <c r="AS212" s="668"/>
      <c r="AT212" s="668"/>
      <c r="AU212" s="668"/>
      <c r="AV212" s="668" t="s">
        <v>1133</v>
      </c>
      <c r="AW212" s="668"/>
      <c r="AX212" s="668"/>
      <c r="AY212" s="668"/>
      <c r="AZ212" s="668"/>
      <c r="BA212" s="668"/>
      <c r="BB212" s="668"/>
      <c r="BC212" s="668"/>
      <c r="BD212" s="681" t="s">
        <v>1133</v>
      </c>
      <c r="BE212" s="682"/>
      <c r="BF212" s="682"/>
      <c r="BG212" s="682"/>
      <c r="BH212" s="682"/>
      <c r="BI212" s="682"/>
      <c r="BJ212" s="682"/>
      <c r="BK212" s="682"/>
      <c r="BL212" s="682"/>
      <c r="BM212" s="682"/>
      <c r="BN212" s="682"/>
      <c r="BO212" s="683"/>
      <c r="BP212" s="681" t="s">
        <v>1133</v>
      </c>
      <c r="BQ212" s="682"/>
      <c r="BR212" s="682"/>
      <c r="BS212" s="682"/>
      <c r="BT212" s="682"/>
      <c r="BU212" s="682"/>
      <c r="BV212" s="682"/>
      <c r="BW212" s="682"/>
      <c r="BX212" s="682"/>
      <c r="BY212" s="844"/>
    </row>
    <row r="213" spans="1:77">
      <c r="A213" s="690"/>
      <c r="B213" s="691"/>
      <c r="C213" s="691"/>
      <c r="D213" s="692"/>
      <c r="E213" s="667" t="s">
        <v>1133</v>
      </c>
      <c r="F213" s="667"/>
      <c r="G213" s="667"/>
      <c r="H213" s="667"/>
      <c r="I213" s="667"/>
      <c r="J213" s="667"/>
      <c r="K213" s="681" t="s">
        <v>1133</v>
      </c>
      <c r="L213" s="682"/>
      <c r="M213" s="682"/>
      <c r="N213" s="682"/>
      <c r="O213" s="682"/>
      <c r="P213" s="682"/>
      <c r="Q213" s="682"/>
      <c r="R213" s="683"/>
      <c r="S213" s="681" t="s">
        <v>1133</v>
      </c>
      <c r="T213" s="682"/>
      <c r="U213" s="682"/>
      <c r="V213" s="683"/>
      <c r="W213" s="667" t="s">
        <v>1133</v>
      </c>
      <c r="X213" s="667"/>
      <c r="Y213" s="667"/>
      <c r="Z213" s="667"/>
      <c r="AA213" s="667"/>
      <c r="AB213" s="667"/>
      <c r="AC213" s="667"/>
      <c r="AD213" s="667"/>
      <c r="AE213" s="667" t="s">
        <v>1133</v>
      </c>
      <c r="AF213" s="667"/>
      <c r="AG213" s="667"/>
      <c r="AH213" s="667"/>
      <c r="AI213" s="667"/>
      <c r="AJ213" s="667"/>
      <c r="AK213" s="667"/>
      <c r="AL213" s="667"/>
      <c r="AM213" s="667" t="s">
        <v>1133</v>
      </c>
      <c r="AN213" s="667"/>
      <c r="AO213" s="667"/>
      <c r="AP213" s="667"/>
      <c r="AQ213" s="667"/>
      <c r="AR213" s="667"/>
      <c r="AS213" s="667"/>
      <c r="AT213" s="667"/>
      <c r="AU213" s="667"/>
      <c r="AV213" s="667" t="s">
        <v>1133</v>
      </c>
      <c r="AW213" s="667"/>
      <c r="AX213" s="667"/>
      <c r="AY213" s="667"/>
      <c r="AZ213" s="667"/>
      <c r="BA213" s="667"/>
      <c r="BB213" s="667"/>
      <c r="BC213" s="667"/>
      <c r="BD213" s="681" t="s">
        <v>1133</v>
      </c>
      <c r="BE213" s="682"/>
      <c r="BF213" s="682"/>
      <c r="BG213" s="682"/>
      <c r="BH213" s="682"/>
      <c r="BI213" s="682"/>
      <c r="BJ213" s="682"/>
      <c r="BK213" s="682"/>
      <c r="BL213" s="682"/>
      <c r="BM213" s="682"/>
      <c r="BN213" s="682"/>
      <c r="BO213" s="683"/>
      <c r="BP213" s="681" t="s">
        <v>1133</v>
      </c>
      <c r="BQ213" s="682"/>
      <c r="BR213" s="682"/>
      <c r="BS213" s="682"/>
      <c r="BT213" s="682"/>
      <c r="BU213" s="682"/>
      <c r="BV213" s="682"/>
      <c r="BW213" s="682"/>
      <c r="BX213" s="682"/>
      <c r="BY213" s="844"/>
    </row>
    <row r="214" spans="1:77">
      <c r="A214" s="690"/>
      <c r="B214" s="691"/>
      <c r="C214" s="691"/>
      <c r="D214" s="692"/>
      <c r="E214" s="667" t="s">
        <v>1133</v>
      </c>
      <c r="F214" s="667"/>
      <c r="G214" s="667"/>
      <c r="H214" s="667"/>
      <c r="I214" s="667"/>
      <c r="J214" s="667"/>
      <c r="K214" s="681" t="s">
        <v>1133</v>
      </c>
      <c r="L214" s="682"/>
      <c r="M214" s="682"/>
      <c r="N214" s="682"/>
      <c r="O214" s="682"/>
      <c r="P214" s="682"/>
      <c r="Q214" s="682"/>
      <c r="R214" s="683"/>
      <c r="S214" s="681" t="s">
        <v>1133</v>
      </c>
      <c r="T214" s="682"/>
      <c r="U214" s="682"/>
      <c r="V214" s="683"/>
      <c r="W214" s="667" t="s">
        <v>1133</v>
      </c>
      <c r="X214" s="667"/>
      <c r="Y214" s="667"/>
      <c r="Z214" s="667"/>
      <c r="AA214" s="667"/>
      <c r="AB214" s="667"/>
      <c r="AC214" s="667"/>
      <c r="AD214" s="667"/>
      <c r="AE214" s="667" t="s">
        <v>1133</v>
      </c>
      <c r="AF214" s="667"/>
      <c r="AG214" s="667"/>
      <c r="AH214" s="667"/>
      <c r="AI214" s="667"/>
      <c r="AJ214" s="667"/>
      <c r="AK214" s="667"/>
      <c r="AL214" s="667"/>
      <c r="AM214" s="667" t="s">
        <v>1133</v>
      </c>
      <c r="AN214" s="667"/>
      <c r="AO214" s="667"/>
      <c r="AP214" s="667"/>
      <c r="AQ214" s="667"/>
      <c r="AR214" s="667"/>
      <c r="AS214" s="667"/>
      <c r="AT214" s="667"/>
      <c r="AU214" s="667"/>
      <c r="AV214" s="667" t="s">
        <v>1133</v>
      </c>
      <c r="AW214" s="667"/>
      <c r="AX214" s="667"/>
      <c r="AY214" s="667"/>
      <c r="AZ214" s="667"/>
      <c r="BA214" s="667"/>
      <c r="BB214" s="667"/>
      <c r="BC214" s="667"/>
      <c r="BD214" s="681" t="s">
        <v>1133</v>
      </c>
      <c r="BE214" s="682"/>
      <c r="BF214" s="682"/>
      <c r="BG214" s="682"/>
      <c r="BH214" s="682"/>
      <c r="BI214" s="682"/>
      <c r="BJ214" s="682"/>
      <c r="BK214" s="682"/>
      <c r="BL214" s="682"/>
      <c r="BM214" s="682"/>
      <c r="BN214" s="682"/>
      <c r="BO214" s="683"/>
      <c r="BP214" s="681" t="s">
        <v>1133</v>
      </c>
      <c r="BQ214" s="682"/>
      <c r="BR214" s="682"/>
      <c r="BS214" s="682"/>
      <c r="BT214" s="682"/>
      <c r="BU214" s="682"/>
      <c r="BV214" s="682"/>
      <c r="BW214" s="682"/>
      <c r="BX214" s="682"/>
      <c r="BY214" s="844"/>
    </row>
    <row r="215" spans="1:77" ht="13.5" thickBot="1">
      <c r="A215" s="690"/>
      <c r="B215" s="691"/>
      <c r="C215" s="691"/>
      <c r="D215" s="692"/>
      <c r="E215" s="750" t="s">
        <v>1133</v>
      </c>
      <c r="F215" s="750"/>
      <c r="G215" s="750"/>
      <c r="H215" s="750"/>
      <c r="I215" s="750"/>
      <c r="J215" s="750"/>
      <c r="K215" s="839" t="s">
        <v>1133</v>
      </c>
      <c r="L215" s="840"/>
      <c r="M215" s="840"/>
      <c r="N215" s="840"/>
      <c r="O215" s="840"/>
      <c r="P215" s="840"/>
      <c r="Q215" s="840"/>
      <c r="R215" s="841"/>
      <c r="S215" s="839" t="s">
        <v>1133</v>
      </c>
      <c r="T215" s="840"/>
      <c r="U215" s="840"/>
      <c r="V215" s="841"/>
      <c r="W215" s="750" t="s">
        <v>1133</v>
      </c>
      <c r="X215" s="750"/>
      <c r="Y215" s="750"/>
      <c r="Z215" s="750"/>
      <c r="AA215" s="750"/>
      <c r="AB215" s="750"/>
      <c r="AC215" s="750"/>
      <c r="AD215" s="750"/>
      <c r="AE215" s="750" t="s">
        <v>1133</v>
      </c>
      <c r="AF215" s="750"/>
      <c r="AG215" s="750"/>
      <c r="AH215" s="750"/>
      <c r="AI215" s="750"/>
      <c r="AJ215" s="750"/>
      <c r="AK215" s="750"/>
      <c r="AL215" s="750"/>
      <c r="AM215" s="750" t="s">
        <v>1133</v>
      </c>
      <c r="AN215" s="750"/>
      <c r="AO215" s="750"/>
      <c r="AP215" s="750"/>
      <c r="AQ215" s="750"/>
      <c r="AR215" s="750"/>
      <c r="AS215" s="750"/>
      <c r="AT215" s="750"/>
      <c r="AU215" s="750"/>
      <c r="AV215" s="750" t="s">
        <v>1133</v>
      </c>
      <c r="AW215" s="750"/>
      <c r="AX215" s="750"/>
      <c r="AY215" s="750"/>
      <c r="AZ215" s="750"/>
      <c r="BA215" s="750"/>
      <c r="BB215" s="750"/>
      <c r="BC215" s="750"/>
      <c r="BD215" s="839" t="s">
        <v>1133</v>
      </c>
      <c r="BE215" s="840"/>
      <c r="BF215" s="840"/>
      <c r="BG215" s="840"/>
      <c r="BH215" s="840"/>
      <c r="BI215" s="840"/>
      <c r="BJ215" s="840"/>
      <c r="BK215" s="840"/>
      <c r="BL215" s="840"/>
      <c r="BM215" s="840"/>
      <c r="BN215" s="840"/>
      <c r="BO215" s="841"/>
      <c r="BP215" s="839" t="s">
        <v>1133</v>
      </c>
      <c r="BQ215" s="840"/>
      <c r="BR215" s="840"/>
      <c r="BS215" s="840"/>
      <c r="BT215" s="840"/>
      <c r="BU215" s="840"/>
      <c r="BV215" s="840"/>
      <c r="BW215" s="840"/>
      <c r="BX215" s="840"/>
      <c r="BY215" s="845"/>
    </row>
    <row r="216" spans="1:77" ht="13.5" thickBot="1">
      <c r="A216" s="669" t="s">
        <v>1148</v>
      </c>
      <c r="B216" s="670"/>
      <c r="C216" s="670"/>
      <c r="D216" s="670"/>
      <c r="E216" s="670"/>
      <c r="F216" s="670"/>
      <c r="G216" s="670"/>
      <c r="H216" s="670"/>
      <c r="I216" s="670"/>
      <c r="J216" s="670"/>
      <c r="K216" s="670"/>
      <c r="L216" s="670"/>
      <c r="M216" s="670"/>
      <c r="N216" s="670"/>
      <c r="O216" s="670"/>
      <c r="P216" s="670"/>
      <c r="Q216" s="670"/>
      <c r="R216" s="670"/>
      <c r="S216" s="670"/>
      <c r="T216" s="670"/>
      <c r="U216" s="670"/>
      <c r="V216" s="670"/>
      <c r="W216" s="670"/>
      <c r="X216" s="670"/>
      <c r="Y216" s="670"/>
      <c r="Z216" s="670"/>
      <c r="AA216" s="670"/>
      <c r="AB216" s="670"/>
      <c r="AC216" s="670"/>
      <c r="AD216" s="670"/>
      <c r="AE216" s="670"/>
      <c r="AF216" s="670"/>
      <c r="AG216" s="670"/>
      <c r="AH216" s="670"/>
      <c r="AI216" s="670"/>
      <c r="AJ216" s="670"/>
      <c r="AK216" s="670"/>
      <c r="AL216" s="670"/>
      <c r="AM216" s="670"/>
      <c r="AN216" s="670"/>
      <c r="AO216" s="670"/>
      <c r="AP216" s="670"/>
      <c r="AQ216" s="670"/>
      <c r="AR216" s="670"/>
      <c r="AS216" s="670"/>
      <c r="AT216" s="670"/>
      <c r="AU216" s="670"/>
      <c r="AV216" s="670"/>
      <c r="AW216" s="670"/>
      <c r="AX216" s="670"/>
      <c r="AY216" s="670"/>
      <c r="AZ216" s="670"/>
      <c r="BA216" s="670"/>
      <c r="BB216" s="670"/>
      <c r="BC216" s="670"/>
      <c r="BD216" s="670"/>
      <c r="BE216" s="670"/>
      <c r="BF216" s="670"/>
      <c r="BG216" s="670"/>
      <c r="BH216" s="670"/>
      <c r="BI216" s="670"/>
      <c r="BJ216" s="670"/>
      <c r="BK216" s="670"/>
      <c r="BL216" s="670"/>
      <c r="BM216" s="670"/>
      <c r="BN216" s="670"/>
      <c r="BO216" s="671"/>
      <c r="BP216" s="842" t="s">
        <v>1133</v>
      </c>
      <c r="BQ216" s="765"/>
      <c r="BR216" s="765"/>
      <c r="BS216" s="765"/>
      <c r="BT216" s="765"/>
      <c r="BU216" s="765"/>
      <c r="BV216" s="765"/>
      <c r="BW216" s="765"/>
      <c r="BX216" s="765"/>
      <c r="BY216" s="766"/>
    </row>
    <row r="217" spans="1:77" ht="15" customHeight="1">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row>
    <row r="218" spans="1:77" ht="24.75" customHeight="1">
      <c r="A218" s="843" t="s">
        <v>811</v>
      </c>
      <c r="B218" s="843"/>
      <c r="C218" s="843"/>
      <c r="D218" s="843"/>
      <c r="E218" s="843"/>
      <c r="F218" s="843"/>
      <c r="G218" s="843"/>
      <c r="H218" s="843"/>
      <c r="I218" s="843"/>
      <c r="J218" s="843"/>
      <c r="K218" s="843"/>
      <c r="L218" s="843"/>
      <c r="M218" s="843"/>
      <c r="N218" s="843"/>
      <c r="O218" s="843"/>
      <c r="P218" s="843"/>
      <c r="Q218" s="843"/>
      <c r="R218" s="843"/>
      <c r="S218" s="843"/>
      <c r="T218" s="843"/>
      <c r="U218" s="843"/>
      <c r="V218" s="843"/>
      <c r="W218" s="843"/>
      <c r="X218" s="843"/>
      <c r="Y218" s="843"/>
      <c r="Z218" s="843"/>
      <c r="AA218" s="843"/>
      <c r="AB218" s="843"/>
      <c r="AC218" s="843"/>
      <c r="AD218" s="843"/>
      <c r="AE218" s="843"/>
      <c r="AF218" s="843"/>
      <c r="AG218" s="843"/>
      <c r="AH218" s="843"/>
      <c r="AI218" s="843"/>
      <c r="AJ218" s="843"/>
      <c r="AK218" s="843"/>
      <c r="AL218" s="843"/>
      <c r="AM218" s="843"/>
      <c r="AN218" s="843"/>
      <c r="AO218" s="843"/>
      <c r="AP218" s="843"/>
      <c r="AQ218" s="843"/>
      <c r="AR218" s="843"/>
      <c r="AS218" s="843"/>
      <c r="AT218" s="843"/>
      <c r="AU218" s="843"/>
      <c r="AV218" s="843"/>
      <c r="AW218" s="843"/>
      <c r="AX218" s="843"/>
      <c r="AY218" s="843"/>
      <c r="AZ218" s="843"/>
      <c r="BA218" s="843"/>
      <c r="BB218" s="843"/>
      <c r="BC218" s="843"/>
      <c r="BD218" s="843"/>
      <c r="BE218" s="843"/>
      <c r="BF218" s="843"/>
      <c r="BG218" s="843"/>
      <c r="BH218" s="843"/>
      <c r="BI218" s="843"/>
      <c r="BJ218" s="843"/>
      <c r="BK218" s="843"/>
      <c r="BL218" s="843"/>
      <c r="BM218" s="843"/>
      <c r="BN218" s="843"/>
      <c r="BO218" s="843"/>
      <c r="BP218" s="843"/>
      <c r="BQ218" s="843"/>
      <c r="BR218" s="843"/>
      <c r="BS218" s="843"/>
      <c r="BT218" s="843"/>
      <c r="BU218" s="843"/>
      <c r="BV218" s="843"/>
      <c r="BW218" s="843"/>
      <c r="BX218" s="843"/>
      <c r="BY218" s="843"/>
    </row>
    <row r="219" spans="1:77" ht="13.5" thickBot="1">
      <c r="A219" s="843" t="s">
        <v>168</v>
      </c>
      <c r="B219" s="843"/>
      <c r="C219" s="843"/>
      <c r="D219" s="843"/>
      <c r="E219" s="843"/>
      <c r="F219" s="843"/>
      <c r="G219" s="843"/>
      <c r="H219" s="843"/>
      <c r="I219" s="843"/>
      <c r="J219" s="843"/>
      <c r="K219" s="843"/>
      <c r="L219" s="843"/>
      <c r="M219" s="843"/>
      <c r="N219" s="843"/>
      <c r="O219" s="843"/>
      <c r="P219" s="843"/>
      <c r="Q219" s="843"/>
      <c r="R219" s="843"/>
      <c r="S219" s="843"/>
      <c r="T219" s="843"/>
      <c r="U219" s="843"/>
      <c r="V219" s="843"/>
      <c r="W219" s="843"/>
      <c r="X219" s="843"/>
      <c r="Y219" s="843"/>
      <c r="Z219" s="843"/>
      <c r="AA219" s="843"/>
      <c r="AB219" s="843"/>
      <c r="AC219" s="843"/>
      <c r="AD219" s="843"/>
      <c r="AE219" s="843"/>
      <c r="AF219" s="843"/>
      <c r="AG219" s="843"/>
      <c r="AH219" s="843"/>
      <c r="AI219" s="843"/>
      <c r="AJ219" s="843"/>
      <c r="AK219" s="843"/>
      <c r="AL219" s="843"/>
      <c r="AM219" s="843"/>
      <c r="AN219" s="843"/>
      <c r="AO219" s="843"/>
      <c r="AP219" s="843"/>
      <c r="AQ219" s="843"/>
      <c r="AR219" s="843"/>
      <c r="AS219" s="843"/>
      <c r="AT219" s="843"/>
      <c r="AU219" s="843"/>
      <c r="AV219" s="843"/>
      <c r="AW219" s="843"/>
      <c r="AX219" s="843"/>
      <c r="AY219" s="843"/>
      <c r="AZ219" s="843"/>
      <c r="BA219" s="843"/>
      <c r="BB219" s="843"/>
      <c r="BC219" s="843"/>
      <c r="BD219" s="843"/>
      <c r="BE219" s="843"/>
      <c r="BF219" s="843"/>
      <c r="BG219" s="843"/>
      <c r="BH219" s="843"/>
      <c r="BI219" s="843"/>
      <c r="BJ219" s="843"/>
      <c r="BK219" s="843"/>
      <c r="BL219" s="843"/>
      <c r="BM219" s="843"/>
      <c r="BN219" s="843"/>
      <c r="BO219" s="843"/>
      <c r="BP219" s="843"/>
      <c r="BQ219" s="843"/>
      <c r="BR219" s="843"/>
      <c r="BS219" s="843"/>
      <c r="BT219" s="843"/>
      <c r="BU219" s="843"/>
      <c r="BV219" s="843"/>
      <c r="BW219" s="843"/>
      <c r="BX219" s="843"/>
      <c r="BY219" s="843"/>
    </row>
    <row r="220" spans="1:77" ht="101.25" customHeight="1" thickBot="1">
      <c r="A220" s="666" t="s">
        <v>812</v>
      </c>
      <c r="B220" s="661"/>
      <c r="C220" s="661"/>
      <c r="D220" s="661"/>
      <c r="E220" s="661" t="s">
        <v>1184</v>
      </c>
      <c r="F220" s="661"/>
      <c r="G220" s="661"/>
      <c r="H220" s="661"/>
      <c r="I220" s="661"/>
      <c r="J220" s="835" t="s">
        <v>875</v>
      </c>
      <c r="K220" s="836"/>
      <c r="L220" s="836"/>
      <c r="M220" s="836"/>
      <c r="N220" s="836"/>
      <c r="O220" s="837"/>
      <c r="P220" s="658" t="s">
        <v>813</v>
      </c>
      <c r="Q220" s="659"/>
      <c r="R220" s="659"/>
      <c r="S220" s="659"/>
      <c r="T220" s="660"/>
      <c r="U220" s="658" t="s">
        <v>1498</v>
      </c>
      <c r="V220" s="659"/>
      <c r="W220" s="659"/>
      <c r="X220" s="660"/>
      <c r="Y220" s="658" t="s">
        <v>1499</v>
      </c>
      <c r="Z220" s="659"/>
      <c r="AA220" s="659"/>
      <c r="AB220" s="659"/>
      <c r="AC220" s="659"/>
      <c r="AD220" s="659"/>
      <c r="AE220" s="659"/>
      <c r="AF220" s="660"/>
      <c r="AG220" s="658" t="s">
        <v>17</v>
      </c>
      <c r="AH220" s="659"/>
      <c r="AI220" s="659"/>
      <c r="AJ220" s="659"/>
      <c r="AK220" s="659"/>
      <c r="AL220" s="659"/>
      <c r="AM220" s="659"/>
      <c r="AN220" s="660"/>
      <c r="AO220" s="661" t="s">
        <v>1502</v>
      </c>
      <c r="AP220" s="661"/>
      <c r="AQ220" s="661"/>
      <c r="AR220" s="661"/>
      <c r="AS220" s="661"/>
      <c r="AT220" s="661"/>
      <c r="AU220" s="661"/>
      <c r="AV220" s="661" t="s">
        <v>1455</v>
      </c>
      <c r="AW220" s="661"/>
      <c r="AX220" s="661"/>
      <c r="AY220" s="661"/>
      <c r="AZ220" s="661"/>
      <c r="BA220" s="661"/>
      <c r="BB220" s="659" t="s">
        <v>805</v>
      </c>
      <c r="BC220" s="659"/>
      <c r="BD220" s="659"/>
      <c r="BE220" s="659"/>
      <c r="BF220" s="659"/>
      <c r="BG220" s="660"/>
      <c r="BH220" s="661" t="s">
        <v>1063</v>
      </c>
      <c r="BI220" s="661"/>
      <c r="BJ220" s="661"/>
      <c r="BK220" s="661"/>
      <c r="BL220" s="661"/>
      <c r="BM220" s="661"/>
      <c r="BN220" s="658" t="s">
        <v>876</v>
      </c>
      <c r="BO220" s="659"/>
      <c r="BP220" s="659"/>
      <c r="BQ220" s="659"/>
      <c r="BR220" s="659"/>
      <c r="BS220" s="660"/>
      <c r="BT220" s="658" t="s">
        <v>1504</v>
      </c>
      <c r="BU220" s="659"/>
      <c r="BV220" s="659"/>
      <c r="BW220" s="659"/>
      <c r="BX220" s="659"/>
      <c r="BY220" s="743"/>
    </row>
    <row r="221" spans="1:77">
      <c r="A221" s="700" t="s">
        <v>1133</v>
      </c>
      <c r="B221" s="701"/>
      <c r="C221" s="701"/>
      <c r="D221" s="701"/>
      <c r="E221" s="701" t="s">
        <v>1133</v>
      </c>
      <c r="F221" s="701"/>
      <c r="G221" s="701"/>
      <c r="H221" s="701"/>
      <c r="I221" s="701"/>
      <c r="J221" s="701" t="s">
        <v>1133</v>
      </c>
      <c r="K221" s="701"/>
      <c r="L221" s="701"/>
      <c r="M221" s="701"/>
      <c r="N221" s="701"/>
      <c r="O221" s="701"/>
      <c r="P221" s="678" t="s">
        <v>1133</v>
      </c>
      <c r="Q221" s="679"/>
      <c r="R221" s="679"/>
      <c r="S221" s="679"/>
      <c r="T221" s="680"/>
      <c r="U221" s="678" t="s">
        <v>1133</v>
      </c>
      <c r="V221" s="679"/>
      <c r="W221" s="679"/>
      <c r="X221" s="680"/>
      <c r="Y221" s="678" t="s">
        <v>1133</v>
      </c>
      <c r="Z221" s="679"/>
      <c r="AA221" s="679"/>
      <c r="AB221" s="679"/>
      <c r="AC221" s="679"/>
      <c r="AD221" s="679"/>
      <c r="AE221" s="679"/>
      <c r="AF221" s="680"/>
      <c r="AG221" s="678" t="s">
        <v>1133</v>
      </c>
      <c r="AH221" s="679"/>
      <c r="AI221" s="679"/>
      <c r="AJ221" s="679"/>
      <c r="AK221" s="679"/>
      <c r="AL221" s="679"/>
      <c r="AM221" s="679"/>
      <c r="AN221" s="680"/>
      <c r="AO221" s="701" t="s">
        <v>1133</v>
      </c>
      <c r="AP221" s="701"/>
      <c r="AQ221" s="701"/>
      <c r="AR221" s="701"/>
      <c r="AS221" s="701"/>
      <c r="AT221" s="701"/>
      <c r="AU221" s="701"/>
      <c r="AV221" s="701" t="s">
        <v>1133</v>
      </c>
      <c r="AW221" s="701"/>
      <c r="AX221" s="701"/>
      <c r="AY221" s="701"/>
      <c r="AZ221" s="701"/>
      <c r="BA221" s="701"/>
      <c r="BB221" s="679" t="s">
        <v>1133</v>
      </c>
      <c r="BC221" s="679"/>
      <c r="BD221" s="679"/>
      <c r="BE221" s="679"/>
      <c r="BF221" s="679"/>
      <c r="BG221" s="680"/>
      <c r="BH221" s="701" t="s">
        <v>1133</v>
      </c>
      <c r="BI221" s="701"/>
      <c r="BJ221" s="701"/>
      <c r="BK221" s="701"/>
      <c r="BL221" s="701"/>
      <c r="BM221" s="701"/>
      <c r="BN221" s="678" t="s">
        <v>1133</v>
      </c>
      <c r="BO221" s="679"/>
      <c r="BP221" s="679"/>
      <c r="BQ221" s="679"/>
      <c r="BR221" s="679"/>
      <c r="BS221" s="680"/>
      <c r="BT221" s="678" t="s">
        <v>1133</v>
      </c>
      <c r="BU221" s="679"/>
      <c r="BV221" s="679"/>
      <c r="BW221" s="679"/>
      <c r="BX221" s="679"/>
      <c r="BY221" s="812"/>
    </row>
    <row r="222" spans="1:77">
      <c r="A222" s="664" t="s">
        <v>1133</v>
      </c>
      <c r="B222" s="665"/>
      <c r="C222" s="665"/>
      <c r="D222" s="665"/>
      <c r="E222" s="665" t="s">
        <v>1133</v>
      </c>
      <c r="F222" s="665"/>
      <c r="G222" s="665"/>
      <c r="H222" s="665"/>
      <c r="I222" s="665"/>
      <c r="J222" s="665" t="s">
        <v>1133</v>
      </c>
      <c r="K222" s="665"/>
      <c r="L222" s="665"/>
      <c r="M222" s="665"/>
      <c r="N222" s="665"/>
      <c r="O222" s="665"/>
      <c r="P222" s="675" t="s">
        <v>1133</v>
      </c>
      <c r="Q222" s="676"/>
      <c r="R222" s="676"/>
      <c r="S222" s="676"/>
      <c r="T222" s="677"/>
      <c r="U222" s="675" t="s">
        <v>1133</v>
      </c>
      <c r="V222" s="676"/>
      <c r="W222" s="676"/>
      <c r="X222" s="677"/>
      <c r="Y222" s="675" t="s">
        <v>1133</v>
      </c>
      <c r="Z222" s="676"/>
      <c r="AA222" s="676"/>
      <c r="AB222" s="676"/>
      <c r="AC222" s="676"/>
      <c r="AD222" s="676"/>
      <c r="AE222" s="676"/>
      <c r="AF222" s="677"/>
      <c r="AG222" s="675" t="s">
        <v>1133</v>
      </c>
      <c r="AH222" s="676"/>
      <c r="AI222" s="676"/>
      <c r="AJ222" s="676"/>
      <c r="AK222" s="676"/>
      <c r="AL222" s="676"/>
      <c r="AM222" s="676"/>
      <c r="AN222" s="677"/>
      <c r="AO222" s="665" t="s">
        <v>1133</v>
      </c>
      <c r="AP222" s="665"/>
      <c r="AQ222" s="665"/>
      <c r="AR222" s="665"/>
      <c r="AS222" s="665"/>
      <c r="AT222" s="665"/>
      <c r="AU222" s="665"/>
      <c r="AV222" s="665" t="s">
        <v>1133</v>
      </c>
      <c r="AW222" s="665"/>
      <c r="AX222" s="665"/>
      <c r="AY222" s="665"/>
      <c r="AZ222" s="665"/>
      <c r="BA222" s="665"/>
      <c r="BB222" s="676" t="s">
        <v>1133</v>
      </c>
      <c r="BC222" s="676"/>
      <c r="BD222" s="676"/>
      <c r="BE222" s="676"/>
      <c r="BF222" s="676"/>
      <c r="BG222" s="677"/>
      <c r="BH222" s="665" t="s">
        <v>1133</v>
      </c>
      <c r="BI222" s="665"/>
      <c r="BJ222" s="665"/>
      <c r="BK222" s="665"/>
      <c r="BL222" s="665"/>
      <c r="BM222" s="665"/>
      <c r="BN222" s="675" t="s">
        <v>1133</v>
      </c>
      <c r="BO222" s="676"/>
      <c r="BP222" s="676"/>
      <c r="BQ222" s="676"/>
      <c r="BR222" s="676"/>
      <c r="BS222" s="677"/>
      <c r="BT222" s="675" t="s">
        <v>1133</v>
      </c>
      <c r="BU222" s="676"/>
      <c r="BV222" s="676"/>
      <c r="BW222" s="676"/>
      <c r="BX222" s="676"/>
      <c r="BY222" s="726"/>
    </row>
    <row r="223" spans="1:77" ht="13.5" thickBot="1">
      <c r="A223" s="702" t="s">
        <v>1133</v>
      </c>
      <c r="B223" s="703"/>
      <c r="C223" s="703"/>
      <c r="D223" s="703"/>
      <c r="E223" s="703" t="s">
        <v>1133</v>
      </c>
      <c r="F223" s="703"/>
      <c r="G223" s="703"/>
      <c r="H223" s="703"/>
      <c r="I223" s="703"/>
      <c r="J223" s="703" t="s">
        <v>1133</v>
      </c>
      <c r="K223" s="703"/>
      <c r="L223" s="703"/>
      <c r="M223" s="703"/>
      <c r="N223" s="703"/>
      <c r="O223" s="703"/>
      <c r="P223" s="672" t="s">
        <v>1133</v>
      </c>
      <c r="Q223" s="673"/>
      <c r="R223" s="673"/>
      <c r="S223" s="673"/>
      <c r="T223" s="674"/>
      <c r="U223" s="672" t="s">
        <v>1133</v>
      </c>
      <c r="V223" s="673"/>
      <c r="W223" s="673"/>
      <c r="X223" s="674"/>
      <c r="Y223" s="672" t="s">
        <v>1133</v>
      </c>
      <c r="Z223" s="673"/>
      <c r="AA223" s="673"/>
      <c r="AB223" s="673"/>
      <c r="AC223" s="673"/>
      <c r="AD223" s="673"/>
      <c r="AE223" s="673"/>
      <c r="AF223" s="674"/>
      <c r="AG223" s="672" t="s">
        <v>1133</v>
      </c>
      <c r="AH223" s="673"/>
      <c r="AI223" s="673"/>
      <c r="AJ223" s="673"/>
      <c r="AK223" s="673"/>
      <c r="AL223" s="673"/>
      <c r="AM223" s="673"/>
      <c r="AN223" s="674"/>
      <c r="AO223" s="703" t="s">
        <v>1133</v>
      </c>
      <c r="AP223" s="703"/>
      <c r="AQ223" s="703"/>
      <c r="AR223" s="703"/>
      <c r="AS223" s="703"/>
      <c r="AT223" s="703"/>
      <c r="AU223" s="703"/>
      <c r="AV223" s="703" t="s">
        <v>1133</v>
      </c>
      <c r="AW223" s="703"/>
      <c r="AX223" s="703"/>
      <c r="AY223" s="703"/>
      <c r="AZ223" s="703"/>
      <c r="BA223" s="703"/>
      <c r="BB223" s="673" t="s">
        <v>1133</v>
      </c>
      <c r="BC223" s="673"/>
      <c r="BD223" s="673"/>
      <c r="BE223" s="673"/>
      <c r="BF223" s="673"/>
      <c r="BG223" s="674"/>
      <c r="BH223" s="703" t="s">
        <v>1133</v>
      </c>
      <c r="BI223" s="703"/>
      <c r="BJ223" s="703"/>
      <c r="BK223" s="703"/>
      <c r="BL223" s="703"/>
      <c r="BM223" s="703"/>
      <c r="BN223" s="672" t="s">
        <v>1133</v>
      </c>
      <c r="BO223" s="673"/>
      <c r="BP223" s="673"/>
      <c r="BQ223" s="673"/>
      <c r="BR223" s="673"/>
      <c r="BS223" s="674"/>
      <c r="BT223" s="672" t="s">
        <v>1133</v>
      </c>
      <c r="BU223" s="673"/>
      <c r="BV223" s="673"/>
      <c r="BW223" s="673"/>
      <c r="BX223" s="673"/>
      <c r="BY223" s="815"/>
    </row>
    <row r="224" spans="1:77" ht="15.75" thickBot="1">
      <c r="A224" s="724" t="s">
        <v>61</v>
      </c>
      <c r="B224" s="725"/>
      <c r="C224" s="725"/>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5"/>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5"/>
      <c r="AY224" s="725"/>
      <c r="AZ224" s="725"/>
      <c r="BA224" s="725"/>
      <c r="BB224" s="725"/>
      <c r="BC224" s="725"/>
      <c r="BD224" s="725"/>
      <c r="BE224" s="725"/>
      <c r="BF224" s="725"/>
      <c r="BG224" s="725"/>
      <c r="BH224" s="725"/>
      <c r="BI224" s="725"/>
      <c r="BJ224" s="725"/>
      <c r="BK224" s="725"/>
      <c r="BL224" s="725"/>
      <c r="BM224" s="725"/>
      <c r="BN224" s="807" t="s">
        <v>1133</v>
      </c>
      <c r="BO224" s="808"/>
      <c r="BP224" s="808"/>
      <c r="BQ224" s="808"/>
      <c r="BR224" s="808"/>
      <c r="BS224" s="810"/>
      <c r="BT224" s="807" t="s">
        <v>1133</v>
      </c>
      <c r="BU224" s="808"/>
      <c r="BV224" s="808"/>
      <c r="BW224" s="808"/>
      <c r="BX224" s="808"/>
      <c r="BY224" s="809"/>
    </row>
    <row r="226" spans="1:77" ht="13.5" thickBot="1">
      <c r="A226" s="723" t="s">
        <v>1432</v>
      </c>
      <c r="B226" s="723"/>
      <c r="C226" s="723"/>
      <c r="D226" s="723"/>
      <c r="E226" s="723"/>
      <c r="F226" s="723"/>
      <c r="G226" s="723"/>
      <c r="H226" s="723"/>
      <c r="I226" s="723"/>
      <c r="J226" s="723"/>
      <c r="K226" s="723"/>
      <c r="L226" s="723"/>
      <c r="M226" s="723"/>
      <c r="N226" s="723"/>
      <c r="O226" s="723"/>
      <c r="P226" s="723"/>
      <c r="Q226" s="723"/>
      <c r="R226" s="723"/>
      <c r="S226" s="723"/>
      <c r="T226" s="723"/>
      <c r="U226" s="723"/>
      <c r="V226" s="723"/>
      <c r="W226" s="723"/>
      <c r="X226" s="723"/>
      <c r="Y226" s="723"/>
      <c r="Z226" s="723"/>
      <c r="AA226" s="723"/>
      <c r="AB226" s="723"/>
      <c r="AC226" s="723"/>
      <c r="AD226" s="723"/>
      <c r="AE226" s="723"/>
      <c r="AF226" s="723"/>
      <c r="AG226" s="723"/>
      <c r="AH226" s="723"/>
      <c r="AI226" s="723"/>
      <c r="AJ226" s="723"/>
      <c r="AK226" s="723"/>
      <c r="AL226" s="723"/>
      <c r="AM226" s="723"/>
      <c r="AN226" s="723"/>
      <c r="AO226" s="723"/>
      <c r="AP226" s="723"/>
      <c r="AQ226" s="723"/>
      <c r="AR226" s="723"/>
      <c r="AS226" s="723"/>
      <c r="AT226" s="723"/>
      <c r="AU226" s="723"/>
      <c r="AV226" s="723"/>
      <c r="AW226" s="723"/>
      <c r="AX226" s="723"/>
      <c r="AY226" s="723"/>
      <c r="AZ226" s="723"/>
      <c r="BA226" s="723"/>
      <c r="BB226" s="723"/>
      <c r="BC226" s="723"/>
      <c r="BD226" s="723"/>
      <c r="BE226" s="723"/>
      <c r="BF226" s="723"/>
      <c r="BG226" s="723"/>
      <c r="BH226" s="723"/>
      <c r="BI226" s="723"/>
      <c r="BJ226" s="723"/>
      <c r="BK226" s="723"/>
      <c r="BL226" s="723"/>
      <c r="BM226" s="723"/>
      <c r="BN226" s="723"/>
      <c r="BO226" s="723"/>
      <c r="BP226" s="723"/>
      <c r="BQ226" s="723"/>
      <c r="BR226" s="723"/>
      <c r="BS226" s="723"/>
      <c r="BT226" s="723"/>
      <c r="BU226" s="723"/>
      <c r="BV226" s="723"/>
      <c r="BW226" s="723"/>
      <c r="BX226" s="723"/>
      <c r="BY226" s="723"/>
    </row>
    <row r="227" spans="1:77" ht="81.75" customHeight="1" thickBot="1">
      <c r="A227" s="666" t="s">
        <v>1587</v>
      </c>
      <c r="B227" s="661"/>
      <c r="C227" s="661"/>
      <c r="D227" s="661"/>
      <c r="E227" s="661" t="s">
        <v>814</v>
      </c>
      <c r="F227" s="661"/>
      <c r="G227" s="661"/>
      <c r="H227" s="661"/>
      <c r="I227" s="661"/>
      <c r="J227" s="661" t="s">
        <v>877</v>
      </c>
      <c r="K227" s="661"/>
      <c r="L227" s="661"/>
      <c r="M227" s="661"/>
      <c r="N227" s="661"/>
      <c r="O227" s="661"/>
      <c r="P227" s="658" t="s">
        <v>813</v>
      </c>
      <c r="Q227" s="659"/>
      <c r="R227" s="659"/>
      <c r="S227" s="659"/>
      <c r="T227" s="660"/>
      <c r="U227" s="658" t="s">
        <v>1498</v>
      </c>
      <c r="V227" s="659"/>
      <c r="W227" s="659"/>
      <c r="X227" s="660"/>
      <c r="Y227" s="658" t="s">
        <v>1591</v>
      </c>
      <c r="Z227" s="659"/>
      <c r="AA227" s="659"/>
      <c r="AB227" s="659"/>
      <c r="AC227" s="659"/>
      <c r="AD227" s="659"/>
      <c r="AE227" s="659"/>
      <c r="AF227" s="660"/>
      <c r="AG227" s="658" t="s">
        <v>1505</v>
      </c>
      <c r="AH227" s="659"/>
      <c r="AI227" s="659"/>
      <c r="AJ227" s="659"/>
      <c r="AK227" s="659"/>
      <c r="AL227" s="659"/>
      <c r="AM227" s="659"/>
      <c r="AN227" s="660"/>
      <c r="AO227" s="661" t="s">
        <v>1590</v>
      </c>
      <c r="AP227" s="661"/>
      <c r="AQ227" s="661"/>
      <c r="AR227" s="661"/>
      <c r="AS227" s="661"/>
      <c r="AT227" s="661"/>
      <c r="AU227" s="661"/>
      <c r="AV227" s="661" t="s">
        <v>1455</v>
      </c>
      <c r="AW227" s="661"/>
      <c r="AX227" s="661"/>
      <c r="AY227" s="661"/>
      <c r="AZ227" s="661"/>
      <c r="BA227" s="661"/>
      <c r="BB227" s="659" t="s">
        <v>1064</v>
      </c>
      <c r="BC227" s="659"/>
      <c r="BD227" s="659"/>
      <c r="BE227" s="659"/>
      <c r="BF227" s="659"/>
      <c r="BG227" s="660"/>
      <c r="BH227" s="661" t="s">
        <v>806</v>
      </c>
      <c r="BI227" s="661"/>
      <c r="BJ227" s="661"/>
      <c r="BK227" s="661"/>
      <c r="BL227" s="661"/>
      <c r="BM227" s="661"/>
      <c r="BN227" s="658" t="s">
        <v>878</v>
      </c>
      <c r="BO227" s="659"/>
      <c r="BP227" s="659"/>
      <c r="BQ227" s="659"/>
      <c r="BR227" s="659"/>
      <c r="BS227" s="660"/>
      <c r="BT227" s="658" t="s">
        <v>1504</v>
      </c>
      <c r="BU227" s="659"/>
      <c r="BV227" s="659"/>
      <c r="BW227" s="659"/>
      <c r="BX227" s="659"/>
      <c r="BY227" s="743"/>
    </row>
    <row r="228" spans="1:77">
      <c r="A228" s="700" t="s">
        <v>1133</v>
      </c>
      <c r="B228" s="701"/>
      <c r="C228" s="701"/>
      <c r="D228" s="701"/>
      <c r="E228" s="701" t="s">
        <v>1133</v>
      </c>
      <c r="F228" s="701"/>
      <c r="G228" s="701"/>
      <c r="H228" s="701"/>
      <c r="I228" s="701"/>
      <c r="J228" s="701" t="s">
        <v>1133</v>
      </c>
      <c r="K228" s="701"/>
      <c r="L228" s="701"/>
      <c r="M228" s="701"/>
      <c r="N228" s="701"/>
      <c r="O228" s="701"/>
      <c r="P228" s="678" t="s">
        <v>1133</v>
      </c>
      <c r="Q228" s="679"/>
      <c r="R228" s="679"/>
      <c r="S228" s="679"/>
      <c r="T228" s="680"/>
      <c r="U228" s="678" t="s">
        <v>1133</v>
      </c>
      <c r="V228" s="679"/>
      <c r="W228" s="679"/>
      <c r="X228" s="680"/>
      <c r="Y228" s="678" t="s">
        <v>1133</v>
      </c>
      <c r="Z228" s="679"/>
      <c r="AA228" s="679"/>
      <c r="AB228" s="679"/>
      <c r="AC228" s="679"/>
      <c r="AD228" s="679"/>
      <c r="AE228" s="679"/>
      <c r="AF228" s="680"/>
      <c r="AG228" s="678" t="s">
        <v>1133</v>
      </c>
      <c r="AH228" s="679"/>
      <c r="AI228" s="679"/>
      <c r="AJ228" s="679"/>
      <c r="AK228" s="679"/>
      <c r="AL228" s="679"/>
      <c r="AM228" s="679"/>
      <c r="AN228" s="680"/>
      <c r="AO228" s="701" t="s">
        <v>1133</v>
      </c>
      <c r="AP228" s="701"/>
      <c r="AQ228" s="701"/>
      <c r="AR228" s="701"/>
      <c r="AS228" s="701"/>
      <c r="AT228" s="701"/>
      <c r="AU228" s="701"/>
      <c r="AV228" s="701" t="s">
        <v>1133</v>
      </c>
      <c r="AW228" s="701"/>
      <c r="AX228" s="701"/>
      <c r="AY228" s="701"/>
      <c r="AZ228" s="701"/>
      <c r="BA228" s="701"/>
      <c r="BB228" s="679" t="s">
        <v>1133</v>
      </c>
      <c r="BC228" s="679"/>
      <c r="BD228" s="679"/>
      <c r="BE228" s="679"/>
      <c r="BF228" s="679"/>
      <c r="BG228" s="680"/>
      <c r="BH228" s="701" t="s">
        <v>1133</v>
      </c>
      <c r="BI228" s="701"/>
      <c r="BJ228" s="701"/>
      <c r="BK228" s="701"/>
      <c r="BL228" s="701"/>
      <c r="BM228" s="701"/>
      <c r="BN228" s="678" t="s">
        <v>1133</v>
      </c>
      <c r="BO228" s="679"/>
      <c r="BP228" s="679"/>
      <c r="BQ228" s="679"/>
      <c r="BR228" s="679"/>
      <c r="BS228" s="680"/>
      <c r="BT228" s="678" t="s">
        <v>1133</v>
      </c>
      <c r="BU228" s="679"/>
      <c r="BV228" s="679"/>
      <c r="BW228" s="679"/>
      <c r="BX228" s="679"/>
      <c r="BY228" s="812"/>
    </row>
    <row r="229" spans="1:77">
      <c r="A229" s="664" t="s">
        <v>1133</v>
      </c>
      <c r="B229" s="665"/>
      <c r="C229" s="665"/>
      <c r="D229" s="665"/>
      <c r="E229" s="665" t="s">
        <v>1133</v>
      </c>
      <c r="F229" s="665"/>
      <c r="G229" s="665"/>
      <c r="H229" s="665"/>
      <c r="I229" s="665"/>
      <c r="J229" s="665" t="s">
        <v>1133</v>
      </c>
      <c r="K229" s="665"/>
      <c r="L229" s="665"/>
      <c r="M229" s="665"/>
      <c r="N229" s="665"/>
      <c r="O229" s="665"/>
      <c r="P229" s="675" t="s">
        <v>1133</v>
      </c>
      <c r="Q229" s="676"/>
      <c r="R229" s="676"/>
      <c r="S229" s="676"/>
      <c r="T229" s="677"/>
      <c r="U229" s="675" t="s">
        <v>1133</v>
      </c>
      <c r="V229" s="676"/>
      <c r="W229" s="676"/>
      <c r="X229" s="677"/>
      <c r="Y229" s="675" t="s">
        <v>1133</v>
      </c>
      <c r="Z229" s="676"/>
      <c r="AA229" s="676"/>
      <c r="AB229" s="676"/>
      <c r="AC229" s="676"/>
      <c r="AD229" s="676"/>
      <c r="AE229" s="676"/>
      <c r="AF229" s="677"/>
      <c r="AG229" s="675" t="s">
        <v>1133</v>
      </c>
      <c r="AH229" s="676"/>
      <c r="AI229" s="676"/>
      <c r="AJ229" s="676"/>
      <c r="AK229" s="676"/>
      <c r="AL229" s="676"/>
      <c r="AM229" s="676"/>
      <c r="AN229" s="677"/>
      <c r="AO229" s="665" t="s">
        <v>1133</v>
      </c>
      <c r="AP229" s="665"/>
      <c r="AQ229" s="665"/>
      <c r="AR229" s="665"/>
      <c r="AS229" s="665"/>
      <c r="AT229" s="665"/>
      <c r="AU229" s="665"/>
      <c r="AV229" s="665" t="s">
        <v>1133</v>
      </c>
      <c r="AW229" s="665"/>
      <c r="AX229" s="665"/>
      <c r="AY229" s="665"/>
      <c r="AZ229" s="665"/>
      <c r="BA229" s="665"/>
      <c r="BB229" s="676" t="s">
        <v>1133</v>
      </c>
      <c r="BC229" s="676"/>
      <c r="BD229" s="676"/>
      <c r="BE229" s="676"/>
      <c r="BF229" s="676"/>
      <c r="BG229" s="677"/>
      <c r="BH229" s="665" t="s">
        <v>1133</v>
      </c>
      <c r="BI229" s="665"/>
      <c r="BJ229" s="665"/>
      <c r="BK229" s="665"/>
      <c r="BL229" s="665"/>
      <c r="BM229" s="665"/>
      <c r="BN229" s="675" t="s">
        <v>1133</v>
      </c>
      <c r="BO229" s="676"/>
      <c r="BP229" s="676"/>
      <c r="BQ229" s="676"/>
      <c r="BR229" s="676"/>
      <c r="BS229" s="677"/>
      <c r="BT229" s="675" t="s">
        <v>1133</v>
      </c>
      <c r="BU229" s="676"/>
      <c r="BV229" s="676"/>
      <c r="BW229" s="676"/>
      <c r="BX229" s="676"/>
      <c r="BY229" s="726"/>
    </row>
    <row r="230" spans="1:77" ht="13.5" thickBot="1">
      <c r="A230" s="702" t="s">
        <v>1133</v>
      </c>
      <c r="B230" s="703"/>
      <c r="C230" s="703"/>
      <c r="D230" s="703"/>
      <c r="E230" s="703" t="s">
        <v>1133</v>
      </c>
      <c r="F230" s="703"/>
      <c r="G230" s="703"/>
      <c r="H230" s="703"/>
      <c r="I230" s="703"/>
      <c r="J230" s="703" t="s">
        <v>1133</v>
      </c>
      <c r="K230" s="703"/>
      <c r="L230" s="703"/>
      <c r="M230" s="703"/>
      <c r="N230" s="703"/>
      <c r="O230" s="703"/>
      <c r="P230" s="672" t="s">
        <v>1133</v>
      </c>
      <c r="Q230" s="673"/>
      <c r="R230" s="673"/>
      <c r="S230" s="673"/>
      <c r="T230" s="674"/>
      <c r="U230" s="672" t="s">
        <v>1133</v>
      </c>
      <c r="V230" s="673"/>
      <c r="W230" s="673"/>
      <c r="X230" s="674"/>
      <c r="Y230" s="672" t="s">
        <v>1133</v>
      </c>
      <c r="Z230" s="673"/>
      <c r="AA230" s="673"/>
      <c r="AB230" s="673"/>
      <c r="AC230" s="673"/>
      <c r="AD230" s="673"/>
      <c r="AE230" s="673"/>
      <c r="AF230" s="674"/>
      <c r="AG230" s="672" t="s">
        <v>1133</v>
      </c>
      <c r="AH230" s="673"/>
      <c r="AI230" s="673"/>
      <c r="AJ230" s="673"/>
      <c r="AK230" s="673"/>
      <c r="AL230" s="673"/>
      <c r="AM230" s="673"/>
      <c r="AN230" s="674"/>
      <c r="AO230" s="703" t="s">
        <v>1133</v>
      </c>
      <c r="AP230" s="703"/>
      <c r="AQ230" s="703"/>
      <c r="AR230" s="703"/>
      <c r="AS230" s="703"/>
      <c r="AT230" s="703"/>
      <c r="AU230" s="703"/>
      <c r="AV230" s="703" t="s">
        <v>1133</v>
      </c>
      <c r="AW230" s="703"/>
      <c r="AX230" s="703"/>
      <c r="AY230" s="703"/>
      <c r="AZ230" s="703"/>
      <c r="BA230" s="703"/>
      <c r="BB230" s="673" t="s">
        <v>1133</v>
      </c>
      <c r="BC230" s="673"/>
      <c r="BD230" s="673"/>
      <c r="BE230" s="673"/>
      <c r="BF230" s="673"/>
      <c r="BG230" s="674"/>
      <c r="BH230" s="703" t="s">
        <v>1133</v>
      </c>
      <c r="BI230" s="703"/>
      <c r="BJ230" s="703"/>
      <c r="BK230" s="703"/>
      <c r="BL230" s="703"/>
      <c r="BM230" s="703"/>
      <c r="BN230" s="672" t="s">
        <v>1133</v>
      </c>
      <c r="BO230" s="673"/>
      <c r="BP230" s="673"/>
      <c r="BQ230" s="673"/>
      <c r="BR230" s="673"/>
      <c r="BS230" s="674"/>
      <c r="BT230" s="672" t="s">
        <v>1133</v>
      </c>
      <c r="BU230" s="673"/>
      <c r="BV230" s="673"/>
      <c r="BW230" s="673"/>
      <c r="BX230" s="673"/>
      <c r="BY230" s="815"/>
    </row>
    <row r="231" spans="1:77" ht="15.75" thickBot="1">
      <c r="A231" s="724" t="s">
        <v>61</v>
      </c>
      <c r="B231" s="725"/>
      <c r="C231" s="725"/>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725"/>
      <c r="AE231" s="725"/>
      <c r="AF231" s="725"/>
      <c r="AG231" s="725"/>
      <c r="AH231" s="725"/>
      <c r="AI231" s="725"/>
      <c r="AJ231" s="725"/>
      <c r="AK231" s="725"/>
      <c r="AL231" s="725"/>
      <c r="AM231" s="725"/>
      <c r="AN231" s="725"/>
      <c r="AO231" s="725"/>
      <c r="AP231" s="725"/>
      <c r="AQ231" s="725"/>
      <c r="AR231" s="725"/>
      <c r="AS231" s="725"/>
      <c r="AT231" s="725"/>
      <c r="AU231" s="725"/>
      <c r="AV231" s="725"/>
      <c r="AW231" s="725"/>
      <c r="AX231" s="725"/>
      <c r="AY231" s="725"/>
      <c r="AZ231" s="725"/>
      <c r="BA231" s="725"/>
      <c r="BB231" s="725"/>
      <c r="BC231" s="725"/>
      <c r="BD231" s="725"/>
      <c r="BE231" s="725"/>
      <c r="BF231" s="725"/>
      <c r="BG231" s="725"/>
      <c r="BH231" s="725"/>
      <c r="BI231" s="725"/>
      <c r="BJ231" s="725"/>
      <c r="BK231" s="725"/>
      <c r="BL231" s="725"/>
      <c r="BM231" s="725"/>
      <c r="BN231" s="807" t="s">
        <v>1133</v>
      </c>
      <c r="BO231" s="808"/>
      <c r="BP231" s="808"/>
      <c r="BQ231" s="808"/>
      <c r="BR231" s="808"/>
      <c r="BS231" s="810"/>
      <c r="BT231" s="807" t="s">
        <v>1133</v>
      </c>
      <c r="BU231" s="808"/>
      <c r="BV231" s="808"/>
      <c r="BW231" s="808"/>
      <c r="BX231" s="808"/>
      <c r="BY231" s="809"/>
    </row>
    <row r="233" spans="1:77">
      <c r="A233" s="723" t="s">
        <v>302</v>
      </c>
      <c r="B233" s="723"/>
      <c r="C233" s="723"/>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23"/>
      <c r="AD233" s="723"/>
      <c r="AE233" s="723"/>
      <c r="AF233" s="723"/>
      <c r="AG233" s="723"/>
      <c r="AH233" s="723"/>
      <c r="AI233" s="723"/>
      <c r="AJ233" s="723"/>
      <c r="AK233" s="723"/>
      <c r="AL233" s="723"/>
      <c r="AM233" s="723"/>
      <c r="AN233" s="723"/>
      <c r="AO233" s="723"/>
      <c r="AP233" s="723"/>
      <c r="AQ233" s="723"/>
      <c r="AR233" s="723"/>
      <c r="AS233" s="723"/>
      <c r="AT233" s="723"/>
      <c r="AU233" s="723"/>
      <c r="AV233" s="723"/>
      <c r="AW233" s="723"/>
      <c r="AX233" s="723"/>
      <c r="AY233" s="723"/>
      <c r="AZ233" s="723"/>
      <c r="BA233" s="723"/>
      <c r="BB233" s="723"/>
      <c r="BC233" s="723"/>
      <c r="BD233" s="723"/>
      <c r="BE233" s="723"/>
      <c r="BF233" s="723"/>
      <c r="BG233" s="723"/>
      <c r="BH233" s="723"/>
      <c r="BI233" s="723"/>
      <c r="BJ233" s="723"/>
      <c r="BK233" s="723"/>
      <c r="BL233" s="723"/>
      <c r="BM233" s="723"/>
      <c r="BN233" s="723"/>
      <c r="BO233" s="723"/>
      <c r="BP233" s="723"/>
      <c r="BQ233" s="723"/>
      <c r="BR233" s="723"/>
      <c r="BS233" s="723"/>
      <c r="BT233" s="723"/>
      <c r="BU233" s="723"/>
      <c r="BV233" s="723"/>
      <c r="BW233" s="723"/>
      <c r="BX233" s="723"/>
      <c r="BY233" s="723"/>
    </row>
    <row r="234" spans="1:77" ht="13.5" thickBot="1">
      <c r="A234" s="723" t="s">
        <v>168</v>
      </c>
      <c r="B234" s="723"/>
      <c r="C234" s="723"/>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3"/>
      <c r="AD234" s="723"/>
      <c r="AE234" s="723"/>
      <c r="AF234" s="723"/>
      <c r="AG234" s="723"/>
      <c r="AH234" s="723"/>
      <c r="AI234" s="723"/>
      <c r="AJ234" s="723"/>
      <c r="AK234" s="723"/>
      <c r="AL234" s="723"/>
      <c r="AM234" s="723"/>
      <c r="AN234" s="723"/>
      <c r="AO234" s="723"/>
      <c r="AP234" s="723"/>
      <c r="AQ234" s="723"/>
      <c r="AR234" s="723"/>
      <c r="AS234" s="723"/>
      <c r="AT234" s="723"/>
      <c r="AU234" s="723"/>
      <c r="AV234" s="723"/>
      <c r="AW234" s="723"/>
      <c r="AX234" s="723"/>
      <c r="AY234" s="723"/>
      <c r="AZ234" s="723"/>
      <c r="BA234" s="723"/>
      <c r="BB234" s="723"/>
      <c r="BC234" s="723"/>
      <c r="BD234" s="723"/>
      <c r="BE234" s="723"/>
      <c r="BF234" s="723"/>
      <c r="BG234" s="723"/>
      <c r="BH234" s="723"/>
      <c r="BI234" s="723"/>
      <c r="BJ234" s="723"/>
      <c r="BK234" s="723"/>
      <c r="BL234" s="723"/>
      <c r="BM234" s="723"/>
      <c r="BN234" s="723"/>
      <c r="BO234" s="723"/>
      <c r="BP234" s="723"/>
      <c r="BQ234" s="723"/>
      <c r="BR234" s="723"/>
      <c r="BS234" s="723"/>
      <c r="BT234" s="723"/>
      <c r="BU234" s="723"/>
      <c r="BV234" s="723"/>
      <c r="BW234" s="723"/>
      <c r="BX234" s="723"/>
      <c r="BY234" s="723"/>
    </row>
    <row r="235" spans="1:77" ht="98.25" customHeight="1" thickBot="1">
      <c r="A235" s="666" t="s">
        <v>812</v>
      </c>
      <c r="B235" s="661"/>
      <c r="C235" s="661"/>
      <c r="D235" s="661"/>
      <c r="E235" s="661" t="s">
        <v>1184</v>
      </c>
      <c r="F235" s="661"/>
      <c r="G235" s="661"/>
      <c r="H235" s="661"/>
      <c r="I235" s="661"/>
      <c r="J235" s="835" t="s">
        <v>879</v>
      </c>
      <c r="K235" s="836"/>
      <c r="L235" s="836"/>
      <c r="M235" s="836"/>
      <c r="N235" s="836"/>
      <c r="O235" s="837"/>
      <c r="P235" s="658" t="s">
        <v>813</v>
      </c>
      <c r="Q235" s="659"/>
      <c r="R235" s="659"/>
      <c r="S235" s="659"/>
      <c r="T235" s="660"/>
      <c r="U235" s="658" t="s">
        <v>1498</v>
      </c>
      <c r="V235" s="659"/>
      <c r="W235" s="659"/>
      <c r="X235" s="660"/>
      <c r="Y235" s="658" t="s">
        <v>1499</v>
      </c>
      <c r="Z235" s="659"/>
      <c r="AA235" s="659"/>
      <c r="AB235" s="659"/>
      <c r="AC235" s="659"/>
      <c r="AD235" s="659"/>
      <c r="AE235" s="659"/>
      <c r="AF235" s="660"/>
      <c r="AG235" s="658" t="s">
        <v>1500</v>
      </c>
      <c r="AH235" s="659"/>
      <c r="AI235" s="659"/>
      <c r="AJ235" s="659"/>
      <c r="AK235" s="659"/>
      <c r="AL235" s="659"/>
      <c r="AM235" s="659"/>
      <c r="AN235" s="660"/>
      <c r="AO235" s="661" t="s">
        <v>1502</v>
      </c>
      <c r="AP235" s="661"/>
      <c r="AQ235" s="661"/>
      <c r="AR235" s="661"/>
      <c r="AS235" s="661"/>
      <c r="AT235" s="661"/>
      <c r="AU235" s="661"/>
      <c r="AV235" s="661" t="s">
        <v>1455</v>
      </c>
      <c r="AW235" s="661"/>
      <c r="AX235" s="661"/>
      <c r="AY235" s="661"/>
      <c r="AZ235" s="661"/>
      <c r="BA235" s="661"/>
      <c r="BB235" s="659" t="s">
        <v>805</v>
      </c>
      <c r="BC235" s="659"/>
      <c r="BD235" s="659"/>
      <c r="BE235" s="659"/>
      <c r="BF235" s="659"/>
      <c r="BG235" s="660"/>
      <c r="BH235" s="661" t="s">
        <v>807</v>
      </c>
      <c r="BI235" s="661"/>
      <c r="BJ235" s="661"/>
      <c r="BK235" s="661"/>
      <c r="BL235" s="661"/>
      <c r="BM235" s="661"/>
      <c r="BN235" s="658" t="s">
        <v>876</v>
      </c>
      <c r="BO235" s="659"/>
      <c r="BP235" s="659"/>
      <c r="BQ235" s="659"/>
      <c r="BR235" s="659"/>
      <c r="BS235" s="660"/>
      <c r="BT235" s="658" t="s">
        <v>1504</v>
      </c>
      <c r="BU235" s="659"/>
      <c r="BV235" s="659"/>
      <c r="BW235" s="659"/>
      <c r="BX235" s="659"/>
      <c r="BY235" s="743"/>
    </row>
    <row r="236" spans="1:77">
      <c r="A236" s="700" t="s">
        <v>1133</v>
      </c>
      <c r="B236" s="701"/>
      <c r="C236" s="701"/>
      <c r="D236" s="701"/>
      <c r="E236" s="701" t="s">
        <v>1133</v>
      </c>
      <c r="F236" s="701"/>
      <c r="G236" s="701"/>
      <c r="H236" s="701"/>
      <c r="I236" s="701"/>
      <c r="J236" s="701" t="s">
        <v>1133</v>
      </c>
      <c r="K236" s="701"/>
      <c r="L236" s="701"/>
      <c r="M236" s="701"/>
      <c r="N236" s="701"/>
      <c r="O236" s="701"/>
      <c r="P236" s="678" t="s">
        <v>1133</v>
      </c>
      <c r="Q236" s="679"/>
      <c r="R236" s="679"/>
      <c r="S236" s="679"/>
      <c r="T236" s="680"/>
      <c r="U236" s="678" t="s">
        <v>1133</v>
      </c>
      <c r="V236" s="679"/>
      <c r="W236" s="679"/>
      <c r="X236" s="680"/>
      <c r="Y236" s="678" t="s">
        <v>1133</v>
      </c>
      <c r="Z236" s="679"/>
      <c r="AA236" s="679"/>
      <c r="AB236" s="679"/>
      <c r="AC236" s="679"/>
      <c r="AD236" s="679"/>
      <c r="AE236" s="679"/>
      <c r="AF236" s="680"/>
      <c r="AG236" s="678" t="s">
        <v>1133</v>
      </c>
      <c r="AH236" s="679"/>
      <c r="AI236" s="679"/>
      <c r="AJ236" s="679"/>
      <c r="AK236" s="679"/>
      <c r="AL236" s="679"/>
      <c r="AM236" s="679"/>
      <c r="AN236" s="680"/>
      <c r="AO236" s="701" t="s">
        <v>1133</v>
      </c>
      <c r="AP236" s="701"/>
      <c r="AQ236" s="701"/>
      <c r="AR236" s="701"/>
      <c r="AS236" s="701"/>
      <c r="AT236" s="701"/>
      <c r="AU236" s="701"/>
      <c r="AV236" s="701" t="s">
        <v>1133</v>
      </c>
      <c r="AW236" s="701"/>
      <c r="AX236" s="701"/>
      <c r="AY236" s="701"/>
      <c r="AZ236" s="701"/>
      <c r="BA236" s="701"/>
      <c r="BB236" s="679" t="s">
        <v>1133</v>
      </c>
      <c r="BC236" s="679"/>
      <c r="BD236" s="679"/>
      <c r="BE236" s="679"/>
      <c r="BF236" s="679"/>
      <c r="BG236" s="680"/>
      <c r="BH236" s="701" t="s">
        <v>1133</v>
      </c>
      <c r="BI236" s="701"/>
      <c r="BJ236" s="701"/>
      <c r="BK236" s="701"/>
      <c r="BL236" s="701"/>
      <c r="BM236" s="701"/>
      <c r="BN236" s="678" t="s">
        <v>1133</v>
      </c>
      <c r="BO236" s="679"/>
      <c r="BP236" s="679"/>
      <c r="BQ236" s="679"/>
      <c r="BR236" s="679"/>
      <c r="BS236" s="680"/>
      <c r="BT236" s="678" t="s">
        <v>1133</v>
      </c>
      <c r="BU236" s="679"/>
      <c r="BV236" s="679"/>
      <c r="BW236" s="679"/>
      <c r="BX236" s="679"/>
      <c r="BY236" s="812"/>
    </row>
    <row r="237" spans="1:77">
      <c r="A237" s="664" t="s">
        <v>1133</v>
      </c>
      <c r="B237" s="665"/>
      <c r="C237" s="665"/>
      <c r="D237" s="665"/>
      <c r="E237" s="665" t="s">
        <v>1133</v>
      </c>
      <c r="F237" s="665"/>
      <c r="G237" s="665"/>
      <c r="H237" s="665"/>
      <c r="I237" s="665"/>
      <c r="J237" s="665" t="s">
        <v>1133</v>
      </c>
      <c r="K237" s="665"/>
      <c r="L237" s="665"/>
      <c r="M237" s="665"/>
      <c r="N237" s="665"/>
      <c r="O237" s="665"/>
      <c r="P237" s="675" t="s">
        <v>1133</v>
      </c>
      <c r="Q237" s="676"/>
      <c r="R237" s="676"/>
      <c r="S237" s="676"/>
      <c r="T237" s="677"/>
      <c r="U237" s="675" t="s">
        <v>1133</v>
      </c>
      <c r="V237" s="676"/>
      <c r="W237" s="676"/>
      <c r="X237" s="677"/>
      <c r="Y237" s="675" t="s">
        <v>1133</v>
      </c>
      <c r="Z237" s="676"/>
      <c r="AA237" s="676"/>
      <c r="AB237" s="676"/>
      <c r="AC237" s="676"/>
      <c r="AD237" s="676"/>
      <c r="AE237" s="676"/>
      <c r="AF237" s="677"/>
      <c r="AG237" s="675" t="s">
        <v>1133</v>
      </c>
      <c r="AH237" s="676"/>
      <c r="AI237" s="676"/>
      <c r="AJ237" s="676"/>
      <c r="AK237" s="676"/>
      <c r="AL237" s="676"/>
      <c r="AM237" s="676"/>
      <c r="AN237" s="677"/>
      <c r="AO237" s="665" t="s">
        <v>1133</v>
      </c>
      <c r="AP237" s="665"/>
      <c r="AQ237" s="665"/>
      <c r="AR237" s="665"/>
      <c r="AS237" s="665"/>
      <c r="AT237" s="665"/>
      <c r="AU237" s="665"/>
      <c r="AV237" s="665" t="s">
        <v>1133</v>
      </c>
      <c r="AW237" s="665"/>
      <c r="AX237" s="665"/>
      <c r="AY237" s="665"/>
      <c r="AZ237" s="665"/>
      <c r="BA237" s="665"/>
      <c r="BB237" s="676" t="s">
        <v>1133</v>
      </c>
      <c r="BC237" s="676"/>
      <c r="BD237" s="676"/>
      <c r="BE237" s="676"/>
      <c r="BF237" s="676"/>
      <c r="BG237" s="677"/>
      <c r="BH237" s="665" t="s">
        <v>1133</v>
      </c>
      <c r="BI237" s="665"/>
      <c r="BJ237" s="665"/>
      <c r="BK237" s="665"/>
      <c r="BL237" s="665"/>
      <c r="BM237" s="665"/>
      <c r="BN237" s="675" t="s">
        <v>1133</v>
      </c>
      <c r="BO237" s="676"/>
      <c r="BP237" s="676"/>
      <c r="BQ237" s="676"/>
      <c r="BR237" s="676"/>
      <c r="BS237" s="677"/>
      <c r="BT237" s="675" t="s">
        <v>1133</v>
      </c>
      <c r="BU237" s="676"/>
      <c r="BV237" s="676"/>
      <c r="BW237" s="676"/>
      <c r="BX237" s="676"/>
      <c r="BY237" s="726"/>
    </row>
    <row r="238" spans="1:77" ht="13.5" thickBot="1">
      <c r="A238" s="702" t="s">
        <v>1133</v>
      </c>
      <c r="B238" s="703"/>
      <c r="C238" s="703"/>
      <c r="D238" s="703"/>
      <c r="E238" s="703" t="s">
        <v>1133</v>
      </c>
      <c r="F238" s="703"/>
      <c r="G238" s="703"/>
      <c r="H238" s="703"/>
      <c r="I238" s="703"/>
      <c r="J238" s="703" t="s">
        <v>1133</v>
      </c>
      <c r="K238" s="703"/>
      <c r="L238" s="703"/>
      <c r="M238" s="703"/>
      <c r="N238" s="703"/>
      <c r="O238" s="703"/>
      <c r="P238" s="672" t="s">
        <v>1133</v>
      </c>
      <c r="Q238" s="673"/>
      <c r="R238" s="673"/>
      <c r="S238" s="673"/>
      <c r="T238" s="674"/>
      <c r="U238" s="672" t="s">
        <v>1133</v>
      </c>
      <c r="V238" s="673"/>
      <c r="W238" s="673"/>
      <c r="X238" s="674"/>
      <c r="Y238" s="672" t="s">
        <v>1133</v>
      </c>
      <c r="Z238" s="673"/>
      <c r="AA238" s="673"/>
      <c r="AB238" s="673"/>
      <c r="AC238" s="673"/>
      <c r="AD238" s="673"/>
      <c r="AE238" s="673"/>
      <c r="AF238" s="674"/>
      <c r="AG238" s="672" t="s">
        <v>1133</v>
      </c>
      <c r="AH238" s="673"/>
      <c r="AI238" s="673"/>
      <c r="AJ238" s="673"/>
      <c r="AK238" s="673"/>
      <c r="AL238" s="673"/>
      <c r="AM238" s="673"/>
      <c r="AN238" s="674"/>
      <c r="AO238" s="703" t="s">
        <v>1133</v>
      </c>
      <c r="AP238" s="703"/>
      <c r="AQ238" s="703"/>
      <c r="AR238" s="703"/>
      <c r="AS238" s="703"/>
      <c r="AT238" s="703"/>
      <c r="AU238" s="703"/>
      <c r="AV238" s="703" t="s">
        <v>1133</v>
      </c>
      <c r="AW238" s="703"/>
      <c r="AX238" s="703"/>
      <c r="AY238" s="703"/>
      <c r="AZ238" s="703"/>
      <c r="BA238" s="703"/>
      <c r="BB238" s="673" t="s">
        <v>1133</v>
      </c>
      <c r="BC238" s="673"/>
      <c r="BD238" s="673"/>
      <c r="BE238" s="673"/>
      <c r="BF238" s="673"/>
      <c r="BG238" s="674"/>
      <c r="BH238" s="703" t="s">
        <v>1133</v>
      </c>
      <c r="BI238" s="703"/>
      <c r="BJ238" s="703"/>
      <c r="BK238" s="703"/>
      <c r="BL238" s="703"/>
      <c r="BM238" s="703"/>
      <c r="BN238" s="672" t="s">
        <v>1133</v>
      </c>
      <c r="BO238" s="673"/>
      <c r="BP238" s="673"/>
      <c r="BQ238" s="673"/>
      <c r="BR238" s="673"/>
      <c r="BS238" s="674"/>
      <c r="BT238" s="672" t="s">
        <v>1133</v>
      </c>
      <c r="BU238" s="673"/>
      <c r="BV238" s="673"/>
      <c r="BW238" s="673"/>
      <c r="BX238" s="673"/>
      <c r="BY238" s="815"/>
    </row>
    <row r="239" spans="1:77" ht="15.75" thickBot="1">
      <c r="A239" s="724" t="s">
        <v>61</v>
      </c>
      <c r="B239" s="725"/>
      <c r="C239" s="725"/>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725"/>
      <c r="AE239" s="725"/>
      <c r="AF239" s="725"/>
      <c r="AG239" s="725"/>
      <c r="AH239" s="725"/>
      <c r="AI239" s="725"/>
      <c r="AJ239" s="725"/>
      <c r="AK239" s="725"/>
      <c r="AL239" s="725"/>
      <c r="AM239" s="725"/>
      <c r="AN239" s="725"/>
      <c r="AO239" s="725"/>
      <c r="AP239" s="725"/>
      <c r="AQ239" s="725"/>
      <c r="AR239" s="725"/>
      <c r="AS239" s="725"/>
      <c r="AT239" s="725"/>
      <c r="AU239" s="725"/>
      <c r="AV239" s="725"/>
      <c r="AW239" s="725"/>
      <c r="AX239" s="725"/>
      <c r="AY239" s="725"/>
      <c r="AZ239" s="725"/>
      <c r="BA239" s="725"/>
      <c r="BB239" s="725"/>
      <c r="BC239" s="725"/>
      <c r="BD239" s="725"/>
      <c r="BE239" s="725"/>
      <c r="BF239" s="725"/>
      <c r="BG239" s="725"/>
      <c r="BH239" s="725"/>
      <c r="BI239" s="725"/>
      <c r="BJ239" s="725"/>
      <c r="BK239" s="725"/>
      <c r="BL239" s="725"/>
      <c r="BM239" s="725"/>
      <c r="BN239" s="807" t="s">
        <v>1133</v>
      </c>
      <c r="BO239" s="808"/>
      <c r="BP239" s="808"/>
      <c r="BQ239" s="808"/>
      <c r="BR239" s="808"/>
      <c r="BS239" s="810"/>
      <c r="BT239" s="807" t="s">
        <v>1133</v>
      </c>
      <c r="BU239" s="808"/>
      <c r="BV239" s="808"/>
      <c r="BW239" s="808"/>
      <c r="BX239" s="808"/>
      <c r="BY239" s="809"/>
    </row>
    <row r="240" spans="1:77">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row>
    <row r="241" spans="1:77" ht="13.5" thickBot="1">
      <c r="A241" s="723" t="s">
        <v>1432</v>
      </c>
      <c r="B241" s="723"/>
      <c r="C241" s="723"/>
      <c r="D241" s="723"/>
      <c r="E241" s="723"/>
      <c r="F241" s="723"/>
      <c r="G241" s="723"/>
      <c r="H241" s="723"/>
      <c r="I241" s="723"/>
      <c r="J241" s="723"/>
      <c r="K241" s="723"/>
      <c r="L241" s="723"/>
      <c r="M241" s="723"/>
      <c r="N241" s="723"/>
      <c r="O241" s="723"/>
      <c r="P241" s="723"/>
      <c r="Q241" s="723"/>
      <c r="R241" s="723"/>
      <c r="S241" s="723"/>
      <c r="T241" s="723"/>
      <c r="U241" s="723"/>
      <c r="V241" s="723"/>
      <c r="W241" s="723"/>
      <c r="X241" s="723"/>
      <c r="Y241" s="723"/>
      <c r="Z241" s="723"/>
      <c r="AA241" s="723"/>
      <c r="AB241" s="723"/>
      <c r="AC241" s="723"/>
      <c r="AD241" s="723"/>
      <c r="AE241" s="723"/>
      <c r="AF241" s="723"/>
      <c r="AG241" s="723"/>
      <c r="AH241" s="723"/>
      <c r="AI241" s="723"/>
      <c r="AJ241" s="723"/>
      <c r="AK241" s="723"/>
      <c r="AL241" s="723"/>
      <c r="AM241" s="723"/>
      <c r="AN241" s="723"/>
      <c r="AO241" s="723"/>
      <c r="AP241" s="723"/>
      <c r="AQ241" s="723"/>
      <c r="AR241" s="723"/>
      <c r="AS241" s="723"/>
      <c r="AT241" s="723"/>
      <c r="AU241" s="723"/>
      <c r="AV241" s="723"/>
      <c r="AW241" s="723"/>
      <c r="AX241" s="723"/>
      <c r="AY241" s="723"/>
      <c r="AZ241" s="723"/>
      <c r="BA241" s="723"/>
      <c r="BB241" s="723"/>
      <c r="BC241" s="723"/>
      <c r="BD241" s="723"/>
      <c r="BE241" s="723"/>
      <c r="BF241" s="723"/>
      <c r="BG241" s="723"/>
      <c r="BH241" s="723"/>
      <c r="BI241" s="723"/>
      <c r="BJ241" s="723"/>
      <c r="BK241" s="723"/>
      <c r="BL241" s="723"/>
      <c r="BM241" s="723"/>
      <c r="BN241" s="723"/>
      <c r="BO241" s="723"/>
      <c r="BP241" s="723"/>
      <c r="BQ241" s="723"/>
      <c r="BR241" s="723"/>
      <c r="BS241" s="723"/>
      <c r="BT241" s="723"/>
      <c r="BU241" s="723"/>
      <c r="BV241" s="723"/>
      <c r="BW241" s="723"/>
      <c r="BX241" s="723"/>
      <c r="BY241" s="723"/>
    </row>
    <row r="242" spans="1:77" ht="74.25" customHeight="1" thickBot="1">
      <c r="A242" s="666" t="s">
        <v>1587</v>
      </c>
      <c r="B242" s="661"/>
      <c r="C242" s="661"/>
      <c r="D242" s="661"/>
      <c r="E242" s="661" t="s">
        <v>814</v>
      </c>
      <c r="F242" s="661"/>
      <c r="G242" s="661"/>
      <c r="H242" s="661"/>
      <c r="I242" s="661"/>
      <c r="J242" s="661" t="s">
        <v>877</v>
      </c>
      <c r="K242" s="661"/>
      <c r="L242" s="661"/>
      <c r="M242" s="661"/>
      <c r="N242" s="661"/>
      <c r="O242" s="661"/>
      <c r="P242" s="658" t="s">
        <v>813</v>
      </c>
      <c r="Q242" s="659"/>
      <c r="R242" s="659"/>
      <c r="S242" s="659"/>
      <c r="T242" s="660"/>
      <c r="U242" s="658" t="s">
        <v>1498</v>
      </c>
      <c r="V242" s="659"/>
      <c r="W242" s="659"/>
      <c r="X242" s="660"/>
      <c r="Y242" s="658" t="s">
        <v>1591</v>
      </c>
      <c r="Z242" s="659"/>
      <c r="AA242" s="659"/>
      <c r="AB242" s="659"/>
      <c r="AC242" s="659"/>
      <c r="AD242" s="659"/>
      <c r="AE242" s="659"/>
      <c r="AF242" s="660"/>
      <c r="AG242" s="658" t="s">
        <v>1505</v>
      </c>
      <c r="AH242" s="659"/>
      <c r="AI242" s="659"/>
      <c r="AJ242" s="659"/>
      <c r="AK242" s="659"/>
      <c r="AL242" s="659"/>
      <c r="AM242" s="659"/>
      <c r="AN242" s="660"/>
      <c r="AO242" s="661" t="s">
        <v>1590</v>
      </c>
      <c r="AP242" s="661"/>
      <c r="AQ242" s="661"/>
      <c r="AR242" s="661"/>
      <c r="AS242" s="661"/>
      <c r="AT242" s="661"/>
      <c r="AU242" s="661"/>
      <c r="AV242" s="661" t="s">
        <v>1455</v>
      </c>
      <c r="AW242" s="661"/>
      <c r="AX242" s="661"/>
      <c r="AY242" s="661"/>
      <c r="AZ242" s="661"/>
      <c r="BA242" s="661"/>
      <c r="BB242" s="659" t="s">
        <v>1108</v>
      </c>
      <c r="BC242" s="659"/>
      <c r="BD242" s="659"/>
      <c r="BE242" s="659"/>
      <c r="BF242" s="659"/>
      <c r="BG242" s="660"/>
      <c r="BH242" s="661" t="s">
        <v>806</v>
      </c>
      <c r="BI242" s="661"/>
      <c r="BJ242" s="661"/>
      <c r="BK242" s="661"/>
      <c r="BL242" s="661"/>
      <c r="BM242" s="661"/>
      <c r="BN242" s="658" t="s">
        <v>1503</v>
      </c>
      <c r="BO242" s="659"/>
      <c r="BP242" s="659"/>
      <c r="BQ242" s="659"/>
      <c r="BR242" s="659"/>
      <c r="BS242" s="660"/>
      <c r="BT242" s="658" t="s">
        <v>1504</v>
      </c>
      <c r="BU242" s="659"/>
      <c r="BV242" s="659"/>
      <c r="BW242" s="659"/>
      <c r="BX242" s="659"/>
      <c r="BY242" s="743"/>
    </row>
    <row r="243" spans="1:77">
      <c r="A243" s="700" t="s">
        <v>1133</v>
      </c>
      <c r="B243" s="701"/>
      <c r="C243" s="701"/>
      <c r="D243" s="701"/>
      <c r="E243" s="701" t="s">
        <v>1133</v>
      </c>
      <c r="F243" s="701"/>
      <c r="G243" s="701"/>
      <c r="H243" s="701"/>
      <c r="I243" s="701"/>
      <c r="J243" s="701" t="s">
        <v>1133</v>
      </c>
      <c r="K243" s="701"/>
      <c r="L243" s="701"/>
      <c r="M243" s="701"/>
      <c r="N243" s="701"/>
      <c r="O243" s="701"/>
      <c r="P243" s="678" t="s">
        <v>1133</v>
      </c>
      <c r="Q243" s="679"/>
      <c r="R243" s="679"/>
      <c r="S243" s="679"/>
      <c r="T243" s="680"/>
      <c r="U243" s="678" t="s">
        <v>1133</v>
      </c>
      <c r="V243" s="679"/>
      <c r="W243" s="679"/>
      <c r="X243" s="680"/>
      <c r="Y243" s="678" t="s">
        <v>1133</v>
      </c>
      <c r="Z243" s="679"/>
      <c r="AA243" s="679"/>
      <c r="AB243" s="679"/>
      <c r="AC243" s="679"/>
      <c r="AD243" s="679"/>
      <c r="AE243" s="679"/>
      <c r="AF243" s="680"/>
      <c r="AG243" s="678" t="s">
        <v>1133</v>
      </c>
      <c r="AH243" s="679"/>
      <c r="AI243" s="679"/>
      <c r="AJ243" s="679"/>
      <c r="AK243" s="679"/>
      <c r="AL243" s="679"/>
      <c r="AM243" s="679"/>
      <c r="AN243" s="680"/>
      <c r="AO243" s="701" t="s">
        <v>1133</v>
      </c>
      <c r="AP243" s="701"/>
      <c r="AQ243" s="701"/>
      <c r="AR243" s="701"/>
      <c r="AS243" s="701"/>
      <c r="AT243" s="701"/>
      <c r="AU243" s="701"/>
      <c r="AV243" s="701" t="s">
        <v>1133</v>
      </c>
      <c r="AW243" s="701"/>
      <c r="AX243" s="701"/>
      <c r="AY243" s="701"/>
      <c r="AZ243" s="701"/>
      <c r="BA243" s="701"/>
      <c r="BB243" s="679" t="s">
        <v>1133</v>
      </c>
      <c r="BC243" s="679"/>
      <c r="BD243" s="679"/>
      <c r="BE243" s="679"/>
      <c r="BF243" s="679"/>
      <c r="BG243" s="680"/>
      <c r="BH243" s="701" t="s">
        <v>1133</v>
      </c>
      <c r="BI243" s="701"/>
      <c r="BJ243" s="701"/>
      <c r="BK243" s="701"/>
      <c r="BL243" s="701"/>
      <c r="BM243" s="701"/>
      <c r="BN243" s="678" t="s">
        <v>1133</v>
      </c>
      <c r="BO243" s="679"/>
      <c r="BP243" s="679"/>
      <c r="BQ243" s="679"/>
      <c r="BR243" s="679"/>
      <c r="BS243" s="680"/>
      <c r="BT243" s="678" t="s">
        <v>1133</v>
      </c>
      <c r="BU243" s="679"/>
      <c r="BV243" s="679"/>
      <c r="BW243" s="679"/>
      <c r="BX243" s="679"/>
      <c r="BY243" s="812"/>
    </row>
    <row r="244" spans="1:77">
      <c r="A244" s="664" t="s">
        <v>1133</v>
      </c>
      <c r="B244" s="665"/>
      <c r="C244" s="665"/>
      <c r="D244" s="665"/>
      <c r="E244" s="665" t="s">
        <v>1133</v>
      </c>
      <c r="F244" s="665"/>
      <c r="G244" s="665"/>
      <c r="H244" s="665"/>
      <c r="I244" s="665"/>
      <c r="J244" s="665" t="s">
        <v>1133</v>
      </c>
      <c r="K244" s="665"/>
      <c r="L244" s="665"/>
      <c r="M244" s="665"/>
      <c r="N244" s="665"/>
      <c r="O244" s="665"/>
      <c r="P244" s="675" t="s">
        <v>1133</v>
      </c>
      <c r="Q244" s="676"/>
      <c r="R244" s="676"/>
      <c r="S244" s="676"/>
      <c r="T244" s="677"/>
      <c r="U244" s="675" t="s">
        <v>1133</v>
      </c>
      <c r="V244" s="676"/>
      <c r="W244" s="676"/>
      <c r="X244" s="677"/>
      <c r="Y244" s="675" t="s">
        <v>1133</v>
      </c>
      <c r="Z244" s="676"/>
      <c r="AA244" s="676"/>
      <c r="AB244" s="676"/>
      <c r="AC244" s="676"/>
      <c r="AD244" s="676"/>
      <c r="AE244" s="676"/>
      <c r="AF244" s="677"/>
      <c r="AG244" s="675" t="s">
        <v>1133</v>
      </c>
      <c r="AH244" s="676"/>
      <c r="AI244" s="676"/>
      <c r="AJ244" s="676"/>
      <c r="AK244" s="676"/>
      <c r="AL244" s="676"/>
      <c r="AM244" s="676"/>
      <c r="AN244" s="677"/>
      <c r="AO244" s="665" t="s">
        <v>1133</v>
      </c>
      <c r="AP244" s="665"/>
      <c r="AQ244" s="665"/>
      <c r="AR244" s="665"/>
      <c r="AS244" s="665"/>
      <c r="AT244" s="665"/>
      <c r="AU244" s="665"/>
      <c r="AV244" s="665" t="s">
        <v>1133</v>
      </c>
      <c r="AW244" s="665"/>
      <c r="AX244" s="665"/>
      <c r="AY244" s="665"/>
      <c r="AZ244" s="665"/>
      <c r="BA244" s="665"/>
      <c r="BB244" s="676" t="s">
        <v>1133</v>
      </c>
      <c r="BC244" s="676"/>
      <c r="BD244" s="676"/>
      <c r="BE244" s="676"/>
      <c r="BF244" s="676"/>
      <c r="BG244" s="677"/>
      <c r="BH244" s="665" t="s">
        <v>1133</v>
      </c>
      <c r="BI244" s="665"/>
      <c r="BJ244" s="665"/>
      <c r="BK244" s="665"/>
      <c r="BL244" s="665"/>
      <c r="BM244" s="665"/>
      <c r="BN244" s="675" t="s">
        <v>1133</v>
      </c>
      <c r="BO244" s="676"/>
      <c r="BP244" s="676"/>
      <c r="BQ244" s="676"/>
      <c r="BR244" s="676"/>
      <c r="BS244" s="677"/>
      <c r="BT244" s="675" t="s">
        <v>1133</v>
      </c>
      <c r="BU244" s="676"/>
      <c r="BV244" s="676"/>
      <c r="BW244" s="676"/>
      <c r="BX244" s="676"/>
      <c r="BY244" s="726"/>
    </row>
    <row r="245" spans="1:77" ht="13.5" thickBot="1">
      <c r="A245" s="702" t="s">
        <v>1133</v>
      </c>
      <c r="B245" s="703"/>
      <c r="C245" s="703"/>
      <c r="D245" s="703"/>
      <c r="E245" s="703" t="s">
        <v>1133</v>
      </c>
      <c r="F245" s="703"/>
      <c r="G245" s="703"/>
      <c r="H245" s="703"/>
      <c r="I245" s="703"/>
      <c r="J245" s="703" t="s">
        <v>1133</v>
      </c>
      <c r="K245" s="703"/>
      <c r="L245" s="703"/>
      <c r="M245" s="703"/>
      <c r="N245" s="703"/>
      <c r="O245" s="703"/>
      <c r="P245" s="672" t="s">
        <v>1133</v>
      </c>
      <c r="Q245" s="673"/>
      <c r="R245" s="673"/>
      <c r="S245" s="673"/>
      <c r="T245" s="674"/>
      <c r="U245" s="672" t="s">
        <v>1133</v>
      </c>
      <c r="V245" s="673"/>
      <c r="W245" s="673"/>
      <c r="X245" s="674"/>
      <c r="Y245" s="672" t="s">
        <v>1133</v>
      </c>
      <c r="Z245" s="673"/>
      <c r="AA245" s="673"/>
      <c r="AB245" s="673"/>
      <c r="AC245" s="673"/>
      <c r="AD245" s="673"/>
      <c r="AE245" s="673"/>
      <c r="AF245" s="674"/>
      <c r="AG245" s="672" t="s">
        <v>1133</v>
      </c>
      <c r="AH245" s="673"/>
      <c r="AI245" s="673"/>
      <c r="AJ245" s="673"/>
      <c r="AK245" s="673"/>
      <c r="AL245" s="673"/>
      <c r="AM245" s="673"/>
      <c r="AN245" s="674"/>
      <c r="AO245" s="703" t="s">
        <v>1133</v>
      </c>
      <c r="AP245" s="703"/>
      <c r="AQ245" s="703"/>
      <c r="AR245" s="703"/>
      <c r="AS245" s="703"/>
      <c r="AT245" s="703"/>
      <c r="AU245" s="703"/>
      <c r="AV245" s="703" t="s">
        <v>1133</v>
      </c>
      <c r="AW245" s="703"/>
      <c r="AX245" s="703"/>
      <c r="AY245" s="703"/>
      <c r="AZ245" s="703"/>
      <c r="BA245" s="703"/>
      <c r="BB245" s="673" t="s">
        <v>1133</v>
      </c>
      <c r="BC245" s="673"/>
      <c r="BD245" s="673"/>
      <c r="BE245" s="673"/>
      <c r="BF245" s="673"/>
      <c r="BG245" s="674"/>
      <c r="BH245" s="703" t="s">
        <v>1133</v>
      </c>
      <c r="BI245" s="703"/>
      <c r="BJ245" s="703"/>
      <c r="BK245" s="703"/>
      <c r="BL245" s="703"/>
      <c r="BM245" s="703"/>
      <c r="BN245" s="672" t="s">
        <v>1133</v>
      </c>
      <c r="BO245" s="673"/>
      <c r="BP245" s="673"/>
      <c r="BQ245" s="673"/>
      <c r="BR245" s="673"/>
      <c r="BS245" s="674"/>
      <c r="BT245" s="672" t="s">
        <v>1133</v>
      </c>
      <c r="BU245" s="673"/>
      <c r="BV245" s="673"/>
      <c r="BW245" s="673"/>
      <c r="BX245" s="673"/>
      <c r="BY245" s="815"/>
    </row>
    <row r="246" spans="1:77" ht="15.75" thickBot="1">
      <c r="A246" s="724" t="s">
        <v>61</v>
      </c>
      <c r="B246" s="725"/>
      <c r="C246" s="725"/>
      <c r="D246" s="725"/>
      <c r="E246" s="725"/>
      <c r="F246" s="725"/>
      <c r="G246" s="725"/>
      <c r="H246" s="725"/>
      <c r="I246" s="725"/>
      <c r="J246" s="725"/>
      <c r="K246" s="725"/>
      <c r="L246" s="725"/>
      <c r="M246" s="725"/>
      <c r="N246" s="725"/>
      <c r="O246" s="725"/>
      <c r="P246" s="725"/>
      <c r="Q246" s="725"/>
      <c r="R246" s="725"/>
      <c r="S246" s="725"/>
      <c r="T246" s="725"/>
      <c r="U246" s="725"/>
      <c r="V246" s="725"/>
      <c r="W246" s="725"/>
      <c r="X246" s="725"/>
      <c r="Y246" s="725"/>
      <c r="Z246" s="725"/>
      <c r="AA246" s="725"/>
      <c r="AB246" s="725"/>
      <c r="AC246" s="725"/>
      <c r="AD246" s="725"/>
      <c r="AE246" s="725"/>
      <c r="AF246" s="725"/>
      <c r="AG246" s="725"/>
      <c r="AH246" s="725"/>
      <c r="AI246" s="725"/>
      <c r="AJ246" s="725"/>
      <c r="AK246" s="725"/>
      <c r="AL246" s="725"/>
      <c r="AM246" s="725"/>
      <c r="AN246" s="725"/>
      <c r="AO246" s="725"/>
      <c r="AP246" s="725"/>
      <c r="AQ246" s="725"/>
      <c r="AR246" s="725"/>
      <c r="AS246" s="725"/>
      <c r="AT246" s="725"/>
      <c r="AU246" s="725"/>
      <c r="AV246" s="725"/>
      <c r="AW246" s="725"/>
      <c r="AX246" s="725"/>
      <c r="AY246" s="725"/>
      <c r="AZ246" s="725"/>
      <c r="BA246" s="725"/>
      <c r="BB246" s="725"/>
      <c r="BC246" s="725"/>
      <c r="BD246" s="725"/>
      <c r="BE246" s="725"/>
      <c r="BF246" s="725"/>
      <c r="BG246" s="725"/>
      <c r="BH246" s="725"/>
      <c r="BI246" s="725"/>
      <c r="BJ246" s="725"/>
      <c r="BK246" s="725"/>
      <c r="BL246" s="725"/>
      <c r="BM246" s="725"/>
      <c r="BN246" s="807" t="s">
        <v>1133</v>
      </c>
      <c r="BO246" s="808"/>
      <c r="BP246" s="808"/>
      <c r="BQ246" s="808"/>
      <c r="BR246" s="808"/>
      <c r="BS246" s="810"/>
      <c r="BT246" s="807" t="s">
        <v>1133</v>
      </c>
      <c r="BU246" s="808"/>
      <c r="BV246" s="808"/>
      <c r="BW246" s="808"/>
      <c r="BX246" s="808"/>
      <c r="BY246" s="809"/>
    </row>
    <row r="248" spans="1:77">
      <c r="A248" s="751" t="s">
        <v>303</v>
      </c>
      <c r="B248" s="751"/>
      <c r="C248" s="751"/>
      <c r="D248" s="751"/>
      <c r="E248" s="751"/>
      <c r="F248" s="751"/>
      <c r="G248" s="751"/>
      <c r="H248" s="751"/>
      <c r="I248" s="751"/>
      <c r="J248" s="751"/>
      <c r="K248" s="751"/>
      <c r="L248" s="751"/>
      <c r="M248" s="751"/>
      <c r="N248" s="751"/>
      <c r="O248" s="751"/>
      <c r="P248" s="751"/>
      <c r="Q248" s="751"/>
      <c r="R248" s="751"/>
      <c r="S248" s="751"/>
      <c r="T248" s="751"/>
      <c r="U248" s="751"/>
      <c r="V248" s="751"/>
      <c r="W248" s="751"/>
      <c r="X248" s="751"/>
      <c r="Y248" s="751"/>
      <c r="Z248" s="751"/>
      <c r="AA248" s="751"/>
      <c r="AB248" s="751"/>
      <c r="AC248" s="751"/>
      <c r="AD248" s="751"/>
      <c r="AE248" s="751"/>
      <c r="AF248" s="751"/>
      <c r="AG248" s="751"/>
      <c r="AH248" s="751"/>
      <c r="AI248" s="751"/>
      <c r="AJ248" s="751"/>
      <c r="AK248" s="751"/>
      <c r="AL248" s="751"/>
      <c r="AM248" s="751"/>
      <c r="AN248" s="751"/>
      <c r="AO248" s="751"/>
      <c r="AP248" s="751"/>
      <c r="AQ248" s="751"/>
      <c r="AR248" s="751"/>
      <c r="AS248" s="751"/>
      <c r="AT248" s="751"/>
      <c r="AU248" s="751"/>
      <c r="AV248" s="751"/>
      <c r="AW248" s="751"/>
      <c r="AX248" s="751"/>
      <c r="AY248" s="751"/>
      <c r="AZ248" s="751"/>
      <c r="BA248" s="751"/>
      <c r="BB248" s="751"/>
      <c r="BC248" s="751"/>
      <c r="BD248" s="751"/>
      <c r="BE248" s="751"/>
      <c r="BF248" s="751"/>
      <c r="BG248" s="751"/>
      <c r="BH248" s="751"/>
      <c r="BI248" s="751"/>
      <c r="BJ248" s="751"/>
      <c r="BK248" s="751"/>
      <c r="BL248" s="751"/>
      <c r="BM248" s="751"/>
      <c r="BN248" s="751"/>
      <c r="BO248" s="751"/>
      <c r="BP248" s="751"/>
      <c r="BQ248" s="751"/>
      <c r="BR248" s="751"/>
      <c r="BS248" s="751"/>
      <c r="BT248" s="751"/>
      <c r="BU248" s="751"/>
      <c r="BV248" s="751"/>
      <c r="BW248" s="751"/>
      <c r="BX248" s="751"/>
      <c r="BY248" s="751"/>
    </row>
    <row r="249" spans="1:77" ht="13.5" thickBot="1">
      <c r="A249" s="126" t="s">
        <v>168</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26"/>
      <c r="BX249" s="126"/>
      <c r="BY249" s="126"/>
    </row>
    <row r="250" spans="1:77" ht="70.5" customHeight="1" thickBot="1">
      <c r="A250" s="666" t="s">
        <v>304</v>
      </c>
      <c r="B250" s="661"/>
      <c r="C250" s="661"/>
      <c r="D250" s="661"/>
      <c r="E250" s="716" t="s">
        <v>1560</v>
      </c>
      <c r="F250" s="716"/>
      <c r="G250" s="716"/>
      <c r="H250" s="716"/>
      <c r="I250" s="716"/>
      <c r="J250" s="716"/>
      <c r="K250" s="716" t="s">
        <v>1592</v>
      </c>
      <c r="L250" s="716"/>
      <c r="M250" s="716"/>
      <c r="N250" s="716"/>
      <c r="O250" s="716"/>
      <c r="P250" s="716"/>
      <c r="Q250" s="831" t="s">
        <v>80</v>
      </c>
      <c r="R250" s="832"/>
      <c r="S250" s="832"/>
      <c r="T250" s="832"/>
      <c r="U250" s="832"/>
      <c r="V250" s="832"/>
      <c r="W250" s="832"/>
      <c r="X250" s="833"/>
      <c r="Y250" s="716" t="s">
        <v>107</v>
      </c>
      <c r="Z250" s="716"/>
      <c r="AA250" s="716"/>
      <c r="AB250" s="716"/>
      <c r="AC250" s="716"/>
      <c r="AD250" s="716"/>
      <c r="AE250" s="716"/>
      <c r="AF250" s="716"/>
      <c r="AG250" s="831" t="s">
        <v>892</v>
      </c>
      <c r="AH250" s="832"/>
      <c r="AI250" s="832"/>
      <c r="AJ250" s="832"/>
      <c r="AK250" s="832"/>
      <c r="AL250" s="832"/>
      <c r="AM250" s="832"/>
      <c r="AN250" s="832"/>
      <c r="AO250" s="832"/>
      <c r="AP250" s="832"/>
      <c r="AQ250" s="832"/>
      <c r="AR250" s="833"/>
      <c r="AS250" s="831" t="s">
        <v>17</v>
      </c>
      <c r="AT250" s="832"/>
      <c r="AU250" s="832"/>
      <c r="AV250" s="832"/>
      <c r="AW250" s="832"/>
      <c r="AX250" s="832"/>
      <c r="AY250" s="832"/>
      <c r="AZ250" s="832"/>
      <c r="BA250" s="832"/>
      <c r="BB250" s="832"/>
      <c r="BC250" s="833"/>
      <c r="BD250" s="831" t="s">
        <v>1586</v>
      </c>
      <c r="BE250" s="832"/>
      <c r="BF250" s="832"/>
      <c r="BG250" s="832"/>
      <c r="BH250" s="832"/>
      <c r="BI250" s="832"/>
      <c r="BJ250" s="832"/>
      <c r="BK250" s="832"/>
      <c r="BL250" s="832"/>
      <c r="BM250" s="832"/>
      <c r="BN250" s="832"/>
      <c r="BO250" s="832"/>
      <c r="BP250" s="833"/>
      <c r="BQ250" s="831" t="s">
        <v>1112</v>
      </c>
      <c r="BR250" s="832"/>
      <c r="BS250" s="832"/>
      <c r="BT250" s="832"/>
      <c r="BU250" s="832"/>
      <c r="BV250" s="832"/>
      <c r="BW250" s="832"/>
      <c r="BX250" s="832"/>
      <c r="BY250" s="838"/>
    </row>
    <row r="251" spans="1:77">
      <c r="A251" s="700" t="s">
        <v>1133</v>
      </c>
      <c r="B251" s="701"/>
      <c r="C251" s="701"/>
      <c r="D251" s="701"/>
      <c r="E251" s="704" t="s">
        <v>1133</v>
      </c>
      <c r="F251" s="704"/>
      <c r="G251" s="704"/>
      <c r="H251" s="704"/>
      <c r="I251" s="704"/>
      <c r="J251" s="704"/>
      <c r="K251" s="704" t="s">
        <v>1133</v>
      </c>
      <c r="L251" s="704"/>
      <c r="M251" s="704"/>
      <c r="N251" s="704"/>
      <c r="O251" s="704"/>
      <c r="P251" s="704"/>
      <c r="Q251" s="820" t="s">
        <v>1133</v>
      </c>
      <c r="R251" s="821"/>
      <c r="S251" s="821"/>
      <c r="T251" s="821"/>
      <c r="U251" s="821"/>
      <c r="V251" s="821"/>
      <c r="W251" s="821"/>
      <c r="X251" s="822"/>
      <c r="Y251" s="704" t="s">
        <v>1133</v>
      </c>
      <c r="Z251" s="704"/>
      <c r="AA251" s="704"/>
      <c r="AB251" s="704"/>
      <c r="AC251" s="704"/>
      <c r="AD251" s="704"/>
      <c r="AE251" s="704"/>
      <c r="AF251" s="704"/>
      <c r="AG251" s="820" t="s">
        <v>1133</v>
      </c>
      <c r="AH251" s="821"/>
      <c r="AI251" s="821"/>
      <c r="AJ251" s="821"/>
      <c r="AK251" s="821"/>
      <c r="AL251" s="821"/>
      <c r="AM251" s="821"/>
      <c r="AN251" s="821"/>
      <c r="AO251" s="821"/>
      <c r="AP251" s="821"/>
      <c r="AQ251" s="821"/>
      <c r="AR251" s="822"/>
      <c r="AS251" s="820" t="s">
        <v>1133</v>
      </c>
      <c r="AT251" s="821"/>
      <c r="AU251" s="821"/>
      <c r="AV251" s="821"/>
      <c r="AW251" s="821"/>
      <c r="AX251" s="821"/>
      <c r="AY251" s="821"/>
      <c r="AZ251" s="821"/>
      <c r="BA251" s="821"/>
      <c r="BB251" s="821"/>
      <c r="BC251" s="822"/>
      <c r="BD251" s="820" t="s">
        <v>1133</v>
      </c>
      <c r="BE251" s="821"/>
      <c r="BF251" s="821"/>
      <c r="BG251" s="821"/>
      <c r="BH251" s="821"/>
      <c r="BI251" s="821"/>
      <c r="BJ251" s="821"/>
      <c r="BK251" s="821"/>
      <c r="BL251" s="821"/>
      <c r="BM251" s="821"/>
      <c r="BN251" s="821"/>
      <c r="BO251" s="821"/>
      <c r="BP251" s="822"/>
      <c r="BQ251" s="820" t="s">
        <v>1133</v>
      </c>
      <c r="BR251" s="821"/>
      <c r="BS251" s="821"/>
      <c r="BT251" s="821"/>
      <c r="BU251" s="821"/>
      <c r="BV251" s="821"/>
      <c r="BW251" s="821"/>
      <c r="BX251" s="821"/>
      <c r="BY251" s="824"/>
    </row>
    <row r="252" spans="1:77">
      <c r="A252" s="664" t="s">
        <v>1133</v>
      </c>
      <c r="B252" s="665"/>
      <c r="C252" s="665"/>
      <c r="D252" s="665"/>
      <c r="E252" s="413" t="s">
        <v>1133</v>
      </c>
      <c r="F252" s="413"/>
      <c r="G252" s="413"/>
      <c r="H252" s="413"/>
      <c r="I252" s="413"/>
      <c r="J252" s="413"/>
      <c r="K252" s="413" t="s">
        <v>1133</v>
      </c>
      <c r="L252" s="413"/>
      <c r="M252" s="413"/>
      <c r="N252" s="413"/>
      <c r="O252" s="413"/>
      <c r="P252" s="413"/>
      <c r="Q252" s="733" t="s">
        <v>1133</v>
      </c>
      <c r="R252" s="734"/>
      <c r="S252" s="734"/>
      <c r="T252" s="734"/>
      <c r="U252" s="734"/>
      <c r="V252" s="734"/>
      <c r="W252" s="734"/>
      <c r="X252" s="735"/>
      <c r="Y252" s="413" t="s">
        <v>1133</v>
      </c>
      <c r="Z252" s="413"/>
      <c r="AA252" s="413"/>
      <c r="AB252" s="413"/>
      <c r="AC252" s="413"/>
      <c r="AD252" s="413"/>
      <c r="AE252" s="413"/>
      <c r="AF252" s="413"/>
      <c r="AG252" s="733" t="s">
        <v>1133</v>
      </c>
      <c r="AH252" s="734"/>
      <c r="AI252" s="734"/>
      <c r="AJ252" s="734"/>
      <c r="AK252" s="734"/>
      <c r="AL252" s="734"/>
      <c r="AM252" s="734"/>
      <c r="AN252" s="734"/>
      <c r="AO252" s="734"/>
      <c r="AP252" s="734"/>
      <c r="AQ252" s="734"/>
      <c r="AR252" s="735"/>
      <c r="AS252" s="733" t="s">
        <v>1133</v>
      </c>
      <c r="AT252" s="734"/>
      <c r="AU252" s="734"/>
      <c r="AV252" s="734"/>
      <c r="AW252" s="734"/>
      <c r="AX252" s="734"/>
      <c r="AY252" s="734"/>
      <c r="AZ252" s="734"/>
      <c r="BA252" s="734"/>
      <c r="BB252" s="734"/>
      <c r="BC252" s="735"/>
      <c r="BD252" s="733" t="s">
        <v>1133</v>
      </c>
      <c r="BE252" s="734"/>
      <c r="BF252" s="734"/>
      <c r="BG252" s="734"/>
      <c r="BH252" s="734"/>
      <c r="BI252" s="734"/>
      <c r="BJ252" s="734"/>
      <c r="BK252" s="734"/>
      <c r="BL252" s="734"/>
      <c r="BM252" s="734"/>
      <c r="BN252" s="734"/>
      <c r="BO252" s="734"/>
      <c r="BP252" s="735"/>
      <c r="BQ252" s="733" t="s">
        <v>1133</v>
      </c>
      <c r="BR252" s="734"/>
      <c r="BS252" s="734"/>
      <c r="BT252" s="734"/>
      <c r="BU252" s="734"/>
      <c r="BV252" s="734"/>
      <c r="BW252" s="734"/>
      <c r="BX252" s="734"/>
      <c r="BY252" s="823"/>
    </row>
    <row r="253" spans="1:77">
      <c r="A253" s="664" t="s">
        <v>1133</v>
      </c>
      <c r="B253" s="665"/>
      <c r="C253" s="665"/>
      <c r="D253" s="665"/>
      <c r="E253" s="413" t="s">
        <v>1133</v>
      </c>
      <c r="F253" s="413"/>
      <c r="G253" s="413"/>
      <c r="H253" s="413"/>
      <c r="I253" s="413"/>
      <c r="J253" s="413"/>
      <c r="K253" s="413" t="s">
        <v>1133</v>
      </c>
      <c r="L253" s="413"/>
      <c r="M253" s="413"/>
      <c r="N253" s="413"/>
      <c r="O253" s="413"/>
      <c r="P253" s="413"/>
      <c r="Q253" s="733" t="s">
        <v>1133</v>
      </c>
      <c r="R253" s="734"/>
      <c r="S253" s="734"/>
      <c r="T253" s="734"/>
      <c r="U253" s="734"/>
      <c r="V253" s="734"/>
      <c r="W253" s="734"/>
      <c r="X253" s="735"/>
      <c r="Y253" s="413" t="s">
        <v>1133</v>
      </c>
      <c r="Z253" s="413"/>
      <c r="AA253" s="413"/>
      <c r="AB253" s="413"/>
      <c r="AC253" s="413"/>
      <c r="AD253" s="413"/>
      <c r="AE253" s="413"/>
      <c r="AF253" s="413"/>
      <c r="AG253" s="733" t="s">
        <v>1133</v>
      </c>
      <c r="AH253" s="734"/>
      <c r="AI253" s="734"/>
      <c r="AJ253" s="734"/>
      <c r="AK253" s="734"/>
      <c r="AL253" s="734"/>
      <c r="AM253" s="734"/>
      <c r="AN253" s="734"/>
      <c r="AO253" s="734"/>
      <c r="AP253" s="734"/>
      <c r="AQ253" s="734"/>
      <c r="AR253" s="735"/>
      <c r="AS253" s="733" t="s">
        <v>1133</v>
      </c>
      <c r="AT253" s="734"/>
      <c r="AU253" s="734"/>
      <c r="AV253" s="734"/>
      <c r="AW253" s="734"/>
      <c r="AX253" s="734"/>
      <c r="AY253" s="734"/>
      <c r="AZ253" s="734"/>
      <c r="BA253" s="734"/>
      <c r="BB253" s="734"/>
      <c r="BC253" s="735"/>
      <c r="BD253" s="733" t="s">
        <v>1133</v>
      </c>
      <c r="BE253" s="734"/>
      <c r="BF253" s="734"/>
      <c r="BG253" s="734"/>
      <c r="BH253" s="734"/>
      <c r="BI253" s="734"/>
      <c r="BJ253" s="734"/>
      <c r="BK253" s="734"/>
      <c r="BL253" s="734"/>
      <c r="BM253" s="734"/>
      <c r="BN253" s="734"/>
      <c r="BO253" s="734"/>
      <c r="BP253" s="735"/>
      <c r="BQ253" s="733" t="s">
        <v>1133</v>
      </c>
      <c r="BR253" s="734"/>
      <c r="BS253" s="734"/>
      <c r="BT253" s="734"/>
      <c r="BU253" s="734"/>
      <c r="BV253" s="734"/>
      <c r="BW253" s="734"/>
      <c r="BX253" s="734"/>
      <c r="BY253" s="823"/>
    </row>
    <row r="254" spans="1:77" ht="13.5" thickBot="1">
      <c r="A254" s="702" t="s">
        <v>1133</v>
      </c>
      <c r="B254" s="703"/>
      <c r="C254" s="703"/>
      <c r="D254" s="703"/>
      <c r="E254" s="715" t="s">
        <v>1133</v>
      </c>
      <c r="F254" s="715"/>
      <c r="G254" s="715"/>
      <c r="H254" s="715"/>
      <c r="I254" s="715"/>
      <c r="J254" s="715"/>
      <c r="K254" s="715" t="s">
        <v>1133</v>
      </c>
      <c r="L254" s="715"/>
      <c r="M254" s="715"/>
      <c r="N254" s="715"/>
      <c r="O254" s="715"/>
      <c r="P254" s="715"/>
      <c r="Q254" s="712" t="s">
        <v>1133</v>
      </c>
      <c r="R254" s="713"/>
      <c r="S254" s="713"/>
      <c r="T254" s="713"/>
      <c r="U254" s="713"/>
      <c r="V254" s="713"/>
      <c r="W254" s="713"/>
      <c r="X254" s="714"/>
      <c r="Y254" s="715" t="s">
        <v>1133</v>
      </c>
      <c r="Z254" s="715"/>
      <c r="AA254" s="715"/>
      <c r="AB254" s="715"/>
      <c r="AC254" s="715"/>
      <c r="AD254" s="715"/>
      <c r="AE254" s="715"/>
      <c r="AF254" s="715"/>
      <c r="AG254" s="712" t="s">
        <v>1133</v>
      </c>
      <c r="AH254" s="713"/>
      <c r="AI254" s="713"/>
      <c r="AJ254" s="713"/>
      <c r="AK254" s="713"/>
      <c r="AL254" s="713"/>
      <c r="AM254" s="713"/>
      <c r="AN254" s="713"/>
      <c r="AO254" s="713"/>
      <c r="AP254" s="713"/>
      <c r="AQ254" s="713"/>
      <c r="AR254" s="714"/>
      <c r="AS254" s="712" t="s">
        <v>1133</v>
      </c>
      <c r="AT254" s="713"/>
      <c r="AU254" s="713"/>
      <c r="AV254" s="713"/>
      <c r="AW254" s="713"/>
      <c r="AX254" s="713"/>
      <c r="AY254" s="713"/>
      <c r="AZ254" s="713"/>
      <c r="BA254" s="713"/>
      <c r="BB254" s="713"/>
      <c r="BC254" s="714"/>
      <c r="BD254" s="712" t="s">
        <v>1133</v>
      </c>
      <c r="BE254" s="713"/>
      <c r="BF254" s="713"/>
      <c r="BG254" s="713"/>
      <c r="BH254" s="713"/>
      <c r="BI254" s="713"/>
      <c r="BJ254" s="713"/>
      <c r="BK254" s="713"/>
      <c r="BL254" s="713"/>
      <c r="BM254" s="713"/>
      <c r="BN254" s="713"/>
      <c r="BO254" s="713"/>
      <c r="BP254" s="714"/>
      <c r="BQ254" s="712" t="s">
        <v>1133</v>
      </c>
      <c r="BR254" s="713"/>
      <c r="BS254" s="713"/>
      <c r="BT254" s="713"/>
      <c r="BU254" s="713"/>
      <c r="BV254" s="713"/>
      <c r="BW254" s="713"/>
      <c r="BX254" s="713"/>
      <c r="BY254" s="834"/>
    </row>
    <row r="255" spans="1:77" ht="13.5" thickBot="1">
      <c r="A255" s="717" t="s">
        <v>1148</v>
      </c>
      <c r="B255" s="718"/>
      <c r="C255" s="718"/>
      <c r="D255" s="718"/>
      <c r="E255" s="718"/>
      <c r="F255" s="718"/>
      <c r="G255" s="718"/>
      <c r="H255" s="718"/>
      <c r="I255" s="718"/>
      <c r="J255" s="718"/>
      <c r="K255" s="718"/>
      <c r="L255" s="718"/>
      <c r="M255" s="718"/>
      <c r="N255" s="718"/>
      <c r="O255" s="718"/>
      <c r="P255" s="718"/>
      <c r="Q255" s="718"/>
      <c r="R255" s="718"/>
      <c r="S255" s="718"/>
      <c r="T255" s="718"/>
      <c r="U255" s="718"/>
      <c r="V255" s="718"/>
      <c r="W255" s="718"/>
      <c r="X255" s="718"/>
      <c r="Y255" s="718"/>
      <c r="Z255" s="718"/>
      <c r="AA255" s="718"/>
      <c r="AB255" s="718"/>
      <c r="AC255" s="718"/>
      <c r="AD255" s="718"/>
      <c r="AE255" s="718"/>
      <c r="AF255" s="718"/>
      <c r="AG255" s="718"/>
      <c r="AH255" s="718"/>
      <c r="AI255" s="718"/>
      <c r="AJ255" s="718"/>
      <c r="AK255" s="718"/>
      <c r="AL255" s="718"/>
      <c r="AM255" s="718"/>
      <c r="AN255" s="718"/>
      <c r="AO255" s="718"/>
      <c r="AP255" s="718"/>
      <c r="AQ255" s="718"/>
      <c r="AR255" s="718"/>
      <c r="AS255" s="718"/>
      <c r="AT255" s="718"/>
      <c r="AU255" s="718"/>
      <c r="AV255" s="718"/>
      <c r="AW255" s="718"/>
      <c r="AX255" s="718"/>
      <c r="AY255" s="718"/>
      <c r="AZ255" s="718"/>
      <c r="BA255" s="718"/>
      <c r="BB255" s="718"/>
      <c r="BC255" s="718"/>
      <c r="BD255" s="718"/>
      <c r="BE255" s="718"/>
      <c r="BF255" s="718"/>
      <c r="BG255" s="718"/>
      <c r="BH255" s="718"/>
      <c r="BI255" s="718"/>
      <c r="BJ255" s="718"/>
      <c r="BK255" s="718"/>
      <c r="BL255" s="718"/>
      <c r="BM255" s="718"/>
      <c r="BN255" s="718"/>
      <c r="BO255" s="718"/>
      <c r="BP255" s="719"/>
      <c r="BQ255" s="828"/>
      <c r="BR255" s="829"/>
      <c r="BS255" s="829"/>
      <c r="BT255" s="829"/>
      <c r="BU255" s="829"/>
      <c r="BV255" s="829"/>
      <c r="BW255" s="829"/>
      <c r="BX255" s="829"/>
      <c r="BY255" s="830"/>
    </row>
    <row r="256" spans="1:77" ht="13.5" thickBot="1">
      <c r="A256" s="128" t="s">
        <v>1432</v>
      </c>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row>
    <row r="257" spans="1:77" ht="63" customHeight="1" thickBot="1">
      <c r="A257" s="666" t="s">
        <v>304</v>
      </c>
      <c r="B257" s="661"/>
      <c r="C257" s="661"/>
      <c r="D257" s="661"/>
      <c r="E257" s="716" t="s">
        <v>1560</v>
      </c>
      <c r="F257" s="716"/>
      <c r="G257" s="716"/>
      <c r="H257" s="716"/>
      <c r="I257" s="716"/>
      <c r="J257" s="716"/>
      <c r="K257" s="716" t="s">
        <v>1593</v>
      </c>
      <c r="L257" s="716"/>
      <c r="M257" s="716"/>
      <c r="N257" s="716"/>
      <c r="O257" s="716"/>
      <c r="P257" s="716"/>
      <c r="Q257" s="831" t="s">
        <v>80</v>
      </c>
      <c r="R257" s="832"/>
      <c r="S257" s="832"/>
      <c r="T257" s="832"/>
      <c r="U257" s="832"/>
      <c r="V257" s="832"/>
      <c r="W257" s="832"/>
      <c r="X257" s="833"/>
      <c r="Y257" s="716" t="s">
        <v>107</v>
      </c>
      <c r="Z257" s="716"/>
      <c r="AA257" s="716"/>
      <c r="AB257" s="716"/>
      <c r="AC257" s="716"/>
      <c r="AD257" s="716"/>
      <c r="AE257" s="716"/>
      <c r="AF257" s="716"/>
      <c r="AG257" s="658" t="s">
        <v>1495</v>
      </c>
      <c r="AH257" s="659"/>
      <c r="AI257" s="659"/>
      <c r="AJ257" s="659"/>
      <c r="AK257" s="659"/>
      <c r="AL257" s="659"/>
      <c r="AM257" s="659"/>
      <c r="AN257" s="659"/>
      <c r="AO257" s="659"/>
      <c r="AP257" s="659"/>
      <c r="AQ257" s="659"/>
      <c r="AR257" s="660"/>
      <c r="AS257" s="835" t="s">
        <v>1433</v>
      </c>
      <c r="AT257" s="836"/>
      <c r="AU257" s="836"/>
      <c r="AV257" s="836"/>
      <c r="AW257" s="836"/>
      <c r="AX257" s="836"/>
      <c r="AY257" s="836"/>
      <c r="AZ257" s="836"/>
      <c r="BA257" s="836"/>
      <c r="BB257" s="836"/>
      <c r="BC257" s="837"/>
      <c r="BD257" s="658" t="s">
        <v>1496</v>
      </c>
      <c r="BE257" s="659"/>
      <c r="BF257" s="659"/>
      <c r="BG257" s="659"/>
      <c r="BH257" s="659"/>
      <c r="BI257" s="659"/>
      <c r="BJ257" s="659"/>
      <c r="BK257" s="659"/>
      <c r="BL257" s="659"/>
      <c r="BM257" s="659"/>
      <c r="BN257" s="659"/>
      <c r="BO257" s="659"/>
      <c r="BP257" s="660"/>
      <c r="BQ257" s="658" t="s">
        <v>1112</v>
      </c>
      <c r="BR257" s="659"/>
      <c r="BS257" s="659"/>
      <c r="BT257" s="659"/>
      <c r="BU257" s="659"/>
      <c r="BV257" s="659"/>
      <c r="BW257" s="659"/>
      <c r="BX257" s="659"/>
      <c r="BY257" s="743"/>
    </row>
    <row r="258" spans="1:77">
      <c r="A258" s="700" t="s">
        <v>1133</v>
      </c>
      <c r="B258" s="701"/>
      <c r="C258" s="701"/>
      <c r="D258" s="701"/>
      <c r="E258" s="704" t="s">
        <v>1133</v>
      </c>
      <c r="F258" s="704"/>
      <c r="G258" s="704"/>
      <c r="H258" s="704"/>
      <c r="I258" s="704"/>
      <c r="J258" s="704"/>
      <c r="K258" s="704" t="s">
        <v>1133</v>
      </c>
      <c r="L258" s="704"/>
      <c r="M258" s="704"/>
      <c r="N258" s="704"/>
      <c r="O258" s="704"/>
      <c r="P258" s="704"/>
      <c r="Q258" s="820" t="s">
        <v>1133</v>
      </c>
      <c r="R258" s="821"/>
      <c r="S258" s="821"/>
      <c r="T258" s="821"/>
      <c r="U258" s="821"/>
      <c r="V258" s="821"/>
      <c r="W258" s="821"/>
      <c r="X258" s="822"/>
      <c r="Y258" s="704" t="s">
        <v>1133</v>
      </c>
      <c r="Z258" s="704"/>
      <c r="AA258" s="704"/>
      <c r="AB258" s="704"/>
      <c r="AC258" s="704"/>
      <c r="AD258" s="704"/>
      <c r="AE258" s="704"/>
      <c r="AF258" s="704"/>
      <c r="AG258" s="820" t="s">
        <v>1133</v>
      </c>
      <c r="AH258" s="821"/>
      <c r="AI258" s="821"/>
      <c r="AJ258" s="821"/>
      <c r="AK258" s="821"/>
      <c r="AL258" s="821"/>
      <c r="AM258" s="821"/>
      <c r="AN258" s="821"/>
      <c r="AO258" s="821"/>
      <c r="AP258" s="821"/>
      <c r="AQ258" s="821"/>
      <c r="AR258" s="822"/>
      <c r="AS258" s="820" t="s">
        <v>1133</v>
      </c>
      <c r="AT258" s="821"/>
      <c r="AU258" s="821"/>
      <c r="AV258" s="821"/>
      <c r="AW258" s="821"/>
      <c r="AX258" s="821"/>
      <c r="AY258" s="821"/>
      <c r="AZ258" s="821"/>
      <c r="BA258" s="821"/>
      <c r="BB258" s="821"/>
      <c r="BC258" s="822"/>
      <c r="BD258" s="820" t="s">
        <v>1133</v>
      </c>
      <c r="BE258" s="821"/>
      <c r="BF258" s="821"/>
      <c r="BG258" s="821"/>
      <c r="BH258" s="821"/>
      <c r="BI258" s="821"/>
      <c r="BJ258" s="821"/>
      <c r="BK258" s="821"/>
      <c r="BL258" s="821"/>
      <c r="BM258" s="821"/>
      <c r="BN258" s="821"/>
      <c r="BO258" s="821"/>
      <c r="BP258" s="822"/>
      <c r="BQ258" s="820" t="s">
        <v>1133</v>
      </c>
      <c r="BR258" s="821"/>
      <c r="BS258" s="821"/>
      <c r="BT258" s="821"/>
      <c r="BU258" s="821"/>
      <c r="BV258" s="821"/>
      <c r="BW258" s="821"/>
      <c r="BX258" s="821"/>
      <c r="BY258" s="824"/>
    </row>
    <row r="259" spans="1:77">
      <c r="A259" s="664" t="s">
        <v>1133</v>
      </c>
      <c r="B259" s="665"/>
      <c r="C259" s="665"/>
      <c r="D259" s="665"/>
      <c r="E259" s="413" t="s">
        <v>1133</v>
      </c>
      <c r="F259" s="413"/>
      <c r="G259" s="413"/>
      <c r="H259" s="413"/>
      <c r="I259" s="413"/>
      <c r="J259" s="413"/>
      <c r="K259" s="413" t="s">
        <v>1133</v>
      </c>
      <c r="L259" s="413"/>
      <c r="M259" s="413"/>
      <c r="N259" s="413"/>
      <c r="O259" s="413"/>
      <c r="P259" s="413"/>
      <c r="Q259" s="733" t="s">
        <v>1133</v>
      </c>
      <c r="R259" s="734"/>
      <c r="S259" s="734"/>
      <c r="T259" s="734"/>
      <c r="U259" s="734"/>
      <c r="V259" s="734"/>
      <c r="W259" s="734"/>
      <c r="X259" s="735"/>
      <c r="Y259" s="413" t="s">
        <v>1133</v>
      </c>
      <c r="Z259" s="413"/>
      <c r="AA259" s="413"/>
      <c r="AB259" s="413"/>
      <c r="AC259" s="413"/>
      <c r="AD259" s="413"/>
      <c r="AE259" s="413"/>
      <c r="AF259" s="413"/>
      <c r="AG259" s="733" t="s">
        <v>1133</v>
      </c>
      <c r="AH259" s="734"/>
      <c r="AI259" s="734"/>
      <c r="AJ259" s="734"/>
      <c r="AK259" s="734"/>
      <c r="AL259" s="734"/>
      <c r="AM259" s="734"/>
      <c r="AN259" s="734"/>
      <c r="AO259" s="734"/>
      <c r="AP259" s="734"/>
      <c r="AQ259" s="734"/>
      <c r="AR259" s="735"/>
      <c r="AS259" s="733" t="s">
        <v>1133</v>
      </c>
      <c r="AT259" s="734"/>
      <c r="AU259" s="734"/>
      <c r="AV259" s="734"/>
      <c r="AW259" s="734"/>
      <c r="AX259" s="734"/>
      <c r="AY259" s="734"/>
      <c r="AZ259" s="734"/>
      <c r="BA259" s="734"/>
      <c r="BB259" s="734"/>
      <c r="BC259" s="735"/>
      <c r="BD259" s="733" t="s">
        <v>1133</v>
      </c>
      <c r="BE259" s="734"/>
      <c r="BF259" s="734"/>
      <c r="BG259" s="734"/>
      <c r="BH259" s="734"/>
      <c r="BI259" s="734"/>
      <c r="BJ259" s="734"/>
      <c r="BK259" s="734"/>
      <c r="BL259" s="734"/>
      <c r="BM259" s="734"/>
      <c r="BN259" s="734"/>
      <c r="BO259" s="734"/>
      <c r="BP259" s="735"/>
      <c r="BQ259" s="733" t="s">
        <v>1133</v>
      </c>
      <c r="BR259" s="734"/>
      <c r="BS259" s="734"/>
      <c r="BT259" s="734"/>
      <c r="BU259" s="734"/>
      <c r="BV259" s="734"/>
      <c r="BW259" s="734"/>
      <c r="BX259" s="734"/>
      <c r="BY259" s="823"/>
    </row>
    <row r="260" spans="1:77" ht="13.5" thickBot="1">
      <c r="A260" s="664" t="s">
        <v>1133</v>
      </c>
      <c r="B260" s="665"/>
      <c r="C260" s="665"/>
      <c r="D260" s="665"/>
      <c r="E260" s="413" t="s">
        <v>1133</v>
      </c>
      <c r="F260" s="413"/>
      <c r="G260" s="413"/>
      <c r="H260" s="413"/>
      <c r="I260" s="413"/>
      <c r="J260" s="413"/>
      <c r="K260" s="413" t="s">
        <v>1133</v>
      </c>
      <c r="L260" s="413"/>
      <c r="M260" s="413"/>
      <c r="N260" s="413"/>
      <c r="O260" s="413"/>
      <c r="P260" s="413"/>
      <c r="Q260" s="733" t="s">
        <v>1133</v>
      </c>
      <c r="R260" s="734"/>
      <c r="S260" s="734"/>
      <c r="T260" s="734"/>
      <c r="U260" s="734"/>
      <c r="V260" s="734"/>
      <c r="W260" s="734"/>
      <c r="X260" s="735"/>
      <c r="Y260" s="413" t="s">
        <v>1133</v>
      </c>
      <c r="Z260" s="413"/>
      <c r="AA260" s="413"/>
      <c r="AB260" s="413"/>
      <c r="AC260" s="413"/>
      <c r="AD260" s="413"/>
      <c r="AE260" s="413"/>
      <c r="AF260" s="413"/>
      <c r="AG260" s="733" t="s">
        <v>1133</v>
      </c>
      <c r="AH260" s="734"/>
      <c r="AI260" s="734"/>
      <c r="AJ260" s="734"/>
      <c r="AK260" s="734"/>
      <c r="AL260" s="734"/>
      <c r="AM260" s="734"/>
      <c r="AN260" s="734"/>
      <c r="AO260" s="734"/>
      <c r="AP260" s="734"/>
      <c r="AQ260" s="734"/>
      <c r="AR260" s="735"/>
      <c r="AS260" s="733" t="s">
        <v>1133</v>
      </c>
      <c r="AT260" s="734"/>
      <c r="AU260" s="734"/>
      <c r="AV260" s="734"/>
      <c r="AW260" s="734"/>
      <c r="AX260" s="734"/>
      <c r="AY260" s="734"/>
      <c r="AZ260" s="734"/>
      <c r="BA260" s="734"/>
      <c r="BB260" s="734"/>
      <c r="BC260" s="735"/>
      <c r="BD260" s="733" t="s">
        <v>1133</v>
      </c>
      <c r="BE260" s="734"/>
      <c r="BF260" s="734"/>
      <c r="BG260" s="734"/>
      <c r="BH260" s="734"/>
      <c r="BI260" s="734"/>
      <c r="BJ260" s="734"/>
      <c r="BK260" s="734"/>
      <c r="BL260" s="734"/>
      <c r="BM260" s="734"/>
      <c r="BN260" s="734"/>
      <c r="BO260" s="734"/>
      <c r="BP260" s="735"/>
      <c r="BQ260" s="733" t="s">
        <v>1133</v>
      </c>
      <c r="BR260" s="734"/>
      <c r="BS260" s="734"/>
      <c r="BT260" s="734"/>
      <c r="BU260" s="734"/>
      <c r="BV260" s="734"/>
      <c r="BW260" s="734"/>
      <c r="BX260" s="734"/>
      <c r="BY260" s="823"/>
    </row>
    <row r="261" spans="1:77" ht="13.5" thickBot="1">
      <c r="A261" s="717" t="s">
        <v>1148</v>
      </c>
      <c r="B261" s="817"/>
      <c r="C261" s="817"/>
      <c r="D261" s="817"/>
      <c r="E261" s="817"/>
      <c r="F261" s="817"/>
      <c r="G261" s="817"/>
      <c r="H261" s="817"/>
      <c r="I261" s="817"/>
      <c r="J261" s="817"/>
      <c r="K261" s="817"/>
      <c r="L261" s="817"/>
      <c r="M261" s="817"/>
      <c r="N261" s="817"/>
      <c r="O261" s="817"/>
      <c r="P261" s="817"/>
      <c r="Q261" s="817"/>
      <c r="R261" s="817"/>
      <c r="S261" s="817"/>
      <c r="T261" s="817"/>
      <c r="U261" s="817"/>
      <c r="V261" s="817"/>
      <c r="W261" s="817"/>
      <c r="X261" s="817"/>
      <c r="Y261" s="817"/>
      <c r="Z261" s="817"/>
      <c r="AA261" s="817"/>
      <c r="AB261" s="817"/>
      <c r="AC261" s="817"/>
      <c r="AD261" s="817"/>
      <c r="AE261" s="817"/>
      <c r="AF261" s="817"/>
      <c r="AG261" s="817"/>
      <c r="AH261" s="817"/>
      <c r="AI261" s="817"/>
      <c r="AJ261" s="817"/>
      <c r="AK261" s="817"/>
      <c r="AL261" s="817"/>
      <c r="AM261" s="817"/>
      <c r="AN261" s="817"/>
      <c r="AO261" s="817"/>
      <c r="AP261" s="817"/>
      <c r="AQ261" s="817"/>
      <c r="AR261" s="817"/>
      <c r="AS261" s="817"/>
      <c r="AT261" s="817"/>
      <c r="AU261" s="817"/>
      <c r="AV261" s="817"/>
      <c r="AW261" s="817"/>
      <c r="AX261" s="817"/>
      <c r="AY261" s="817"/>
      <c r="AZ261" s="817"/>
      <c r="BA261" s="817"/>
      <c r="BB261" s="817"/>
      <c r="BC261" s="817"/>
      <c r="BD261" s="817"/>
      <c r="BE261" s="817"/>
      <c r="BF261" s="817"/>
      <c r="BG261" s="817"/>
      <c r="BH261" s="817"/>
      <c r="BI261" s="817"/>
      <c r="BJ261" s="817"/>
      <c r="BK261" s="817"/>
      <c r="BL261" s="817"/>
      <c r="BM261" s="817"/>
      <c r="BN261" s="817"/>
      <c r="BO261" s="817"/>
      <c r="BP261" s="818"/>
      <c r="BQ261" s="825" t="s">
        <v>1133</v>
      </c>
      <c r="BR261" s="826"/>
      <c r="BS261" s="826"/>
      <c r="BT261" s="826"/>
      <c r="BU261" s="826"/>
      <c r="BV261" s="826"/>
      <c r="BW261" s="826"/>
      <c r="BX261" s="826"/>
      <c r="BY261" s="827"/>
    </row>
    <row r="262" spans="1:77">
      <c r="A262" s="736" t="s">
        <v>1082</v>
      </c>
      <c r="B262" s="736"/>
      <c r="C262" s="736"/>
      <c r="D262" s="736"/>
      <c r="E262" s="736"/>
      <c r="F262" s="736"/>
      <c r="G262" s="736"/>
      <c r="H262" s="736"/>
      <c r="I262" s="736"/>
      <c r="J262" s="736"/>
      <c r="K262" s="736"/>
      <c r="L262" s="736"/>
      <c r="M262" s="736"/>
      <c r="N262" s="736"/>
      <c r="O262" s="736"/>
      <c r="P262" s="736"/>
      <c r="Q262" s="736"/>
      <c r="R262" s="736"/>
      <c r="S262" s="736"/>
      <c r="T262" s="736"/>
      <c r="U262" s="736"/>
      <c r="V262" s="736"/>
      <c r="W262" s="736"/>
      <c r="X262" s="736"/>
      <c r="Y262" s="736"/>
      <c r="Z262" s="736"/>
      <c r="AA262" s="736"/>
      <c r="AB262" s="736"/>
      <c r="AC262" s="736"/>
      <c r="AD262" s="736"/>
      <c r="AE262" s="736"/>
      <c r="AF262" s="736"/>
      <c r="AG262" s="736"/>
      <c r="AH262" s="736"/>
      <c r="AI262" s="736"/>
      <c r="AJ262" s="736"/>
      <c r="AK262" s="736"/>
      <c r="AL262" s="736"/>
      <c r="AM262" s="736"/>
      <c r="AN262" s="736"/>
      <c r="AO262" s="736"/>
      <c r="AP262" s="736"/>
      <c r="AQ262" s="736"/>
      <c r="AR262" s="736"/>
      <c r="AS262" s="736"/>
      <c r="AT262" s="736"/>
      <c r="AU262" s="736"/>
      <c r="AV262" s="736"/>
      <c r="AW262" s="736"/>
      <c r="AX262" s="736"/>
      <c r="AY262" s="736"/>
      <c r="AZ262" s="736"/>
      <c r="BA262" s="736"/>
      <c r="BB262" s="736"/>
      <c r="BC262" s="736"/>
      <c r="BD262" s="736"/>
      <c r="BE262" s="736"/>
      <c r="BF262" s="736"/>
      <c r="BG262" s="736"/>
      <c r="BH262" s="736"/>
      <c r="BI262" s="736"/>
      <c r="BJ262" s="736"/>
      <c r="BK262" s="736"/>
      <c r="BL262" s="736"/>
      <c r="BM262" s="736"/>
      <c r="BN262" s="736"/>
      <c r="BO262" s="736"/>
      <c r="BP262" s="736"/>
      <c r="BQ262" s="736"/>
      <c r="BR262" s="736"/>
      <c r="BS262" s="736"/>
      <c r="BT262" s="736"/>
      <c r="BU262" s="736"/>
      <c r="BV262" s="736"/>
      <c r="BW262" s="736"/>
      <c r="BX262" s="736"/>
      <c r="BY262" s="736"/>
    </row>
    <row r="263" spans="1:77">
      <c r="A263" s="723" t="s">
        <v>1083</v>
      </c>
      <c r="B263" s="723"/>
      <c r="C263" s="723"/>
      <c r="D263" s="723"/>
      <c r="E263" s="723"/>
      <c r="F263" s="723"/>
      <c r="G263" s="723"/>
      <c r="H263" s="723"/>
      <c r="I263" s="723"/>
      <c r="J263" s="723"/>
      <c r="K263" s="723"/>
      <c r="L263" s="723"/>
      <c r="M263" s="723"/>
      <c r="N263" s="723"/>
      <c r="O263" s="723"/>
      <c r="P263" s="723"/>
      <c r="Q263" s="723"/>
      <c r="R263" s="723"/>
      <c r="S263" s="723"/>
      <c r="T263" s="723"/>
      <c r="U263" s="723"/>
      <c r="V263" s="723"/>
      <c r="W263" s="723"/>
      <c r="X263" s="723"/>
      <c r="Y263" s="723"/>
      <c r="Z263" s="723"/>
      <c r="AA263" s="723"/>
      <c r="AB263" s="723"/>
      <c r="AC263" s="723"/>
      <c r="AD263" s="723"/>
      <c r="AE263" s="723"/>
      <c r="AF263" s="723"/>
      <c r="AG263" s="723"/>
      <c r="AH263" s="723"/>
      <c r="AI263" s="723"/>
      <c r="AJ263" s="723"/>
      <c r="AK263" s="723"/>
      <c r="AL263" s="723"/>
      <c r="AM263" s="723"/>
      <c r="AN263" s="723"/>
      <c r="AO263" s="723"/>
      <c r="AP263" s="723"/>
      <c r="AQ263" s="723"/>
      <c r="AR263" s="723"/>
      <c r="AS263" s="723"/>
      <c r="AT263" s="723"/>
      <c r="AU263" s="723"/>
      <c r="AV263" s="723"/>
      <c r="AW263" s="723"/>
      <c r="AX263" s="723"/>
      <c r="AY263" s="723"/>
      <c r="AZ263" s="723"/>
      <c r="BA263" s="723"/>
      <c r="BB263" s="723"/>
      <c r="BC263" s="723"/>
      <c r="BD263" s="723"/>
      <c r="BE263" s="723"/>
      <c r="BF263" s="723"/>
      <c r="BG263" s="723"/>
      <c r="BH263" s="723"/>
      <c r="BI263" s="723"/>
      <c r="BJ263" s="723"/>
      <c r="BK263" s="723"/>
      <c r="BL263" s="723"/>
      <c r="BM263" s="723"/>
      <c r="BN263" s="723"/>
      <c r="BO263" s="723"/>
      <c r="BP263" s="723"/>
      <c r="BQ263" s="723"/>
      <c r="BR263" s="723"/>
      <c r="BS263" s="723"/>
      <c r="BT263" s="723"/>
      <c r="BU263" s="723"/>
      <c r="BV263" s="723"/>
      <c r="BW263" s="723"/>
      <c r="BX263" s="723"/>
      <c r="BY263" s="723"/>
    </row>
    <row r="264" spans="1:77" ht="13.5" thickBot="1">
      <c r="A264" s="723" t="s">
        <v>168</v>
      </c>
      <c r="B264" s="723"/>
      <c r="C264" s="723"/>
      <c r="D264" s="723"/>
      <c r="E264" s="723"/>
      <c r="F264" s="723"/>
      <c r="G264" s="723"/>
      <c r="H264" s="723"/>
      <c r="I264" s="723"/>
      <c r="J264" s="723"/>
      <c r="K264" s="723"/>
      <c r="L264" s="723"/>
      <c r="M264" s="723"/>
      <c r="N264" s="723"/>
      <c r="O264" s="723"/>
      <c r="P264" s="723"/>
      <c r="Q264" s="723"/>
      <c r="R264" s="723"/>
      <c r="S264" s="723"/>
      <c r="T264" s="723"/>
      <c r="U264" s="723"/>
      <c r="V264" s="723"/>
      <c r="W264" s="723"/>
      <c r="X264" s="723"/>
      <c r="Y264" s="723"/>
      <c r="Z264" s="723"/>
      <c r="AA264" s="723"/>
      <c r="AB264" s="723"/>
      <c r="AC264" s="723"/>
      <c r="AD264" s="723"/>
      <c r="AE264" s="723"/>
      <c r="AF264" s="723"/>
      <c r="AG264" s="723"/>
      <c r="AH264" s="723"/>
      <c r="AI264" s="723"/>
      <c r="AJ264" s="723"/>
      <c r="AK264" s="723"/>
      <c r="AL264" s="723"/>
      <c r="AM264" s="723"/>
      <c r="AN264" s="723"/>
      <c r="AO264" s="723"/>
      <c r="AP264" s="723"/>
      <c r="AQ264" s="723"/>
      <c r="AR264" s="723"/>
      <c r="AS264" s="723"/>
      <c r="AT264" s="723"/>
      <c r="AU264" s="723"/>
      <c r="AV264" s="723"/>
      <c r="AW264" s="723"/>
      <c r="AX264" s="723"/>
      <c r="AY264" s="723"/>
      <c r="AZ264" s="723"/>
      <c r="BA264" s="723"/>
      <c r="BB264" s="723"/>
      <c r="BC264" s="723"/>
      <c r="BD264" s="723"/>
      <c r="BE264" s="723"/>
      <c r="BF264" s="723"/>
      <c r="BG264" s="723"/>
      <c r="BH264" s="723"/>
      <c r="BI264" s="723"/>
      <c r="BJ264" s="723"/>
      <c r="BK264" s="723"/>
      <c r="BL264" s="723"/>
      <c r="BM264" s="723"/>
      <c r="BN264" s="723"/>
      <c r="BO264" s="723"/>
      <c r="BP264" s="723"/>
      <c r="BQ264" s="723"/>
      <c r="BR264" s="723"/>
      <c r="BS264" s="723"/>
      <c r="BT264" s="723"/>
      <c r="BU264" s="723"/>
      <c r="BV264" s="723"/>
      <c r="BW264" s="723"/>
      <c r="BX264" s="723"/>
      <c r="BY264" s="723"/>
    </row>
    <row r="265" spans="1:77" ht="77.25" customHeight="1" thickBot="1">
      <c r="A265" s="666" t="s">
        <v>812</v>
      </c>
      <c r="B265" s="661"/>
      <c r="C265" s="661"/>
      <c r="D265" s="661"/>
      <c r="E265" s="658" t="s">
        <v>1560</v>
      </c>
      <c r="F265" s="659"/>
      <c r="G265" s="659"/>
      <c r="H265" s="659"/>
      <c r="I265" s="659"/>
      <c r="J265" s="659"/>
      <c r="K265" s="659"/>
      <c r="L265" s="659"/>
      <c r="M265" s="659"/>
      <c r="N265" s="659"/>
      <c r="O265" s="661" t="s">
        <v>1594</v>
      </c>
      <c r="P265" s="661"/>
      <c r="Q265" s="661"/>
      <c r="R265" s="661"/>
      <c r="S265" s="661"/>
      <c r="T265" s="661"/>
      <c r="U265" s="658" t="s">
        <v>1498</v>
      </c>
      <c r="V265" s="659"/>
      <c r="W265" s="659"/>
      <c r="X265" s="660"/>
      <c r="Y265" s="658" t="s">
        <v>1499</v>
      </c>
      <c r="Z265" s="659"/>
      <c r="AA265" s="659"/>
      <c r="AB265" s="659"/>
      <c r="AC265" s="659"/>
      <c r="AD265" s="659"/>
      <c r="AE265" s="659"/>
      <c r="AF265" s="660"/>
      <c r="AG265" s="658" t="s">
        <v>17</v>
      </c>
      <c r="AH265" s="659"/>
      <c r="AI265" s="659"/>
      <c r="AJ265" s="659"/>
      <c r="AK265" s="659"/>
      <c r="AL265" s="659"/>
      <c r="AM265" s="659"/>
      <c r="AN265" s="660"/>
      <c r="AO265" s="661" t="s">
        <v>1502</v>
      </c>
      <c r="AP265" s="661"/>
      <c r="AQ265" s="661"/>
      <c r="AR265" s="661"/>
      <c r="AS265" s="661"/>
      <c r="AT265" s="661"/>
      <c r="AU265" s="661"/>
      <c r="AV265" s="661" t="s">
        <v>1455</v>
      </c>
      <c r="AW265" s="661"/>
      <c r="AX265" s="661"/>
      <c r="AY265" s="661"/>
      <c r="AZ265" s="661"/>
      <c r="BA265" s="661"/>
      <c r="BB265" s="659" t="s">
        <v>805</v>
      </c>
      <c r="BC265" s="659"/>
      <c r="BD265" s="659"/>
      <c r="BE265" s="659"/>
      <c r="BF265" s="659"/>
      <c r="BG265" s="660"/>
      <c r="BH265" s="661" t="s">
        <v>806</v>
      </c>
      <c r="BI265" s="661"/>
      <c r="BJ265" s="661"/>
      <c r="BK265" s="661"/>
      <c r="BL265" s="661"/>
      <c r="BM265" s="661"/>
      <c r="BN265" s="658" t="s">
        <v>876</v>
      </c>
      <c r="BO265" s="659"/>
      <c r="BP265" s="659"/>
      <c r="BQ265" s="659"/>
      <c r="BR265" s="659"/>
      <c r="BS265" s="660"/>
      <c r="BT265" s="658" t="s">
        <v>1504</v>
      </c>
      <c r="BU265" s="659"/>
      <c r="BV265" s="659"/>
      <c r="BW265" s="659"/>
      <c r="BX265" s="659"/>
      <c r="BY265" s="743"/>
    </row>
    <row r="266" spans="1:77">
      <c r="A266" s="700" t="s">
        <v>1133</v>
      </c>
      <c r="B266" s="701"/>
      <c r="C266" s="701"/>
      <c r="D266" s="701"/>
      <c r="E266" s="708" t="s">
        <v>1133</v>
      </c>
      <c r="F266" s="709"/>
      <c r="G266" s="709"/>
      <c r="H266" s="709"/>
      <c r="I266" s="709"/>
      <c r="J266" s="709"/>
      <c r="K266" s="709"/>
      <c r="L266" s="709"/>
      <c r="M266" s="709"/>
      <c r="N266" s="710"/>
      <c r="O266" s="678" t="s">
        <v>1133</v>
      </c>
      <c r="P266" s="679"/>
      <c r="Q266" s="679"/>
      <c r="R266" s="679"/>
      <c r="S266" s="679"/>
      <c r="T266" s="680"/>
      <c r="U266" s="678" t="s">
        <v>1133</v>
      </c>
      <c r="V266" s="679"/>
      <c r="W266" s="679"/>
      <c r="X266" s="680"/>
      <c r="Y266" s="678" t="s">
        <v>1133</v>
      </c>
      <c r="Z266" s="679"/>
      <c r="AA266" s="679"/>
      <c r="AB266" s="679"/>
      <c r="AC266" s="679"/>
      <c r="AD266" s="679"/>
      <c r="AE266" s="679"/>
      <c r="AF266" s="680"/>
      <c r="AG266" s="678" t="s">
        <v>1133</v>
      </c>
      <c r="AH266" s="679"/>
      <c r="AI266" s="679"/>
      <c r="AJ266" s="679"/>
      <c r="AK266" s="679"/>
      <c r="AL266" s="679"/>
      <c r="AM266" s="679"/>
      <c r="AN266" s="680"/>
      <c r="AO266" s="701" t="s">
        <v>1133</v>
      </c>
      <c r="AP266" s="701"/>
      <c r="AQ266" s="701"/>
      <c r="AR266" s="701"/>
      <c r="AS266" s="701"/>
      <c r="AT266" s="701"/>
      <c r="AU266" s="701"/>
      <c r="AV266" s="701" t="s">
        <v>1133</v>
      </c>
      <c r="AW266" s="701"/>
      <c r="AX266" s="701"/>
      <c r="AY266" s="701"/>
      <c r="AZ266" s="701"/>
      <c r="BA266" s="701"/>
      <c r="BB266" s="679" t="s">
        <v>1133</v>
      </c>
      <c r="BC266" s="679"/>
      <c r="BD266" s="679"/>
      <c r="BE266" s="679"/>
      <c r="BF266" s="679"/>
      <c r="BG266" s="680"/>
      <c r="BH266" s="701" t="s">
        <v>1133</v>
      </c>
      <c r="BI266" s="701"/>
      <c r="BJ266" s="701"/>
      <c r="BK266" s="701"/>
      <c r="BL266" s="701"/>
      <c r="BM266" s="701"/>
      <c r="BN266" s="678" t="s">
        <v>1133</v>
      </c>
      <c r="BO266" s="679"/>
      <c r="BP266" s="679"/>
      <c r="BQ266" s="679"/>
      <c r="BR266" s="679"/>
      <c r="BS266" s="680"/>
      <c r="BT266" s="678" t="s">
        <v>1133</v>
      </c>
      <c r="BU266" s="679"/>
      <c r="BV266" s="679"/>
      <c r="BW266" s="679"/>
      <c r="BX266" s="679"/>
      <c r="BY266" s="812"/>
    </row>
    <row r="267" spans="1:77">
      <c r="A267" s="722" t="s">
        <v>1133</v>
      </c>
      <c r="B267" s="676"/>
      <c r="C267" s="676"/>
      <c r="D267" s="677"/>
      <c r="E267" s="678" t="s">
        <v>1133</v>
      </c>
      <c r="F267" s="679"/>
      <c r="G267" s="679"/>
      <c r="H267" s="679"/>
      <c r="I267" s="679"/>
      <c r="J267" s="679"/>
      <c r="K267" s="679"/>
      <c r="L267" s="679"/>
      <c r="M267" s="679"/>
      <c r="N267" s="680"/>
      <c r="O267" s="61" t="s">
        <v>1133</v>
      </c>
      <c r="P267" s="62" t="s">
        <v>1133</v>
      </c>
      <c r="Q267" s="62" t="s">
        <v>1133</v>
      </c>
      <c r="R267" s="62" t="s">
        <v>1133</v>
      </c>
      <c r="S267" s="62" t="s">
        <v>1133</v>
      </c>
      <c r="T267" s="63" t="s">
        <v>1133</v>
      </c>
      <c r="U267" s="61" t="s">
        <v>1133</v>
      </c>
      <c r="V267" s="62" t="s">
        <v>1133</v>
      </c>
      <c r="W267" s="62" t="s">
        <v>1133</v>
      </c>
      <c r="X267" s="63" t="s">
        <v>1133</v>
      </c>
      <c r="Y267" s="61" t="s">
        <v>1133</v>
      </c>
      <c r="Z267" s="62" t="s">
        <v>1133</v>
      </c>
      <c r="AA267" s="62" t="s">
        <v>1133</v>
      </c>
      <c r="AB267" s="62" t="s">
        <v>1133</v>
      </c>
      <c r="AC267" s="62" t="s">
        <v>1133</v>
      </c>
      <c r="AD267" s="62" t="s">
        <v>1133</v>
      </c>
      <c r="AE267" s="62" t="s">
        <v>1133</v>
      </c>
      <c r="AF267" s="63" t="s">
        <v>1133</v>
      </c>
      <c r="AG267" s="61" t="s">
        <v>1133</v>
      </c>
      <c r="AH267" s="62" t="s">
        <v>1133</v>
      </c>
      <c r="AI267" s="62" t="s">
        <v>1133</v>
      </c>
      <c r="AJ267" s="62" t="s">
        <v>1133</v>
      </c>
      <c r="AK267" s="62" t="s">
        <v>1133</v>
      </c>
      <c r="AL267" s="62" t="s">
        <v>1133</v>
      </c>
      <c r="AM267" s="62" t="s">
        <v>1133</v>
      </c>
      <c r="AN267" s="63" t="s">
        <v>1133</v>
      </c>
      <c r="AO267" s="675" t="s">
        <v>1133</v>
      </c>
      <c r="AP267" s="676"/>
      <c r="AQ267" s="676"/>
      <c r="AR267" s="676"/>
      <c r="AS267" s="676"/>
      <c r="AT267" s="676"/>
      <c r="AU267" s="677"/>
      <c r="AV267" s="737" t="s">
        <v>1133</v>
      </c>
      <c r="AW267" s="738"/>
      <c r="AX267" s="738"/>
      <c r="AY267" s="738"/>
      <c r="AZ267" s="738"/>
      <c r="BA267" s="739"/>
      <c r="BB267" s="62" t="s">
        <v>1133</v>
      </c>
      <c r="BC267" s="62" t="s">
        <v>1133</v>
      </c>
      <c r="BD267" s="62" t="s">
        <v>1133</v>
      </c>
      <c r="BE267" s="62" t="s">
        <v>1133</v>
      </c>
      <c r="BF267" s="62" t="s">
        <v>1133</v>
      </c>
      <c r="BG267" s="63" t="s">
        <v>1133</v>
      </c>
      <c r="BH267" s="675" t="s">
        <v>1133</v>
      </c>
      <c r="BI267" s="676"/>
      <c r="BJ267" s="676"/>
      <c r="BK267" s="676"/>
      <c r="BL267" s="676"/>
      <c r="BM267" s="677"/>
      <c r="BN267" s="61" t="s">
        <v>1133</v>
      </c>
      <c r="BO267" s="62" t="s">
        <v>1133</v>
      </c>
      <c r="BP267" s="62" t="s">
        <v>1133</v>
      </c>
      <c r="BQ267" s="62" t="s">
        <v>1133</v>
      </c>
      <c r="BR267" s="62" t="s">
        <v>1133</v>
      </c>
      <c r="BS267" s="63" t="s">
        <v>1133</v>
      </c>
      <c r="BT267" s="61" t="s">
        <v>1133</v>
      </c>
      <c r="BU267" s="62" t="s">
        <v>1133</v>
      </c>
      <c r="BV267" s="62" t="s">
        <v>1133</v>
      </c>
      <c r="BW267" s="62" t="s">
        <v>1133</v>
      </c>
      <c r="BX267" s="62" t="s">
        <v>1133</v>
      </c>
      <c r="BY267" s="64" t="s">
        <v>1133</v>
      </c>
    </row>
    <row r="268" spans="1:77">
      <c r="A268" s="664" t="s">
        <v>1133</v>
      </c>
      <c r="B268" s="665"/>
      <c r="C268" s="665"/>
      <c r="D268" s="665"/>
      <c r="E268" s="675" t="s">
        <v>1133</v>
      </c>
      <c r="F268" s="676"/>
      <c r="G268" s="676"/>
      <c r="H268" s="676"/>
      <c r="I268" s="676"/>
      <c r="J268" s="676"/>
      <c r="K268" s="676"/>
      <c r="L268" s="676"/>
      <c r="M268" s="676"/>
      <c r="N268" s="677"/>
      <c r="O268" s="675" t="s">
        <v>1133</v>
      </c>
      <c r="P268" s="676"/>
      <c r="Q268" s="676"/>
      <c r="R268" s="676"/>
      <c r="S268" s="676"/>
      <c r="T268" s="677"/>
      <c r="U268" s="675" t="s">
        <v>1133</v>
      </c>
      <c r="V268" s="676"/>
      <c r="W268" s="676"/>
      <c r="X268" s="677"/>
      <c r="Y268" s="675" t="s">
        <v>1133</v>
      </c>
      <c r="Z268" s="676"/>
      <c r="AA268" s="676"/>
      <c r="AB268" s="676"/>
      <c r="AC268" s="676"/>
      <c r="AD268" s="676"/>
      <c r="AE268" s="676"/>
      <c r="AF268" s="677"/>
      <c r="AG268" s="675" t="s">
        <v>1133</v>
      </c>
      <c r="AH268" s="676"/>
      <c r="AI268" s="676"/>
      <c r="AJ268" s="676"/>
      <c r="AK268" s="676"/>
      <c r="AL268" s="676"/>
      <c r="AM268" s="676"/>
      <c r="AN268" s="677"/>
      <c r="AO268" s="665" t="s">
        <v>1133</v>
      </c>
      <c r="AP268" s="665"/>
      <c r="AQ268" s="665"/>
      <c r="AR268" s="665"/>
      <c r="AS268" s="665"/>
      <c r="AT268" s="665"/>
      <c r="AU268" s="665"/>
      <c r="AV268" s="665" t="s">
        <v>1133</v>
      </c>
      <c r="AW268" s="665"/>
      <c r="AX268" s="665"/>
      <c r="AY268" s="665"/>
      <c r="AZ268" s="665"/>
      <c r="BA268" s="665"/>
      <c r="BB268" s="676" t="s">
        <v>1133</v>
      </c>
      <c r="BC268" s="676"/>
      <c r="BD268" s="676"/>
      <c r="BE268" s="676"/>
      <c r="BF268" s="676"/>
      <c r="BG268" s="677"/>
      <c r="BH268" s="665" t="s">
        <v>1133</v>
      </c>
      <c r="BI268" s="665"/>
      <c r="BJ268" s="665"/>
      <c r="BK268" s="665"/>
      <c r="BL268" s="665"/>
      <c r="BM268" s="665"/>
      <c r="BN268" s="675" t="s">
        <v>1133</v>
      </c>
      <c r="BO268" s="676"/>
      <c r="BP268" s="676"/>
      <c r="BQ268" s="676"/>
      <c r="BR268" s="676"/>
      <c r="BS268" s="677"/>
      <c r="BT268" s="675" t="s">
        <v>1133</v>
      </c>
      <c r="BU268" s="676"/>
      <c r="BV268" s="676"/>
      <c r="BW268" s="676"/>
      <c r="BX268" s="676"/>
      <c r="BY268" s="726"/>
    </row>
    <row r="269" spans="1:77" ht="13.5" thickBot="1">
      <c r="A269" s="702" t="s">
        <v>1133</v>
      </c>
      <c r="B269" s="703"/>
      <c r="C269" s="703"/>
      <c r="D269" s="703"/>
      <c r="E269" s="678" t="s">
        <v>1133</v>
      </c>
      <c r="F269" s="679"/>
      <c r="G269" s="679"/>
      <c r="H269" s="679"/>
      <c r="I269" s="679"/>
      <c r="J269" s="679"/>
      <c r="K269" s="679"/>
      <c r="L269" s="679"/>
      <c r="M269" s="679"/>
      <c r="N269" s="680"/>
      <c r="O269" s="675" t="s">
        <v>1133</v>
      </c>
      <c r="P269" s="676"/>
      <c r="Q269" s="676"/>
      <c r="R269" s="676"/>
      <c r="S269" s="676"/>
      <c r="T269" s="677"/>
      <c r="U269" s="672" t="s">
        <v>1133</v>
      </c>
      <c r="V269" s="673"/>
      <c r="W269" s="673"/>
      <c r="X269" s="674"/>
      <c r="Y269" s="672" t="s">
        <v>1133</v>
      </c>
      <c r="Z269" s="673"/>
      <c r="AA269" s="673"/>
      <c r="AB269" s="673"/>
      <c r="AC269" s="673"/>
      <c r="AD269" s="673"/>
      <c r="AE269" s="673"/>
      <c r="AF269" s="674"/>
      <c r="AG269" s="672" t="s">
        <v>1133</v>
      </c>
      <c r="AH269" s="673"/>
      <c r="AI269" s="673"/>
      <c r="AJ269" s="673"/>
      <c r="AK269" s="673"/>
      <c r="AL269" s="673"/>
      <c r="AM269" s="673"/>
      <c r="AN269" s="674"/>
      <c r="AO269" s="703" t="s">
        <v>1133</v>
      </c>
      <c r="AP269" s="703"/>
      <c r="AQ269" s="703"/>
      <c r="AR269" s="703"/>
      <c r="AS269" s="703"/>
      <c r="AT269" s="703"/>
      <c r="AU269" s="703"/>
      <c r="AV269" s="703" t="s">
        <v>1133</v>
      </c>
      <c r="AW269" s="703"/>
      <c r="AX269" s="703"/>
      <c r="AY269" s="703"/>
      <c r="AZ269" s="703"/>
      <c r="BA269" s="703"/>
      <c r="BB269" s="673" t="s">
        <v>1133</v>
      </c>
      <c r="BC269" s="673"/>
      <c r="BD269" s="673"/>
      <c r="BE269" s="673"/>
      <c r="BF269" s="673"/>
      <c r="BG269" s="674"/>
      <c r="BH269" s="703" t="s">
        <v>1133</v>
      </c>
      <c r="BI269" s="703"/>
      <c r="BJ269" s="703"/>
      <c r="BK269" s="703"/>
      <c r="BL269" s="703"/>
      <c r="BM269" s="703"/>
      <c r="BN269" s="672" t="s">
        <v>1133</v>
      </c>
      <c r="BO269" s="673"/>
      <c r="BP269" s="673"/>
      <c r="BQ269" s="673"/>
      <c r="BR269" s="673"/>
      <c r="BS269" s="674"/>
      <c r="BT269" s="672" t="s">
        <v>1133</v>
      </c>
      <c r="BU269" s="673"/>
      <c r="BV269" s="673"/>
      <c r="BW269" s="673"/>
      <c r="BX269" s="673"/>
      <c r="BY269" s="815"/>
    </row>
    <row r="270" spans="1:77" ht="15.75" thickBot="1">
      <c r="A270" s="724" t="s">
        <v>61</v>
      </c>
      <c r="B270" s="725"/>
      <c r="C270" s="725"/>
      <c r="D270" s="725"/>
      <c r="E270" s="725"/>
      <c r="F270" s="725"/>
      <c r="G270" s="725"/>
      <c r="H270" s="725"/>
      <c r="I270" s="725"/>
      <c r="J270" s="725"/>
      <c r="K270" s="725"/>
      <c r="L270" s="725"/>
      <c r="M270" s="725"/>
      <c r="N270" s="725"/>
      <c r="O270" s="725"/>
      <c r="P270" s="725"/>
      <c r="Q270" s="725"/>
      <c r="R270" s="725"/>
      <c r="S270" s="725"/>
      <c r="T270" s="725"/>
      <c r="U270" s="725"/>
      <c r="V270" s="725"/>
      <c r="W270" s="725"/>
      <c r="X270" s="725"/>
      <c r="Y270" s="725"/>
      <c r="Z270" s="725"/>
      <c r="AA270" s="725"/>
      <c r="AB270" s="725"/>
      <c r="AC270" s="725"/>
      <c r="AD270" s="725"/>
      <c r="AE270" s="725"/>
      <c r="AF270" s="725"/>
      <c r="AG270" s="725"/>
      <c r="AH270" s="725"/>
      <c r="AI270" s="725"/>
      <c r="AJ270" s="725"/>
      <c r="AK270" s="725"/>
      <c r="AL270" s="725"/>
      <c r="AM270" s="725"/>
      <c r="AN270" s="725"/>
      <c r="AO270" s="725"/>
      <c r="AP270" s="725"/>
      <c r="AQ270" s="725"/>
      <c r="AR270" s="725"/>
      <c r="AS270" s="725"/>
      <c r="AT270" s="725"/>
      <c r="AU270" s="725"/>
      <c r="AV270" s="725"/>
      <c r="AW270" s="725"/>
      <c r="AX270" s="725"/>
      <c r="AY270" s="725"/>
      <c r="AZ270" s="725"/>
      <c r="BA270" s="725"/>
      <c r="BB270" s="725"/>
      <c r="BC270" s="725"/>
      <c r="BD270" s="725"/>
      <c r="BE270" s="725"/>
      <c r="BF270" s="725"/>
      <c r="BG270" s="725"/>
      <c r="BH270" s="725"/>
      <c r="BI270" s="725"/>
      <c r="BJ270" s="725"/>
      <c r="BK270" s="725"/>
      <c r="BL270" s="725"/>
      <c r="BM270" s="725"/>
      <c r="BN270" s="807" t="s">
        <v>1133</v>
      </c>
      <c r="BO270" s="808"/>
      <c r="BP270" s="808"/>
      <c r="BQ270" s="808"/>
      <c r="BR270" s="808"/>
      <c r="BS270" s="810"/>
      <c r="BT270" s="807" t="s">
        <v>1133</v>
      </c>
      <c r="BU270" s="808"/>
      <c r="BV270" s="808"/>
      <c r="BW270" s="808"/>
      <c r="BX270" s="808"/>
      <c r="BY270" s="809"/>
    </row>
    <row r="271" spans="1:77">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row>
    <row r="272" spans="1:77" ht="13.5" thickBot="1">
      <c r="A272" s="723" t="s">
        <v>1432</v>
      </c>
      <c r="B272" s="723"/>
      <c r="C272" s="723"/>
      <c r="D272" s="723"/>
      <c r="E272" s="723"/>
      <c r="F272" s="723"/>
      <c r="G272" s="723"/>
      <c r="H272" s="723"/>
      <c r="I272" s="723"/>
      <c r="J272" s="723"/>
      <c r="K272" s="723"/>
      <c r="L272" s="723"/>
      <c r="M272" s="723"/>
      <c r="N272" s="723"/>
      <c r="O272" s="723"/>
      <c r="P272" s="723"/>
      <c r="Q272" s="723"/>
      <c r="R272" s="723"/>
      <c r="S272" s="723"/>
      <c r="T272" s="723"/>
      <c r="U272" s="723"/>
      <c r="V272" s="723"/>
      <c r="W272" s="723"/>
      <c r="X272" s="723"/>
      <c r="Y272" s="723"/>
      <c r="Z272" s="723"/>
      <c r="AA272" s="723"/>
      <c r="AB272" s="723"/>
      <c r="AC272" s="723"/>
      <c r="AD272" s="723"/>
      <c r="AE272" s="723"/>
      <c r="AF272" s="723"/>
      <c r="AG272" s="723"/>
      <c r="AH272" s="723"/>
      <c r="AI272" s="723"/>
      <c r="AJ272" s="723"/>
      <c r="AK272" s="723"/>
      <c r="AL272" s="723"/>
      <c r="AM272" s="723"/>
      <c r="AN272" s="723"/>
      <c r="AO272" s="723"/>
      <c r="AP272" s="723"/>
      <c r="AQ272" s="723"/>
      <c r="AR272" s="723"/>
      <c r="AS272" s="723"/>
      <c r="AT272" s="723"/>
      <c r="AU272" s="723"/>
      <c r="AV272" s="723"/>
      <c r="AW272" s="723"/>
      <c r="AX272" s="723"/>
      <c r="AY272" s="723"/>
      <c r="AZ272" s="723"/>
      <c r="BA272" s="723"/>
      <c r="BB272" s="723"/>
      <c r="BC272" s="723"/>
      <c r="BD272" s="723"/>
      <c r="BE272" s="723"/>
      <c r="BF272" s="723"/>
      <c r="BG272" s="723"/>
      <c r="BH272" s="723"/>
      <c r="BI272" s="723"/>
      <c r="BJ272" s="723"/>
      <c r="BK272" s="723"/>
      <c r="BL272" s="723"/>
      <c r="BM272" s="723"/>
      <c r="BN272" s="723"/>
      <c r="BO272" s="723"/>
      <c r="BP272" s="723"/>
      <c r="BQ272" s="723"/>
      <c r="BR272" s="723"/>
      <c r="BS272" s="723"/>
      <c r="BT272" s="723"/>
      <c r="BU272" s="723"/>
      <c r="BV272" s="723"/>
      <c r="BW272" s="723"/>
      <c r="BX272" s="723"/>
      <c r="BY272" s="723"/>
    </row>
    <row r="273" spans="1:77" ht="73.5" customHeight="1" thickBot="1">
      <c r="A273" s="666" t="s">
        <v>812</v>
      </c>
      <c r="B273" s="661"/>
      <c r="C273" s="661"/>
      <c r="D273" s="661"/>
      <c r="E273" s="658" t="s">
        <v>1084</v>
      </c>
      <c r="F273" s="659"/>
      <c r="G273" s="659"/>
      <c r="H273" s="659"/>
      <c r="I273" s="659"/>
      <c r="J273" s="659"/>
      <c r="K273" s="659"/>
      <c r="L273" s="659"/>
      <c r="M273" s="659"/>
      <c r="N273" s="659"/>
      <c r="O273" s="661" t="s">
        <v>1594</v>
      </c>
      <c r="P273" s="661"/>
      <c r="Q273" s="661"/>
      <c r="R273" s="661"/>
      <c r="S273" s="661"/>
      <c r="T273" s="661"/>
      <c r="U273" s="658" t="s">
        <v>1498</v>
      </c>
      <c r="V273" s="659"/>
      <c r="W273" s="659"/>
      <c r="X273" s="660"/>
      <c r="Y273" s="658" t="s">
        <v>801</v>
      </c>
      <c r="Z273" s="659"/>
      <c r="AA273" s="659"/>
      <c r="AB273" s="659"/>
      <c r="AC273" s="659"/>
      <c r="AD273" s="659"/>
      <c r="AE273" s="659"/>
      <c r="AF273" s="660"/>
      <c r="AG273" s="658" t="s">
        <v>1505</v>
      </c>
      <c r="AH273" s="659"/>
      <c r="AI273" s="659"/>
      <c r="AJ273" s="659"/>
      <c r="AK273" s="659"/>
      <c r="AL273" s="659"/>
      <c r="AM273" s="659"/>
      <c r="AN273" s="660"/>
      <c r="AO273" s="661" t="s">
        <v>1085</v>
      </c>
      <c r="AP273" s="661"/>
      <c r="AQ273" s="661"/>
      <c r="AR273" s="661"/>
      <c r="AS273" s="661"/>
      <c r="AT273" s="661"/>
      <c r="AU273" s="661"/>
      <c r="AV273" s="661" t="s">
        <v>1455</v>
      </c>
      <c r="AW273" s="661"/>
      <c r="AX273" s="661"/>
      <c r="AY273" s="661"/>
      <c r="AZ273" s="661"/>
      <c r="BA273" s="661"/>
      <c r="BB273" s="659" t="s">
        <v>805</v>
      </c>
      <c r="BC273" s="659"/>
      <c r="BD273" s="659"/>
      <c r="BE273" s="659"/>
      <c r="BF273" s="659"/>
      <c r="BG273" s="660"/>
      <c r="BH273" s="661" t="s">
        <v>807</v>
      </c>
      <c r="BI273" s="661"/>
      <c r="BJ273" s="661"/>
      <c r="BK273" s="661"/>
      <c r="BL273" s="661"/>
      <c r="BM273" s="661"/>
      <c r="BN273" s="658" t="s">
        <v>876</v>
      </c>
      <c r="BO273" s="659"/>
      <c r="BP273" s="659"/>
      <c r="BQ273" s="659"/>
      <c r="BR273" s="659"/>
      <c r="BS273" s="660"/>
      <c r="BT273" s="658" t="s">
        <v>1504</v>
      </c>
      <c r="BU273" s="808"/>
      <c r="BV273" s="808"/>
      <c r="BW273" s="808"/>
      <c r="BX273" s="808"/>
      <c r="BY273" s="809"/>
    </row>
    <row r="274" spans="1:77">
      <c r="A274" s="700" t="s">
        <v>1133</v>
      </c>
      <c r="B274" s="701"/>
      <c r="C274" s="701"/>
      <c r="D274" s="701"/>
      <c r="E274" s="708" t="s">
        <v>1133</v>
      </c>
      <c r="F274" s="709"/>
      <c r="G274" s="709"/>
      <c r="H274" s="709"/>
      <c r="I274" s="709"/>
      <c r="J274" s="709"/>
      <c r="K274" s="709"/>
      <c r="L274" s="709"/>
      <c r="M274" s="709"/>
      <c r="N274" s="710"/>
      <c r="O274" s="678" t="s">
        <v>1133</v>
      </c>
      <c r="P274" s="679"/>
      <c r="Q274" s="679"/>
      <c r="R274" s="679"/>
      <c r="S274" s="679"/>
      <c r="T274" s="680"/>
      <c r="U274" s="678" t="s">
        <v>1133</v>
      </c>
      <c r="V274" s="679"/>
      <c r="W274" s="679"/>
      <c r="X274" s="680"/>
      <c r="Y274" s="678" t="s">
        <v>1133</v>
      </c>
      <c r="Z274" s="679"/>
      <c r="AA274" s="679"/>
      <c r="AB274" s="679"/>
      <c r="AC274" s="679"/>
      <c r="AD274" s="679"/>
      <c r="AE274" s="679"/>
      <c r="AF274" s="680"/>
      <c r="AG274" s="678" t="s">
        <v>1133</v>
      </c>
      <c r="AH274" s="679"/>
      <c r="AI274" s="679"/>
      <c r="AJ274" s="679"/>
      <c r="AK274" s="679"/>
      <c r="AL274" s="679"/>
      <c r="AM274" s="679"/>
      <c r="AN274" s="680"/>
      <c r="AO274" s="701" t="s">
        <v>1133</v>
      </c>
      <c r="AP274" s="701"/>
      <c r="AQ274" s="701"/>
      <c r="AR274" s="701"/>
      <c r="AS274" s="701"/>
      <c r="AT274" s="701"/>
      <c r="AU274" s="701"/>
      <c r="AV274" s="701" t="s">
        <v>1133</v>
      </c>
      <c r="AW274" s="701"/>
      <c r="AX274" s="701"/>
      <c r="AY274" s="701"/>
      <c r="AZ274" s="701"/>
      <c r="BA274" s="701"/>
      <c r="BB274" s="679" t="s">
        <v>1133</v>
      </c>
      <c r="BC274" s="679"/>
      <c r="BD274" s="679"/>
      <c r="BE274" s="679"/>
      <c r="BF274" s="679"/>
      <c r="BG274" s="680"/>
      <c r="BH274" s="701" t="s">
        <v>1133</v>
      </c>
      <c r="BI274" s="701"/>
      <c r="BJ274" s="701"/>
      <c r="BK274" s="701"/>
      <c r="BL274" s="701"/>
      <c r="BM274" s="701"/>
      <c r="BN274" s="678" t="s">
        <v>1133</v>
      </c>
      <c r="BO274" s="679"/>
      <c r="BP274" s="679"/>
      <c r="BQ274" s="679"/>
      <c r="BR274" s="679"/>
      <c r="BS274" s="680"/>
      <c r="BT274" s="678" t="s">
        <v>1133</v>
      </c>
      <c r="BU274" s="679"/>
      <c r="BV274" s="679"/>
      <c r="BW274" s="679"/>
      <c r="BX274" s="679"/>
      <c r="BY274" s="812"/>
    </row>
    <row r="275" spans="1:77">
      <c r="A275" s="722" t="s">
        <v>1133</v>
      </c>
      <c r="B275" s="676"/>
      <c r="C275" s="676"/>
      <c r="D275" s="677"/>
      <c r="E275" s="678" t="s">
        <v>1133</v>
      </c>
      <c r="F275" s="679"/>
      <c r="G275" s="679"/>
      <c r="H275" s="679"/>
      <c r="I275" s="679"/>
      <c r="J275" s="679"/>
      <c r="K275" s="679"/>
      <c r="L275" s="679"/>
      <c r="M275" s="679"/>
      <c r="N275" s="680"/>
      <c r="O275" s="61" t="s">
        <v>1133</v>
      </c>
      <c r="P275" s="62" t="s">
        <v>1133</v>
      </c>
      <c r="Q275" s="62" t="s">
        <v>1133</v>
      </c>
      <c r="R275" s="62" t="s">
        <v>1133</v>
      </c>
      <c r="S275" s="62" t="s">
        <v>1133</v>
      </c>
      <c r="T275" s="63" t="s">
        <v>1133</v>
      </c>
      <c r="U275" s="61" t="s">
        <v>1133</v>
      </c>
      <c r="V275" s="62" t="s">
        <v>1133</v>
      </c>
      <c r="W275" s="62" t="s">
        <v>1133</v>
      </c>
      <c r="X275" s="63" t="s">
        <v>1133</v>
      </c>
      <c r="Y275" s="61" t="s">
        <v>1133</v>
      </c>
      <c r="Z275" s="62" t="s">
        <v>1133</v>
      </c>
      <c r="AA275" s="62" t="s">
        <v>1133</v>
      </c>
      <c r="AB275" s="62" t="s">
        <v>1133</v>
      </c>
      <c r="AC275" s="62" t="s">
        <v>1133</v>
      </c>
      <c r="AD275" s="62" t="s">
        <v>1133</v>
      </c>
      <c r="AE275" s="62" t="s">
        <v>1133</v>
      </c>
      <c r="AF275" s="63" t="s">
        <v>1133</v>
      </c>
      <c r="AG275" s="61" t="s">
        <v>1133</v>
      </c>
      <c r="AH275" s="62" t="s">
        <v>1133</v>
      </c>
      <c r="AI275" s="62" t="s">
        <v>1133</v>
      </c>
      <c r="AJ275" s="62" t="s">
        <v>1133</v>
      </c>
      <c r="AK275" s="62" t="s">
        <v>1133</v>
      </c>
      <c r="AL275" s="62" t="s">
        <v>1133</v>
      </c>
      <c r="AM275" s="62" t="s">
        <v>1133</v>
      </c>
      <c r="AN275" s="63" t="s">
        <v>1133</v>
      </c>
      <c r="AO275" s="675" t="s">
        <v>1133</v>
      </c>
      <c r="AP275" s="676"/>
      <c r="AQ275" s="676"/>
      <c r="AR275" s="676"/>
      <c r="AS275" s="676"/>
      <c r="AT275" s="676"/>
      <c r="AU275" s="677"/>
      <c r="AV275" s="737" t="s">
        <v>1133</v>
      </c>
      <c r="AW275" s="738"/>
      <c r="AX275" s="738"/>
      <c r="AY275" s="738"/>
      <c r="AZ275" s="738"/>
      <c r="BA275" s="739"/>
      <c r="BB275" s="62" t="s">
        <v>1133</v>
      </c>
      <c r="BC275" s="62" t="s">
        <v>1133</v>
      </c>
      <c r="BD275" s="62" t="s">
        <v>1133</v>
      </c>
      <c r="BE275" s="62" t="s">
        <v>1133</v>
      </c>
      <c r="BF275" s="62" t="s">
        <v>1133</v>
      </c>
      <c r="BG275" s="63" t="s">
        <v>1133</v>
      </c>
      <c r="BH275" s="675" t="s">
        <v>1133</v>
      </c>
      <c r="BI275" s="676"/>
      <c r="BJ275" s="676"/>
      <c r="BK275" s="676"/>
      <c r="BL275" s="676"/>
      <c r="BM275" s="677"/>
      <c r="BN275" s="61" t="s">
        <v>1133</v>
      </c>
      <c r="BO275" s="62" t="s">
        <v>1133</v>
      </c>
      <c r="BP275" s="62" t="s">
        <v>1133</v>
      </c>
      <c r="BQ275" s="62" t="s">
        <v>1133</v>
      </c>
      <c r="BR275" s="62" t="s">
        <v>1133</v>
      </c>
      <c r="BS275" s="63" t="s">
        <v>1133</v>
      </c>
      <c r="BT275" s="61" t="s">
        <v>1133</v>
      </c>
      <c r="BU275" s="62" t="s">
        <v>1133</v>
      </c>
      <c r="BV275" s="62" t="s">
        <v>1133</v>
      </c>
      <c r="BW275" s="62" t="s">
        <v>1133</v>
      </c>
      <c r="BX275" s="62" t="s">
        <v>1133</v>
      </c>
      <c r="BY275" s="64" t="s">
        <v>1133</v>
      </c>
    </row>
    <row r="276" spans="1:77">
      <c r="A276" s="664" t="s">
        <v>1133</v>
      </c>
      <c r="B276" s="665"/>
      <c r="C276" s="665"/>
      <c r="D276" s="665"/>
      <c r="E276" s="675" t="s">
        <v>1133</v>
      </c>
      <c r="F276" s="676"/>
      <c r="G276" s="676"/>
      <c r="H276" s="676"/>
      <c r="I276" s="676"/>
      <c r="J276" s="676"/>
      <c r="K276" s="676"/>
      <c r="L276" s="676"/>
      <c r="M276" s="676"/>
      <c r="N276" s="677"/>
      <c r="O276" s="675" t="s">
        <v>1133</v>
      </c>
      <c r="P276" s="676"/>
      <c r="Q276" s="676"/>
      <c r="R276" s="676"/>
      <c r="S276" s="676"/>
      <c r="T276" s="677"/>
      <c r="U276" s="675" t="s">
        <v>1133</v>
      </c>
      <c r="V276" s="676"/>
      <c r="W276" s="676"/>
      <c r="X276" s="677"/>
      <c r="Y276" s="675" t="s">
        <v>1133</v>
      </c>
      <c r="Z276" s="676"/>
      <c r="AA276" s="676"/>
      <c r="AB276" s="676"/>
      <c r="AC276" s="676"/>
      <c r="AD276" s="676"/>
      <c r="AE276" s="676"/>
      <c r="AF276" s="677"/>
      <c r="AG276" s="675" t="s">
        <v>1133</v>
      </c>
      <c r="AH276" s="676"/>
      <c r="AI276" s="676"/>
      <c r="AJ276" s="676"/>
      <c r="AK276" s="676"/>
      <c r="AL276" s="676"/>
      <c r="AM276" s="676"/>
      <c r="AN276" s="677"/>
      <c r="AO276" s="665" t="s">
        <v>1133</v>
      </c>
      <c r="AP276" s="665"/>
      <c r="AQ276" s="665"/>
      <c r="AR276" s="665"/>
      <c r="AS276" s="665"/>
      <c r="AT276" s="665"/>
      <c r="AU276" s="665"/>
      <c r="AV276" s="665" t="s">
        <v>1133</v>
      </c>
      <c r="AW276" s="665"/>
      <c r="AX276" s="665"/>
      <c r="AY276" s="665"/>
      <c r="AZ276" s="665"/>
      <c r="BA276" s="665"/>
      <c r="BB276" s="676" t="s">
        <v>1133</v>
      </c>
      <c r="BC276" s="676"/>
      <c r="BD276" s="676"/>
      <c r="BE276" s="676"/>
      <c r="BF276" s="676"/>
      <c r="BG276" s="677"/>
      <c r="BH276" s="665" t="s">
        <v>1133</v>
      </c>
      <c r="BI276" s="665"/>
      <c r="BJ276" s="665"/>
      <c r="BK276" s="665"/>
      <c r="BL276" s="665"/>
      <c r="BM276" s="665"/>
      <c r="BN276" s="675" t="s">
        <v>1133</v>
      </c>
      <c r="BO276" s="676"/>
      <c r="BP276" s="676"/>
      <c r="BQ276" s="676"/>
      <c r="BR276" s="676"/>
      <c r="BS276" s="677"/>
      <c r="BT276" s="675" t="s">
        <v>1133</v>
      </c>
      <c r="BU276" s="676"/>
      <c r="BV276" s="676"/>
      <c r="BW276" s="676"/>
      <c r="BX276" s="676"/>
      <c r="BY276" s="726"/>
    </row>
    <row r="277" spans="1:77" ht="13.5" thickBot="1">
      <c r="A277" s="702" t="s">
        <v>1133</v>
      </c>
      <c r="B277" s="703"/>
      <c r="C277" s="703"/>
      <c r="D277" s="703"/>
      <c r="E277" s="678" t="s">
        <v>1133</v>
      </c>
      <c r="F277" s="679"/>
      <c r="G277" s="679"/>
      <c r="H277" s="679"/>
      <c r="I277" s="679"/>
      <c r="J277" s="679"/>
      <c r="K277" s="679"/>
      <c r="L277" s="679"/>
      <c r="M277" s="679"/>
      <c r="N277" s="680"/>
      <c r="O277" s="675" t="s">
        <v>1133</v>
      </c>
      <c r="P277" s="676"/>
      <c r="Q277" s="676"/>
      <c r="R277" s="676"/>
      <c r="S277" s="676"/>
      <c r="T277" s="677"/>
      <c r="U277" s="672" t="s">
        <v>1133</v>
      </c>
      <c r="V277" s="673"/>
      <c r="W277" s="673"/>
      <c r="X277" s="674"/>
      <c r="Y277" s="672" t="s">
        <v>1133</v>
      </c>
      <c r="Z277" s="673"/>
      <c r="AA277" s="673"/>
      <c r="AB277" s="673"/>
      <c r="AC277" s="673"/>
      <c r="AD277" s="673"/>
      <c r="AE277" s="673"/>
      <c r="AF277" s="674"/>
      <c r="AG277" s="672" t="s">
        <v>1133</v>
      </c>
      <c r="AH277" s="673"/>
      <c r="AI277" s="673"/>
      <c r="AJ277" s="673"/>
      <c r="AK277" s="673"/>
      <c r="AL277" s="673"/>
      <c r="AM277" s="673"/>
      <c r="AN277" s="674"/>
      <c r="AO277" s="703" t="s">
        <v>1133</v>
      </c>
      <c r="AP277" s="703"/>
      <c r="AQ277" s="703"/>
      <c r="AR277" s="703"/>
      <c r="AS277" s="703"/>
      <c r="AT277" s="703"/>
      <c r="AU277" s="703"/>
      <c r="AV277" s="703" t="s">
        <v>1133</v>
      </c>
      <c r="AW277" s="703"/>
      <c r="AX277" s="703"/>
      <c r="AY277" s="703"/>
      <c r="AZ277" s="703"/>
      <c r="BA277" s="703"/>
      <c r="BB277" s="673" t="s">
        <v>1133</v>
      </c>
      <c r="BC277" s="673"/>
      <c r="BD277" s="673"/>
      <c r="BE277" s="673"/>
      <c r="BF277" s="673"/>
      <c r="BG277" s="674"/>
      <c r="BH277" s="703" t="s">
        <v>1133</v>
      </c>
      <c r="BI277" s="703"/>
      <c r="BJ277" s="703"/>
      <c r="BK277" s="703"/>
      <c r="BL277" s="703"/>
      <c r="BM277" s="703"/>
      <c r="BN277" s="672" t="s">
        <v>1133</v>
      </c>
      <c r="BO277" s="673"/>
      <c r="BP277" s="673"/>
      <c r="BQ277" s="673"/>
      <c r="BR277" s="673"/>
      <c r="BS277" s="674"/>
      <c r="BT277" s="672" t="s">
        <v>1133</v>
      </c>
      <c r="BU277" s="673"/>
      <c r="BV277" s="673"/>
      <c r="BW277" s="673"/>
      <c r="BX277" s="673"/>
      <c r="BY277" s="815"/>
    </row>
    <row r="278" spans="1:77" ht="15.75" thickBot="1">
      <c r="A278" s="724" t="s">
        <v>61</v>
      </c>
      <c r="B278" s="725"/>
      <c r="C278" s="725"/>
      <c r="D278" s="725"/>
      <c r="E278" s="725"/>
      <c r="F278" s="725"/>
      <c r="G278" s="725"/>
      <c r="H278" s="725"/>
      <c r="I278" s="725"/>
      <c r="J278" s="725"/>
      <c r="K278" s="725"/>
      <c r="L278" s="725"/>
      <c r="M278" s="725"/>
      <c r="N278" s="725"/>
      <c r="O278" s="725"/>
      <c r="P278" s="725"/>
      <c r="Q278" s="725"/>
      <c r="R278" s="725"/>
      <c r="S278" s="725"/>
      <c r="T278" s="725"/>
      <c r="U278" s="725"/>
      <c r="V278" s="725"/>
      <c r="W278" s="725"/>
      <c r="X278" s="725"/>
      <c r="Y278" s="725"/>
      <c r="Z278" s="725"/>
      <c r="AA278" s="725"/>
      <c r="AB278" s="725"/>
      <c r="AC278" s="725"/>
      <c r="AD278" s="725"/>
      <c r="AE278" s="725"/>
      <c r="AF278" s="725"/>
      <c r="AG278" s="725"/>
      <c r="AH278" s="725"/>
      <c r="AI278" s="725"/>
      <c r="AJ278" s="725"/>
      <c r="AK278" s="725"/>
      <c r="AL278" s="725"/>
      <c r="AM278" s="725"/>
      <c r="AN278" s="725"/>
      <c r="AO278" s="725"/>
      <c r="AP278" s="725"/>
      <c r="AQ278" s="725"/>
      <c r="AR278" s="725"/>
      <c r="AS278" s="725"/>
      <c r="AT278" s="725"/>
      <c r="AU278" s="725"/>
      <c r="AV278" s="725"/>
      <c r="AW278" s="725"/>
      <c r="AX278" s="725"/>
      <c r="AY278" s="725"/>
      <c r="AZ278" s="725"/>
      <c r="BA278" s="725"/>
      <c r="BB278" s="725"/>
      <c r="BC278" s="725"/>
      <c r="BD278" s="725"/>
      <c r="BE278" s="725"/>
      <c r="BF278" s="725"/>
      <c r="BG278" s="725"/>
      <c r="BH278" s="725"/>
      <c r="BI278" s="725"/>
      <c r="BJ278" s="725"/>
      <c r="BK278" s="725"/>
      <c r="BL278" s="725"/>
      <c r="BM278" s="725"/>
      <c r="BN278" s="807" t="s">
        <v>1133</v>
      </c>
      <c r="BO278" s="808"/>
      <c r="BP278" s="808"/>
      <c r="BQ278" s="808"/>
      <c r="BR278" s="808"/>
      <c r="BS278" s="810"/>
      <c r="BT278" s="807" t="s">
        <v>1133</v>
      </c>
      <c r="BU278" s="808"/>
      <c r="BV278" s="808"/>
      <c r="BW278" s="808"/>
      <c r="BX278" s="808"/>
      <c r="BY278" s="809"/>
    </row>
    <row r="279" spans="1:77">
      <c r="A279" s="128"/>
      <c r="B279" s="128"/>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8"/>
      <c r="AP279" s="128"/>
      <c r="AQ279" s="128"/>
      <c r="AR279" s="128"/>
      <c r="AS279" s="128"/>
      <c r="AT279" s="128"/>
      <c r="AU279" s="128"/>
      <c r="AV279" s="128"/>
      <c r="AW279" s="128"/>
      <c r="AX279" s="128"/>
      <c r="AY279" s="128"/>
      <c r="AZ279" s="128"/>
      <c r="BA279" s="128"/>
      <c r="BB279" s="128"/>
      <c r="BC279" s="128"/>
      <c r="BD279" s="128"/>
      <c r="BE279" s="128"/>
      <c r="BF279" s="128"/>
      <c r="BG279" s="128"/>
      <c r="BH279" s="128"/>
      <c r="BI279" s="128"/>
      <c r="BJ279" s="128"/>
      <c r="BK279" s="128"/>
      <c r="BL279" s="128"/>
      <c r="BM279" s="128"/>
      <c r="BN279" s="128"/>
      <c r="BO279" s="128"/>
      <c r="BP279" s="128"/>
      <c r="BQ279" s="128"/>
      <c r="BR279" s="128"/>
      <c r="BS279" s="128"/>
      <c r="BT279" s="128"/>
      <c r="BU279" s="128"/>
      <c r="BV279" s="128"/>
      <c r="BW279" s="128"/>
      <c r="BX279" s="128"/>
      <c r="BY279" s="128"/>
    </row>
    <row r="280" spans="1:77">
      <c r="A280" s="723" t="s">
        <v>1086</v>
      </c>
      <c r="B280" s="723"/>
      <c r="C280" s="723"/>
      <c r="D280" s="723"/>
      <c r="E280" s="723"/>
      <c r="F280" s="723"/>
      <c r="G280" s="723"/>
      <c r="H280" s="723"/>
      <c r="I280" s="723"/>
      <c r="J280" s="723"/>
      <c r="K280" s="723"/>
      <c r="L280" s="723"/>
      <c r="M280" s="723"/>
      <c r="N280" s="723"/>
      <c r="O280" s="723"/>
      <c r="P280" s="723"/>
      <c r="Q280" s="723"/>
      <c r="R280" s="723"/>
      <c r="S280" s="723"/>
      <c r="T280" s="723"/>
      <c r="U280" s="723"/>
      <c r="V280" s="723"/>
      <c r="W280" s="723"/>
      <c r="X280" s="723"/>
      <c r="Y280" s="723"/>
      <c r="Z280" s="723"/>
      <c r="AA280" s="723"/>
      <c r="AB280" s="723"/>
      <c r="AC280" s="723"/>
      <c r="AD280" s="723"/>
      <c r="AE280" s="723"/>
      <c r="AF280" s="723"/>
      <c r="AG280" s="723"/>
      <c r="AH280" s="723"/>
      <c r="AI280" s="723"/>
      <c r="AJ280" s="723"/>
      <c r="AK280" s="723"/>
      <c r="AL280" s="723"/>
      <c r="AM280" s="723"/>
      <c r="AN280" s="723"/>
      <c r="AO280" s="723"/>
      <c r="AP280" s="723"/>
      <c r="AQ280" s="723"/>
      <c r="AR280" s="723"/>
      <c r="AS280" s="723"/>
      <c r="AT280" s="723"/>
      <c r="AU280" s="723"/>
      <c r="AV280" s="723"/>
      <c r="AW280" s="723"/>
      <c r="AX280" s="723"/>
      <c r="AY280" s="723"/>
      <c r="AZ280" s="723"/>
      <c r="BA280" s="723"/>
      <c r="BB280" s="723"/>
      <c r="BC280" s="723"/>
      <c r="BD280" s="723"/>
      <c r="BE280" s="723"/>
      <c r="BF280" s="723"/>
      <c r="BG280" s="723"/>
      <c r="BH280" s="723"/>
      <c r="BI280" s="723"/>
      <c r="BJ280" s="723"/>
      <c r="BK280" s="723"/>
      <c r="BL280" s="723"/>
      <c r="BM280" s="723"/>
      <c r="BN280" s="723"/>
      <c r="BO280" s="723"/>
      <c r="BP280" s="723"/>
      <c r="BQ280" s="723"/>
      <c r="BR280" s="723"/>
      <c r="BS280" s="723"/>
      <c r="BT280" s="723"/>
      <c r="BU280" s="723"/>
      <c r="BV280" s="723"/>
      <c r="BW280" s="723"/>
      <c r="BX280" s="723"/>
      <c r="BY280" s="723"/>
    </row>
    <row r="281" spans="1:77" ht="13.5" thickBot="1">
      <c r="A281" s="723" t="s">
        <v>168</v>
      </c>
      <c r="B281" s="723"/>
      <c r="C281" s="723"/>
      <c r="D281" s="723"/>
      <c r="E281" s="723"/>
      <c r="F281" s="723"/>
      <c r="G281" s="723"/>
      <c r="H281" s="723"/>
      <c r="I281" s="723"/>
      <c r="J281" s="723"/>
      <c r="K281" s="723"/>
      <c r="L281" s="723"/>
      <c r="M281" s="723"/>
      <c r="N281" s="723"/>
      <c r="O281" s="723"/>
      <c r="P281" s="723"/>
      <c r="Q281" s="723"/>
      <c r="R281" s="723"/>
      <c r="S281" s="723"/>
      <c r="T281" s="723"/>
      <c r="U281" s="723"/>
      <c r="V281" s="723"/>
      <c r="W281" s="723"/>
      <c r="X281" s="723"/>
      <c r="Y281" s="723"/>
      <c r="Z281" s="723"/>
      <c r="AA281" s="723"/>
      <c r="AB281" s="723"/>
      <c r="AC281" s="723"/>
      <c r="AD281" s="723"/>
      <c r="AE281" s="723"/>
      <c r="AF281" s="723"/>
      <c r="AG281" s="723"/>
      <c r="AH281" s="723"/>
      <c r="AI281" s="723"/>
      <c r="AJ281" s="723"/>
      <c r="AK281" s="723"/>
      <c r="AL281" s="723"/>
      <c r="AM281" s="723"/>
      <c r="AN281" s="723"/>
      <c r="AO281" s="723"/>
      <c r="AP281" s="723"/>
      <c r="AQ281" s="723"/>
      <c r="AR281" s="723"/>
      <c r="AS281" s="723"/>
      <c r="AT281" s="723"/>
      <c r="AU281" s="723"/>
      <c r="AV281" s="723"/>
      <c r="AW281" s="723"/>
      <c r="AX281" s="723"/>
      <c r="AY281" s="723"/>
      <c r="AZ281" s="723"/>
      <c r="BA281" s="723"/>
      <c r="BB281" s="723"/>
      <c r="BC281" s="723"/>
      <c r="BD281" s="723"/>
      <c r="BE281" s="723"/>
      <c r="BF281" s="723"/>
      <c r="BG281" s="723"/>
      <c r="BH281" s="723"/>
      <c r="BI281" s="723"/>
      <c r="BJ281" s="723"/>
      <c r="BK281" s="723"/>
      <c r="BL281" s="723"/>
      <c r="BM281" s="723"/>
      <c r="BN281" s="723"/>
      <c r="BO281" s="723"/>
      <c r="BP281" s="723"/>
      <c r="BQ281" s="723"/>
      <c r="BR281" s="723"/>
      <c r="BS281" s="723"/>
      <c r="BT281" s="723"/>
      <c r="BU281" s="723"/>
      <c r="BV281" s="723"/>
      <c r="BW281" s="723"/>
      <c r="BX281" s="723"/>
      <c r="BY281" s="723"/>
    </row>
    <row r="282" spans="1:77" ht="71.25" customHeight="1" thickBot="1">
      <c r="A282" s="666" t="s">
        <v>812</v>
      </c>
      <c r="B282" s="661"/>
      <c r="C282" s="661"/>
      <c r="D282" s="661"/>
      <c r="E282" s="658" t="s">
        <v>1560</v>
      </c>
      <c r="F282" s="659"/>
      <c r="G282" s="659"/>
      <c r="H282" s="659"/>
      <c r="I282" s="659"/>
      <c r="J282" s="659"/>
      <c r="K282" s="659"/>
      <c r="L282" s="659"/>
      <c r="M282" s="659"/>
      <c r="N282" s="659"/>
      <c r="O282" s="661" t="s">
        <v>1594</v>
      </c>
      <c r="P282" s="661"/>
      <c r="Q282" s="661"/>
      <c r="R282" s="661"/>
      <c r="S282" s="661"/>
      <c r="T282" s="661"/>
      <c r="U282" s="658" t="s">
        <v>1498</v>
      </c>
      <c r="V282" s="659"/>
      <c r="W282" s="659"/>
      <c r="X282" s="660"/>
      <c r="Y282" s="658" t="s">
        <v>1499</v>
      </c>
      <c r="Z282" s="659"/>
      <c r="AA282" s="659"/>
      <c r="AB282" s="659"/>
      <c r="AC282" s="659"/>
      <c r="AD282" s="659"/>
      <c r="AE282" s="659"/>
      <c r="AF282" s="660"/>
      <c r="AG282" s="658" t="s">
        <v>17</v>
      </c>
      <c r="AH282" s="659"/>
      <c r="AI282" s="659"/>
      <c r="AJ282" s="659"/>
      <c r="AK282" s="659"/>
      <c r="AL282" s="659"/>
      <c r="AM282" s="659"/>
      <c r="AN282" s="660"/>
      <c r="AO282" s="661" t="s">
        <v>1502</v>
      </c>
      <c r="AP282" s="661"/>
      <c r="AQ282" s="661"/>
      <c r="AR282" s="661"/>
      <c r="AS282" s="661"/>
      <c r="AT282" s="661"/>
      <c r="AU282" s="661"/>
      <c r="AV282" s="661" t="s">
        <v>1455</v>
      </c>
      <c r="AW282" s="661"/>
      <c r="AX282" s="661"/>
      <c r="AY282" s="661"/>
      <c r="AZ282" s="661"/>
      <c r="BA282" s="661"/>
      <c r="BB282" s="659" t="s">
        <v>805</v>
      </c>
      <c r="BC282" s="659"/>
      <c r="BD282" s="659"/>
      <c r="BE282" s="659"/>
      <c r="BF282" s="659"/>
      <c r="BG282" s="660"/>
      <c r="BH282" s="661" t="s">
        <v>806</v>
      </c>
      <c r="BI282" s="661"/>
      <c r="BJ282" s="661"/>
      <c r="BK282" s="661"/>
      <c r="BL282" s="661"/>
      <c r="BM282" s="661"/>
      <c r="BN282" s="658" t="s">
        <v>876</v>
      </c>
      <c r="BO282" s="659"/>
      <c r="BP282" s="659"/>
      <c r="BQ282" s="659"/>
      <c r="BR282" s="659"/>
      <c r="BS282" s="660"/>
      <c r="BT282" s="658" t="s">
        <v>1504</v>
      </c>
      <c r="BU282" s="808"/>
      <c r="BV282" s="808"/>
      <c r="BW282" s="808"/>
      <c r="BX282" s="808"/>
      <c r="BY282" s="809"/>
    </row>
    <row r="283" spans="1:77">
      <c r="A283" s="700" t="s">
        <v>1133</v>
      </c>
      <c r="B283" s="701"/>
      <c r="C283" s="701"/>
      <c r="D283" s="701"/>
      <c r="E283" s="708" t="s">
        <v>1133</v>
      </c>
      <c r="F283" s="709"/>
      <c r="G283" s="709"/>
      <c r="H283" s="709"/>
      <c r="I283" s="709"/>
      <c r="J283" s="709"/>
      <c r="K283" s="709"/>
      <c r="L283" s="709"/>
      <c r="M283" s="709"/>
      <c r="N283" s="710"/>
      <c r="O283" s="678" t="s">
        <v>1133</v>
      </c>
      <c r="P283" s="679"/>
      <c r="Q283" s="679"/>
      <c r="R283" s="679"/>
      <c r="S283" s="679"/>
      <c r="T283" s="680"/>
      <c r="U283" s="678" t="s">
        <v>1133</v>
      </c>
      <c r="V283" s="679"/>
      <c r="W283" s="679"/>
      <c r="X283" s="680"/>
      <c r="Y283" s="678" t="s">
        <v>1133</v>
      </c>
      <c r="Z283" s="679"/>
      <c r="AA283" s="679"/>
      <c r="AB283" s="679"/>
      <c r="AC283" s="679"/>
      <c r="AD283" s="679"/>
      <c r="AE283" s="679"/>
      <c r="AF283" s="680"/>
      <c r="AG283" s="678" t="s">
        <v>1133</v>
      </c>
      <c r="AH283" s="679"/>
      <c r="AI283" s="679"/>
      <c r="AJ283" s="679"/>
      <c r="AK283" s="679"/>
      <c r="AL283" s="679"/>
      <c r="AM283" s="679"/>
      <c r="AN283" s="680"/>
      <c r="AO283" s="701" t="s">
        <v>1133</v>
      </c>
      <c r="AP283" s="701"/>
      <c r="AQ283" s="701"/>
      <c r="AR283" s="701"/>
      <c r="AS283" s="701"/>
      <c r="AT283" s="701"/>
      <c r="AU283" s="701"/>
      <c r="AV283" s="701" t="s">
        <v>1133</v>
      </c>
      <c r="AW283" s="701"/>
      <c r="AX283" s="701"/>
      <c r="AY283" s="701"/>
      <c r="AZ283" s="701"/>
      <c r="BA283" s="701"/>
      <c r="BB283" s="679" t="s">
        <v>1133</v>
      </c>
      <c r="BC283" s="679"/>
      <c r="BD283" s="679"/>
      <c r="BE283" s="679"/>
      <c r="BF283" s="679"/>
      <c r="BG283" s="680"/>
      <c r="BH283" s="701" t="s">
        <v>1133</v>
      </c>
      <c r="BI283" s="701"/>
      <c r="BJ283" s="701"/>
      <c r="BK283" s="701"/>
      <c r="BL283" s="701"/>
      <c r="BM283" s="701"/>
      <c r="BN283" s="678" t="s">
        <v>1133</v>
      </c>
      <c r="BO283" s="679"/>
      <c r="BP283" s="679"/>
      <c r="BQ283" s="679"/>
      <c r="BR283" s="679"/>
      <c r="BS283" s="680"/>
      <c r="BT283" s="678" t="s">
        <v>1133</v>
      </c>
      <c r="BU283" s="679"/>
      <c r="BV283" s="679"/>
      <c r="BW283" s="679"/>
      <c r="BX283" s="679"/>
      <c r="BY283" s="812"/>
    </row>
    <row r="284" spans="1:77">
      <c r="A284" s="722" t="s">
        <v>1133</v>
      </c>
      <c r="B284" s="676"/>
      <c r="C284" s="676"/>
      <c r="D284" s="677"/>
      <c r="E284" s="678" t="s">
        <v>1133</v>
      </c>
      <c r="F284" s="679"/>
      <c r="G284" s="679"/>
      <c r="H284" s="679"/>
      <c r="I284" s="679"/>
      <c r="J284" s="679"/>
      <c r="K284" s="679"/>
      <c r="L284" s="679"/>
      <c r="M284" s="679"/>
      <c r="N284" s="680"/>
      <c r="O284" s="61" t="s">
        <v>1133</v>
      </c>
      <c r="P284" s="62" t="s">
        <v>1133</v>
      </c>
      <c r="Q284" s="62" t="s">
        <v>1133</v>
      </c>
      <c r="R284" s="62" t="s">
        <v>1133</v>
      </c>
      <c r="S284" s="62" t="s">
        <v>1133</v>
      </c>
      <c r="T284" s="63" t="s">
        <v>1133</v>
      </c>
      <c r="U284" s="61" t="s">
        <v>1133</v>
      </c>
      <c r="V284" s="62" t="s">
        <v>1133</v>
      </c>
      <c r="W284" s="62" t="s">
        <v>1133</v>
      </c>
      <c r="X284" s="63" t="s">
        <v>1133</v>
      </c>
      <c r="Y284" s="61" t="s">
        <v>1133</v>
      </c>
      <c r="Z284" s="62" t="s">
        <v>1133</v>
      </c>
      <c r="AA284" s="62" t="s">
        <v>1133</v>
      </c>
      <c r="AB284" s="62" t="s">
        <v>1133</v>
      </c>
      <c r="AC284" s="62" t="s">
        <v>1133</v>
      </c>
      <c r="AD284" s="62" t="s">
        <v>1133</v>
      </c>
      <c r="AE284" s="62" t="s">
        <v>1133</v>
      </c>
      <c r="AF284" s="63" t="s">
        <v>1133</v>
      </c>
      <c r="AG284" s="61" t="s">
        <v>1133</v>
      </c>
      <c r="AH284" s="62" t="s">
        <v>1133</v>
      </c>
      <c r="AI284" s="62" t="s">
        <v>1133</v>
      </c>
      <c r="AJ284" s="62" t="s">
        <v>1133</v>
      </c>
      <c r="AK284" s="62" t="s">
        <v>1133</v>
      </c>
      <c r="AL284" s="62" t="s">
        <v>1133</v>
      </c>
      <c r="AM284" s="62" t="s">
        <v>1133</v>
      </c>
      <c r="AN284" s="63" t="s">
        <v>1133</v>
      </c>
      <c r="AO284" s="675" t="s">
        <v>1133</v>
      </c>
      <c r="AP284" s="676"/>
      <c r="AQ284" s="676"/>
      <c r="AR284" s="676"/>
      <c r="AS284" s="676"/>
      <c r="AT284" s="676"/>
      <c r="AU284" s="677"/>
      <c r="AV284" s="737" t="s">
        <v>1133</v>
      </c>
      <c r="AW284" s="738"/>
      <c r="AX284" s="738"/>
      <c r="AY284" s="738"/>
      <c r="AZ284" s="738"/>
      <c r="BA284" s="739"/>
      <c r="BB284" s="62" t="s">
        <v>1133</v>
      </c>
      <c r="BC284" s="62" t="s">
        <v>1133</v>
      </c>
      <c r="BD284" s="62" t="s">
        <v>1133</v>
      </c>
      <c r="BE284" s="62" t="s">
        <v>1133</v>
      </c>
      <c r="BF284" s="62" t="s">
        <v>1133</v>
      </c>
      <c r="BG284" s="63" t="s">
        <v>1133</v>
      </c>
      <c r="BH284" s="675" t="s">
        <v>1133</v>
      </c>
      <c r="BI284" s="676"/>
      <c r="BJ284" s="676"/>
      <c r="BK284" s="676"/>
      <c r="BL284" s="676"/>
      <c r="BM284" s="677"/>
      <c r="BN284" s="61" t="s">
        <v>1133</v>
      </c>
      <c r="BO284" s="62" t="s">
        <v>1133</v>
      </c>
      <c r="BP284" s="62" t="s">
        <v>1133</v>
      </c>
      <c r="BQ284" s="62" t="s">
        <v>1133</v>
      </c>
      <c r="BR284" s="62" t="s">
        <v>1133</v>
      </c>
      <c r="BS284" s="63" t="s">
        <v>1133</v>
      </c>
      <c r="BT284" s="61" t="s">
        <v>1133</v>
      </c>
      <c r="BU284" s="62" t="s">
        <v>1133</v>
      </c>
      <c r="BV284" s="62" t="s">
        <v>1133</v>
      </c>
      <c r="BW284" s="62" t="s">
        <v>1133</v>
      </c>
      <c r="BX284" s="62" t="s">
        <v>1133</v>
      </c>
      <c r="BY284" s="64" t="s">
        <v>1133</v>
      </c>
    </row>
    <row r="285" spans="1:77">
      <c r="A285" s="664" t="s">
        <v>1133</v>
      </c>
      <c r="B285" s="665"/>
      <c r="C285" s="665"/>
      <c r="D285" s="665"/>
      <c r="E285" s="675" t="s">
        <v>1133</v>
      </c>
      <c r="F285" s="676"/>
      <c r="G285" s="676"/>
      <c r="H285" s="676"/>
      <c r="I285" s="676"/>
      <c r="J285" s="676"/>
      <c r="K285" s="676"/>
      <c r="L285" s="676"/>
      <c r="M285" s="676"/>
      <c r="N285" s="677"/>
      <c r="O285" s="675" t="s">
        <v>1133</v>
      </c>
      <c r="P285" s="676"/>
      <c r="Q285" s="676"/>
      <c r="R285" s="676"/>
      <c r="S285" s="676"/>
      <c r="T285" s="677"/>
      <c r="U285" s="675" t="s">
        <v>1133</v>
      </c>
      <c r="V285" s="676"/>
      <c r="W285" s="676"/>
      <c r="X285" s="677"/>
      <c r="Y285" s="675" t="s">
        <v>1133</v>
      </c>
      <c r="Z285" s="676"/>
      <c r="AA285" s="676"/>
      <c r="AB285" s="676"/>
      <c r="AC285" s="676"/>
      <c r="AD285" s="676"/>
      <c r="AE285" s="676"/>
      <c r="AF285" s="677"/>
      <c r="AG285" s="675" t="s">
        <v>1133</v>
      </c>
      <c r="AH285" s="676"/>
      <c r="AI285" s="676"/>
      <c r="AJ285" s="676"/>
      <c r="AK285" s="676"/>
      <c r="AL285" s="676"/>
      <c r="AM285" s="676"/>
      <c r="AN285" s="677"/>
      <c r="AO285" s="665" t="s">
        <v>1133</v>
      </c>
      <c r="AP285" s="665"/>
      <c r="AQ285" s="665"/>
      <c r="AR285" s="665"/>
      <c r="AS285" s="665"/>
      <c r="AT285" s="665"/>
      <c r="AU285" s="665"/>
      <c r="AV285" s="665" t="s">
        <v>1133</v>
      </c>
      <c r="AW285" s="665"/>
      <c r="AX285" s="665"/>
      <c r="AY285" s="665"/>
      <c r="AZ285" s="665"/>
      <c r="BA285" s="665"/>
      <c r="BB285" s="676" t="s">
        <v>1133</v>
      </c>
      <c r="BC285" s="676"/>
      <c r="BD285" s="676"/>
      <c r="BE285" s="676"/>
      <c r="BF285" s="676"/>
      <c r="BG285" s="677"/>
      <c r="BH285" s="665" t="s">
        <v>1133</v>
      </c>
      <c r="BI285" s="665"/>
      <c r="BJ285" s="665"/>
      <c r="BK285" s="665"/>
      <c r="BL285" s="665"/>
      <c r="BM285" s="665"/>
      <c r="BN285" s="675" t="s">
        <v>1133</v>
      </c>
      <c r="BO285" s="676"/>
      <c r="BP285" s="676"/>
      <c r="BQ285" s="676"/>
      <c r="BR285" s="676"/>
      <c r="BS285" s="677"/>
      <c r="BT285" s="675" t="s">
        <v>1133</v>
      </c>
      <c r="BU285" s="676"/>
      <c r="BV285" s="676"/>
      <c r="BW285" s="676"/>
      <c r="BX285" s="676"/>
      <c r="BY285" s="726"/>
    </row>
    <row r="286" spans="1:77" ht="13.5" thickBot="1">
      <c r="A286" s="702" t="s">
        <v>1133</v>
      </c>
      <c r="B286" s="703"/>
      <c r="C286" s="703"/>
      <c r="D286" s="703"/>
      <c r="E286" s="678" t="s">
        <v>1133</v>
      </c>
      <c r="F286" s="679"/>
      <c r="G286" s="679"/>
      <c r="H286" s="679"/>
      <c r="I286" s="679"/>
      <c r="J286" s="679"/>
      <c r="K286" s="679"/>
      <c r="L286" s="679"/>
      <c r="M286" s="679"/>
      <c r="N286" s="680"/>
      <c r="O286" s="675" t="s">
        <v>1133</v>
      </c>
      <c r="P286" s="676"/>
      <c r="Q286" s="676"/>
      <c r="R286" s="676"/>
      <c r="S286" s="676"/>
      <c r="T286" s="677"/>
      <c r="U286" s="672" t="s">
        <v>1133</v>
      </c>
      <c r="V286" s="673"/>
      <c r="W286" s="673"/>
      <c r="X286" s="674"/>
      <c r="Y286" s="672" t="s">
        <v>1133</v>
      </c>
      <c r="Z286" s="673"/>
      <c r="AA286" s="673"/>
      <c r="AB286" s="673"/>
      <c r="AC286" s="673"/>
      <c r="AD286" s="673"/>
      <c r="AE286" s="673"/>
      <c r="AF286" s="674"/>
      <c r="AG286" s="672" t="s">
        <v>1133</v>
      </c>
      <c r="AH286" s="673"/>
      <c r="AI286" s="673"/>
      <c r="AJ286" s="673"/>
      <c r="AK286" s="673"/>
      <c r="AL286" s="673"/>
      <c r="AM286" s="673"/>
      <c r="AN286" s="674"/>
      <c r="AO286" s="703" t="s">
        <v>1133</v>
      </c>
      <c r="AP286" s="703"/>
      <c r="AQ286" s="703"/>
      <c r="AR286" s="703"/>
      <c r="AS286" s="703"/>
      <c r="AT286" s="703"/>
      <c r="AU286" s="703"/>
      <c r="AV286" s="703" t="s">
        <v>1133</v>
      </c>
      <c r="AW286" s="703"/>
      <c r="AX286" s="703"/>
      <c r="AY286" s="703"/>
      <c r="AZ286" s="703"/>
      <c r="BA286" s="703"/>
      <c r="BB286" s="673" t="s">
        <v>1133</v>
      </c>
      <c r="BC286" s="673"/>
      <c r="BD286" s="673"/>
      <c r="BE286" s="673"/>
      <c r="BF286" s="673"/>
      <c r="BG286" s="674"/>
      <c r="BH286" s="703" t="s">
        <v>1133</v>
      </c>
      <c r="BI286" s="703"/>
      <c r="BJ286" s="703"/>
      <c r="BK286" s="703"/>
      <c r="BL286" s="703"/>
      <c r="BM286" s="703"/>
      <c r="BN286" s="672" t="s">
        <v>1133</v>
      </c>
      <c r="BO286" s="673"/>
      <c r="BP286" s="673"/>
      <c r="BQ286" s="673"/>
      <c r="BR286" s="673"/>
      <c r="BS286" s="674"/>
      <c r="BT286" s="672" t="s">
        <v>1133</v>
      </c>
      <c r="BU286" s="673"/>
      <c r="BV286" s="673"/>
      <c r="BW286" s="673"/>
      <c r="BX286" s="673"/>
      <c r="BY286" s="815"/>
    </row>
    <row r="287" spans="1:77" ht="15.75" thickBot="1">
      <c r="A287" s="724" t="s">
        <v>61</v>
      </c>
      <c r="B287" s="725"/>
      <c r="C287" s="725"/>
      <c r="D287" s="725"/>
      <c r="E287" s="725"/>
      <c r="F287" s="725"/>
      <c r="G287" s="725"/>
      <c r="H287" s="725"/>
      <c r="I287" s="725"/>
      <c r="J287" s="725"/>
      <c r="K287" s="725"/>
      <c r="L287" s="725"/>
      <c r="M287" s="725"/>
      <c r="N287" s="725"/>
      <c r="O287" s="725"/>
      <c r="P287" s="725"/>
      <c r="Q287" s="725"/>
      <c r="R287" s="725"/>
      <c r="S287" s="725"/>
      <c r="T287" s="725"/>
      <c r="U287" s="725"/>
      <c r="V287" s="725"/>
      <c r="W287" s="725"/>
      <c r="X287" s="725"/>
      <c r="Y287" s="725"/>
      <c r="Z287" s="725"/>
      <c r="AA287" s="725"/>
      <c r="AB287" s="725"/>
      <c r="AC287" s="725"/>
      <c r="AD287" s="725"/>
      <c r="AE287" s="725"/>
      <c r="AF287" s="725"/>
      <c r="AG287" s="725"/>
      <c r="AH287" s="725"/>
      <c r="AI287" s="725"/>
      <c r="AJ287" s="725"/>
      <c r="AK287" s="725"/>
      <c r="AL287" s="725"/>
      <c r="AM287" s="725"/>
      <c r="AN287" s="725"/>
      <c r="AO287" s="725"/>
      <c r="AP287" s="725"/>
      <c r="AQ287" s="725"/>
      <c r="AR287" s="725"/>
      <c r="AS287" s="725"/>
      <c r="AT287" s="725"/>
      <c r="AU287" s="725"/>
      <c r="AV287" s="725"/>
      <c r="AW287" s="725"/>
      <c r="AX287" s="725"/>
      <c r="AY287" s="725"/>
      <c r="AZ287" s="725"/>
      <c r="BA287" s="725"/>
      <c r="BB287" s="725"/>
      <c r="BC287" s="725"/>
      <c r="BD287" s="725"/>
      <c r="BE287" s="725"/>
      <c r="BF287" s="725"/>
      <c r="BG287" s="725"/>
      <c r="BH287" s="725"/>
      <c r="BI287" s="725"/>
      <c r="BJ287" s="725"/>
      <c r="BK287" s="725"/>
      <c r="BL287" s="725"/>
      <c r="BM287" s="725"/>
      <c r="BN287" s="797" t="s">
        <v>1133</v>
      </c>
      <c r="BO287" s="798"/>
      <c r="BP287" s="798"/>
      <c r="BQ287" s="798"/>
      <c r="BR287" s="798"/>
      <c r="BS287" s="819"/>
      <c r="BT287" s="797" t="s">
        <v>1133</v>
      </c>
      <c r="BU287" s="798"/>
      <c r="BV287" s="798"/>
      <c r="BW287" s="798"/>
      <c r="BX287" s="798"/>
      <c r="BY287" s="799"/>
    </row>
    <row r="288" spans="1:77">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row>
    <row r="289" spans="1:77" ht="13.5" thickBot="1">
      <c r="A289" s="723" t="s">
        <v>1432</v>
      </c>
      <c r="B289" s="723"/>
      <c r="C289" s="723"/>
      <c r="D289" s="723"/>
      <c r="E289" s="723"/>
      <c r="F289" s="723"/>
      <c r="G289" s="723"/>
      <c r="H289" s="723"/>
      <c r="I289" s="723"/>
      <c r="J289" s="723"/>
      <c r="K289" s="723"/>
      <c r="L289" s="723"/>
      <c r="M289" s="723"/>
      <c r="N289" s="723"/>
      <c r="O289" s="723"/>
      <c r="P289" s="723"/>
      <c r="Q289" s="723"/>
      <c r="R289" s="723"/>
      <c r="S289" s="723"/>
      <c r="T289" s="723"/>
      <c r="U289" s="723"/>
      <c r="V289" s="723"/>
      <c r="W289" s="723"/>
      <c r="X289" s="723"/>
      <c r="Y289" s="723"/>
      <c r="Z289" s="723"/>
      <c r="AA289" s="723"/>
      <c r="AB289" s="723"/>
      <c r="AC289" s="723"/>
      <c r="AD289" s="723"/>
      <c r="AE289" s="723"/>
      <c r="AF289" s="723"/>
      <c r="AG289" s="723"/>
      <c r="AH289" s="723"/>
      <c r="AI289" s="723"/>
      <c r="AJ289" s="723"/>
      <c r="AK289" s="723"/>
      <c r="AL289" s="723"/>
      <c r="AM289" s="723"/>
      <c r="AN289" s="723"/>
      <c r="AO289" s="723"/>
      <c r="AP289" s="723"/>
      <c r="AQ289" s="723"/>
      <c r="AR289" s="723"/>
      <c r="AS289" s="723"/>
      <c r="AT289" s="723"/>
      <c r="AU289" s="723"/>
      <c r="AV289" s="723"/>
      <c r="AW289" s="723"/>
      <c r="AX289" s="723"/>
      <c r="AY289" s="723"/>
      <c r="AZ289" s="723"/>
      <c r="BA289" s="723"/>
      <c r="BB289" s="723"/>
      <c r="BC289" s="723"/>
      <c r="BD289" s="723"/>
      <c r="BE289" s="723"/>
      <c r="BF289" s="723"/>
      <c r="BG289" s="723"/>
      <c r="BH289" s="723"/>
      <c r="BI289" s="723"/>
      <c r="BJ289" s="723"/>
      <c r="BK289" s="723"/>
      <c r="BL289" s="723"/>
      <c r="BM289" s="723"/>
      <c r="BN289" s="723"/>
      <c r="BO289" s="723"/>
      <c r="BP289" s="723"/>
      <c r="BQ289" s="723"/>
      <c r="BR289" s="723"/>
      <c r="BS289" s="723"/>
      <c r="BT289" s="723"/>
      <c r="BU289" s="723"/>
      <c r="BV289" s="723"/>
      <c r="BW289" s="723"/>
      <c r="BX289" s="723"/>
      <c r="BY289" s="723"/>
    </row>
    <row r="290" spans="1:77" ht="74.25" customHeight="1" thickBot="1">
      <c r="A290" s="666" t="s">
        <v>812</v>
      </c>
      <c r="B290" s="661"/>
      <c r="C290" s="661"/>
      <c r="D290" s="661"/>
      <c r="E290" s="658" t="s">
        <v>1084</v>
      </c>
      <c r="F290" s="659"/>
      <c r="G290" s="659"/>
      <c r="H290" s="659"/>
      <c r="I290" s="659"/>
      <c r="J290" s="659"/>
      <c r="K290" s="659"/>
      <c r="L290" s="659"/>
      <c r="M290" s="659"/>
      <c r="N290" s="659"/>
      <c r="O290" s="661" t="s">
        <v>1441</v>
      </c>
      <c r="P290" s="661"/>
      <c r="Q290" s="661"/>
      <c r="R290" s="661"/>
      <c r="S290" s="661"/>
      <c r="T290" s="661"/>
      <c r="U290" s="658" t="s">
        <v>1498</v>
      </c>
      <c r="V290" s="659"/>
      <c r="W290" s="659"/>
      <c r="X290" s="660"/>
      <c r="Y290" s="658" t="s">
        <v>801</v>
      </c>
      <c r="Z290" s="659"/>
      <c r="AA290" s="659"/>
      <c r="AB290" s="659"/>
      <c r="AC290" s="659"/>
      <c r="AD290" s="659"/>
      <c r="AE290" s="659"/>
      <c r="AF290" s="660"/>
      <c r="AG290" s="658" t="s">
        <v>1505</v>
      </c>
      <c r="AH290" s="659"/>
      <c r="AI290" s="659"/>
      <c r="AJ290" s="659"/>
      <c r="AK290" s="659"/>
      <c r="AL290" s="659"/>
      <c r="AM290" s="659"/>
      <c r="AN290" s="660"/>
      <c r="AO290" s="661" t="s">
        <v>1442</v>
      </c>
      <c r="AP290" s="661"/>
      <c r="AQ290" s="661"/>
      <c r="AR290" s="661"/>
      <c r="AS290" s="661"/>
      <c r="AT290" s="661"/>
      <c r="AU290" s="661"/>
      <c r="AV290" s="661" t="s">
        <v>1455</v>
      </c>
      <c r="AW290" s="661"/>
      <c r="AX290" s="661"/>
      <c r="AY290" s="661"/>
      <c r="AZ290" s="661"/>
      <c r="BA290" s="661"/>
      <c r="BB290" s="659" t="s">
        <v>805</v>
      </c>
      <c r="BC290" s="659"/>
      <c r="BD290" s="659"/>
      <c r="BE290" s="659"/>
      <c r="BF290" s="659"/>
      <c r="BG290" s="660"/>
      <c r="BH290" s="661" t="s">
        <v>806</v>
      </c>
      <c r="BI290" s="661"/>
      <c r="BJ290" s="661"/>
      <c r="BK290" s="661"/>
      <c r="BL290" s="661"/>
      <c r="BM290" s="661"/>
      <c r="BN290" s="658" t="s">
        <v>876</v>
      </c>
      <c r="BO290" s="659"/>
      <c r="BP290" s="659"/>
      <c r="BQ290" s="659"/>
      <c r="BR290" s="659"/>
      <c r="BS290" s="660"/>
      <c r="BT290" s="658" t="s">
        <v>1504</v>
      </c>
      <c r="BU290" s="808"/>
      <c r="BV290" s="808"/>
      <c r="BW290" s="808"/>
      <c r="BX290" s="808"/>
      <c r="BY290" s="809"/>
    </row>
    <row r="291" spans="1:77">
      <c r="A291" s="700" t="s">
        <v>1133</v>
      </c>
      <c r="B291" s="701"/>
      <c r="C291" s="701"/>
      <c r="D291" s="701"/>
      <c r="E291" s="708" t="s">
        <v>1133</v>
      </c>
      <c r="F291" s="709"/>
      <c r="G291" s="709"/>
      <c r="H291" s="709"/>
      <c r="I291" s="709"/>
      <c r="J291" s="709"/>
      <c r="K291" s="709"/>
      <c r="L291" s="709"/>
      <c r="M291" s="709"/>
      <c r="N291" s="710"/>
      <c r="O291" s="678" t="s">
        <v>1133</v>
      </c>
      <c r="P291" s="679"/>
      <c r="Q291" s="679"/>
      <c r="R291" s="679"/>
      <c r="S291" s="679"/>
      <c r="T291" s="680"/>
      <c r="U291" s="678" t="s">
        <v>1133</v>
      </c>
      <c r="V291" s="679"/>
      <c r="W291" s="679"/>
      <c r="X291" s="680"/>
      <c r="Y291" s="678" t="s">
        <v>1133</v>
      </c>
      <c r="Z291" s="679"/>
      <c r="AA291" s="679"/>
      <c r="AB291" s="679"/>
      <c r="AC291" s="679"/>
      <c r="AD291" s="679"/>
      <c r="AE291" s="679"/>
      <c r="AF291" s="680"/>
      <c r="AG291" s="678" t="s">
        <v>1133</v>
      </c>
      <c r="AH291" s="679"/>
      <c r="AI291" s="679"/>
      <c r="AJ291" s="679"/>
      <c r="AK291" s="679"/>
      <c r="AL291" s="679"/>
      <c r="AM291" s="679"/>
      <c r="AN291" s="680"/>
      <c r="AO291" s="701" t="s">
        <v>1133</v>
      </c>
      <c r="AP291" s="701"/>
      <c r="AQ291" s="701"/>
      <c r="AR291" s="701"/>
      <c r="AS291" s="701"/>
      <c r="AT291" s="701"/>
      <c r="AU291" s="701"/>
      <c r="AV291" s="701" t="s">
        <v>1133</v>
      </c>
      <c r="AW291" s="701"/>
      <c r="AX291" s="701"/>
      <c r="AY291" s="701"/>
      <c r="AZ291" s="701"/>
      <c r="BA291" s="701"/>
      <c r="BB291" s="679" t="s">
        <v>1133</v>
      </c>
      <c r="BC291" s="679"/>
      <c r="BD291" s="679"/>
      <c r="BE291" s="679"/>
      <c r="BF291" s="679"/>
      <c r="BG291" s="680"/>
      <c r="BH291" s="701" t="s">
        <v>1133</v>
      </c>
      <c r="BI291" s="701"/>
      <c r="BJ291" s="701"/>
      <c r="BK291" s="701"/>
      <c r="BL291" s="701"/>
      <c r="BM291" s="701"/>
      <c r="BN291" s="678" t="s">
        <v>1133</v>
      </c>
      <c r="BO291" s="679"/>
      <c r="BP291" s="679"/>
      <c r="BQ291" s="679"/>
      <c r="BR291" s="679"/>
      <c r="BS291" s="680"/>
      <c r="BT291" s="678" t="s">
        <v>1133</v>
      </c>
      <c r="BU291" s="679"/>
      <c r="BV291" s="679"/>
      <c r="BW291" s="679"/>
      <c r="BX291" s="679"/>
      <c r="BY291" s="812"/>
    </row>
    <row r="292" spans="1:77">
      <c r="A292" s="722" t="s">
        <v>1133</v>
      </c>
      <c r="B292" s="676"/>
      <c r="C292" s="676"/>
      <c r="D292" s="677"/>
      <c r="E292" s="678" t="s">
        <v>1133</v>
      </c>
      <c r="F292" s="679"/>
      <c r="G292" s="679"/>
      <c r="H292" s="679"/>
      <c r="I292" s="679"/>
      <c r="J292" s="679"/>
      <c r="K292" s="679"/>
      <c r="L292" s="679"/>
      <c r="M292" s="679"/>
      <c r="N292" s="680"/>
      <c r="O292" s="61" t="s">
        <v>1133</v>
      </c>
      <c r="P292" s="62" t="s">
        <v>1133</v>
      </c>
      <c r="Q292" s="62" t="s">
        <v>1133</v>
      </c>
      <c r="R292" s="62" t="s">
        <v>1133</v>
      </c>
      <c r="S292" s="62" t="s">
        <v>1133</v>
      </c>
      <c r="T292" s="63" t="s">
        <v>1133</v>
      </c>
      <c r="U292" s="61" t="s">
        <v>1133</v>
      </c>
      <c r="V292" s="62" t="s">
        <v>1133</v>
      </c>
      <c r="W292" s="62" t="s">
        <v>1133</v>
      </c>
      <c r="X292" s="63" t="s">
        <v>1133</v>
      </c>
      <c r="Y292" s="61" t="s">
        <v>1133</v>
      </c>
      <c r="Z292" s="62" t="s">
        <v>1133</v>
      </c>
      <c r="AA292" s="62" t="s">
        <v>1133</v>
      </c>
      <c r="AB292" s="62" t="s">
        <v>1133</v>
      </c>
      <c r="AC292" s="62" t="s">
        <v>1133</v>
      </c>
      <c r="AD292" s="62" t="s">
        <v>1133</v>
      </c>
      <c r="AE292" s="62" t="s">
        <v>1133</v>
      </c>
      <c r="AF292" s="63" t="s">
        <v>1133</v>
      </c>
      <c r="AG292" s="61" t="s">
        <v>1133</v>
      </c>
      <c r="AH292" s="62" t="s">
        <v>1133</v>
      </c>
      <c r="AI292" s="62" t="s">
        <v>1133</v>
      </c>
      <c r="AJ292" s="62" t="s">
        <v>1133</v>
      </c>
      <c r="AK292" s="62" t="s">
        <v>1133</v>
      </c>
      <c r="AL292" s="62" t="s">
        <v>1133</v>
      </c>
      <c r="AM292" s="62" t="s">
        <v>1133</v>
      </c>
      <c r="AN292" s="63" t="s">
        <v>1133</v>
      </c>
      <c r="AO292" s="675" t="s">
        <v>1133</v>
      </c>
      <c r="AP292" s="676"/>
      <c r="AQ292" s="676"/>
      <c r="AR292" s="676"/>
      <c r="AS292" s="676"/>
      <c r="AT292" s="676"/>
      <c r="AU292" s="677"/>
      <c r="AV292" s="737" t="s">
        <v>1133</v>
      </c>
      <c r="AW292" s="738"/>
      <c r="AX292" s="738"/>
      <c r="AY292" s="738"/>
      <c r="AZ292" s="738"/>
      <c r="BA292" s="739"/>
      <c r="BB292" s="62" t="s">
        <v>1133</v>
      </c>
      <c r="BC292" s="62" t="s">
        <v>1133</v>
      </c>
      <c r="BD292" s="62" t="s">
        <v>1133</v>
      </c>
      <c r="BE292" s="62" t="s">
        <v>1133</v>
      </c>
      <c r="BF292" s="62" t="s">
        <v>1133</v>
      </c>
      <c r="BG292" s="63" t="s">
        <v>1133</v>
      </c>
      <c r="BH292" s="675" t="s">
        <v>1133</v>
      </c>
      <c r="BI292" s="676"/>
      <c r="BJ292" s="676"/>
      <c r="BK292" s="676"/>
      <c r="BL292" s="676"/>
      <c r="BM292" s="677"/>
      <c r="BN292" s="61" t="s">
        <v>1133</v>
      </c>
      <c r="BO292" s="62" t="s">
        <v>1133</v>
      </c>
      <c r="BP292" s="62" t="s">
        <v>1133</v>
      </c>
      <c r="BQ292" s="62" t="s">
        <v>1133</v>
      </c>
      <c r="BR292" s="62" t="s">
        <v>1133</v>
      </c>
      <c r="BS292" s="63" t="s">
        <v>1133</v>
      </c>
      <c r="BT292" s="61" t="s">
        <v>1133</v>
      </c>
      <c r="BU292" s="62" t="s">
        <v>1133</v>
      </c>
      <c r="BV292" s="62" t="s">
        <v>1133</v>
      </c>
      <c r="BW292" s="62" t="s">
        <v>1133</v>
      </c>
      <c r="BX292" s="62" t="s">
        <v>1133</v>
      </c>
      <c r="BY292" s="64" t="s">
        <v>1133</v>
      </c>
    </row>
    <row r="293" spans="1:77">
      <c r="A293" s="664" t="s">
        <v>1133</v>
      </c>
      <c r="B293" s="665"/>
      <c r="C293" s="665"/>
      <c r="D293" s="665"/>
      <c r="E293" s="675" t="s">
        <v>1133</v>
      </c>
      <c r="F293" s="676"/>
      <c r="G293" s="676"/>
      <c r="H293" s="676"/>
      <c r="I293" s="676"/>
      <c r="J293" s="676"/>
      <c r="K293" s="676"/>
      <c r="L293" s="676"/>
      <c r="M293" s="676"/>
      <c r="N293" s="677"/>
      <c r="O293" s="675" t="s">
        <v>1133</v>
      </c>
      <c r="P293" s="676"/>
      <c r="Q293" s="676"/>
      <c r="R293" s="676"/>
      <c r="S293" s="676"/>
      <c r="T293" s="677"/>
      <c r="U293" s="675" t="s">
        <v>1133</v>
      </c>
      <c r="V293" s="676"/>
      <c r="W293" s="676"/>
      <c r="X293" s="677"/>
      <c r="Y293" s="675" t="s">
        <v>1133</v>
      </c>
      <c r="Z293" s="676"/>
      <c r="AA293" s="676"/>
      <c r="AB293" s="676"/>
      <c r="AC293" s="676"/>
      <c r="AD293" s="676"/>
      <c r="AE293" s="676"/>
      <c r="AF293" s="677"/>
      <c r="AG293" s="675" t="s">
        <v>1133</v>
      </c>
      <c r="AH293" s="676"/>
      <c r="AI293" s="676"/>
      <c r="AJ293" s="676"/>
      <c r="AK293" s="676"/>
      <c r="AL293" s="676"/>
      <c r="AM293" s="676"/>
      <c r="AN293" s="677"/>
      <c r="AO293" s="665" t="s">
        <v>1133</v>
      </c>
      <c r="AP293" s="665"/>
      <c r="AQ293" s="665"/>
      <c r="AR293" s="665"/>
      <c r="AS293" s="665"/>
      <c r="AT293" s="665"/>
      <c r="AU293" s="665"/>
      <c r="AV293" s="665" t="s">
        <v>1133</v>
      </c>
      <c r="AW293" s="665"/>
      <c r="AX293" s="665"/>
      <c r="AY293" s="665"/>
      <c r="AZ293" s="665"/>
      <c r="BA293" s="665"/>
      <c r="BB293" s="676" t="s">
        <v>1133</v>
      </c>
      <c r="BC293" s="676"/>
      <c r="BD293" s="676"/>
      <c r="BE293" s="676"/>
      <c r="BF293" s="676"/>
      <c r="BG293" s="677"/>
      <c r="BH293" s="665" t="s">
        <v>1133</v>
      </c>
      <c r="BI293" s="665"/>
      <c r="BJ293" s="665"/>
      <c r="BK293" s="665"/>
      <c r="BL293" s="665"/>
      <c r="BM293" s="665"/>
      <c r="BN293" s="675" t="s">
        <v>1133</v>
      </c>
      <c r="BO293" s="676"/>
      <c r="BP293" s="676"/>
      <c r="BQ293" s="676"/>
      <c r="BR293" s="676"/>
      <c r="BS293" s="677"/>
      <c r="BT293" s="675" t="s">
        <v>1133</v>
      </c>
      <c r="BU293" s="676"/>
      <c r="BV293" s="676"/>
      <c r="BW293" s="676"/>
      <c r="BX293" s="676"/>
      <c r="BY293" s="726"/>
    </row>
    <row r="294" spans="1:77" ht="13.5" thickBot="1">
      <c r="A294" s="702" t="s">
        <v>1133</v>
      </c>
      <c r="B294" s="703"/>
      <c r="C294" s="703"/>
      <c r="D294" s="703"/>
      <c r="E294" s="678" t="s">
        <v>1133</v>
      </c>
      <c r="F294" s="679"/>
      <c r="G294" s="679"/>
      <c r="H294" s="679"/>
      <c r="I294" s="679"/>
      <c r="J294" s="679"/>
      <c r="K294" s="679"/>
      <c r="L294" s="679"/>
      <c r="M294" s="679"/>
      <c r="N294" s="680"/>
      <c r="O294" s="675" t="s">
        <v>1133</v>
      </c>
      <c r="P294" s="676"/>
      <c r="Q294" s="676"/>
      <c r="R294" s="676"/>
      <c r="S294" s="676"/>
      <c r="T294" s="677"/>
      <c r="U294" s="672" t="s">
        <v>1133</v>
      </c>
      <c r="V294" s="673"/>
      <c r="W294" s="673"/>
      <c r="X294" s="674"/>
      <c r="Y294" s="672" t="s">
        <v>1133</v>
      </c>
      <c r="Z294" s="673"/>
      <c r="AA294" s="673"/>
      <c r="AB294" s="673"/>
      <c r="AC294" s="673"/>
      <c r="AD294" s="673"/>
      <c r="AE294" s="673"/>
      <c r="AF294" s="674"/>
      <c r="AG294" s="672" t="s">
        <v>1133</v>
      </c>
      <c r="AH294" s="673"/>
      <c r="AI294" s="673"/>
      <c r="AJ294" s="673"/>
      <c r="AK294" s="673"/>
      <c r="AL294" s="673"/>
      <c r="AM294" s="673"/>
      <c r="AN294" s="674"/>
      <c r="AO294" s="703" t="s">
        <v>1133</v>
      </c>
      <c r="AP294" s="703"/>
      <c r="AQ294" s="703"/>
      <c r="AR294" s="703"/>
      <c r="AS294" s="703"/>
      <c r="AT294" s="703"/>
      <c r="AU294" s="703"/>
      <c r="AV294" s="703" t="s">
        <v>1133</v>
      </c>
      <c r="AW294" s="703"/>
      <c r="AX294" s="703"/>
      <c r="AY294" s="703"/>
      <c r="AZ294" s="703"/>
      <c r="BA294" s="703"/>
      <c r="BB294" s="673" t="s">
        <v>1133</v>
      </c>
      <c r="BC294" s="673"/>
      <c r="BD294" s="673"/>
      <c r="BE294" s="673"/>
      <c r="BF294" s="673"/>
      <c r="BG294" s="674"/>
      <c r="BH294" s="703" t="s">
        <v>1133</v>
      </c>
      <c r="BI294" s="703"/>
      <c r="BJ294" s="703"/>
      <c r="BK294" s="703"/>
      <c r="BL294" s="703"/>
      <c r="BM294" s="703"/>
      <c r="BN294" s="672" t="s">
        <v>1133</v>
      </c>
      <c r="BO294" s="673"/>
      <c r="BP294" s="673"/>
      <c r="BQ294" s="673"/>
      <c r="BR294" s="673"/>
      <c r="BS294" s="674"/>
      <c r="BT294" s="672" t="s">
        <v>1133</v>
      </c>
      <c r="BU294" s="673"/>
      <c r="BV294" s="673"/>
      <c r="BW294" s="673"/>
      <c r="BX294" s="673"/>
      <c r="BY294" s="815"/>
    </row>
    <row r="295" spans="1:77" ht="15.75" thickBot="1">
      <c r="A295" s="724" t="s">
        <v>61</v>
      </c>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c r="AA295" s="725"/>
      <c r="AB295" s="725"/>
      <c r="AC295" s="725"/>
      <c r="AD295" s="725"/>
      <c r="AE295" s="725"/>
      <c r="AF295" s="725"/>
      <c r="AG295" s="725"/>
      <c r="AH295" s="725"/>
      <c r="AI295" s="725"/>
      <c r="AJ295" s="725"/>
      <c r="AK295" s="725"/>
      <c r="AL295" s="725"/>
      <c r="AM295" s="725"/>
      <c r="AN295" s="725"/>
      <c r="AO295" s="725"/>
      <c r="AP295" s="725"/>
      <c r="AQ295" s="725"/>
      <c r="AR295" s="725"/>
      <c r="AS295" s="725"/>
      <c r="AT295" s="725"/>
      <c r="AU295" s="725"/>
      <c r="AV295" s="725"/>
      <c r="AW295" s="725"/>
      <c r="AX295" s="725"/>
      <c r="AY295" s="725"/>
      <c r="AZ295" s="725"/>
      <c r="BA295" s="725"/>
      <c r="BB295" s="725"/>
      <c r="BC295" s="725"/>
      <c r="BD295" s="725"/>
      <c r="BE295" s="725"/>
      <c r="BF295" s="725"/>
      <c r="BG295" s="725"/>
      <c r="BH295" s="725"/>
      <c r="BI295" s="725"/>
      <c r="BJ295" s="725"/>
      <c r="BK295" s="725"/>
      <c r="BL295" s="725"/>
      <c r="BM295" s="725"/>
      <c r="BN295" s="807" t="s">
        <v>1133</v>
      </c>
      <c r="BO295" s="808"/>
      <c r="BP295" s="808"/>
      <c r="BQ295" s="808"/>
      <c r="BR295" s="808"/>
      <c r="BS295" s="810"/>
      <c r="BT295" s="807" t="s">
        <v>1133</v>
      </c>
      <c r="BU295" s="808"/>
      <c r="BV295" s="808"/>
      <c r="BW295" s="808"/>
      <c r="BX295" s="808"/>
      <c r="BY295" s="809"/>
    </row>
    <row r="296" spans="1:77">
      <c r="A296" s="813" t="s">
        <v>1087</v>
      </c>
      <c r="B296" s="813"/>
      <c r="C296" s="813"/>
      <c r="D296" s="813"/>
      <c r="E296" s="813"/>
      <c r="F296" s="813"/>
      <c r="G296" s="813"/>
      <c r="H296" s="813"/>
      <c r="I296" s="813"/>
      <c r="J296" s="813"/>
      <c r="K296" s="813"/>
      <c r="L296" s="813"/>
      <c r="M296" s="813"/>
      <c r="N296" s="813"/>
      <c r="O296" s="813"/>
      <c r="P296" s="813"/>
      <c r="Q296" s="813"/>
      <c r="R296" s="813"/>
      <c r="S296" s="813"/>
      <c r="T296" s="813"/>
      <c r="U296" s="813"/>
      <c r="V296" s="813"/>
      <c r="W296" s="813"/>
      <c r="X296" s="813"/>
      <c r="Y296" s="813"/>
      <c r="Z296" s="813"/>
      <c r="AA296" s="813"/>
      <c r="AB296" s="813"/>
      <c r="AC296" s="813"/>
      <c r="AD296" s="813"/>
      <c r="AE296" s="813"/>
      <c r="AF296" s="813"/>
      <c r="AG296" s="813"/>
      <c r="AH296" s="813"/>
      <c r="AI296" s="813"/>
      <c r="AJ296" s="813"/>
      <c r="AK296" s="813"/>
      <c r="AL296" s="813"/>
      <c r="AM296" s="813"/>
      <c r="AN296" s="813"/>
      <c r="AO296" s="813"/>
      <c r="AP296" s="813"/>
      <c r="AQ296" s="813"/>
      <c r="AR296" s="813"/>
      <c r="AS296" s="813"/>
      <c r="AT296" s="813"/>
      <c r="AU296" s="813"/>
      <c r="AV296" s="813"/>
      <c r="AW296" s="813"/>
      <c r="AX296" s="813"/>
      <c r="AY296" s="813"/>
      <c r="AZ296" s="813"/>
      <c r="BA296" s="813"/>
      <c r="BB296" s="813"/>
      <c r="BC296" s="813"/>
      <c r="BD296" s="813"/>
      <c r="BE296" s="813"/>
      <c r="BF296" s="813"/>
      <c r="BG296" s="813"/>
      <c r="BH296" s="813"/>
      <c r="BI296" s="813"/>
      <c r="BJ296" s="813"/>
      <c r="BK296" s="813"/>
      <c r="BL296" s="813"/>
      <c r="BM296" s="813"/>
      <c r="BN296" s="813"/>
      <c r="BO296" s="813"/>
      <c r="BP296" s="813"/>
      <c r="BQ296" s="813"/>
      <c r="BR296" s="813"/>
      <c r="BS296" s="813"/>
      <c r="BT296" s="813"/>
      <c r="BU296" s="813"/>
      <c r="BV296" s="813"/>
      <c r="BW296" s="813"/>
      <c r="BX296" s="813"/>
      <c r="BY296" s="813"/>
    </row>
    <row r="297" spans="1:77" ht="13.5" thickBot="1">
      <c r="A297" s="816" t="s">
        <v>168</v>
      </c>
      <c r="B297" s="816"/>
      <c r="C297" s="816"/>
      <c r="D297" s="816"/>
      <c r="E297" s="816"/>
      <c r="F297" s="816"/>
      <c r="G297" s="816"/>
      <c r="H297" s="816"/>
      <c r="I297" s="816"/>
      <c r="J297" s="816"/>
      <c r="K297" s="816"/>
      <c r="L297" s="816"/>
      <c r="M297" s="816"/>
      <c r="N297" s="816"/>
      <c r="O297" s="816"/>
      <c r="P297" s="816"/>
      <c r="Q297" s="816"/>
      <c r="R297" s="816"/>
      <c r="S297" s="816"/>
      <c r="T297" s="816"/>
      <c r="U297" s="816"/>
      <c r="V297" s="816"/>
      <c r="W297" s="816"/>
      <c r="X297" s="816"/>
      <c r="Y297" s="816"/>
      <c r="Z297" s="816"/>
      <c r="AA297" s="816"/>
      <c r="AB297" s="816"/>
      <c r="AC297" s="816"/>
      <c r="AD297" s="816"/>
      <c r="AE297" s="816"/>
      <c r="AF297" s="816"/>
      <c r="AG297" s="816"/>
      <c r="AH297" s="816"/>
      <c r="AI297" s="816"/>
      <c r="AJ297" s="816"/>
      <c r="AK297" s="816"/>
      <c r="AL297" s="816"/>
      <c r="AM297" s="816"/>
      <c r="AN297" s="816"/>
      <c r="AO297" s="816"/>
      <c r="AP297" s="816"/>
      <c r="AQ297" s="816"/>
      <c r="AR297" s="816"/>
      <c r="AS297" s="816"/>
      <c r="AT297" s="816"/>
      <c r="AU297" s="816"/>
      <c r="AV297" s="816"/>
      <c r="AW297" s="816"/>
      <c r="AX297" s="816"/>
      <c r="AY297" s="816"/>
      <c r="AZ297" s="816"/>
      <c r="BA297" s="816"/>
      <c r="BB297" s="816"/>
      <c r="BC297" s="816"/>
      <c r="BD297" s="816"/>
      <c r="BE297" s="816"/>
      <c r="BF297" s="816"/>
      <c r="BG297" s="816"/>
      <c r="BH297" s="816"/>
      <c r="BI297" s="816"/>
      <c r="BJ297" s="816"/>
      <c r="BK297" s="816"/>
      <c r="BL297" s="816"/>
      <c r="BM297" s="816"/>
      <c r="BN297" s="816"/>
      <c r="BO297" s="816"/>
      <c r="BP297" s="816"/>
      <c r="BQ297" s="816"/>
      <c r="BR297" s="816"/>
      <c r="BS297" s="816"/>
      <c r="BT297" s="816"/>
      <c r="BU297" s="816"/>
      <c r="BV297" s="816"/>
      <c r="BW297" s="816"/>
      <c r="BX297" s="816"/>
      <c r="BY297" s="816"/>
    </row>
    <row r="298" spans="1:77" ht="64.5" customHeight="1" thickBot="1">
      <c r="A298" s="732" t="s">
        <v>995</v>
      </c>
      <c r="B298" s="659"/>
      <c r="C298" s="659"/>
      <c r="D298" s="660"/>
      <c r="E298" s="661" t="s">
        <v>1119</v>
      </c>
      <c r="F298" s="661"/>
      <c r="G298" s="661"/>
      <c r="H298" s="661"/>
      <c r="I298" s="661"/>
      <c r="J298" s="661"/>
      <c r="K298" s="658" t="s">
        <v>1289</v>
      </c>
      <c r="L298" s="659"/>
      <c r="M298" s="659"/>
      <c r="N298" s="659"/>
      <c r="O298" s="659"/>
      <c r="P298" s="659"/>
      <c r="Q298" s="659"/>
      <c r="R298" s="660"/>
      <c r="S298" s="658" t="s">
        <v>1089</v>
      </c>
      <c r="T298" s="659"/>
      <c r="U298" s="659"/>
      <c r="V298" s="660"/>
      <c r="W298" s="658" t="s">
        <v>1088</v>
      </c>
      <c r="X298" s="659"/>
      <c r="Y298" s="659"/>
      <c r="Z298" s="659"/>
      <c r="AA298" s="659"/>
      <c r="AB298" s="659"/>
      <c r="AC298" s="659"/>
      <c r="AD298" s="660"/>
      <c r="AE298" s="661" t="s">
        <v>1511</v>
      </c>
      <c r="AF298" s="661"/>
      <c r="AG298" s="661"/>
      <c r="AH298" s="661"/>
      <c r="AI298" s="661"/>
      <c r="AJ298" s="661"/>
      <c r="AK298" s="661"/>
      <c r="AL298" s="661"/>
      <c r="AM298" s="661" t="s">
        <v>404</v>
      </c>
      <c r="AN298" s="661"/>
      <c r="AO298" s="661"/>
      <c r="AP298" s="661"/>
      <c r="AQ298" s="661"/>
      <c r="AR298" s="661"/>
      <c r="AS298" s="661"/>
      <c r="AT298" s="661"/>
      <c r="AU298" s="661"/>
      <c r="AV298" s="661" t="s">
        <v>17</v>
      </c>
      <c r="AW298" s="661"/>
      <c r="AX298" s="661"/>
      <c r="AY298" s="661"/>
      <c r="AZ298" s="661"/>
      <c r="BA298" s="661"/>
      <c r="BB298" s="661"/>
      <c r="BC298" s="661"/>
      <c r="BD298" s="658" t="s">
        <v>1290</v>
      </c>
      <c r="BE298" s="659"/>
      <c r="BF298" s="659"/>
      <c r="BG298" s="659"/>
      <c r="BH298" s="659"/>
      <c r="BI298" s="659"/>
      <c r="BJ298" s="659"/>
      <c r="BK298" s="659"/>
      <c r="BL298" s="659"/>
      <c r="BM298" s="659"/>
      <c r="BN298" s="659"/>
      <c r="BO298" s="660"/>
      <c r="BP298" s="658" t="s">
        <v>1512</v>
      </c>
      <c r="BQ298" s="659"/>
      <c r="BR298" s="659"/>
      <c r="BS298" s="659"/>
      <c r="BT298" s="659"/>
      <c r="BU298" s="659"/>
      <c r="BV298" s="659"/>
      <c r="BW298" s="659"/>
      <c r="BX298" s="659"/>
      <c r="BY298" s="743"/>
    </row>
    <row r="299" spans="1:77">
      <c r="A299" s="963" t="s">
        <v>1446</v>
      </c>
      <c r="B299" s="964"/>
      <c r="C299" s="964"/>
      <c r="D299" s="964"/>
      <c r="E299" s="792" t="s">
        <v>1133</v>
      </c>
      <c r="F299" s="785"/>
      <c r="G299" s="785"/>
      <c r="H299" s="785"/>
      <c r="I299" s="785"/>
      <c r="J299" s="785"/>
      <c r="K299" s="793" t="s">
        <v>1133</v>
      </c>
      <c r="L299" s="794"/>
      <c r="M299" s="794"/>
      <c r="N299" s="794"/>
      <c r="O299" s="794"/>
      <c r="P299" s="794"/>
      <c r="Q299" s="794"/>
      <c r="R299" s="795"/>
      <c r="S299" s="793" t="s">
        <v>1133</v>
      </c>
      <c r="T299" s="794"/>
      <c r="U299" s="794"/>
      <c r="V299" s="795"/>
      <c r="W299" s="785" t="s">
        <v>1133</v>
      </c>
      <c r="X299" s="785"/>
      <c r="Y299" s="785"/>
      <c r="Z299" s="785"/>
      <c r="AA299" s="785"/>
      <c r="AB299" s="785"/>
      <c r="AC299" s="785"/>
      <c r="AD299" s="785"/>
      <c r="AE299" s="785" t="s">
        <v>1133</v>
      </c>
      <c r="AF299" s="785"/>
      <c r="AG299" s="785"/>
      <c r="AH299" s="785"/>
      <c r="AI299" s="785"/>
      <c r="AJ299" s="785"/>
      <c r="AK299" s="785"/>
      <c r="AL299" s="785"/>
      <c r="AM299" s="785" t="s">
        <v>1133</v>
      </c>
      <c r="AN299" s="785"/>
      <c r="AO299" s="785"/>
      <c r="AP299" s="785"/>
      <c r="AQ299" s="785"/>
      <c r="AR299" s="785"/>
      <c r="AS299" s="785"/>
      <c r="AT299" s="785"/>
      <c r="AU299" s="785"/>
      <c r="AV299" s="785" t="s">
        <v>1133</v>
      </c>
      <c r="AW299" s="785"/>
      <c r="AX299" s="785"/>
      <c r="AY299" s="785"/>
      <c r="AZ299" s="785"/>
      <c r="BA299" s="785"/>
      <c r="BB299" s="785"/>
      <c r="BC299" s="785"/>
      <c r="BD299" s="793" t="s">
        <v>1133</v>
      </c>
      <c r="BE299" s="794"/>
      <c r="BF299" s="794"/>
      <c r="BG299" s="794"/>
      <c r="BH299" s="794"/>
      <c r="BI299" s="794"/>
      <c r="BJ299" s="794"/>
      <c r="BK299" s="794"/>
      <c r="BL299" s="794"/>
      <c r="BM299" s="794"/>
      <c r="BN299" s="794"/>
      <c r="BO299" s="795"/>
      <c r="BP299" s="793" t="s">
        <v>1133</v>
      </c>
      <c r="BQ299" s="794"/>
      <c r="BR299" s="794"/>
      <c r="BS299" s="794"/>
      <c r="BT299" s="794"/>
      <c r="BU299" s="794"/>
      <c r="BV299" s="794"/>
      <c r="BW299" s="794"/>
      <c r="BX299" s="794"/>
      <c r="BY299" s="814"/>
    </row>
    <row r="300" spans="1:77">
      <c r="A300" s="965"/>
      <c r="B300" s="966"/>
      <c r="C300" s="966"/>
      <c r="D300" s="966"/>
      <c r="E300" s="982" t="s">
        <v>1133</v>
      </c>
      <c r="F300" s="787"/>
      <c r="G300" s="787"/>
      <c r="H300" s="787"/>
      <c r="I300" s="787"/>
      <c r="J300" s="787"/>
      <c r="K300" s="789" t="s">
        <v>1133</v>
      </c>
      <c r="L300" s="790"/>
      <c r="M300" s="790"/>
      <c r="N300" s="790"/>
      <c r="O300" s="790"/>
      <c r="P300" s="790"/>
      <c r="Q300" s="790"/>
      <c r="R300" s="791"/>
      <c r="S300" s="789" t="s">
        <v>1133</v>
      </c>
      <c r="T300" s="790"/>
      <c r="U300" s="790"/>
      <c r="V300" s="791"/>
      <c r="W300" s="787" t="s">
        <v>1133</v>
      </c>
      <c r="X300" s="787"/>
      <c r="Y300" s="787"/>
      <c r="Z300" s="787"/>
      <c r="AA300" s="787"/>
      <c r="AB300" s="787"/>
      <c r="AC300" s="787"/>
      <c r="AD300" s="787"/>
      <c r="AE300" s="787" t="s">
        <v>1133</v>
      </c>
      <c r="AF300" s="787"/>
      <c r="AG300" s="787"/>
      <c r="AH300" s="787"/>
      <c r="AI300" s="787"/>
      <c r="AJ300" s="787"/>
      <c r="AK300" s="787"/>
      <c r="AL300" s="787"/>
      <c r="AM300" s="787" t="s">
        <v>1133</v>
      </c>
      <c r="AN300" s="787"/>
      <c r="AO300" s="787"/>
      <c r="AP300" s="787"/>
      <c r="AQ300" s="787"/>
      <c r="AR300" s="787"/>
      <c r="AS300" s="787"/>
      <c r="AT300" s="787"/>
      <c r="AU300" s="787"/>
      <c r="AV300" s="787" t="s">
        <v>1133</v>
      </c>
      <c r="AW300" s="787"/>
      <c r="AX300" s="787"/>
      <c r="AY300" s="787"/>
      <c r="AZ300" s="787"/>
      <c r="BA300" s="787"/>
      <c r="BB300" s="787"/>
      <c r="BC300" s="787"/>
      <c r="BD300" s="789" t="s">
        <v>1133</v>
      </c>
      <c r="BE300" s="790"/>
      <c r="BF300" s="790"/>
      <c r="BG300" s="790"/>
      <c r="BH300" s="790"/>
      <c r="BI300" s="790"/>
      <c r="BJ300" s="790"/>
      <c r="BK300" s="790"/>
      <c r="BL300" s="790"/>
      <c r="BM300" s="790"/>
      <c r="BN300" s="790"/>
      <c r="BO300" s="791"/>
      <c r="BP300" s="789" t="s">
        <v>1133</v>
      </c>
      <c r="BQ300" s="790"/>
      <c r="BR300" s="790"/>
      <c r="BS300" s="790"/>
      <c r="BT300" s="790"/>
      <c r="BU300" s="790"/>
      <c r="BV300" s="790"/>
      <c r="BW300" s="790"/>
      <c r="BX300" s="790"/>
      <c r="BY300" s="803"/>
    </row>
    <row r="301" spans="1:77">
      <c r="A301" s="965"/>
      <c r="B301" s="966"/>
      <c r="C301" s="966"/>
      <c r="D301" s="966"/>
      <c r="E301" s="969" t="s">
        <v>1133</v>
      </c>
      <c r="F301" s="788"/>
      <c r="G301" s="788"/>
      <c r="H301" s="788"/>
      <c r="I301" s="788"/>
      <c r="J301" s="788"/>
      <c r="K301" s="789" t="s">
        <v>1133</v>
      </c>
      <c r="L301" s="790"/>
      <c r="M301" s="790"/>
      <c r="N301" s="790"/>
      <c r="O301" s="790"/>
      <c r="P301" s="790"/>
      <c r="Q301" s="790"/>
      <c r="R301" s="791"/>
      <c r="S301" s="789" t="s">
        <v>1133</v>
      </c>
      <c r="T301" s="790"/>
      <c r="U301" s="790"/>
      <c r="V301" s="791"/>
      <c r="W301" s="788" t="s">
        <v>1133</v>
      </c>
      <c r="X301" s="788"/>
      <c r="Y301" s="788"/>
      <c r="Z301" s="788"/>
      <c r="AA301" s="788"/>
      <c r="AB301" s="788"/>
      <c r="AC301" s="788"/>
      <c r="AD301" s="788"/>
      <c r="AE301" s="788" t="s">
        <v>1133</v>
      </c>
      <c r="AF301" s="788"/>
      <c r="AG301" s="788"/>
      <c r="AH301" s="788"/>
      <c r="AI301" s="788"/>
      <c r="AJ301" s="788"/>
      <c r="AK301" s="788"/>
      <c r="AL301" s="788"/>
      <c r="AM301" s="788" t="s">
        <v>1133</v>
      </c>
      <c r="AN301" s="788"/>
      <c r="AO301" s="788"/>
      <c r="AP301" s="788"/>
      <c r="AQ301" s="788"/>
      <c r="AR301" s="788"/>
      <c r="AS301" s="788"/>
      <c r="AT301" s="788"/>
      <c r="AU301" s="788"/>
      <c r="AV301" s="788" t="s">
        <v>1133</v>
      </c>
      <c r="AW301" s="788"/>
      <c r="AX301" s="788"/>
      <c r="AY301" s="788"/>
      <c r="AZ301" s="788"/>
      <c r="BA301" s="788"/>
      <c r="BB301" s="788"/>
      <c r="BC301" s="788"/>
      <c r="BD301" s="789" t="s">
        <v>1133</v>
      </c>
      <c r="BE301" s="790"/>
      <c r="BF301" s="790"/>
      <c r="BG301" s="790"/>
      <c r="BH301" s="790"/>
      <c r="BI301" s="790"/>
      <c r="BJ301" s="790"/>
      <c r="BK301" s="790"/>
      <c r="BL301" s="790"/>
      <c r="BM301" s="790"/>
      <c r="BN301" s="790"/>
      <c r="BO301" s="791"/>
      <c r="BP301" s="789" t="s">
        <v>1133</v>
      </c>
      <c r="BQ301" s="790"/>
      <c r="BR301" s="790"/>
      <c r="BS301" s="790"/>
      <c r="BT301" s="790"/>
      <c r="BU301" s="790"/>
      <c r="BV301" s="790"/>
      <c r="BW301" s="790"/>
      <c r="BX301" s="790"/>
      <c r="BY301" s="803"/>
    </row>
    <row r="302" spans="1:77">
      <c r="A302" s="965"/>
      <c r="B302" s="966"/>
      <c r="C302" s="966"/>
      <c r="D302" s="966"/>
      <c r="E302" s="969" t="s">
        <v>1133</v>
      </c>
      <c r="F302" s="788"/>
      <c r="G302" s="788"/>
      <c r="H302" s="788"/>
      <c r="I302" s="788"/>
      <c r="J302" s="788"/>
      <c r="K302" s="789" t="s">
        <v>1133</v>
      </c>
      <c r="L302" s="790"/>
      <c r="M302" s="790"/>
      <c r="N302" s="790"/>
      <c r="O302" s="790"/>
      <c r="P302" s="790"/>
      <c r="Q302" s="790"/>
      <c r="R302" s="791"/>
      <c r="S302" s="789" t="s">
        <v>1133</v>
      </c>
      <c r="T302" s="790"/>
      <c r="U302" s="790"/>
      <c r="V302" s="791"/>
      <c r="W302" s="788" t="s">
        <v>1133</v>
      </c>
      <c r="X302" s="788"/>
      <c r="Y302" s="788"/>
      <c r="Z302" s="788"/>
      <c r="AA302" s="788"/>
      <c r="AB302" s="788"/>
      <c r="AC302" s="788"/>
      <c r="AD302" s="788"/>
      <c r="AE302" s="788" t="s">
        <v>1133</v>
      </c>
      <c r="AF302" s="788"/>
      <c r="AG302" s="788"/>
      <c r="AH302" s="788"/>
      <c r="AI302" s="788"/>
      <c r="AJ302" s="788"/>
      <c r="AK302" s="788"/>
      <c r="AL302" s="788"/>
      <c r="AM302" s="788" t="s">
        <v>1133</v>
      </c>
      <c r="AN302" s="788"/>
      <c r="AO302" s="788"/>
      <c r="AP302" s="788"/>
      <c r="AQ302" s="788"/>
      <c r="AR302" s="788"/>
      <c r="AS302" s="788"/>
      <c r="AT302" s="788"/>
      <c r="AU302" s="788"/>
      <c r="AV302" s="788" t="s">
        <v>1133</v>
      </c>
      <c r="AW302" s="788"/>
      <c r="AX302" s="788"/>
      <c r="AY302" s="788"/>
      <c r="AZ302" s="788"/>
      <c r="BA302" s="788"/>
      <c r="BB302" s="788"/>
      <c r="BC302" s="788"/>
      <c r="BD302" s="789" t="s">
        <v>1133</v>
      </c>
      <c r="BE302" s="790"/>
      <c r="BF302" s="790"/>
      <c r="BG302" s="790"/>
      <c r="BH302" s="790"/>
      <c r="BI302" s="790"/>
      <c r="BJ302" s="790"/>
      <c r="BK302" s="790"/>
      <c r="BL302" s="790"/>
      <c r="BM302" s="790"/>
      <c r="BN302" s="790"/>
      <c r="BO302" s="791"/>
      <c r="BP302" s="789" t="s">
        <v>1133</v>
      </c>
      <c r="BQ302" s="790"/>
      <c r="BR302" s="790"/>
      <c r="BS302" s="790"/>
      <c r="BT302" s="790"/>
      <c r="BU302" s="790"/>
      <c r="BV302" s="790"/>
      <c r="BW302" s="790"/>
      <c r="BX302" s="790"/>
      <c r="BY302" s="803"/>
    </row>
    <row r="303" spans="1:77" ht="60.75" customHeight="1" thickBot="1">
      <c r="A303" s="967"/>
      <c r="B303" s="968"/>
      <c r="C303" s="968"/>
      <c r="D303" s="968"/>
      <c r="E303" s="983" t="s">
        <v>1133</v>
      </c>
      <c r="F303" s="786"/>
      <c r="G303" s="786"/>
      <c r="H303" s="786"/>
      <c r="I303" s="786"/>
      <c r="J303" s="786"/>
      <c r="K303" s="800" t="s">
        <v>1133</v>
      </c>
      <c r="L303" s="801"/>
      <c r="M303" s="801"/>
      <c r="N303" s="801"/>
      <c r="O303" s="801"/>
      <c r="P303" s="801"/>
      <c r="Q303" s="801"/>
      <c r="R303" s="802"/>
      <c r="S303" s="800" t="s">
        <v>1133</v>
      </c>
      <c r="T303" s="801"/>
      <c r="U303" s="801"/>
      <c r="V303" s="802"/>
      <c r="W303" s="786" t="s">
        <v>1133</v>
      </c>
      <c r="X303" s="786"/>
      <c r="Y303" s="786"/>
      <c r="Z303" s="786"/>
      <c r="AA303" s="786"/>
      <c r="AB303" s="786"/>
      <c r="AC303" s="786"/>
      <c r="AD303" s="786"/>
      <c r="AE303" s="786" t="s">
        <v>1133</v>
      </c>
      <c r="AF303" s="786"/>
      <c r="AG303" s="786"/>
      <c r="AH303" s="786"/>
      <c r="AI303" s="786"/>
      <c r="AJ303" s="786"/>
      <c r="AK303" s="786"/>
      <c r="AL303" s="786"/>
      <c r="AM303" s="786" t="s">
        <v>1133</v>
      </c>
      <c r="AN303" s="786"/>
      <c r="AO303" s="786"/>
      <c r="AP303" s="786"/>
      <c r="AQ303" s="786"/>
      <c r="AR303" s="786"/>
      <c r="AS303" s="786"/>
      <c r="AT303" s="786"/>
      <c r="AU303" s="786"/>
      <c r="AV303" s="786" t="s">
        <v>1133</v>
      </c>
      <c r="AW303" s="786"/>
      <c r="AX303" s="786"/>
      <c r="AY303" s="786"/>
      <c r="AZ303" s="786"/>
      <c r="BA303" s="786"/>
      <c r="BB303" s="786"/>
      <c r="BC303" s="786"/>
      <c r="BD303" s="800" t="s">
        <v>1133</v>
      </c>
      <c r="BE303" s="801"/>
      <c r="BF303" s="801"/>
      <c r="BG303" s="801"/>
      <c r="BH303" s="801"/>
      <c r="BI303" s="801"/>
      <c r="BJ303" s="801"/>
      <c r="BK303" s="801"/>
      <c r="BL303" s="801"/>
      <c r="BM303" s="801"/>
      <c r="BN303" s="801"/>
      <c r="BO303" s="802"/>
      <c r="BP303" s="800" t="s">
        <v>1133</v>
      </c>
      <c r="BQ303" s="801"/>
      <c r="BR303" s="801"/>
      <c r="BS303" s="801"/>
      <c r="BT303" s="801"/>
      <c r="BU303" s="801"/>
      <c r="BV303" s="801"/>
      <c r="BW303" s="801"/>
      <c r="BX303" s="801"/>
      <c r="BY303" s="811"/>
    </row>
    <row r="304" spans="1:77">
      <c r="A304" s="970" t="s">
        <v>1090</v>
      </c>
      <c r="B304" s="971"/>
      <c r="C304" s="971"/>
      <c r="D304" s="972"/>
      <c r="E304" s="982" t="s">
        <v>1133</v>
      </c>
      <c r="F304" s="787"/>
      <c r="G304" s="787"/>
      <c r="H304" s="787"/>
      <c r="I304" s="787"/>
      <c r="J304" s="787"/>
      <c r="K304" s="804" t="s">
        <v>1133</v>
      </c>
      <c r="L304" s="805"/>
      <c r="M304" s="805"/>
      <c r="N304" s="805"/>
      <c r="O304" s="805"/>
      <c r="P304" s="805"/>
      <c r="Q304" s="805"/>
      <c r="R304" s="806"/>
      <c r="S304" s="804" t="s">
        <v>1133</v>
      </c>
      <c r="T304" s="805"/>
      <c r="U304" s="805"/>
      <c r="V304" s="806"/>
      <c r="W304" s="787" t="s">
        <v>1133</v>
      </c>
      <c r="X304" s="787"/>
      <c r="Y304" s="787"/>
      <c r="Z304" s="787"/>
      <c r="AA304" s="787"/>
      <c r="AB304" s="787"/>
      <c r="AC304" s="787"/>
      <c r="AD304" s="787"/>
      <c r="AE304" s="787" t="s">
        <v>1133</v>
      </c>
      <c r="AF304" s="787"/>
      <c r="AG304" s="787"/>
      <c r="AH304" s="787"/>
      <c r="AI304" s="787"/>
      <c r="AJ304" s="787"/>
      <c r="AK304" s="787"/>
      <c r="AL304" s="787"/>
      <c r="AM304" s="787" t="s">
        <v>1133</v>
      </c>
      <c r="AN304" s="787"/>
      <c r="AO304" s="787"/>
      <c r="AP304" s="787"/>
      <c r="AQ304" s="787"/>
      <c r="AR304" s="787"/>
      <c r="AS304" s="787"/>
      <c r="AT304" s="787"/>
      <c r="AU304" s="787"/>
      <c r="AV304" s="787" t="s">
        <v>1133</v>
      </c>
      <c r="AW304" s="787"/>
      <c r="AX304" s="787"/>
      <c r="AY304" s="787"/>
      <c r="AZ304" s="787"/>
      <c r="BA304" s="787"/>
      <c r="BB304" s="787"/>
      <c r="BC304" s="787"/>
      <c r="BD304" s="804" t="s">
        <v>1133</v>
      </c>
      <c r="BE304" s="805"/>
      <c r="BF304" s="805"/>
      <c r="BG304" s="805"/>
      <c r="BH304" s="805"/>
      <c r="BI304" s="805"/>
      <c r="BJ304" s="805"/>
      <c r="BK304" s="805"/>
      <c r="BL304" s="805"/>
      <c r="BM304" s="805"/>
      <c r="BN304" s="805"/>
      <c r="BO304" s="806"/>
      <c r="BP304" s="804" t="s">
        <v>1133</v>
      </c>
      <c r="BQ304" s="805"/>
      <c r="BR304" s="805"/>
      <c r="BS304" s="805"/>
      <c r="BT304" s="805"/>
      <c r="BU304" s="805"/>
      <c r="BV304" s="805"/>
      <c r="BW304" s="805"/>
      <c r="BX304" s="805"/>
      <c r="BY304" s="984"/>
    </row>
    <row r="305" spans="1:77">
      <c r="A305" s="973"/>
      <c r="B305" s="974"/>
      <c r="C305" s="974"/>
      <c r="D305" s="975"/>
      <c r="E305" s="982" t="s">
        <v>1133</v>
      </c>
      <c r="F305" s="787"/>
      <c r="G305" s="787"/>
      <c r="H305" s="787"/>
      <c r="I305" s="787"/>
      <c r="J305" s="787"/>
      <c r="K305" s="789" t="s">
        <v>1133</v>
      </c>
      <c r="L305" s="790"/>
      <c r="M305" s="790"/>
      <c r="N305" s="790"/>
      <c r="O305" s="790"/>
      <c r="P305" s="790"/>
      <c r="Q305" s="790"/>
      <c r="R305" s="791"/>
      <c r="S305" s="789" t="s">
        <v>1133</v>
      </c>
      <c r="T305" s="790"/>
      <c r="U305" s="790"/>
      <c r="V305" s="791"/>
      <c r="W305" s="787" t="s">
        <v>1133</v>
      </c>
      <c r="X305" s="787"/>
      <c r="Y305" s="787"/>
      <c r="Z305" s="787"/>
      <c r="AA305" s="787"/>
      <c r="AB305" s="787"/>
      <c r="AC305" s="787"/>
      <c r="AD305" s="787"/>
      <c r="AE305" s="787" t="s">
        <v>1133</v>
      </c>
      <c r="AF305" s="787"/>
      <c r="AG305" s="787"/>
      <c r="AH305" s="787"/>
      <c r="AI305" s="787"/>
      <c r="AJ305" s="787"/>
      <c r="AK305" s="787"/>
      <c r="AL305" s="787"/>
      <c r="AM305" s="787" t="s">
        <v>1133</v>
      </c>
      <c r="AN305" s="787"/>
      <c r="AO305" s="787"/>
      <c r="AP305" s="787"/>
      <c r="AQ305" s="787"/>
      <c r="AR305" s="787"/>
      <c r="AS305" s="787"/>
      <c r="AT305" s="787"/>
      <c r="AU305" s="787"/>
      <c r="AV305" s="787" t="s">
        <v>1133</v>
      </c>
      <c r="AW305" s="787"/>
      <c r="AX305" s="787"/>
      <c r="AY305" s="787"/>
      <c r="AZ305" s="787"/>
      <c r="BA305" s="787"/>
      <c r="BB305" s="787"/>
      <c r="BC305" s="787"/>
      <c r="BD305" s="789" t="s">
        <v>1133</v>
      </c>
      <c r="BE305" s="790"/>
      <c r="BF305" s="790"/>
      <c r="BG305" s="790"/>
      <c r="BH305" s="790"/>
      <c r="BI305" s="790"/>
      <c r="BJ305" s="790"/>
      <c r="BK305" s="790"/>
      <c r="BL305" s="790"/>
      <c r="BM305" s="790"/>
      <c r="BN305" s="790"/>
      <c r="BO305" s="791"/>
      <c r="BP305" s="789" t="s">
        <v>1133</v>
      </c>
      <c r="BQ305" s="790"/>
      <c r="BR305" s="790"/>
      <c r="BS305" s="790"/>
      <c r="BT305" s="790"/>
      <c r="BU305" s="790"/>
      <c r="BV305" s="790"/>
      <c r="BW305" s="790"/>
      <c r="BX305" s="790"/>
      <c r="BY305" s="803"/>
    </row>
    <row r="306" spans="1:77">
      <c r="A306" s="973"/>
      <c r="B306" s="974"/>
      <c r="C306" s="974"/>
      <c r="D306" s="975"/>
      <c r="E306" s="969" t="s">
        <v>1133</v>
      </c>
      <c r="F306" s="788"/>
      <c r="G306" s="788"/>
      <c r="H306" s="788"/>
      <c r="I306" s="788"/>
      <c r="J306" s="788"/>
      <c r="K306" s="789" t="s">
        <v>1133</v>
      </c>
      <c r="L306" s="790"/>
      <c r="M306" s="790"/>
      <c r="N306" s="790"/>
      <c r="O306" s="790"/>
      <c r="P306" s="790"/>
      <c r="Q306" s="790"/>
      <c r="R306" s="791"/>
      <c r="S306" s="789" t="s">
        <v>1133</v>
      </c>
      <c r="T306" s="790"/>
      <c r="U306" s="790"/>
      <c r="V306" s="791"/>
      <c r="W306" s="788" t="s">
        <v>1133</v>
      </c>
      <c r="X306" s="788"/>
      <c r="Y306" s="788"/>
      <c r="Z306" s="788"/>
      <c r="AA306" s="788"/>
      <c r="AB306" s="788"/>
      <c r="AC306" s="788"/>
      <c r="AD306" s="788"/>
      <c r="AE306" s="788" t="s">
        <v>1133</v>
      </c>
      <c r="AF306" s="788"/>
      <c r="AG306" s="788"/>
      <c r="AH306" s="788"/>
      <c r="AI306" s="788"/>
      <c r="AJ306" s="788"/>
      <c r="AK306" s="788"/>
      <c r="AL306" s="788"/>
      <c r="AM306" s="788" t="s">
        <v>1133</v>
      </c>
      <c r="AN306" s="788"/>
      <c r="AO306" s="788"/>
      <c r="AP306" s="788"/>
      <c r="AQ306" s="788"/>
      <c r="AR306" s="788"/>
      <c r="AS306" s="788"/>
      <c r="AT306" s="788"/>
      <c r="AU306" s="788"/>
      <c r="AV306" s="788" t="s">
        <v>1133</v>
      </c>
      <c r="AW306" s="788"/>
      <c r="AX306" s="788"/>
      <c r="AY306" s="788"/>
      <c r="AZ306" s="788"/>
      <c r="BA306" s="788"/>
      <c r="BB306" s="788"/>
      <c r="BC306" s="788"/>
      <c r="BD306" s="789" t="s">
        <v>1133</v>
      </c>
      <c r="BE306" s="790"/>
      <c r="BF306" s="790"/>
      <c r="BG306" s="790"/>
      <c r="BH306" s="790"/>
      <c r="BI306" s="790"/>
      <c r="BJ306" s="790"/>
      <c r="BK306" s="790"/>
      <c r="BL306" s="790"/>
      <c r="BM306" s="790"/>
      <c r="BN306" s="790"/>
      <c r="BO306" s="791"/>
      <c r="BP306" s="789" t="s">
        <v>1133</v>
      </c>
      <c r="BQ306" s="790"/>
      <c r="BR306" s="790"/>
      <c r="BS306" s="790"/>
      <c r="BT306" s="790"/>
      <c r="BU306" s="790"/>
      <c r="BV306" s="790"/>
      <c r="BW306" s="790"/>
      <c r="BX306" s="790"/>
      <c r="BY306" s="803"/>
    </row>
    <row r="307" spans="1:77">
      <c r="A307" s="973"/>
      <c r="B307" s="974"/>
      <c r="C307" s="974"/>
      <c r="D307" s="975"/>
      <c r="E307" s="969" t="s">
        <v>1133</v>
      </c>
      <c r="F307" s="788"/>
      <c r="G307" s="788"/>
      <c r="H307" s="788"/>
      <c r="I307" s="788"/>
      <c r="J307" s="788"/>
      <c r="K307" s="789" t="s">
        <v>1133</v>
      </c>
      <c r="L307" s="790"/>
      <c r="M307" s="790"/>
      <c r="N307" s="790"/>
      <c r="O307" s="790"/>
      <c r="P307" s="790"/>
      <c r="Q307" s="790"/>
      <c r="R307" s="791"/>
      <c r="S307" s="789" t="s">
        <v>1133</v>
      </c>
      <c r="T307" s="790"/>
      <c r="U307" s="790"/>
      <c r="V307" s="791"/>
      <c r="W307" s="788" t="s">
        <v>1133</v>
      </c>
      <c r="X307" s="788"/>
      <c r="Y307" s="788"/>
      <c r="Z307" s="788"/>
      <c r="AA307" s="788"/>
      <c r="AB307" s="788"/>
      <c r="AC307" s="788"/>
      <c r="AD307" s="788"/>
      <c r="AE307" s="788" t="s">
        <v>1133</v>
      </c>
      <c r="AF307" s="788"/>
      <c r="AG307" s="788"/>
      <c r="AH307" s="788"/>
      <c r="AI307" s="788"/>
      <c r="AJ307" s="788"/>
      <c r="AK307" s="788"/>
      <c r="AL307" s="788"/>
      <c r="AM307" s="788" t="s">
        <v>1133</v>
      </c>
      <c r="AN307" s="788"/>
      <c r="AO307" s="788"/>
      <c r="AP307" s="788"/>
      <c r="AQ307" s="788"/>
      <c r="AR307" s="788"/>
      <c r="AS307" s="788"/>
      <c r="AT307" s="788"/>
      <c r="AU307" s="788"/>
      <c r="AV307" s="788" t="s">
        <v>1133</v>
      </c>
      <c r="AW307" s="788"/>
      <c r="AX307" s="788"/>
      <c r="AY307" s="788"/>
      <c r="AZ307" s="788"/>
      <c r="BA307" s="788"/>
      <c r="BB307" s="788"/>
      <c r="BC307" s="788"/>
      <c r="BD307" s="789" t="s">
        <v>1133</v>
      </c>
      <c r="BE307" s="790"/>
      <c r="BF307" s="790"/>
      <c r="BG307" s="790"/>
      <c r="BH307" s="790"/>
      <c r="BI307" s="790"/>
      <c r="BJ307" s="790"/>
      <c r="BK307" s="790"/>
      <c r="BL307" s="790"/>
      <c r="BM307" s="790"/>
      <c r="BN307" s="790"/>
      <c r="BO307" s="791"/>
      <c r="BP307" s="789" t="s">
        <v>1133</v>
      </c>
      <c r="BQ307" s="790"/>
      <c r="BR307" s="790"/>
      <c r="BS307" s="790"/>
      <c r="BT307" s="790"/>
      <c r="BU307" s="790"/>
      <c r="BV307" s="790"/>
      <c r="BW307" s="790"/>
      <c r="BX307" s="790"/>
      <c r="BY307" s="803"/>
    </row>
    <row r="308" spans="1:77" ht="24" customHeight="1" thickBot="1">
      <c r="A308" s="976"/>
      <c r="B308" s="977"/>
      <c r="C308" s="977"/>
      <c r="D308" s="978"/>
      <c r="E308" s="983" t="s">
        <v>1133</v>
      </c>
      <c r="F308" s="786"/>
      <c r="G308" s="786"/>
      <c r="H308" s="786"/>
      <c r="I308" s="786"/>
      <c r="J308" s="786"/>
      <c r="K308" s="800" t="s">
        <v>1133</v>
      </c>
      <c r="L308" s="801"/>
      <c r="M308" s="801"/>
      <c r="N308" s="801"/>
      <c r="O308" s="801"/>
      <c r="P308" s="801"/>
      <c r="Q308" s="801"/>
      <c r="R308" s="802"/>
      <c r="S308" s="800" t="s">
        <v>1133</v>
      </c>
      <c r="T308" s="801"/>
      <c r="U308" s="801"/>
      <c r="V308" s="802"/>
      <c r="W308" s="786" t="s">
        <v>1133</v>
      </c>
      <c r="X308" s="786"/>
      <c r="Y308" s="786"/>
      <c r="Z308" s="786"/>
      <c r="AA308" s="786"/>
      <c r="AB308" s="786"/>
      <c r="AC308" s="786"/>
      <c r="AD308" s="786"/>
      <c r="AE308" s="786" t="s">
        <v>1133</v>
      </c>
      <c r="AF308" s="786"/>
      <c r="AG308" s="786"/>
      <c r="AH308" s="786"/>
      <c r="AI308" s="786"/>
      <c r="AJ308" s="786"/>
      <c r="AK308" s="786"/>
      <c r="AL308" s="786"/>
      <c r="AM308" s="786" t="s">
        <v>1133</v>
      </c>
      <c r="AN308" s="786"/>
      <c r="AO308" s="786"/>
      <c r="AP308" s="786"/>
      <c r="AQ308" s="786"/>
      <c r="AR308" s="786"/>
      <c r="AS308" s="786"/>
      <c r="AT308" s="786"/>
      <c r="AU308" s="786"/>
      <c r="AV308" s="786" t="s">
        <v>1133</v>
      </c>
      <c r="AW308" s="786"/>
      <c r="AX308" s="786"/>
      <c r="AY308" s="786"/>
      <c r="AZ308" s="786"/>
      <c r="BA308" s="786"/>
      <c r="BB308" s="786"/>
      <c r="BC308" s="786"/>
      <c r="BD308" s="800" t="s">
        <v>1133</v>
      </c>
      <c r="BE308" s="801"/>
      <c r="BF308" s="801"/>
      <c r="BG308" s="801"/>
      <c r="BH308" s="801"/>
      <c r="BI308" s="801"/>
      <c r="BJ308" s="801"/>
      <c r="BK308" s="801"/>
      <c r="BL308" s="801"/>
      <c r="BM308" s="801"/>
      <c r="BN308" s="801"/>
      <c r="BO308" s="802"/>
      <c r="BP308" s="800" t="s">
        <v>1133</v>
      </c>
      <c r="BQ308" s="801"/>
      <c r="BR308" s="801"/>
      <c r="BS308" s="801"/>
      <c r="BT308" s="801"/>
      <c r="BU308" s="801"/>
      <c r="BV308" s="801"/>
      <c r="BW308" s="801"/>
      <c r="BX308" s="801"/>
      <c r="BY308" s="811"/>
    </row>
    <row r="309" spans="1:77">
      <c r="A309" s="963" t="s">
        <v>1091</v>
      </c>
      <c r="B309" s="964"/>
      <c r="C309" s="964"/>
      <c r="D309" s="979"/>
      <c r="E309" s="785" t="s">
        <v>1133</v>
      </c>
      <c r="F309" s="785"/>
      <c r="G309" s="785"/>
      <c r="H309" s="785"/>
      <c r="I309" s="785"/>
      <c r="J309" s="785"/>
      <c r="K309" s="793" t="s">
        <v>1133</v>
      </c>
      <c r="L309" s="794"/>
      <c r="M309" s="794"/>
      <c r="N309" s="794"/>
      <c r="O309" s="794"/>
      <c r="P309" s="794"/>
      <c r="Q309" s="794"/>
      <c r="R309" s="795"/>
      <c r="S309" s="793" t="s">
        <v>1133</v>
      </c>
      <c r="T309" s="794"/>
      <c r="U309" s="794"/>
      <c r="V309" s="795"/>
      <c r="W309" s="785" t="s">
        <v>1133</v>
      </c>
      <c r="X309" s="785"/>
      <c r="Y309" s="785"/>
      <c r="Z309" s="785"/>
      <c r="AA309" s="785"/>
      <c r="AB309" s="785"/>
      <c r="AC309" s="785"/>
      <c r="AD309" s="785"/>
      <c r="AE309" s="785" t="s">
        <v>1133</v>
      </c>
      <c r="AF309" s="785"/>
      <c r="AG309" s="785"/>
      <c r="AH309" s="785"/>
      <c r="AI309" s="785"/>
      <c r="AJ309" s="785"/>
      <c r="AK309" s="785"/>
      <c r="AL309" s="785"/>
      <c r="AM309" s="785" t="s">
        <v>1133</v>
      </c>
      <c r="AN309" s="785"/>
      <c r="AO309" s="785"/>
      <c r="AP309" s="785"/>
      <c r="AQ309" s="785"/>
      <c r="AR309" s="785"/>
      <c r="AS309" s="785"/>
      <c r="AT309" s="785"/>
      <c r="AU309" s="785"/>
      <c r="AV309" s="785" t="s">
        <v>1133</v>
      </c>
      <c r="AW309" s="785"/>
      <c r="AX309" s="785"/>
      <c r="AY309" s="785"/>
      <c r="AZ309" s="785"/>
      <c r="BA309" s="785"/>
      <c r="BB309" s="785"/>
      <c r="BC309" s="785"/>
      <c r="BD309" s="793" t="s">
        <v>1133</v>
      </c>
      <c r="BE309" s="794"/>
      <c r="BF309" s="794"/>
      <c r="BG309" s="794"/>
      <c r="BH309" s="794"/>
      <c r="BI309" s="794"/>
      <c r="BJ309" s="794"/>
      <c r="BK309" s="794"/>
      <c r="BL309" s="794"/>
      <c r="BM309" s="794"/>
      <c r="BN309" s="794"/>
      <c r="BO309" s="795"/>
      <c r="BP309" s="793" t="s">
        <v>1133</v>
      </c>
      <c r="BQ309" s="794"/>
      <c r="BR309" s="794"/>
      <c r="BS309" s="794"/>
      <c r="BT309" s="794"/>
      <c r="BU309" s="794"/>
      <c r="BV309" s="794"/>
      <c r="BW309" s="794"/>
      <c r="BX309" s="794"/>
      <c r="BY309" s="814"/>
    </row>
    <row r="310" spans="1:77">
      <c r="A310" s="965"/>
      <c r="B310" s="966"/>
      <c r="C310" s="966"/>
      <c r="D310" s="980"/>
      <c r="E310" s="787" t="s">
        <v>1133</v>
      </c>
      <c r="F310" s="787"/>
      <c r="G310" s="787"/>
      <c r="H310" s="787"/>
      <c r="I310" s="787"/>
      <c r="J310" s="787"/>
      <c r="K310" s="789" t="s">
        <v>1133</v>
      </c>
      <c r="L310" s="790"/>
      <c r="M310" s="790"/>
      <c r="N310" s="790"/>
      <c r="O310" s="790"/>
      <c r="P310" s="790"/>
      <c r="Q310" s="790"/>
      <c r="R310" s="791"/>
      <c r="S310" s="789" t="s">
        <v>1133</v>
      </c>
      <c r="T310" s="790"/>
      <c r="U310" s="790"/>
      <c r="V310" s="791"/>
      <c r="W310" s="787" t="s">
        <v>1133</v>
      </c>
      <c r="X310" s="787"/>
      <c r="Y310" s="787"/>
      <c r="Z310" s="787"/>
      <c r="AA310" s="787"/>
      <c r="AB310" s="787"/>
      <c r="AC310" s="787"/>
      <c r="AD310" s="787"/>
      <c r="AE310" s="787" t="s">
        <v>1133</v>
      </c>
      <c r="AF310" s="787"/>
      <c r="AG310" s="787"/>
      <c r="AH310" s="787"/>
      <c r="AI310" s="787"/>
      <c r="AJ310" s="787"/>
      <c r="AK310" s="787"/>
      <c r="AL310" s="787"/>
      <c r="AM310" s="787" t="s">
        <v>1133</v>
      </c>
      <c r="AN310" s="787"/>
      <c r="AO310" s="787"/>
      <c r="AP310" s="787"/>
      <c r="AQ310" s="787"/>
      <c r="AR310" s="787"/>
      <c r="AS310" s="787"/>
      <c r="AT310" s="787"/>
      <c r="AU310" s="787"/>
      <c r="AV310" s="787" t="s">
        <v>1133</v>
      </c>
      <c r="AW310" s="787"/>
      <c r="AX310" s="787"/>
      <c r="AY310" s="787"/>
      <c r="AZ310" s="787"/>
      <c r="BA310" s="787"/>
      <c r="BB310" s="787"/>
      <c r="BC310" s="787"/>
      <c r="BD310" s="789" t="s">
        <v>1133</v>
      </c>
      <c r="BE310" s="790"/>
      <c r="BF310" s="790"/>
      <c r="BG310" s="790"/>
      <c r="BH310" s="790"/>
      <c r="BI310" s="790"/>
      <c r="BJ310" s="790"/>
      <c r="BK310" s="790"/>
      <c r="BL310" s="790"/>
      <c r="BM310" s="790"/>
      <c r="BN310" s="790"/>
      <c r="BO310" s="791"/>
      <c r="BP310" s="789" t="s">
        <v>1133</v>
      </c>
      <c r="BQ310" s="790"/>
      <c r="BR310" s="790"/>
      <c r="BS310" s="790"/>
      <c r="BT310" s="790"/>
      <c r="BU310" s="790"/>
      <c r="BV310" s="790"/>
      <c r="BW310" s="790"/>
      <c r="BX310" s="790"/>
      <c r="BY310" s="803"/>
    </row>
    <row r="311" spans="1:77">
      <c r="A311" s="965"/>
      <c r="B311" s="966"/>
      <c r="C311" s="966"/>
      <c r="D311" s="980"/>
      <c r="E311" s="788" t="s">
        <v>1133</v>
      </c>
      <c r="F311" s="788"/>
      <c r="G311" s="788"/>
      <c r="H311" s="788"/>
      <c r="I311" s="788"/>
      <c r="J311" s="788"/>
      <c r="K311" s="789" t="s">
        <v>1133</v>
      </c>
      <c r="L311" s="790"/>
      <c r="M311" s="790"/>
      <c r="N311" s="790"/>
      <c r="O311" s="790"/>
      <c r="P311" s="790"/>
      <c r="Q311" s="790"/>
      <c r="R311" s="791"/>
      <c r="S311" s="789" t="s">
        <v>1133</v>
      </c>
      <c r="T311" s="790"/>
      <c r="U311" s="790"/>
      <c r="V311" s="791"/>
      <c r="W311" s="788" t="s">
        <v>1133</v>
      </c>
      <c r="X311" s="788"/>
      <c r="Y311" s="788"/>
      <c r="Z311" s="788"/>
      <c r="AA311" s="788"/>
      <c r="AB311" s="788"/>
      <c r="AC311" s="788"/>
      <c r="AD311" s="788"/>
      <c r="AE311" s="788" t="s">
        <v>1133</v>
      </c>
      <c r="AF311" s="788"/>
      <c r="AG311" s="788"/>
      <c r="AH311" s="788"/>
      <c r="AI311" s="788"/>
      <c r="AJ311" s="788"/>
      <c r="AK311" s="788"/>
      <c r="AL311" s="788"/>
      <c r="AM311" s="788" t="s">
        <v>1133</v>
      </c>
      <c r="AN311" s="788"/>
      <c r="AO311" s="788"/>
      <c r="AP311" s="788"/>
      <c r="AQ311" s="788"/>
      <c r="AR311" s="788"/>
      <c r="AS311" s="788"/>
      <c r="AT311" s="788"/>
      <c r="AU311" s="788"/>
      <c r="AV311" s="788" t="s">
        <v>1133</v>
      </c>
      <c r="AW311" s="788"/>
      <c r="AX311" s="788"/>
      <c r="AY311" s="788"/>
      <c r="AZ311" s="788"/>
      <c r="BA311" s="788"/>
      <c r="BB311" s="788"/>
      <c r="BC311" s="788"/>
      <c r="BD311" s="789" t="s">
        <v>1133</v>
      </c>
      <c r="BE311" s="790"/>
      <c r="BF311" s="790"/>
      <c r="BG311" s="790"/>
      <c r="BH311" s="790"/>
      <c r="BI311" s="790"/>
      <c r="BJ311" s="790"/>
      <c r="BK311" s="790"/>
      <c r="BL311" s="790"/>
      <c r="BM311" s="790"/>
      <c r="BN311" s="790"/>
      <c r="BO311" s="791"/>
      <c r="BP311" s="789" t="s">
        <v>1133</v>
      </c>
      <c r="BQ311" s="790"/>
      <c r="BR311" s="790"/>
      <c r="BS311" s="790"/>
      <c r="BT311" s="790"/>
      <c r="BU311" s="790"/>
      <c r="BV311" s="790"/>
      <c r="BW311" s="790"/>
      <c r="BX311" s="790"/>
      <c r="BY311" s="803"/>
    </row>
    <row r="312" spans="1:77">
      <c r="A312" s="965"/>
      <c r="B312" s="966"/>
      <c r="C312" s="966"/>
      <c r="D312" s="980"/>
      <c r="E312" s="788" t="s">
        <v>1133</v>
      </c>
      <c r="F312" s="788"/>
      <c r="G312" s="788"/>
      <c r="H312" s="788"/>
      <c r="I312" s="788"/>
      <c r="J312" s="788"/>
      <c r="K312" s="789" t="s">
        <v>1133</v>
      </c>
      <c r="L312" s="790"/>
      <c r="M312" s="790"/>
      <c r="N312" s="790"/>
      <c r="O312" s="790"/>
      <c r="P312" s="790"/>
      <c r="Q312" s="790"/>
      <c r="R312" s="791"/>
      <c r="S312" s="789" t="s">
        <v>1133</v>
      </c>
      <c r="T312" s="790"/>
      <c r="U312" s="790"/>
      <c r="V312" s="791"/>
      <c r="W312" s="788" t="s">
        <v>1133</v>
      </c>
      <c r="X312" s="788"/>
      <c r="Y312" s="788"/>
      <c r="Z312" s="788"/>
      <c r="AA312" s="788"/>
      <c r="AB312" s="788"/>
      <c r="AC312" s="788"/>
      <c r="AD312" s="788"/>
      <c r="AE312" s="788" t="s">
        <v>1133</v>
      </c>
      <c r="AF312" s="788"/>
      <c r="AG312" s="788"/>
      <c r="AH312" s="788"/>
      <c r="AI312" s="788"/>
      <c r="AJ312" s="788"/>
      <c r="AK312" s="788"/>
      <c r="AL312" s="788"/>
      <c r="AM312" s="788" t="s">
        <v>1133</v>
      </c>
      <c r="AN312" s="788"/>
      <c r="AO312" s="788"/>
      <c r="AP312" s="788"/>
      <c r="AQ312" s="788"/>
      <c r="AR312" s="788"/>
      <c r="AS312" s="788"/>
      <c r="AT312" s="788"/>
      <c r="AU312" s="788"/>
      <c r="AV312" s="788" t="s">
        <v>1133</v>
      </c>
      <c r="AW312" s="788"/>
      <c r="AX312" s="788"/>
      <c r="AY312" s="788"/>
      <c r="AZ312" s="788"/>
      <c r="BA312" s="788"/>
      <c r="BB312" s="788"/>
      <c r="BC312" s="788"/>
      <c r="BD312" s="789" t="s">
        <v>1133</v>
      </c>
      <c r="BE312" s="790"/>
      <c r="BF312" s="790"/>
      <c r="BG312" s="790"/>
      <c r="BH312" s="790"/>
      <c r="BI312" s="790"/>
      <c r="BJ312" s="790"/>
      <c r="BK312" s="790"/>
      <c r="BL312" s="790"/>
      <c r="BM312" s="790"/>
      <c r="BN312" s="790"/>
      <c r="BO312" s="791"/>
      <c r="BP312" s="789" t="s">
        <v>1133</v>
      </c>
      <c r="BQ312" s="790"/>
      <c r="BR312" s="790"/>
      <c r="BS312" s="790"/>
      <c r="BT312" s="790"/>
      <c r="BU312" s="790"/>
      <c r="BV312" s="790"/>
      <c r="BW312" s="790"/>
      <c r="BX312" s="790"/>
      <c r="BY312" s="803"/>
    </row>
    <row r="313" spans="1:77" ht="66.75" customHeight="1" thickBot="1">
      <c r="A313" s="967"/>
      <c r="B313" s="968"/>
      <c r="C313" s="968"/>
      <c r="D313" s="981"/>
      <c r="E313" s="786" t="s">
        <v>1133</v>
      </c>
      <c r="F313" s="786"/>
      <c r="G313" s="786"/>
      <c r="H313" s="786"/>
      <c r="I313" s="786"/>
      <c r="J313" s="786"/>
      <c r="K313" s="800" t="s">
        <v>1133</v>
      </c>
      <c r="L313" s="801"/>
      <c r="M313" s="801"/>
      <c r="N313" s="801"/>
      <c r="O313" s="801"/>
      <c r="P313" s="801"/>
      <c r="Q313" s="801"/>
      <c r="R313" s="802"/>
      <c r="S313" s="800" t="s">
        <v>1133</v>
      </c>
      <c r="T313" s="801"/>
      <c r="U313" s="801"/>
      <c r="V313" s="802"/>
      <c r="W313" s="786" t="s">
        <v>1133</v>
      </c>
      <c r="X313" s="786"/>
      <c r="Y313" s="786"/>
      <c r="Z313" s="786"/>
      <c r="AA313" s="786"/>
      <c r="AB313" s="786"/>
      <c r="AC313" s="786"/>
      <c r="AD313" s="786"/>
      <c r="AE313" s="786" t="s">
        <v>1133</v>
      </c>
      <c r="AF313" s="786"/>
      <c r="AG313" s="786"/>
      <c r="AH313" s="786"/>
      <c r="AI313" s="786"/>
      <c r="AJ313" s="786"/>
      <c r="AK313" s="786"/>
      <c r="AL313" s="786"/>
      <c r="AM313" s="786" t="s">
        <v>1133</v>
      </c>
      <c r="AN313" s="786"/>
      <c r="AO313" s="786"/>
      <c r="AP313" s="786"/>
      <c r="AQ313" s="786"/>
      <c r="AR313" s="786"/>
      <c r="AS313" s="786"/>
      <c r="AT313" s="786"/>
      <c r="AU313" s="786"/>
      <c r="AV313" s="786" t="s">
        <v>1133</v>
      </c>
      <c r="AW313" s="786"/>
      <c r="AX313" s="786"/>
      <c r="AY313" s="786"/>
      <c r="AZ313" s="786"/>
      <c r="BA313" s="786"/>
      <c r="BB313" s="786"/>
      <c r="BC313" s="786"/>
      <c r="BD313" s="800" t="s">
        <v>1133</v>
      </c>
      <c r="BE313" s="801"/>
      <c r="BF313" s="801"/>
      <c r="BG313" s="801"/>
      <c r="BH313" s="801"/>
      <c r="BI313" s="801"/>
      <c r="BJ313" s="801"/>
      <c r="BK313" s="801"/>
      <c r="BL313" s="801"/>
      <c r="BM313" s="801"/>
      <c r="BN313" s="801"/>
      <c r="BO313" s="802"/>
      <c r="BP313" s="800" t="s">
        <v>1133</v>
      </c>
      <c r="BQ313" s="801"/>
      <c r="BR313" s="801"/>
      <c r="BS313" s="801"/>
      <c r="BT313" s="801"/>
      <c r="BU313" s="801"/>
      <c r="BV313" s="801"/>
      <c r="BW313" s="801"/>
      <c r="BX313" s="801"/>
      <c r="BY313" s="811"/>
    </row>
    <row r="314" spans="1:77">
      <c r="A314" s="963" t="s">
        <v>1092</v>
      </c>
      <c r="B314" s="964"/>
      <c r="C314" s="964"/>
      <c r="D314" s="979"/>
      <c r="E314" s="785" t="s">
        <v>1133</v>
      </c>
      <c r="F314" s="785"/>
      <c r="G314" s="785"/>
      <c r="H314" s="785"/>
      <c r="I314" s="785"/>
      <c r="J314" s="785"/>
      <c r="K314" s="793" t="s">
        <v>1133</v>
      </c>
      <c r="L314" s="794"/>
      <c r="M314" s="794"/>
      <c r="N314" s="794"/>
      <c r="O314" s="794"/>
      <c r="P314" s="794"/>
      <c r="Q314" s="794"/>
      <c r="R314" s="795"/>
      <c r="S314" s="793" t="s">
        <v>1133</v>
      </c>
      <c r="T314" s="794"/>
      <c r="U314" s="794"/>
      <c r="V314" s="795"/>
      <c r="W314" s="785" t="s">
        <v>1133</v>
      </c>
      <c r="X314" s="785"/>
      <c r="Y314" s="785"/>
      <c r="Z314" s="785"/>
      <c r="AA314" s="785"/>
      <c r="AB314" s="785"/>
      <c r="AC314" s="785"/>
      <c r="AD314" s="785"/>
      <c r="AE314" s="785" t="s">
        <v>1133</v>
      </c>
      <c r="AF314" s="785"/>
      <c r="AG314" s="785"/>
      <c r="AH314" s="785"/>
      <c r="AI314" s="785"/>
      <c r="AJ314" s="785"/>
      <c r="AK314" s="785"/>
      <c r="AL314" s="785"/>
      <c r="AM314" s="785" t="s">
        <v>1133</v>
      </c>
      <c r="AN314" s="785"/>
      <c r="AO314" s="785"/>
      <c r="AP314" s="785"/>
      <c r="AQ314" s="785"/>
      <c r="AR314" s="785"/>
      <c r="AS314" s="785"/>
      <c r="AT314" s="785"/>
      <c r="AU314" s="785"/>
      <c r="AV314" s="785" t="s">
        <v>1133</v>
      </c>
      <c r="AW314" s="785"/>
      <c r="AX314" s="785"/>
      <c r="AY314" s="785"/>
      <c r="AZ314" s="785"/>
      <c r="BA314" s="785"/>
      <c r="BB314" s="785"/>
      <c r="BC314" s="785"/>
      <c r="BD314" s="793" t="s">
        <v>1133</v>
      </c>
      <c r="BE314" s="794"/>
      <c r="BF314" s="794"/>
      <c r="BG314" s="794"/>
      <c r="BH314" s="794"/>
      <c r="BI314" s="794"/>
      <c r="BJ314" s="794"/>
      <c r="BK314" s="794"/>
      <c r="BL314" s="794"/>
      <c r="BM314" s="794"/>
      <c r="BN314" s="794"/>
      <c r="BO314" s="795"/>
      <c r="BP314" s="793" t="s">
        <v>1133</v>
      </c>
      <c r="BQ314" s="794"/>
      <c r="BR314" s="794"/>
      <c r="BS314" s="794"/>
      <c r="BT314" s="794"/>
      <c r="BU314" s="794"/>
      <c r="BV314" s="794"/>
      <c r="BW314" s="794"/>
      <c r="BX314" s="794"/>
      <c r="BY314" s="814"/>
    </row>
    <row r="315" spans="1:77">
      <c r="A315" s="965"/>
      <c r="B315" s="966"/>
      <c r="C315" s="966"/>
      <c r="D315" s="980"/>
      <c r="E315" s="787" t="s">
        <v>1133</v>
      </c>
      <c r="F315" s="787"/>
      <c r="G315" s="787"/>
      <c r="H315" s="787"/>
      <c r="I315" s="787"/>
      <c r="J315" s="787"/>
      <c r="K315" s="789" t="s">
        <v>1133</v>
      </c>
      <c r="L315" s="790"/>
      <c r="M315" s="790"/>
      <c r="N315" s="790"/>
      <c r="O315" s="790"/>
      <c r="P315" s="790"/>
      <c r="Q315" s="790"/>
      <c r="R315" s="791"/>
      <c r="S315" s="789" t="s">
        <v>1133</v>
      </c>
      <c r="T315" s="790"/>
      <c r="U315" s="790"/>
      <c r="V315" s="791"/>
      <c r="W315" s="787" t="s">
        <v>1133</v>
      </c>
      <c r="X315" s="787"/>
      <c r="Y315" s="787"/>
      <c r="Z315" s="787"/>
      <c r="AA315" s="787"/>
      <c r="AB315" s="787"/>
      <c r="AC315" s="787"/>
      <c r="AD315" s="787"/>
      <c r="AE315" s="787" t="s">
        <v>1133</v>
      </c>
      <c r="AF315" s="787"/>
      <c r="AG315" s="787"/>
      <c r="AH315" s="787"/>
      <c r="AI315" s="787"/>
      <c r="AJ315" s="787"/>
      <c r="AK315" s="787"/>
      <c r="AL315" s="787"/>
      <c r="AM315" s="787" t="s">
        <v>1133</v>
      </c>
      <c r="AN315" s="787"/>
      <c r="AO315" s="787"/>
      <c r="AP315" s="787"/>
      <c r="AQ315" s="787"/>
      <c r="AR315" s="787"/>
      <c r="AS315" s="787"/>
      <c r="AT315" s="787"/>
      <c r="AU315" s="787"/>
      <c r="AV315" s="787" t="s">
        <v>1133</v>
      </c>
      <c r="AW315" s="787"/>
      <c r="AX315" s="787"/>
      <c r="AY315" s="787"/>
      <c r="AZ315" s="787"/>
      <c r="BA315" s="787"/>
      <c r="BB315" s="787"/>
      <c r="BC315" s="787"/>
      <c r="BD315" s="789" t="s">
        <v>1133</v>
      </c>
      <c r="BE315" s="790"/>
      <c r="BF315" s="790"/>
      <c r="BG315" s="790"/>
      <c r="BH315" s="790"/>
      <c r="BI315" s="790"/>
      <c r="BJ315" s="790"/>
      <c r="BK315" s="790"/>
      <c r="BL315" s="790"/>
      <c r="BM315" s="790"/>
      <c r="BN315" s="790"/>
      <c r="BO315" s="791"/>
      <c r="BP315" s="789" t="s">
        <v>1133</v>
      </c>
      <c r="BQ315" s="790"/>
      <c r="BR315" s="790"/>
      <c r="BS315" s="790"/>
      <c r="BT315" s="790"/>
      <c r="BU315" s="790"/>
      <c r="BV315" s="790"/>
      <c r="BW315" s="790"/>
      <c r="BX315" s="790"/>
      <c r="BY315" s="803"/>
    </row>
    <row r="316" spans="1:77">
      <c r="A316" s="965"/>
      <c r="B316" s="966"/>
      <c r="C316" s="966"/>
      <c r="D316" s="980"/>
      <c r="E316" s="788" t="s">
        <v>1133</v>
      </c>
      <c r="F316" s="788"/>
      <c r="G316" s="788"/>
      <c r="H316" s="788"/>
      <c r="I316" s="788"/>
      <c r="J316" s="788"/>
      <c r="K316" s="789" t="s">
        <v>1133</v>
      </c>
      <c r="L316" s="790"/>
      <c r="M316" s="790"/>
      <c r="N316" s="790"/>
      <c r="O316" s="790"/>
      <c r="P316" s="790"/>
      <c r="Q316" s="790"/>
      <c r="R316" s="791"/>
      <c r="S316" s="789" t="s">
        <v>1133</v>
      </c>
      <c r="T316" s="790"/>
      <c r="U316" s="790"/>
      <c r="V316" s="791"/>
      <c r="W316" s="788" t="s">
        <v>1133</v>
      </c>
      <c r="X316" s="788"/>
      <c r="Y316" s="788"/>
      <c r="Z316" s="788"/>
      <c r="AA316" s="788"/>
      <c r="AB316" s="788"/>
      <c r="AC316" s="788"/>
      <c r="AD316" s="788"/>
      <c r="AE316" s="788" t="s">
        <v>1133</v>
      </c>
      <c r="AF316" s="788"/>
      <c r="AG316" s="788"/>
      <c r="AH316" s="788"/>
      <c r="AI316" s="788"/>
      <c r="AJ316" s="788"/>
      <c r="AK316" s="788"/>
      <c r="AL316" s="788"/>
      <c r="AM316" s="788" t="s">
        <v>1133</v>
      </c>
      <c r="AN316" s="788"/>
      <c r="AO316" s="788"/>
      <c r="AP316" s="788"/>
      <c r="AQ316" s="788"/>
      <c r="AR316" s="788"/>
      <c r="AS316" s="788"/>
      <c r="AT316" s="788"/>
      <c r="AU316" s="788"/>
      <c r="AV316" s="788" t="s">
        <v>1133</v>
      </c>
      <c r="AW316" s="788"/>
      <c r="AX316" s="788"/>
      <c r="AY316" s="788"/>
      <c r="AZ316" s="788"/>
      <c r="BA316" s="788"/>
      <c r="BB316" s="788"/>
      <c r="BC316" s="788"/>
      <c r="BD316" s="789" t="s">
        <v>1133</v>
      </c>
      <c r="BE316" s="790"/>
      <c r="BF316" s="790"/>
      <c r="BG316" s="790"/>
      <c r="BH316" s="790"/>
      <c r="BI316" s="790"/>
      <c r="BJ316" s="790"/>
      <c r="BK316" s="790"/>
      <c r="BL316" s="790"/>
      <c r="BM316" s="790"/>
      <c r="BN316" s="790"/>
      <c r="BO316" s="791"/>
      <c r="BP316" s="789" t="s">
        <v>1133</v>
      </c>
      <c r="BQ316" s="790"/>
      <c r="BR316" s="790"/>
      <c r="BS316" s="790"/>
      <c r="BT316" s="790"/>
      <c r="BU316" s="790"/>
      <c r="BV316" s="790"/>
      <c r="BW316" s="790"/>
      <c r="BX316" s="790"/>
      <c r="BY316" s="803"/>
    </row>
    <row r="317" spans="1:77">
      <c r="A317" s="965"/>
      <c r="B317" s="966"/>
      <c r="C317" s="966"/>
      <c r="D317" s="980"/>
      <c r="E317" s="788" t="s">
        <v>1133</v>
      </c>
      <c r="F317" s="788"/>
      <c r="G317" s="788"/>
      <c r="H317" s="788"/>
      <c r="I317" s="788"/>
      <c r="J317" s="788"/>
      <c r="K317" s="789" t="s">
        <v>1133</v>
      </c>
      <c r="L317" s="790"/>
      <c r="M317" s="790"/>
      <c r="N317" s="790"/>
      <c r="O317" s="790"/>
      <c r="P317" s="790"/>
      <c r="Q317" s="790"/>
      <c r="R317" s="791"/>
      <c r="S317" s="789" t="s">
        <v>1133</v>
      </c>
      <c r="T317" s="790"/>
      <c r="U317" s="790"/>
      <c r="V317" s="791"/>
      <c r="W317" s="788" t="s">
        <v>1133</v>
      </c>
      <c r="X317" s="788"/>
      <c r="Y317" s="788"/>
      <c r="Z317" s="788"/>
      <c r="AA317" s="788"/>
      <c r="AB317" s="788"/>
      <c r="AC317" s="788"/>
      <c r="AD317" s="788"/>
      <c r="AE317" s="788" t="s">
        <v>1133</v>
      </c>
      <c r="AF317" s="788"/>
      <c r="AG317" s="788"/>
      <c r="AH317" s="788"/>
      <c r="AI317" s="788"/>
      <c r="AJ317" s="788"/>
      <c r="AK317" s="788"/>
      <c r="AL317" s="788"/>
      <c r="AM317" s="788" t="s">
        <v>1133</v>
      </c>
      <c r="AN317" s="788"/>
      <c r="AO317" s="788"/>
      <c r="AP317" s="788"/>
      <c r="AQ317" s="788"/>
      <c r="AR317" s="788"/>
      <c r="AS317" s="788"/>
      <c r="AT317" s="788"/>
      <c r="AU317" s="788"/>
      <c r="AV317" s="788" t="s">
        <v>1133</v>
      </c>
      <c r="AW317" s="788"/>
      <c r="AX317" s="788"/>
      <c r="AY317" s="788"/>
      <c r="AZ317" s="788"/>
      <c r="BA317" s="788"/>
      <c r="BB317" s="788"/>
      <c r="BC317" s="788"/>
      <c r="BD317" s="789" t="s">
        <v>1133</v>
      </c>
      <c r="BE317" s="790"/>
      <c r="BF317" s="790"/>
      <c r="BG317" s="790"/>
      <c r="BH317" s="790"/>
      <c r="BI317" s="790"/>
      <c r="BJ317" s="790"/>
      <c r="BK317" s="790"/>
      <c r="BL317" s="790"/>
      <c r="BM317" s="790"/>
      <c r="BN317" s="790"/>
      <c r="BO317" s="791"/>
      <c r="BP317" s="789" t="s">
        <v>1133</v>
      </c>
      <c r="BQ317" s="790"/>
      <c r="BR317" s="790"/>
      <c r="BS317" s="790"/>
      <c r="BT317" s="790"/>
      <c r="BU317" s="790"/>
      <c r="BV317" s="790"/>
      <c r="BW317" s="790"/>
      <c r="BX317" s="790"/>
      <c r="BY317" s="803"/>
    </row>
    <row r="318" spans="1:77" ht="73.5" customHeight="1" thickBot="1">
      <c r="A318" s="967"/>
      <c r="B318" s="968"/>
      <c r="C318" s="968"/>
      <c r="D318" s="981"/>
      <c r="E318" s="786" t="s">
        <v>1133</v>
      </c>
      <c r="F318" s="786"/>
      <c r="G318" s="786"/>
      <c r="H318" s="786"/>
      <c r="I318" s="786"/>
      <c r="J318" s="786"/>
      <c r="K318" s="800" t="s">
        <v>1133</v>
      </c>
      <c r="L318" s="801"/>
      <c r="M318" s="801"/>
      <c r="N318" s="801"/>
      <c r="O318" s="801"/>
      <c r="P318" s="801"/>
      <c r="Q318" s="801"/>
      <c r="R318" s="802"/>
      <c r="S318" s="800" t="s">
        <v>1133</v>
      </c>
      <c r="T318" s="801"/>
      <c r="U318" s="801"/>
      <c r="V318" s="802"/>
      <c r="W318" s="786" t="s">
        <v>1133</v>
      </c>
      <c r="X318" s="786"/>
      <c r="Y318" s="786"/>
      <c r="Z318" s="786"/>
      <c r="AA318" s="786"/>
      <c r="AB318" s="786"/>
      <c r="AC318" s="786"/>
      <c r="AD318" s="786"/>
      <c r="AE318" s="786" t="s">
        <v>1133</v>
      </c>
      <c r="AF318" s="786"/>
      <c r="AG318" s="786"/>
      <c r="AH318" s="786"/>
      <c r="AI318" s="786"/>
      <c r="AJ318" s="786"/>
      <c r="AK318" s="786"/>
      <c r="AL318" s="786"/>
      <c r="AM318" s="786" t="s">
        <v>1133</v>
      </c>
      <c r="AN318" s="786"/>
      <c r="AO318" s="786"/>
      <c r="AP318" s="786"/>
      <c r="AQ318" s="786"/>
      <c r="AR318" s="786"/>
      <c r="AS318" s="786"/>
      <c r="AT318" s="786"/>
      <c r="AU318" s="786"/>
      <c r="AV318" s="786" t="s">
        <v>1133</v>
      </c>
      <c r="AW318" s="786"/>
      <c r="AX318" s="786"/>
      <c r="AY318" s="786"/>
      <c r="AZ318" s="786"/>
      <c r="BA318" s="786"/>
      <c r="BB318" s="786"/>
      <c r="BC318" s="786"/>
      <c r="BD318" s="800" t="s">
        <v>1133</v>
      </c>
      <c r="BE318" s="801"/>
      <c r="BF318" s="801"/>
      <c r="BG318" s="801"/>
      <c r="BH318" s="801"/>
      <c r="BI318" s="801"/>
      <c r="BJ318" s="801"/>
      <c r="BK318" s="801"/>
      <c r="BL318" s="801"/>
      <c r="BM318" s="801"/>
      <c r="BN318" s="801"/>
      <c r="BO318" s="802"/>
      <c r="BP318" s="800" t="s">
        <v>1133</v>
      </c>
      <c r="BQ318" s="801"/>
      <c r="BR318" s="801"/>
      <c r="BS318" s="801"/>
      <c r="BT318" s="801"/>
      <c r="BU318" s="801"/>
      <c r="BV318" s="801"/>
      <c r="BW318" s="801"/>
      <c r="BX318" s="801"/>
      <c r="BY318" s="811"/>
    </row>
    <row r="319" spans="1:77">
      <c r="A319" s="991" t="s">
        <v>1093</v>
      </c>
      <c r="B319" s="992"/>
      <c r="C319" s="992"/>
      <c r="D319" s="993"/>
      <c r="E319" s="785" t="s">
        <v>1133</v>
      </c>
      <c r="F319" s="785"/>
      <c r="G319" s="785"/>
      <c r="H319" s="785"/>
      <c r="I319" s="785"/>
      <c r="J319" s="785"/>
      <c r="K319" s="793" t="s">
        <v>1133</v>
      </c>
      <c r="L319" s="794"/>
      <c r="M319" s="794"/>
      <c r="N319" s="794"/>
      <c r="O319" s="794"/>
      <c r="P319" s="794"/>
      <c r="Q319" s="794"/>
      <c r="R319" s="795"/>
      <c r="S319" s="793" t="s">
        <v>1133</v>
      </c>
      <c r="T319" s="794"/>
      <c r="U319" s="794"/>
      <c r="V319" s="795"/>
      <c r="W319" s="785" t="s">
        <v>1133</v>
      </c>
      <c r="X319" s="785"/>
      <c r="Y319" s="785"/>
      <c r="Z319" s="785"/>
      <c r="AA319" s="785"/>
      <c r="AB319" s="785"/>
      <c r="AC319" s="785"/>
      <c r="AD319" s="785"/>
      <c r="AE319" s="785" t="s">
        <v>1133</v>
      </c>
      <c r="AF319" s="785"/>
      <c r="AG319" s="785"/>
      <c r="AH319" s="785"/>
      <c r="AI319" s="785"/>
      <c r="AJ319" s="785"/>
      <c r="AK319" s="785"/>
      <c r="AL319" s="785"/>
      <c r="AM319" s="785" t="s">
        <v>1133</v>
      </c>
      <c r="AN319" s="785"/>
      <c r="AO319" s="785"/>
      <c r="AP319" s="785"/>
      <c r="AQ319" s="785"/>
      <c r="AR319" s="785"/>
      <c r="AS319" s="785"/>
      <c r="AT319" s="785"/>
      <c r="AU319" s="785"/>
      <c r="AV319" s="785" t="s">
        <v>1133</v>
      </c>
      <c r="AW319" s="785"/>
      <c r="AX319" s="785"/>
      <c r="AY319" s="785"/>
      <c r="AZ319" s="785"/>
      <c r="BA319" s="785"/>
      <c r="BB319" s="785"/>
      <c r="BC319" s="785"/>
      <c r="BD319" s="793" t="s">
        <v>1133</v>
      </c>
      <c r="BE319" s="794"/>
      <c r="BF319" s="794"/>
      <c r="BG319" s="794"/>
      <c r="BH319" s="794"/>
      <c r="BI319" s="794"/>
      <c r="BJ319" s="794"/>
      <c r="BK319" s="794"/>
      <c r="BL319" s="794"/>
      <c r="BM319" s="794"/>
      <c r="BN319" s="794"/>
      <c r="BO319" s="795"/>
      <c r="BP319" s="793" t="s">
        <v>1133</v>
      </c>
      <c r="BQ319" s="794"/>
      <c r="BR319" s="794"/>
      <c r="BS319" s="794"/>
      <c r="BT319" s="794"/>
      <c r="BU319" s="794"/>
      <c r="BV319" s="794"/>
      <c r="BW319" s="794"/>
      <c r="BX319" s="794"/>
      <c r="BY319" s="814"/>
    </row>
    <row r="320" spans="1:77">
      <c r="A320" s="994"/>
      <c r="B320" s="995"/>
      <c r="C320" s="995"/>
      <c r="D320" s="996"/>
      <c r="E320" s="787" t="s">
        <v>1133</v>
      </c>
      <c r="F320" s="787"/>
      <c r="G320" s="787"/>
      <c r="H320" s="787"/>
      <c r="I320" s="787"/>
      <c r="J320" s="787"/>
      <c r="K320" s="789" t="s">
        <v>1133</v>
      </c>
      <c r="L320" s="790"/>
      <c r="M320" s="790"/>
      <c r="N320" s="790"/>
      <c r="O320" s="790"/>
      <c r="P320" s="790"/>
      <c r="Q320" s="790"/>
      <c r="R320" s="791"/>
      <c r="S320" s="789" t="s">
        <v>1133</v>
      </c>
      <c r="T320" s="790"/>
      <c r="U320" s="790"/>
      <c r="V320" s="791"/>
      <c r="W320" s="787" t="s">
        <v>1133</v>
      </c>
      <c r="X320" s="787"/>
      <c r="Y320" s="787"/>
      <c r="Z320" s="787"/>
      <c r="AA320" s="787"/>
      <c r="AB320" s="787"/>
      <c r="AC320" s="787"/>
      <c r="AD320" s="787"/>
      <c r="AE320" s="787" t="s">
        <v>1133</v>
      </c>
      <c r="AF320" s="787"/>
      <c r="AG320" s="787"/>
      <c r="AH320" s="787"/>
      <c r="AI320" s="787"/>
      <c r="AJ320" s="787"/>
      <c r="AK320" s="787"/>
      <c r="AL320" s="787"/>
      <c r="AM320" s="787" t="s">
        <v>1133</v>
      </c>
      <c r="AN320" s="787"/>
      <c r="AO320" s="787"/>
      <c r="AP320" s="787"/>
      <c r="AQ320" s="787"/>
      <c r="AR320" s="787"/>
      <c r="AS320" s="787"/>
      <c r="AT320" s="787"/>
      <c r="AU320" s="787"/>
      <c r="AV320" s="787" t="s">
        <v>1133</v>
      </c>
      <c r="AW320" s="787"/>
      <c r="AX320" s="787"/>
      <c r="AY320" s="787"/>
      <c r="AZ320" s="787"/>
      <c r="BA320" s="787"/>
      <c r="BB320" s="787"/>
      <c r="BC320" s="787"/>
      <c r="BD320" s="789" t="s">
        <v>1133</v>
      </c>
      <c r="BE320" s="790"/>
      <c r="BF320" s="790"/>
      <c r="BG320" s="790"/>
      <c r="BH320" s="790"/>
      <c r="BI320" s="790"/>
      <c r="BJ320" s="790"/>
      <c r="BK320" s="790"/>
      <c r="BL320" s="790"/>
      <c r="BM320" s="790"/>
      <c r="BN320" s="790"/>
      <c r="BO320" s="791"/>
      <c r="BP320" s="789" t="s">
        <v>1133</v>
      </c>
      <c r="BQ320" s="790"/>
      <c r="BR320" s="790"/>
      <c r="BS320" s="790"/>
      <c r="BT320" s="790"/>
      <c r="BU320" s="790"/>
      <c r="BV320" s="790"/>
      <c r="BW320" s="790"/>
      <c r="BX320" s="790"/>
      <c r="BY320" s="803"/>
    </row>
    <row r="321" spans="1:77">
      <c r="A321" s="994"/>
      <c r="B321" s="995"/>
      <c r="C321" s="995"/>
      <c r="D321" s="996"/>
      <c r="E321" s="788" t="s">
        <v>1133</v>
      </c>
      <c r="F321" s="788"/>
      <c r="G321" s="788"/>
      <c r="H321" s="788"/>
      <c r="I321" s="788"/>
      <c r="J321" s="788"/>
      <c r="K321" s="789" t="s">
        <v>1133</v>
      </c>
      <c r="L321" s="790"/>
      <c r="M321" s="790"/>
      <c r="N321" s="790"/>
      <c r="O321" s="790"/>
      <c r="P321" s="790"/>
      <c r="Q321" s="790"/>
      <c r="R321" s="791"/>
      <c r="S321" s="789" t="s">
        <v>1133</v>
      </c>
      <c r="T321" s="790"/>
      <c r="U321" s="790"/>
      <c r="V321" s="791"/>
      <c r="W321" s="788" t="s">
        <v>1133</v>
      </c>
      <c r="X321" s="788"/>
      <c r="Y321" s="788"/>
      <c r="Z321" s="788"/>
      <c r="AA321" s="788"/>
      <c r="AB321" s="788"/>
      <c r="AC321" s="788"/>
      <c r="AD321" s="788"/>
      <c r="AE321" s="788" t="s">
        <v>1133</v>
      </c>
      <c r="AF321" s="788"/>
      <c r="AG321" s="788"/>
      <c r="AH321" s="788"/>
      <c r="AI321" s="788"/>
      <c r="AJ321" s="788"/>
      <c r="AK321" s="788"/>
      <c r="AL321" s="788"/>
      <c r="AM321" s="788" t="s">
        <v>1133</v>
      </c>
      <c r="AN321" s="788"/>
      <c r="AO321" s="788"/>
      <c r="AP321" s="788"/>
      <c r="AQ321" s="788"/>
      <c r="AR321" s="788"/>
      <c r="AS321" s="788"/>
      <c r="AT321" s="788"/>
      <c r="AU321" s="788"/>
      <c r="AV321" s="788" t="s">
        <v>1133</v>
      </c>
      <c r="AW321" s="788"/>
      <c r="AX321" s="788"/>
      <c r="AY321" s="788"/>
      <c r="AZ321" s="788"/>
      <c r="BA321" s="788"/>
      <c r="BB321" s="788"/>
      <c r="BC321" s="788"/>
      <c r="BD321" s="789" t="s">
        <v>1133</v>
      </c>
      <c r="BE321" s="790"/>
      <c r="BF321" s="790"/>
      <c r="BG321" s="790"/>
      <c r="BH321" s="790"/>
      <c r="BI321" s="790"/>
      <c r="BJ321" s="790"/>
      <c r="BK321" s="790"/>
      <c r="BL321" s="790"/>
      <c r="BM321" s="790"/>
      <c r="BN321" s="790"/>
      <c r="BO321" s="791"/>
      <c r="BP321" s="789" t="s">
        <v>1133</v>
      </c>
      <c r="BQ321" s="790"/>
      <c r="BR321" s="790"/>
      <c r="BS321" s="790"/>
      <c r="BT321" s="790"/>
      <c r="BU321" s="790"/>
      <c r="BV321" s="790"/>
      <c r="BW321" s="790"/>
      <c r="BX321" s="790"/>
      <c r="BY321" s="803"/>
    </row>
    <row r="322" spans="1:77">
      <c r="A322" s="994"/>
      <c r="B322" s="995"/>
      <c r="C322" s="995"/>
      <c r="D322" s="996"/>
      <c r="E322" s="788" t="s">
        <v>1133</v>
      </c>
      <c r="F322" s="788"/>
      <c r="G322" s="788"/>
      <c r="H322" s="788"/>
      <c r="I322" s="788"/>
      <c r="J322" s="788"/>
      <c r="K322" s="789" t="s">
        <v>1133</v>
      </c>
      <c r="L322" s="790"/>
      <c r="M322" s="790"/>
      <c r="N322" s="790"/>
      <c r="O322" s="790"/>
      <c r="P322" s="790"/>
      <c r="Q322" s="790"/>
      <c r="R322" s="791"/>
      <c r="S322" s="789" t="s">
        <v>1133</v>
      </c>
      <c r="T322" s="790"/>
      <c r="U322" s="790"/>
      <c r="V322" s="791"/>
      <c r="W322" s="788" t="s">
        <v>1133</v>
      </c>
      <c r="X322" s="788"/>
      <c r="Y322" s="788"/>
      <c r="Z322" s="788"/>
      <c r="AA322" s="788"/>
      <c r="AB322" s="788"/>
      <c r="AC322" s="788"/>
      <c r="AD322" s="788"/>
      <c r="AE322" s="788" t="s">
        <v>1133</v>
      </c>
      <c r="AF322" s="788"/>
      <c r="AG322" s="788"/>
      <c r="AH322" s="788"/>
      <c r="AI322" s="788"/>
      <c r="AJ322" s="788"/>
      <c r="AK322" s="788"/>
      <c r="AL322" s="788"/>
      <c r="AM322" s="788" t="s">
        <v>1133</v>
      </c>
      <c r="AN322" s="788"/>
      <c r="AO322" s="788"/>
      <c r="AP322" s="788"/>
      <c r="AQ322" s="788"/>
      <c r="AR322" s="788"/>
      <c r="AS322" s="788"/>
      <c r="AT322" s="788"/>
      <c r="AU322" s="788"/>
      <c r="AV322" s="788" t="s">
        <v>1133</v>
      </c>
      <c r="AW322" s="788"/>
      <c r="AX322" s="788"/>
      <c r="AY322" s="788"/>
      <c r="AZ322" s="788"/>
      <c r="BA322" s="788"/>
      <c r="BB322" s="788"/>
      <c r="BC322" s="788"/>
      <c r="BD322" s="789" t="s">
        <v>1133</v>
      </c>
      <c r="BE322" s="790"/>
      <c r="BF322" s="790"/>
      <c r="BG322" s="790"/>
      <c r="BH322" s="790"/>
      <c r="BI322" s="790"/>
      <c r="BJ322" s="790"/>
      <c r="BK322" s="790"/>
      <c r="BL322" s="790"/>
      <c r="BM322" s="790"/>
      <c r="BN322" s="790"/>
      <c r="BO322" s="791"/>
      <c r="BP322" s="789" t="s">
        <v>1133</v>
      </c>
      <c r="BQ322" s="790"/>
      <c r="BR322" s="790"/>
      <c r="BS322" s="790"/>
      <c r="BT322" s="790"/>
      <c r="BU322" s="790"/>
      <c r="BV322" s="790"/>
      <c r="BW322" s="790"/>
      <c r="BX322" s="790"/>
      <c r="BY322" s="803"/>
    </row>
    <row r="323" spans="1:77" ht="88.5" customHeight="1" thickBot="1">
      <c r="A323" s="994"/>
      <c r="B323" s="995"/>
      <c r="C323" s="995"/>
      <c r="D323" s="996"/>
      <c r="E323" s="989" t="s">
        <v>1133</v>
      </c>
      <c r="F323" s="990"/>
      <c r="G323" s="990"/>
      <c r="H323" s="990"/>
      <c r="I323" s="990"/>
      <c r="J323" s="990"/>
      <c r="K323" s="985" t="s">
        <v>1133</v>
      </c>
      <c r="L323" s="986"/>
      <c r="M323" s="986"/>
      <c r="N323" s="986"/>
      <c r="O323" s="986"/>
      <c r="P323" s="986"/>
      <c r="Q323" s="986"/>
      <c r="R323" s="987"/>
      <c r="S323" s="985" t="s">
        <v>1133</v>
      </c>
      <c r="T323" s="986"/>
      <c r="U323" s="986"/>
      <c r="V323" s="987"/>
      <c r="W323" s="989" t="s">
        <v>1133</v>
      </c>
      <c r="X323" s="990"/>
      <c r="Y323" s="990"/>
      <c r="Z323" s="990"/>
      <c r="AA323" s="990"/>
      <c r="AB323" s="990"/>
      <c r="AC323" s="990"/>
      <c r="AD323" s="990"/>
      <c r="AE323" s="989" t="s">
        <v>1133</v>
      </c>
      <c r="AF323" s="990"/>
      <c r="AG323" s="990"/>
      <c r="AH323" s="990"/>
      <c r="AI323" s="990"/>
      <c r="AJ323" s="990"/>
      <c r="AK323" s="990"/>
      <c r="AL323" s="990"/>
      <c r="AM323" s="989" t="s">
        <v>1133</v>
      </c>
      <c r="AN323" s="990"/>
      <c r="AO323" s="990"/>
      <c r="AP323" s="990"/>
      <c r="AQ323" s="990"/>
      <c r="AR323" s="990"/>
      <c r="AS323" s="990"/>
      <c r="AT323" s="990"/>
      <c r="AU323" s="990"/>
      <c r="AV323" s="989" t="s">
        <v>1133</v>
      </c>
      <c r="AW323" s="990"/>
      <c r="AX323" s="990"/>
      <c r="AY323" s="990"/>
      <c r="AZ323" s="990"/>
      <c r="BA323" s="990"/>
      <c r="BB323" s="990"/>
      <c r="BC323" s="990"/>
      <c r="BD323" s="985" t="s">
        <v>1133</v>
      </c>
      <c r="BE323" s="986"/>
      <c r="BF323" s="986"/>
      <c r="BG323" s="986"/>
      <c r="BH323" s="986"/>
      <c r="BI323" s="986"/>
      <c r="BJ323" s="986"/>
      <c r="BK323" s="986"/>
      <c r="BL323" s="986"/>
      <c r="BM323" s="986"/>
      <c r="BN323" s="986"/>
      <c r="BO323" s="987"/>
      <c r="BP323" s="985" t="s">
        <v>1133</v>
      </c>
      <c r="BQ323" s="986"/>
      <c r="BR323" s="986"/>
      <c r="BS323" s="986"/>
      <c r="BT323" s="986"/>
      <c r="BU323" s="986"/>
      <c r="BV323" s="986"/>
      <c r="BW323" s="986"/>
      <c r="BX323" s="986"/>
      <c r="BY323" s="997"/>
    </row>
    <row r="324" spans="1:77" ht="13.5" thickBot="1">
      <c r="A324" s="669" t="s">
        <v>185</v>
      </c>
      <c r="B324" s="670"/>
      <c r="C324" s="670"/>
      <c r="D324" s="670"/>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70"/>
      <c r="AL324" s="670"/>
      <c r="AM324" s="670"/>
      <c r="AN324" s="670"/>
      <c r="AO324" s="670"/>
      <c r="AP324" s="670"/>
      <c r="AQ324" s="670"/>
      <c r="AR324" s="670"/>
      <c r="AS324" s="670"/>
      <c r="AT324" s="670"/>
      <c r="AU324" s="670"/>
      <c r="AV324" s="670"/>
      <c r="AW324" s="670"/>
      <c r="AX324" s="670"/>
      <c r="AY324" s="670"/>
      <c r="AZ324" s="670"/>
      <c r="BA324" s="670"/>
      <c r="BB324" s="670"/>
      <c r="BC324" s="670"/>
      <c r="BD324" s="670"/>
      <c r="BE324" s="670"/>
      <c r="BF324" s="670"/>
      <c r="BG324" s="670"/>
      <c r="BH324" s="670"/>
      <c r="BI324" s="670"/>
      <c r="BJ324" s="670"/>
      <c r="BK324" s="670"/>
      <c r="BL324" s="670"/>
      <c r="BM324" s="670"/>
      <c r="BN324" s="670"/>
      <c r="BO324" s="671"/>
      <c r="BP324" s="988" t="s">
        <v>1133</v>
      </c>
      <c r="BQ324" s="761"/>
      <c r="BR324" s="761"/>
      <c r="BS324" s="761"/>
      <c r="BT324" s="761"/>
      <c r="BU324" s="761"/>
      <c r="BV324" s="761"/>
      <c r="BW324" s="761"/>
      <c r="BX324" s="761"/>
      <c r="BY324" s="762"/>
    </row>
    <row r="326" spans="1:77" ht="13.5" thickBot="1">
      <c r="A326" s="816" t="s">
        <v>1432</v>
      </c>
      <c r="B326" s="816"/>
      <c r="C326" s="816"/>
      <c r="D326" s="816"/>
      <c r="E326" s="816"/>
      <c r="F326" s="816"/>
      <c r="G326" s="816"/>
      <c r="H326" s="816"/>
      <c r="I326" s="816"/>
      <c r="J326" s="816"/>
      <c r="K326" s="816"/>
      <c r="L326" s="816"/>
      <c r="M326" s="816"/>
      <c r="N326" s="816"/>
      <c r="O326" s="816"/>
      <c r="P326" s="816"/>
      <c r="Q326" s="816"/>
      <c r="R326" s="816"/>
      <c r="S326" s="816"/>
      <c r="T326" s="816"/>
      <c r="U326" s="816"/>
      <c r="V326" s="816"/>
      <c r="W326" s="816"/>
      <c r="X326" s="816"/>
      <c r="Y326" s="816"/>
      <c r="Z326" s="816"/>
      <c r="AA326" s="816"/>
      <c r="AB326" s="816"/>
      <c r="AC326" s="816"/>
      <c r="AD326" s="816"/>
      <c r="AE326" s="816"/>
      <c r="AF326" s="816"/>
      <c r="AG326" s="816"/>
      <c r="AH326" s="816"/>
      <c r="AI326" s="816"/>
      <c r="AJ326" s="816"/>
      <c r="AK326" s="816"/>
      <c r="AL326" s="816"/>
      <c r="AM326" s="816"/>
      <c r="AN326" s="816"/>
      <c r="AO326" s="816"/>
      <c r="AP326" s="816"/>
      <c r="AQ326" s="816"/>
      <c r="AR326" s="816"/>
      <c r="AS326" s="816"/>
      <c r="AT326" s="816"/>
      <c r="AU326" s="816"/>
      <c r="AV326" s="816"/>
      <c r="AW326" s="816"/>
      <c r="AX326" s="816"/>
      <c r="AY326" s="816"/>
      <c r="AZ326" s="816"/>
      <c r="BA326" s="816"/>
      <c r="BB326" s="816"/>
      <c r="BC326" s="816"/>
      <c r="BD326" s="816"/>
      <c r="BE326" s="816"/>
      <c r="BF326" s="816"/>
      <c r="BG326" s="816"/>
      <c r="BH326" s="816"/>
      <c r="BI326" s="816"/>
      <c r="BJ326" s="816"/>
      <c r="BK326" s="816"/>
      <c r="BL326" s="816"/>
      <c r="BM326" s="816"/>
      <c r="BN326" s="816"/>
      <c r="BO326" s="816"/>
      <c r="BP326" s="816"/>
      <c r="BQ326" s="816"/>
      <c r="BR326" s="816"/>
      <c r="BS326" s="816"/>
      <c r="BT326" s="816"/>
      <c r="BU326" s="816"/>
      <c r="BV326" s="816"/>
      <c r="BW326" s="816"/>
      <c r="BX326" s="816"/>
      <c r="BY326" s="816"/>
    </row>
    <row r="327" spans="1:77" ht="64.5" customHeight="1" thickBot="1">
      <c r="A327" s="732" t="s">
        <v>995</v>
      </c>
      <c r="B327" s="659"/>
      <c r="C327" s="659"/>
      <c r="D327" s="660"/>
      <c r="E327" s="661" t="s">
        <v>1119</v>
      </c>
      <c r="F327" s="661"/>
      <c r="G327" s="661"/>
      <c r="H327" s="661"/>
      <c r="I327" s="661"/>
      <c r="J327" s="661"/>
      <c r="K327" s="658" t="s">
        <v>1291</v>
      </c>
      <c r="L327" s="659"/>
      <c r="M327" s="659"/>
      <c r="N327" s="659"/>
      <c r="O327" s="659"/>
      <c r="P327" s="659"/>
      <c r="Q327" s="659"/>
      <c r="R327" s="660"/>
      <c r="S327" s="658" t="s">
        <v>1089</v>
      </c>
      <c r="T327" s="659"/>
      <c r="U327" s="659"/>
      <c r="V327" s="660"/>
      <c r="W327" s="658" t="s">
        <v>1088</v>
      </c>
      <c r="X327" s="659"/>
      <c r="Y327" s="659"/>
      <c r="Z327" s="659"/>
      <c r="AA327" s="659"/>
      <c r="AB327" s="659"/>
      <c r="AC327" s="659"/>
      <c r="AD327" s="660"/>
      <c r="AE327" s="661" t="s">
        <v>1511</v>
      </c>
      <c r="AF327" s="661"/>
      <c r="AG327" s="661"/>
      <c r="AH327" s="661"/>
      <c r="AI327" s="661"/>
      <c r="AJ327" s="661"/>
      <c r="AK327" s="661"/>
      <c r="AL327" s="661"/>
      <c r="AM327" s="661" t="s">
        <v>843</v>
      </c>
      <c r="AN327" s="661"/>
      <c r="AO327" s="661"/>
      <c r="AP327" s="661"/>
      <c r="AQ327" s="661"/>
      <c r="AR327" s="661"/>
      <c r="AS327" s="661"/>
      <c r="AT327" s="661"/>
      <c r="AU327" s="661"/>
      <c r="AV327" s="661" t="s">
        <v>1505</v>
      </c>
      <c r="AW327" s="661"/>
      <c r="AX327" s="661"/>
      <c r="AY327" s="661"/>
      <c r="AZ327" s="661"/>
      <c r="BA327" s="661"/>
      <c r="BB327" s="661"/>
      <c r="BC327" s="661"/>
      <c r="BD327" s="658" t="s">
        <v>809</v>
      </c>
      <c r="BE327" s="659"/>
      <c r="BF327" s="659"/>
      <c r="BG327" s="659"/>
      <c r="BH327" s="659"/>
      <c r="BI327" s="659"/>
      <c r="BJ327" s="659"/>
      <c r="BK327" s="659"/>
      <c r="BL327" s="659"/>
      <c r="BM327" s="659"/>
      <c r="BN327" s="659"/>
      <c r="BO327" s="660"/>
      <c r="BP327" s="658" t="s">
        <v>1512</v>
      </c>
      <c r="BQ327" s="659"/>
      <c r="BR327" s="659"/>
      <c r="BS327" s="659"/>
      <c r="BT327" s="659"/>
      <c r="BU327" s="659"/>
      <c r="BV327" s="659"/>
      <c r="BW327" s="659"/>
      <c r="BX327" s="659"/>
      <c r="BY327" s="743"/>
    </row>
    <row r="328" spans="1:77">
      <c r="A328" s="963" t="s">
        <v>1446</v>
      </c>
      <c r="B328" s="964"/>
      <c r="C328" s="964"/>
      <c r="D328" s="979"/>
      <c r="E328" s="662" t="s">
        <v>1133</v>
      </c>
      <c r="F328" s="662"/>
      <c r="G328" s="662"/>
      <c r="H328" s="662"/>
      <c r="I328" s="662"/>
      <c r="J328" s="662"/>
      <c r="K328" s="652" t="s">
        <v>1133</v>
      </c>
      <c r="L328" s="653"/>
      <c r="M328" s="653"/>
      <c r="N328" s="653"/>
      <c r="O328" s="653"/>
      <c r="P328" s="653"/>
      <c r="Q328" s="653"/>
      <c r="R328" s="654"/>
      <c r="S328" s="652" t="s">
        <v>1133</v>
      </c>
      <c r="T328" s="653"/>
      <c r="U328" s="653"/>
      <c r="V328" s="654"/>
      <c r="W328" s="662" t="s">
        <v>1133</v>
      </c>
      <c r="X328" s="662"/>
      <c r="Y328" s="662"/>
      <c r="Z328" s="662"/>
      <c r="AA328" s="662"/>
      <c r="AB328" s="662"/>
      <c r="AC328" s="662"/>
      <c r="AD328" s="662"/>
      <c r="AE328" s="662" t="s">
        <v>1133</v>
      </c>
      <c r="AF328" s="662"/>
      <c r="AG328" s="662"/>
      <c r="AH328" s="662"/>
      <c r="AI328" s="662"/>
      <c r="AJ328" s="662"/>
      <c r="AK328" s="662"/>
      <c r="AL328" s="662"/>
      <c r="AM328" s="662" t="s">
        <v>1133</v>
      </c>
      <c r="AN328" s="662"/>
      <c r="AO328" s="662"/>
      <c r="AP328" s="662"/>
      <c r="AQ328" s="662"/>
      <c r="AR328" s="662"/>
      <c r="AS328" s="662"/>
      <c r="AT328" s="662"/>
      <c r="AU328" s="662"/>
      <c r="AV328" s="662" t="s">
        <v>1133</v>
      </c>
      <c r="AW328" s="662"/>
      <c r="AX328" s="662"/>
      <c r="AY328" s="662"/>
      <c r="AZ328" s="662"/>
      <c r="BA328" s="662"/>
      <c r="BB328" s="662"/>
      <c r="BC328" s="662"/>
      <c r="BD328" s="652" t="s">
        <v>1133</v>
      </c>
      <c r="BE328" s="653"/>
      <c r="BF328" s="653"/>
      <c r="BG328" s="653"/>
      <c r="BH328" s="653"/>
      <c r="BI328" s="653"/>
      <c r="BJ328" s="653"/>
      <c r="BK328" s="653"/>
      <c r="BL328" s="653"/>
      <c r="BM328" s="653"/>
      <c r="BN328" s="653"/>
      <c r="BO328" s="654"/>
      <c r="BP328" s="652" t="s">
        <v>1133</v>
      </c>
      <c r="BQ328" s="653"/>
      <c r="BR328" s="653"/>
      <c r="BS328" s="653"/>
      <c r="BT328" s="653"/>
      <c r="BU328" s="653"/>
      <c r="BV328" s="653"/>
      <c r="BW328" s="653"/>
      <c r="BX328" s="653"/>
      <c r="BY328" s="846"/>
    </row>
    <row r="329" spans="1:77">
      <c r="A329" s="965"/>
      <c r="B329" s="966"/>
      <c r="C329" s="966"/>
      <c r="D329" s="980"/>
      <c r="E329" s="668" t="s">
        <v>1133</v>
      </c>
      <c r="F329" s="668"/>
      <c r="G329" s="668"/>
      <c r="H329" s="668"/>
      <c r="I329" s="668"/>
      <c r="J329" s="668"/>
      <c r="K329" s="681" t="s">
        <v>1133</v>
      </c>
      <c r="L329" s="682"/>
      <c r="M329" s="682"/>
      <c r="N329" s="682"/>
      <c r="O329" s="682"/>
      <c r="P329" s="682"/>
      <c r="Q329" s="682"/>
      <c r="R329" s="683"/>
      <c r="S329" s="681" t="s">
        <v>1133</v>
      </c>
      <c r="T329" s="682"/>
      <c r="U329" s="682"/>
      <c r="V329" s="683"/>
      <c r="W329" s="668" t="s">
        <v>1133</v>
      </c>
      <c r="X329" s="668"/>
      <c r="Y329" s="668"/>
      <c r="Z329" s="668"/>
      <c r="AA329" s="668"/>
      <c r="AB329" s="668"/>
      <c r="AC329" s="668"/>
      <c r="AD329" s="668"/>
      <c r="AE329" s="668" t="s">
        <v>1133</v>
      </c>
      <c r="AF329" s="668"/>
      <c r="AG329" s="668"/>
      <c r="AH329" s="668"/>
      <c r="AI329" s="668"/>
      <c r="AJ329" s="668"/>
      <c r="AK329" s="668"/>
      <c r="AL329" s="668"/>
      <c r="AM329" s="668" t="s">
        <v>1133</v>
      </c>
      <c r="AN329" s="668"/>
      <c r="AO329" s="668"/>
      <c r="AP329" s="668"/>
      <c r="AQ329" s="668"/>
      <c r="AR329" s="668"/>
      <c r="AS329" s="668"/>
      <c r="AT329" s="668"/>
      <c r="AU329" s="668"/>
      <c r="AV329" s="668" t="s">
        <v>1133</v>
      </c>
      <c r="AW329" s="668"/>
      <c r="AX329" s="668"/>
      <c r="AY329" s="668"/>
      <c r="AZ329" s="668"/>
      <c r="BA329" s="668"/>
      <c r="BB329" s="668"/>
      <c r="BC329" s="668"/>
      <c r="BD329" s="681" t="s">
        <v>1133</v>
      </c>
      <c r="BE329" s="682"/>
      <c r="BF329" s="682"/>
      <c r="BG329" s="682"/>
      <c r="BH329" s="682"/>
      <c r="BI329" s="682"/>
      <c r="BJ329" s="682"/>
      <c r="BK329" s="682"/>
      <c r="BL329" s="682"/>
      <c r="BM329" s="682"/>
      <c r="BN329" s="682"/>
      <c r="BO329" s="683"/>
      <c r="BP329" s="681" t="s">
        <v>1133</v>
      </c>
      <c r="BQ329" s="682"/>
      <c r="BR329" s="682"/>
      <c r="BS329" s="682"/>
      <c r="BT329" s="682"/>
      <c r="BU329" s="682"/>
      <c r="BV329" s="682"/>
      <c r="BW329" s="682"/>
      <c r="BX329" s="682"/>
      <c r="BY329" s="844"/>
    </row>
    <row r="330" spans="1:77">
      <c r="A330" s="965"/>
      <c r="B330" s="966"/>
      <c r="C330" s="966"/>
      <c r="D330" s="980"/>
      <c r="E330" s="667" t="s">
        <v>1133</v>
      </c>
      <c r="F330" s="667"/>
      <c r="G330" s="667"/>
      <c r="H330" s="667"/>
      <c r="I330" s="667"/>
      <c r="J330" s="667"/>
      <c r="K330" s="681" t="s">
        <v>1133</v>
      </c>
      <c r="L330" s="682"/>
      <c r="M330" s="682"/>
      <c r="N330" s="682"/>
      <c r="O330" s="682"/>
      <c r="P330" s="682"/>
      <c r="Q330" s="682"/>
      <c r="R330" s="683"/>
      <c r="S330" s="681" t="s">
        <v>1133</v>
      </c>
      <c r="T330" s="682"/>
      <c r="U330" s="682"/>
      <c r="V330" s="683"/>
      <c r="W330" s="667" t="s">
        <v>1133</v>
      </c>
      <c r="X330" s="667"/>
      <c r="Y330" s="667"/>
      <c r="Z330" s="667"/>
      <c r="AA330" s="667"/>
      <c r="AB330" s="667"/>
      <c r="AC330" s="667"/>
      <c r="AD330" s="667"/>
      <c r="AE330" s="667" t="s">
        <v>1133</v>
      </c>
      <c r="AF330" s="667"/>
      <c r="AG330" s="667"/>
      <c r="AH330" s="667"/>
      <c r="AI330" s="667"/>
      <c r="AJ330" s="667"/>
      <c r="AK330" s="667"/>
      <c r="AL330" s="667"/>
      <c r="AM330" s="667" t="s">
        <v>1133</v>
      </c>
      <c r="AN330" s="667"/>
      <c r="AO330" s="667"/>
      <c r="AP330" s="667"/>
      <c r="AQ330" s="667"/>
      <c r="AR330" s="667"/>
      <c r="AS330" s="667"/>
      <c r="AT330" s="667"/>
      <c r="AU330" s="667"/>
      <c r="AV330" s="667" t="s">
        <v>1133</v>
      </c>
      <c r="AW330" s="667"/>
      <c r="AX330" s="667"/>
      <c r="AY330" s="667"/>
      <c r="AZ330" s="667"/>
      <c r="BA330" s="667"/>
      <c r="BB330" s="667"/>
      <c r="BC330" s="667"/>
      <c r="BD330" s="681" t="s">
        <v>1133</v>
      </c>
      <c r="BE330" s="682"/>
      <c r="BF330" s="682"/>
      <c r="BG330" s="682"/>
      <c r="BH330" s="682"/>
      <c r="BI330" s="682"/>
      <c r="BJ330" s="682"/>
      <c r="BK330" s="682"/>
      <c r="BL330" s="682"/>
      <c r="BM330" s="682"/>
      <c r="BN330" s="682"/>
      <c r="BO330" s="683"/>
      <c r="BP330" s="681" t="s">
        <v>1133</v>
      </c>
      <c r="BQ330" s="682"/>
      <c r="BR330" s="682"/>
      <c r="BS330" s="682"/>
      <c r="BT330" s="682"/>
      <c r="BU330" s="682"/>
      <c r="BV330" s="682"/>
      <c r="BW330" s="682"/>
      <c r="BX330" s="682"/>
      <c r="BY330" s="844"/>
    </row>
    <row r="331" spans="1:77">
      <c r="A331" s="965"/>
      <c r="B331" s="966"/>
      <c r="C331" s="966"/>
      <c r="D331" s="980"/>
      <c r="E331" s="667" t="s">
        <v>1133</v>
      </c>
      <c r="F331" s="667"/>
      <c r="G331" s="667"/>
      <c r="H331" s="667"/>
      <c r="I331" s="667"/>
      <c r="J331" s="667"/>
      <c r="K331" s="681" t="s">
        <v>1133</v>
      </c>
      <c r="L331" s="682"/>
      <c r="M331" s="682"/>
      <c r="N331" s="682"/>
      <c r="O331" s="682"/>
      <c r="P331" s="682"/>
      <c r="Q331" s="682"/>
      <c r="R331" s="683"/>
      <c r="S331" s="681" t="s">
        <v>1133</v>
      </c>
      <c r="T331" s="682"/>
      <c r="U331" s="682"/>
      <c r="V331" s="683"/>
      <c r="W331" s="667" t="s">
        <v>1133</v>
      </c>
      <c r="X331" s="667"/>
      <c r="Y331" s="667"/>
      <c r="Z331" s="667"/>
      <c r="AA331" s="667"/>
      <c r="AB331" s="667"/>
      <c r="AC331" s="667"/>
      <c r="AD331" s="667"/>
      <c r="AE331" s="667" t="s">
        <v>1133</v>
      </c>
      <c r="AF331" s="667"/>
      <c r="AG331" s="667"/>
      <c r="AH331" s="667"/>
      <c r="AI331" s="667"/>
      <c r="AJ331" s="667"/>
      <c r="AK331" s="667"/>
      <c r="AL331" s="667"/>
      <c r="AM331" s="667" t="s">
        <v>1133</v>
      </c>
      <c r="AN331" s="667"/>
      <c r="AO331" s="667"/>
      <c r="AP331" s="667"/>
      <c r="AQ331" s="667"/>
      <c r="AR331" s="667"/>
      <c r="AS331" s="667"/>
      <c r="AT331" s="667"/>
      <c r="AU331" s="667"/>
      <c r="AV331" s="667" t="s">
        <v>1133</v>
      </c>
      <c r="AW331" s="667"/>
      <c r="AX331" s="667"/>
      <c r="AY331" s="667"/>
      <c r="AZ331" s="667"/>
      <c r="BA331" s="667"/>
      <c r="BB331" s="667"/>
      <c r="BC331" s="667"/>
      <c r="BD331" s="681" t="s">
        <v>1133</v>
      </c>
      <c r="BE331" s="682"/>
      <c r="BF331" s="682"/>
      <c r="BG331" s="682"/>
      <c r="BH331" s="682"/>
      <c r="BI331" s="682"/>
      <c r="BJ331" s="682"/>
      <c r="BK331" s="682"/>
      <c r="BL331" s="682"/>
      <c r="BM331" s="682"/>
      <c r="BN331" s="682"/>
      <c r="BO331" s="683"/>
      <c r="BP331" s="681" t="s">
        <v>1133</v>
      </c>
      <c r="BQ331" s="682"/>
      <c r="BR331" s="682"/>
      <c r="BS331" s="682"/>
      <c r="BT331" s="682"/>
      <c r="BU331" s="682"/>
      <c r="BV331" s="682"/>
      <c r="BW331" s="682"/>
      <c r="BX331" s="682"/>
      <c r="BY331" s="844"/>
    </row>
    <row r="332" spans="1:77" ht="74.25" customHeight="1" thickBot="1">
      <c r="A332" s="967"/>
      <c r="B332" s="968"/>
      <c r="C332" s="968"/>
      <c r="D332" s="981"/>
      <c r="E332" s="655" t="s">
        <v>1133</v>
      </c>
      <c r="F332" s="655"/>
      <c r="G332" s="655"/>
      <c r="H332" s="655"/>
      <c r="I332" s="655"/>
      <c r="J332" s="655"/>
      <c r="K332" s="684" t="s">
        <v>1133</v>
      </c>
      <c r="L332" s="685"/>
      <c r="M332" s="685"/>
      <c r="N332" s="685"/>
      <c r="O332" s="685"/>
      <c r="P332" s="685"/>
      <c r="Q332" s="685"/>
      <c r="R332" s="686"/>
      <c r="S332" s="684" t="s">
        <v>1133</v>
      </c>
      <c r="T332" s="685"/>
      <c r="U332" s="685"/>
      <c r="V332" s="686"/>
      <c r="W332" s="655" t="s">
        <v>1133</v>
      </c>
      <c r="X332" s="655"/>
      <c r="Y332" s="655"/>
      <c r="Z332" s="655"/>
      <c r="AA332" s="655"/>
      <c r="AB332" s="655"/>
      <c r="AC332" s="655"/>
      <c r="AD332" s="655"/>
      <c r="AE332" s="655" t="s">
        <v>1133</v>
      </c>
      <c r="AF332" s="655"/>
      <c r="AG332" s="655"/>
      <c r="AH332" s="655"/>
      <c r="AI332" s="655"/>
      <c r="AJ332" s="655"/>
      <c r="AK332" s="655"/>
      <c r="AL332" s="655"/>
      <c r="AM332" s="655" t="s">
        <v>1133</v>
      </c>
      <c r="AN332" s="655"/>
      <c r="AO332" s="655"/>
      <c r="AP332" s="655"/>
      <c r="AQ332" s="655"/>
      <c r="AR332" s="655"/>
      <c r="AS332" s="655"/>
      <c r="AT332" s="655"/>
      <c r="AU332" s="655"/>
      <c r="AV332" s="655" t="s">
        <v>1133</v>
      </c>
      <c r="AW332" s="655"/>
      <c r="AX332" s="655"/>
      <c r="AY332" s="655"/>
      <c r="AZ332" s="655"/>
      <c r="BA332" s="655"/>
      <c r="BB332" s="655"/>
      <c r="BC332" s="655"/>
      <c r="BD332" s="684" t="s">
        <v>1133</v>
      </c>
      <c r="BE332" s="685"/>
      <c r="BF332" s="685"/>
      <c r="BG332" s="685"/>
      <c r="BH332" s="685"/>
      <c r="BI332" s="685"/>
      <c r="BJ332" s="685"/>
      <c r="BK332" s="685"/>
      <c r="BL332" s="685"/>
      <c r="BM332" s="685"/>
      <c r="BN332" s="685"/>
      <c r="BO332" s="686"/>
      <c r="BP332" s="684" t="s">
        <v>1133</v>
      </c>
      <c r="BQ332" s="685"/>
      <c r="BR332" s="685"/>
      <c r="BS332" s="685"/>
      <c r="BT332" s="685"/>
      <c r="BU332" s="685"/>
      <c r="BV332" s="685"/>
      <c r="BW332" s="685"/>
      <c r="BX332" s="685"/>
      <c r="BY332" s="777"/>
    </row>
    <row r="333" spans="1:77">
      <c r="A333" s="970" t="s">
        <v>1090</v>
      </c>
      <c r="B333" s="971"/>
      <c r="C333" s="971"/>
      <c r="D333" s="998"/>
      <c r="E333" s="662" t="s">
        <v>1133</v>
      </c>
      <c r="F333" s="662"/>
      <c r="G333" s="662"/>
      <c r="H333" s="662"/>
      <c r="I333" s="662"/>
      <c r="J333" s="662"/>
      <c r="K333" s="652" t="s">
        <v>1133</v>
      </c>
      <c r="L333" s="653"/>
      <c r="M333" s="653"/>
      <c r="N333" s="653"/>
      <c r="O333" s="653"/>
      <c r="P333" s="653"/>
      <c r="Q333" s="653"/>
      <c r="R333" s="654"/>
      <c r="S333" s="652" t="s">
        <v>1133</v>
      </c>
      <c r="T333" s="653"/>
      <c r="U333" s="653"/>
      <c r="V333" s="654"/>
      <c r="W333" s="662" t="s">
        <v>1133</v>
      </c>
      <c r="X333" s="662"/>
      <c r="Y333" s="662"/>
      <c r="Z333" s="662"/>
      <c r="AA333" s="662"/>
      <c r="AB333" s="662"/>
      <c r="AC333" s="662"/>
      <c r="AD333" s="662"/>
      <c r="AE333" s="662" t="s">
        <v>1133</v>
      </c>
      <c r="AF333" s="662"/>
      <c r="AG333" s="662"/>
      <c r="AH333" s="662"/>
      <c r="AI333" s="662"/>
      <c r="AJ333" s="662"/>
      <c r="AK333" s="662"/>
      <c r="AL333" s="662"/>
      <c r="AM333" s="662" t="s">
        <v>1133</v>
      </c>
      <c r="AN333" s="662"/>
      <c r="AO333" s="662"/>
      <c r="AP333" s="662"/>
      <c r="AQ333" s="662"/>
      <c r="AR333" s="662"/>
      <c r="AS333" s="662"/>
      <c r="AT333" s="662"/>
      <c r="AU333" s="662"/>
      <c r="AV333" s="662" t="s">
        <v>1133</v>
      </c>
      <c r="AW333" s="662"/>
      <c r="AX333" s="662"/>
      <c r="AY333" s="662"/>
      <c r="AZ333" s="662"/>
      <c r="BA333" s="662"/>
      <c r="BB333" s="662"/>
      <c r="BC333" s="662"/>
      <c r="BD333" s="652" t="s">
        <v>1133</v>
      </c>
      <c r="BE333" s="653"/>
      <c r="BF333" s="653"/>
      <c r="BG333" s="653"/>
      <c r="BH333" s="653"/>
      <c r="BI333" s="653"/>
      <c r="BJ333" s="653"/>
      <c r="BK333" s="653"/>
      <c r="BL333" s="653"/>
      <c r="BM333" s="653"/>
      <c r="BN333" s="653"/>
      <c r="BO333" s="654"/>
      <c r="BP333" s="652" t="s">
        <v>1133</v>
      </c>
      <c r="BQ333" s="653"/>
      <c r="BR333" s="653"/>
      <c r="BS333" s="653"/>
      <c r="BT333" s="653"/>
      <c r="BU333" s="653"/>
      <c r="BV333" s="653"/>
      <c r="BW333" s="653"/>
      <c r="BX333" s="653"/>
      <c r="BY333" s="846"/>
    </row>
    <row r="334" spans="1:77">
      <c r="A334" s="973"/>
      <c r="B334" s="974"/>
      <c r="C334" s="974"/>
      <c r="D334" s="999"/>
      <c r="E334" s="668" t="s">
        <v>1133</v>
      </c>
      <c r="F334" s="668"/>
      <c r="G334" s="668"/>
      <c r="H334" s="668"/>
      <c r="I334" s="668"/>
      <c r="J334" s="668"/>
      <c r="K334" s="681" t="s">
        <v>1133</v>
      </c>
      <c r="L334" s="682"/>
      <c r="M334" s="682"/>
      <c r="N334" s="682"/>
      <c r="O334" s="682"/>
      <c r="P334" s="682"/>
      <c r="Q334" s="682"/>
      <c r="R334" s="683"/>
      <c r="S334" s="681" t="s">
        <v>1133</v>
      </c>
      <c r="T334" s="682"/>
      <c r="U334" s="682"/>
      <c r="V334" s="683"/>
      <c r="W334" s="668" t="s">
        <v>1133</v>
      </c>
      <c r="X334" s="668"/>
      <c r="Y334" s="668"/>
      <c r="Z334" s="668"/>
      <c r="AA334" s="668"/>
      <c r="AB334" s="668"/>
      <c r="AC334" s="668"/>
      <c r="AD334" s="668"/>
      <c r="AE334" s="668" t="s">
        <v>1133</v>
      </c>
      <c r="AF334" s="668"/>
      <c r="AG334" s="668"/>
      <c r="AH334" s="668"/>
      <c r="AI334" s="668"/>
      <c r="AJ334" s="668"/>
      <c r="AK334" s="668"/>
      <c r="AL334" s="668"/>
      <c r="AM334" s="668" t="s">
        <v>1133</v>
      </c>
      <c r="AN334" s="668"/>
      <c r="AO334" s="668"/>
      <c r="AP334" s="668"/>
      <c r="AQ334" s="668"/>
      <c r="AR334" s="668"/>
      <c r="AS334" s="668"/>
      <c r="AT334" s="668"/>
      <c r="AU334" s="668"/>
      <c r="AV334" s="668" t="s">
        <v>1133</v>
      </c>
      <c r="AW334" s="668"/>
      <c r="AX334" s="668"/>
      <c r="AY334" s="668"/>
      <c r="AZ334" s="668"/>
      <c r="BA334" s="668"/>
      <c r="BB334" s="668"/>
      <c r="BC334" s="668"/>
      <c r="BD334" s="681" t="s">
        <v>1133</v>
      </c>
      <c r="BE334" s="682"/>
      <c r="BF334" s="682"/>
      <c r="BG334" s="682"/>
      <c r="BH334" s="682"/>
      <c r="BI334" s="682"/>
      <c r="BJ334" s="682"/>
      <c r="BK334" s="682"/>
      <c r="BL334" s="682"/>
      <c r="BM334" s="682"/>
      <c r="BN334" s="682"/>
      <c r="BO334" s="683"/>
      <c r="BP334" s="681" t="s">
        <v>1133</v>
      </c>
      <c r="BQ334" s="682"/>
      <c r="BR334" s="682"/>
      <c r="BS334" s="682"/>
      <c r="BT334" s="682"/>
      <c r="BU334" s="682"/>
      <c r="BV334" s="682"/>
      <c r="BW334" s="682"/>
      <c r="BX334" s="682"/>
      <c r="BY334" s="844"/>
    </row>
    <row r="335" spans="1:77">
      <c r="A335" s="973"/>
      <c r="B335" s="974"/>
      <c r="C335" s="974"/>
      <c r="D335" s="999"/>
      <c r="E335" s="667" t="s">
        <v>1133</v>
      </c>
      <c r="F335" s="667"/>
      <c r="G335" s="667"/>
      <c r="H335" s="667"/>
      <c r="I335" s="667"/>
      <c r="J335" s="667"/>
      <c r="K335" s="681" t="s">
        <v>1133</v>
      </c>
      <c r="L335" s="682"/>
      <c r="M335" s="682"/>
      <c r="N335" s="682"/>
      <c r="O335" s="682"/>
      <c r="P335" s="682"/>
      <c r="Q335" s="682"/>
      <c r="R335" s="683"/>
      <c r="S335" s="681" t="s">
        <v>1133</v>
      </c>
      <c r="T335" s="682"/>
      <c r="U335" s="682"/>
      <c r="V335" s="683"/>
      <c r="W335" s="667" t="s">
        <v>1133</v>
      </c>
      <c r="X335" s="667"/>
      <c r="Y335" s="667"/>
      <c r="Z335" s="667"/>
      <c r="AA335" s="667"/>
      <c r="AB335" s="667"/>
      <c r="AC335" s="667"/>
      <c r="AD335" s="667"/>
      <c r="AE335" s="667" t="s">
        <v>1133</v>
      </c>
      <c r="AF335" s="667"/>
      <c r="AG335" s="667"/>
      <c r="AH335" s="667"/>
      <c r="AI335" s="667"/>
      <c r="AJ335" s="667"/>
      <c r="AK335" s="667"/>
      <c r="AL335" s="667"/>
      <c r="AM335" s="667" t="s">
        <v>1133</v>
      </c>
      <c r="AN335" s="667"/>
      <c r="AO335" s="667"/>
      <c r="AP335" s="667"/>
      <c r="AQ335" s="667"/>
      <c r="AR335" s="667"/>
      <c r="AS335" s="667"/>
      <c r="AT335" s="667"/>
      <c r="AU335" s="667"/>
      <c r="AV335" s="667" t="s">
        <v>1133</v>
      </c>
      <c r="AW335" s="667"/>
      <c r="AX335" s="667"/>
      <c r="AY335" s="667"/>
      <c r="AZ335" s="667"/>
      <c r="BA335" s="667"/>
      <c r="BB335" s="667"/>
      <c r="BC335" s="667"/>
      <c r="BD335" s="681" t="s">
        <v>1133</v>
      </c>
      <c r="BE335" s="682"/>
      <c r="BF335" s="682"/>
      <c r="BG335" s="682"/>
      <c r="BH335" s="682"/>
      <c r="BI335" s="682"/>
      <c r="BJ335" s="682"/>
      <c r="BK335" s="682"/>
      <c r="BL335" s="682"/>
      <c r="BM335" s="682"/>
      <c r="BN335" s="682"/>
      <c r="BO335" s="683"/>
      <c r="BP335" s="681" t="s">
        <v>1133</v>
      </c>
      <c r="BQ335" s="682"/>
      <c r="BR335" s="682"/>
      <c r="BS335" s="682"/>
      <c r="BT335" s="682"/>
      <c r="BU335" s="682"/>
      <c r="BV335" s="682"/>
      <c r="BW335" s="682"/>
      <c r="BX335" s="682"/>
      <c r="BY335" s="844"/>
    </row>
    <row r="336" spans="1:77">
      <c r="A336" s="973"/>
      <c r="B336" s="974"/>
      <c r="C336" s="974"/>
      <c r="D336" s="999"/>
      <c r="E336" s="667" t="s">
        <v>1133</v>
      </c>
      <c r="F336" s="667"/>
      <c r="G336" s="667"/>
      <c r="H336" s="667"/>
      <c r="I336" s="667"/>
      <c r="J336" s="667"/>
      <c r="K336" s="681" t="s">
        <v>1133</v>
      </c>
      <c r="L336" s="682"/>
      <c r="M336" s="682"/>
      <c r="N336" s="682"/>
      <c r="O336" s="682"/>
      <c r="P336" s="682"/>
      <c r="Q336" s="682"/>
      <c r="R336" s="683"/>
      <c r="S336" s="681" t="s">
        <v>1133</v>
      </c>
      <c r="T336" s="682"/>
      <c r="U336" s="682"/>
      <c r="V336" s="683"/>
      <c r="W336" s="667" t="s">
        <v>1133</v>
      </c>
      <c r="X336" s="667"/>
      <c r="Y336" s="667"/>
      <c r="Z336" s="667"/>
      <c r="AA336" s="667"/>
      <c r="AB336" s="667"/>
      <c r="AC336" s="667"/>
      <c r="AD336" s="667"/>
      <c r="AE336" s="667" t="s">
        <v>1133</v>
      </c>
      <c r="AF336" s="667"/>
      <c r="AG336" s="667"/>
      <c r="AH336" s="667"/>
      <c r="AI336" s="667"/>
      <c r="AJ336" s="667"/>
      <c r="AK336" s="667"/>
      <c r="AL336" s="667"/>
      <c r="AM336" s="667" t="s">
        <v>1133</v>
      </c>
      <c r="AN336" s="667"/>
      <c r="AO336" s="667"/>
      <c r="AP336" s="667"/>
      <c r="AQ336" s="667"/>
      <c r="AR336" s="667"/>
      <c r="AS336" s="667"/>
      <c r="AT336" s="667"/>
      <c r="AU336" s="667"/>
      <c r="AV336" s="667" t="s">
        <v>1133</v>
      </c>
      <c r="AW336" s="667"/>
      <c r="AX336" s="667"/>
      <c r="AY336" s="667"/>
      <c r="AZ336" s="667"/>
      <c r="BA336" s="667"/>
      <c r="BB336" s="667"/>
      <c r="BC336" s="667"/>
      <c r="BD336" s="681" t="s">
        <v>1133</v>
      </c>
      <c r="BE336" s="682"/>
      <c r="BF336" s="682"/>
      <c r="BG336" s="682"/>
      <c r="BH336" s="682"/>
      <c r="BI336" s="682"/>
      <c r="BJ336" s="682"/>
      <c r="BK336" s="682"/>
      <c r="BL336" s="682"/>
      <c r="BM336" s="682"/>
      <c r="BN336" s="682"/>
      <c r="BO336" s="683"/>
      <c r="BP336" s="681" t="s">
        <v>1133</v>
      </c>
      <c r="BQ336" s="682"/>
      <c r="BR336" s="682"/>
      <c r="BS336" s="682"/>
      <c r="BT336" s="682"/>
      <c r="BU336" s="682"/>
      <c r="BV336" s="682"/>
      <c r="BW336" s="682"/>
      <c r="BX336" s="682"/>
      <c r="BY336" s="844"/>
    </row>
    <row r="337" spans="1:77" ht="36" customHeight="1" thickBot="1">
      <c r="A337" s="976"/>
      <c r="B337" s="977"/>
      <c r="C337" s="977"/>
      <c r="D337" s="1000"/>
      <c r="E337" s="655" t="s">
        <v>1133</v>
      </c>
      <c r="F337" s="655"/>
      <c r="G337" s="655"/>
      <c r="H337" s="655"/>
      <c r="I337" s="655"/>
      <c r="J337" s="655"/>
      <c r="K337" s="684" t="s">
        <v>1133</v>
      </c>
      <c r="L337" s="685"/>
      <c r="M337" s="685"/>
      <c r="N337" s="685"/>
      <c r="O337" s="685"/>
      <c r="P337" s="685"/>
      <c r="Q337" s="685"/>
      <c r="R337" s="686"/>
      <c r="S337" s="684" t="s">
        <v>1133</v>
      </c>
      <c r="T337" s="685"/>
      <c r="U337" s="685"/>
      <c r="V337" s="686"/>
      <c r="W337" s="655" t="s">
        <v>1133</v>
      </c>
      <c r="X337" s="655"/>
      <c r="Y337" s="655"/>
      <c r="Z337" s="655"/>
      <c r="AA337" s="655"/>
      <c r="AB337" s="655"/>
      <c r="AC337" s="655"/>
      <c r="AD337" s="655"/>
      <c r="AE337" s="655" t="s">
        <v>1133</v>
      </c>
      <c r="AF337" s="655"/>
      <c r="AG337" s="655"/>
      <c r="AH337" s="655"/>
      <c r="AI337" s="655"/>
      <c r="AJ337" s="655"/>
      <c r="AK337" s="655"/>
      <c r="AL337" s="655"/>
      <c r="AM337" s="655" t="s">
        <v>1133</v>
      </c>
      <c r="AN337" s="655"/>
      <c r="AO337" s="655"/>
      <c r="AP337" s="655"/>
      <c r="AQ337" s="655"/>
      <c r="AR337" s="655"/>
      <c r="AS337" s="655"/>
      <c r="AT337" s="655"/>
      <c r="AU337" s="655"/>
      <c r="AV337" s="655" t="s">
        <v>1133</v>
      </c>
      <c r="AW337" s="655"/>
      <c r="AX337" s="655"/>
      <c r="AY337" s="655"/>
      <c r="AZ337" s="655"/>
      <c r="BA337" s="655"/>
      <c r="BB337" s="655"/>
      <c r="BC337" s="655"/>
      <c r="BD337" s="684" t="s">
        <v>1133</v>
      </c>
      <c r="BE337" s="685"/>
      <c r="BF337" s="685"/>
      <c r="BG337" s="685"/>
      <c r="BH337" s="685"/>
      <c r="BI337" s="685"/>
      <c r="BJ337" s="685"/>
      <c r="BK337" s="685"/>
      <c r="BL337" s="685"/>
      <c r="BM337" s="685"/>
      <c r="BN337" s="685"/>
      <c r="BO337" s="686"/>
      <c r="BP337" s="684" t="s">
        <v>1133</v>
      </c>
      <c r="BQ337" s="685"/>
      <c r="BR337" s="685"/>
      <c r="BS337" s="685"/>
      <c r="BT337" s="685"/>
      <c r="BU337" s="685"/>
      <c r="BV337" s="685"/>
      <c r="BW337" s="685"/>
      <c r="BX337" s="685"/>
      <c r="BY337" s="777"/>
    </row>
    <row r="338" spans="1:77">
      <c r="A338" s="963" t="s">
        <v>1091</v>
      </c>
      <c r="B338" s="964"/>
      <c r="C338" s="964"/>
      <c r="D338" s="979"/>
      <c r="E338" s="662" t="s">
        <v>1133</v>
      </c>
      <c r="F338" s="662"/>
      <c r="G338" s="662"/>
      <c r="H338" s="662"/>
      <c r="I338" s="662"/>
      <c r="J338" s="662"/>
      <c r="K338" s="652" t="s">
        <v>1133</v>
      </c>
      <c r="L338" s="653"/>
      <c r="M338" s="653"/>
      <c r="N338" s="653"/>
      <c r="O338" s="653"/>
      <c r="P338" s="653"/>
      <c r="Q338" s="653"/>
      <c r="R338" s="654"/>
      <c r="S338" s="652" t="s">
        <v>1133</v>
      </c>
      <c r="T338" s="653"/>
      <c r="U338" s="653"/>
      <c r="V338" s="654"/>
      <c r="W338" s="662" t="s">
        <v>1133</v>
      </c>
      <c r="X338" s="662"/>
      <c r="Y338" s="662"/>
      <c r="Z338" s="662"/>
      <c r="AA338" s="662"/>
      <c r="AB338" s="662"/>
      <c r="AC338" s="662"/>
      <c r="AD338" s="662"/>
      <c r="AE338" s="662" t="s">
        <v>1133</v>
      </c>
      <c r="AF338" s="662"/>
      <c r="AG338" s="662"/>
      <c r="AH338" s="662"/>
      <c r="AI338" s="662"/>
      <c r="AJ338" s="662"/>
      <c r="AK338" s="662"/>
      <c r="AL338" s="662"/>
      <c r="AM338" s="662" t="s">
        <v>1133</v>
      </c>
      <c r="AN338" s="662"/>
      <c r="AO338" s="662"/>
      <c r="AP338" s="662"/>
      <c r="AQ338" s="662"/>
      <c r="AR338" s="662"/>
      <c r="AS338" s="662"/>
      <c r="AT338" s="662"/>
      <c r="AU338" s="662"/>
      <c r="AV338" s="662" t="s">
        <v>1133</v>
      </c>
      <c r="AW338" s="662"/>
      <c r="AX338" s="662"/>
      <c r="AY338" s="662"/>
      <c r="AZ338" s="662"/>
      <c r="BA338" s="662"/>
      <c r="BB338" s="662"/>
      <c r="BC338" s="662"/>
      <c r="BD338" s="652" t="s">
        <v>1133</v>
      </c>
      <c r="BE338" s="653"/>
      <c r="BF338" s="653"/>
      <c r="BG338" s="653"/>
      <c r="BH338" s="653"/>
      <c r="BI338" s="653"/>
      <c r="BJ338" s="653"/>
      <c r="BK338" s="653"/>
      <c r="BL338" s="653"/>
      <c r="BM338" s="653"/>
      <c r="BN338" s="653"/>
      <c r="BO338" s="654"/>
      <c r="BP338" s="652" t="s">
        <v>1133</v>
      </c>
      <c r="BQ338" s="653"/>
      <c r="BR338" s="653"/>
      <c r="BS338" s="653"/>
      <c r="BT338" s="653"/>
      <c r="BU338" s="653"/>
      <c r="BV338" s="653"/>
      <c r="BW338" s="653"/>
      <c r="BX338" s="653"/>
      <c r="BY338" s="846"/>
    </row>
    <row r="339" spans="1:77">
      <c r="A339" s="965"/>
      <c r="B339" s="966"/>
      <c r="C339" s="966"/>
      <c r="D339" s="980"/>
      <c r="E339" s="668" t="s">
        <v>1133</v>
      </c>
      <c r="F339" s="668"/>
      <c r="G339" s="668"/>
      <c r="H339" s="668"/>
      <c r="I339" s="668"/>
      <c r="J339" s="668"/>
      <c r="K339" s="681" t="s">
        <v>1133</v>
      </c>
      <c r="L339" s="682"/>
      <c r="M339" s="682"/>
      <c r="N339" s="682"/>
      <c r="O339" s="682"/>
      <c r="P339" s="682"/>
      <c r="Q339" s="682"/>
      <c r="R339" s="683"/>
      <c r="S339" s="681" t="s">
        <v>1133</v>
      </c>
      <c r="T339" s="682"/>
      <c r="U339" s="682"/>
      <c r="V339" s="683"/>
      <c r="W339" s="668" t="s">
        <v>1133</v>
      </c>
      <c r="X339" s="668"/>
      <c r="Y339" s="668"/>
      <c r="Z339" s="668"/>
      <c r="AA339" s="668"/>
      <c r="AB339" s="668"/>
      <c r="AC339" s="668"/>
      <c r="AD339" s="668"/>
      <c r="AE339" s="668" t="s">
        <v>1133</v>
      </c>
      <c r="AF339" s="668"/>
      <c r="AG339" s="668"/>
      <c r="AH339" s="668"/>
      <c r="AI339" s="668"/>
      <c r="AJ339" s="668"/>
      <c r="AK339" s="668"/>
      <c r="AL339" s="668"/>
      <c r="AM339" s="668" t="s">
        <v>1133</v>
      </c>
      <c r="AN339" s="668"/>
      <c r="AO339" s="668"/>
      <c r="AP339" s="668"/>
      <c r="AQ339" s="668"/>
      <c r="AR339" s="668"/>
      <c r="AS339" s="668"/>
      <c r="AT339" s="668"/>
      <c r="AU339" s="668"/>
      <c r="AV339" s="668" t="s">
        <v>1133</v>
      </c>
      <c r="AW339" s="668"/>
      <c r="AX339" s="668"/>
      <c r="AY339" s="668"/>
      <c r="AZ339" s="668"/>
      <c r="BA339" s="668"/>
      <c r="BB339" s="668"/>
      <c r="BC339" s="668"/>
      <c r="BD339" s="681" t="s">
        <v>1133</v>
      </c>
      <c r="BE339" s="682"/>
      <c r="BF339" s="682"/>
      <c r="BG339" s="682"/>
      <c r="BH339" s="682"/>
      <c r="BI339" s="682"/>
      <c r="BJ339" s="682"/>
      <c r="BK339" s="682"/>
      <c r="BL339" s="682"/>
      <c r="BM339" s="682"/>
      <c r="BN339" s="682"/>
      <c r="BO339" s="683"/>
      <c r="BP339" s="681" t="s">
        <v>1133</v>
      </c>
      <c r="BQ339" s="682"/>
      <c r="BR339" s="682"/>
      <c r="BS339" s="682"/>
      <c r="BT339" s="682"/>
      <c r="BU339" s="682"/>
      <c r="BV339" s="682"/>
      <c r="BW339" s="682"/>
      <c r="BX339" s="682"/>
      <c r="BY339" s="844"/>
    </row>
    <row r="340" spans="1:77">
      <c r="A340" s="965"/>
      <c r="B340" s="966"/>
      <c r="C340" s="966"/>
      <c r="D340" s="980"/>
      <c r="E340" s="667" t="s">
        <v>1133</v>
      </c>
      <c r="F340" s="667"/>
      <c r="G340" s="667"/>
      <c r="H340" s="667"/>
      <c r="I340" s="667"/>
      <c r="J340" s="667"/>
      <c r="K340" s="681" t="s">
        <v>1133</v>
      </c>
      <c r="L340" s="682"/>
      <c r="M340" s="682"/>
      <c r="N340" s="682"/>
      <c r="O340" s="682"/>
      <c r="P340" s="682"/>
      <c r="Q340" s="682"/>
      <c r="R340" s="683"/>
      <c r="S340" s="681" t="s">
        <v>1133</v>
      </c>
      <c r="T340" s="682"/>
      <c r="U340" s="682"/>
      <c r="V340" s="683"/>
      <c r="W340" s="667" t="s">
        <v>1133</v>
      </c>
      <c r="X340" s="667"/>
      <c r="Y340" s="667"/>
      <c r="Z340" s="667"/>
      <c r="AA340" s="667"/>
      <c r="AB340" s="667"/>
      <c r="AC340" s="667"/>
      <c r="AD340" s="667"/>
      <c r="AE340" s="667" t="s">
        <v>1133</v>
      </c>
      <c r="AF340" s="667"/>
      <c r="AG340" s="667"/>
      <c r="AH340" s="667"/>
      <c r="AI340" s="667"/>
      <c r="AJ340" s="667"/>
      <c r="AK340" s="667"/>
      <c r="AL340" s="667"/>
      <c r="AM340" s="667" t="s">
        <v>1133</v>
      </c>
      <c r="AN340" s="667"/>
      <c r="AO340" s="667"/>
      <c r="AP340" s="667"/>
      <c r="AQ340" s="667"/>
      <c r="AR340" s="667"/>
      <c r="AS340" s="667"/>
      <c r="AT340" s="667"/>
      <c r="AU340" s="667"/>
      <c r="AV340" s="667" t="s">
        <v>1133</v>
      </c>
      <c r="AW340" s="667"/>
      <c r="AX340" s="667"/>
      <c r="AY340" s="667"/>
      <c r="AZ340" s="667"/>
      <c r="BA340" s="667"/>
      <c r="BB340" s="667"/>
      <c r="BC340" s="667"/>
      <c r="BD340" s="681" t="s">
        <v>1133</v>
      </c>
      <c r="BE340" s="682"/>
      <c r="BF340" s="682"/>
      <c r="BG340" s="682"/>
      <c r="BH340" s="682"/>
      <c r="BI340" s="682"/>
      <c r="BJ340" s="682"/>
      <c r="BK340" s="682"/>
      <c r="BL340" s="682"/>
      <c r="BM340" s="682"/>
      <c r="BN340" s="682"/>
      <c r="BO340" s="683"/>
      <c r="BP340" s="681" t="s">
        <v>1133</v>
      </c>
      <c r="BQ340" s="682"/>
      <c r="BR340" s="682"/>
      <c r="BS340" s="682"/>
      <c r="BT340" s="682"/>
      <c r="BU340" s="682"/>
      <c r="BV340" s="682"/>
      <c r="BW340" s="682"/>
      <c r="BX340" s="682"/>
      <c r="BY340" s="844"/>
    </row>
    <row r="341" spans="1:77">
      <c r="A341" s="965"/>
      <c r="B341" s="966"/>
      <c r="C341" s="966"/>
      <c r="D341" s="980"/>
      <c r="E341" s="667" t="s">
        <v>1133</v>
      </c>
      <c r="F341" s="667"/>
      <c r="G341" s="667"/>
      <c r="H341" s="667"/>
      <c r="I341" s="667"/>
      <c r="J341" s="667"/>
      <c r="K341" s="681" t="s">
        <v>1133</v>
      </c>
      <c r="L341" s="682"/>
      <c r="M341" s="682"/>
      <c r="N341" s="682"/>
      <c r="O341" s="682"/>
      <c r="P341" s="682"/>
      <c r="Q341" s="682"/>
      <c r="R341" s="683"/>
      <c r="S341" s="681" t="s">
        <v>1133</v>
      </c>
      <c r="T341" s="682"/>
      <c r="U341" s="682"/>
      <c r="V341" s="683"/>
      <c r="W341" s="667" t="s">
        <v>1133</v>
      </c>
      <c r="X341" s="667"/>
      <c r="Y341" s="667"/>
      <c r="Z341" s="667"/>
      <c r="AA341" s="667"/>
      <c r="AB341" s="667"/>
      <c r="AC341" s="667"/>
      <c r="AD341" s="667"/>
      <c r="AE341" s="667" t="s">
        <v>1133</v>
      </c>
      <c r="AF341" s="667"/>
      <c r="AG341" s="667"/>
      <c r="AH341" s="667"/>
      <c r="AI341" s="667"/>
      <c r="AJ341" s="667"/>
      <c r="AK341" s="667"/>
      <c r="AL341" s="667"/>
      <c r="AM341" s="667" t="s">
        <v>1133</v>
      </c>
      <c r="AN341" s="667"/>
      <c r="AO341" s="667"/>
      <c r="AP341" s="667"/>
      <c r="AQ341" s="667"/>
      <c r="AR341" s="667"/>
      <c r="AS341" s="667"/>
      <c r="AT341" s="667"/>
      <c r="AU341" s="667"/>
      <c r="AV341" s="667" t="s">
        <v>1133</v>
      </c>
      <c r="AW341" s="667"/>
      <c r="AX341" s="667"/>
      <c r="AY341" s="667"/>
      <c r="AZ341" s="667"/>
      <c r="BA341" s="667"/>
      <c r="BB341" s="667"/>
      <c r="BC341" s="667"/>
      <c r="BD341" s="681" t="s">
        <v>1133</v>
      </c>
      <c r="BE341" s="682"/>
      <c r="BF341" s="682"/>
      <c r="BG341" s="682"/>
      <c r="BH341" s="682"/>
      <c r="BI341" s="682"/>
      <c r="BJ341" s="682"/>
      <c r="BK341" s="682"/>
      <c r="BL341" s="682"/>
      <c r="BM341" s="682"/>
      <c r="BN341" s="682"/>
      <c r="BO341" s="683"/>
      <c r="BP341" s="681" t="s">
        <v>1133</v>
      </c>
      <c r="BQ341" s="682"/>
      <c r="BR341" s="682"/>
      <c r="BS341" s="682"/>
      <c r="BT341" s="682"/>
      <c r="BU341" s="682"/>
      <c r="BV341" s="682"/>
      <c r="BW341" s="682"/>
      <c r="BX341" s="682"/>
      <c r="BY341" s="844"/>
    </row>
    <row r="342" spans="1:77" ht="62.25" customHeight="1" thickBot="1">
      <c r="A342" s="967"/>
      <c r="B342" s="968"/>
      <c r="C342" s="968"/>
      <c r="D342" s="981"/>
      <c r="E342" s="655" t="s">
        <v>1133</v>
      </c>
      <c r="F342" s="655"/>
      <c r="G342" s="655"/>
      <c r="H342" s="655"/>
      <c r="I342" s="655"/>
      <c r="J342" s="655"/>
      <c r="K342" s="684" t="s">
        <v>1133</v>
      </c>
      <c r="L342" s="685"/>
      <c r="M342" s="685"/>
      <c r="N342" s="685"/>
      <c r="O342" s="685"/>
      <c r="P342" s="685"/>
      <c r="Q342" s="685"/>
      <c r="R342" s="686"/>
      <c r="S342" s="684" t="s">
        <v>1133</v>
      </c>
      <c r="T342" s="685"/>
      <c r="U342" s="685"/>
      <c r="V342" s="686"/>
      <c r="W342" s="655" t="s">
        <v>1133</v>
      </c>
      <c r="X342" s="655"/>
      <c r="Y342" s="655"/>
      <c r="Z342" s="655"/>
      <c r="AA342" s="655"/>
      <c r="AB342" s="655"/>
      <c r="AC342" s="655"/>
      <c r="AD342" s="655"/>
      <c r="AE342" s="655" t="s">
        <v>1133</v>
      </c>
      <c r="AF342" s="655"/>
      <c r="AG342" s="655"/>
      <c r="AH342" s="655"/>
      <c r="AI342" s="655"/>
      <c r="AJ342" s="655"/>
      <c r="AK342" s="655"/>
      <c r="AL342" s="655"/>
      <c r="AM342" s="655" t="s">
        <v>1133</v>
      </c>
      <c r="AN342" s="655"/>
      <c r="AO342" s="655"/>
      <c r="AP342" s="655"/>
      <c r="AQ342" s="655"/>
      <c r="AR342" s="655"/>
      <c r="AS342" s="655"/>
      <c r="AT342" s="655"/>
      <c r="AU342" s="655"/>
      <c r="AV342" s="655" t="s">
        <v>1133</v>
      </c>
      <c r="AW342" s="655"/>
      <c r="AX342" s="655"/>
      <c r="AY342" s="655"/>
      <c r="AZ342" s="655"/>
      <c r="BA342" s="655"/>
      <c r="BB342" s="655"/>
      <c r="BC342" s="655"/>
      <c r="BD342" s="684" t="s">
        <v>1133</v>
      </c>
      <c r="BE342" s="685"/>
      <c r="BF342" s="685"/>
      <c r="BG342" s="685"/>
      <c r="BH342" s="685"/>
      <c r="BI342" s="685"/>
      <c r="BJ342" s="685"/>
      <c r="BK342" s="685"/>
      <c r="BL342" s="685"/>
      <c r="BM342" s="685"/>
      <c r="BN342" s="685"/>
      <c r="BO342" s="686"/>
      <c r="BP342" s="684" t="s">
        <v>1133</v>
      </c>
      <c r="BQ342" s="685"/>
      <c r="BR342" s="685"/>
      <c r="BS342" s="685"/>
      <c r="BT342" s="685"/>
      <c r="BU342" s="685"/>
      <c r="BV342" s="685"/>
      <c r="BW342" s="685"/>
      <c r="BX342" s="685"/>
      <c r="BY342" s="777"/>
    </row>
    <row r="343" spans="1:77">
      <c r="A343" s="963" t="s">
        <v>1092</v>
      </c>
      <c r="B343" s="964"/>
      <c r="C343" s="964"/>
      <c r="D343" s="979"/>
      <c r="E343" s="662" t="s">
        <v>1133</v>
      </c>
      <c r="F343" s="662"/>
      <c r="G343" s="662"/>
      <c r="H343" s="662"/>
      <c r="I343" s="662"/>
      <c r="J343" s="662"/>
      <c r="K343" s="652" t="s">
        <v>1133</v>
      </c>
      <c r="L343" s="653"/>
      <c r="M343" s="653"/>
      <c r="N343" s="653"/>
      <c r="O343" s="653"/>
      <c r="P343" s="653"/>
      <c r="Q343" s="653"/>
      <c r="R343" s="654"/>
      <c r="S343" s="652" t="s">
        <v>1133</v>
      </c>
      <c r="T343" s="653"/>
      <c r="U343" s="653"/>
      <c r="V343" s="654"/>
      <c r="W343" s="662" t="s">
        <v>1133</v>
      </c>
      <c r="X343" s="662"/>
      <c r="Y343" s="662"/>
      <c r="Z343" s="662"/>
      <c r="AA343" s="662"/>
      <c r="AB343" s="662"/>
      <c r="AC343" s="662"/>
      <c r="AD343" s="662"/>
      <c r="AE343" s="662" t="s">
        <v>1133</v>
      </c>
      <c r="AF343" s="662"/>
      <c r="AG343" s="662"/>
      <c r="AH343" s="662"/>
      <c r="AI343" s="662"/>
      <c r="AJ343" s="662"/>
      <c r="AK343" s="662"/>
      <c r="AL343" s="662"/>
      <c r="AM343" s="662" t="s">
        <v>1133</v>
      </c>
      <c r="AN343" s="662"/>
      <c r="AO343" s="662"/>
      <c r="AP343" s="662"/>
      <c r="AQ343" s="662"/>
      <c r="AR343" s="662"/>
      <c r="AS343" s="662"/>
      <c r="AT343" s="662"/>
      <c r="AU343" s="662"/>
      <c r="AV343" s="662" t="s">
        <v>1133</v>
      </c>
      <c r="AW343" s="662"/>
      <c r="AX343" s="662"/>
      <c r="AY343" s="662"/>
      <c r="AZ343" s="662"/>
      <c r="BA343" s="662"/>
      <c r="BB343" s="662"/>
      <c r="BC343" s="662"/>
      <c r="BD343" s="652" t="s">
        <v>1133</v>
      </c>
      <c r="BE343" s="653"/>
      <c r="BF343" s="653"/>
      <c r="BG343" s="653"/>
      <c r="BH343" s="653"/>
      <c r="BI343" s="653"/>
      <c r="BJ343" s="653"/>
      <c r="BK343" s="653"/>
      <c r="BL343" s="653"/>
      <c r="BM343" s="653"/>
      <c r="BN343" s="653"/>
      <c r="BO343" s="654"/>
      <c r="BP343" s="652" t="s">
        <v>1133</v>
      </c>
      <c r="BQ343" s="653"/>
      <c r="BR343" s="653"/>
      <c r="BS343" s="653"/>
      <c r="BT343" s="653"/>
      <c r="BU343" s="653"/>
      <c r="BV343" s="653"/>
      <c r="BW343" s="653"/>
      <c r="BX343" s="653"/>
      <c r="BY343" s="846"/>
    </row>
    <row r="344" spans="1:77">
      <c r="A344" s="965"/>
      <c r="B344" s="966"/>
      <c r="C344" s="966"/>
      <c r="D344" s="980"/>
      <c r="E344" s="668" t="s">
        <v>1133</v>
      </c>
      <c r="F344" s="668"/>
      <c r="G344" s="668"/>
      <c r="H344" s="668"/>
      <c r="I344" s="668"/>
      <c r="J344" s="668"/>
      <c r="K344" s="681" t="s">
        <v>1133</v>
      </c>
      <c r="L344" s="682"/>
      <c r="M344" s="682"/>
      <c r="N344" s="682"/>
      <c r="O344" s="682"/>
      <c r="P344" s="682"/>
      <c r="Q344" s="682"/>
      <c r="R344" s="683"/>
      <c r="S344" s="681" t="s">
        <v>1133</v>
      </c>
      <c r="T344" s="682"/>
      <c r="U344" s="682"/>
      <c r="V344" s="683"/>
      <c r="W344" s="668" t="s">
        <v>1133</v>
      </c>
      <c r="X344" s="668"/>
      <c r="Y344" s="668"/>
      <c r="Z344" s="668"/>
      <c r="AA344" s="668"/>
      <c r="AB344" s="668"/>
      <c r="AC344" s="668"/>
      <c r="AD344" s="668"/>
      <c r="AE344" s="668" t="s">
        <v>1133</v>
      </c>
      <c r="AF344" s="668"/>
      <c r="AG344" s="668"/>
      <c r="AH344" s="668"/>
      <c r="AI344" s="668"/>
      <c r="AJ344" s="668"/>
      <c r="AK344" s="668"/>
      <c r="AL344" s="668"/>
      <c r="AM344" s="668" t="s">
        <v>1133</v>
      </c>
      <c r="AN344" s="668"/>
      <c r="AO344" s="668"/>
      <c r="AP344" s="668"/>
      <c r="AQ344" s="668"/>
      <c r="AR344" s="668"/>
      <c r="AS344" s="668"/>
      <c r="AT344" s="668"/>
      <c r="AU344" s="668"/>
      <c r="AV344" s="668" t="s">
        <v>1133</v>
      </c>
      <c r="AW344" s="668"/>
      <c r="AX344" s="668"/>
      <c r="AY344" s="668"/>
      <c r="AZ344" s="668"/>
      <c r="BA344" s="668"/>
      <c r="BB344" s="668"/>
      <c r="BC344" s="668"/>
      <c r="BD344" s="681" t="s">
        <v>1133</v>
      </c>
      <c r="BE344" s="682"/>
      <c r="BF344" s="682"/>
      <c r="BG344" s="682"/>
      <c r="BH344" s="682"/>
      <c r="BI344" s="682"/>
      <c r="BJ344" s="682"/>
      <c r="BK344" s="682"/>
      <c r="BL344" s="682"/>
      <c r="BM344" s="682"/>
      <c r="BN344" s="682"/>
      <c r="BO344" s="683"/>
      <c r="BP344" s="681" t="s">
        <v>1133</v>
      </c>
      <c r="BQ344" s="682"/>
      <c r="BR344" s="682"/>
      <c r="BS344" s="682"/>
      <c r="BT344" s="682"/>
      <c r="BU344" s="682"/>
      <c r="BV344" s="682"/>
      <c r="BW344" s="682"/>
      <c r="BX344" s="682"/>
      <c r="BY344" s="844"/>
    </row>
    <row r="345" spans="1:77">
      <c r="A345" s="965"/>
      <c r="B345" s="966"/>
      <c r="C345" s="966"/>
      <c r="D345" s="980"/>
      <c r="E345" s="667" t="s">
        <v>1133</v>
      </c>
      <c r="F345" s="667"/>
      <c r="G345" s="667"/>
      <c r="H345" s="667"/>
      <c r="I345" s="667"/>
      <c r="J345" s="667"/>
      <c r="K345" s="681" t="s">
        <v>1133</v>
      </c>
      <c r="L345" s="682"/>
      <c r="M345" s="682"/>
      <c r="N345" s="682"/>
      <c r="O345" s="682"/>
      <c r="P345" s="682"/>
      <c r="Q345" s="682"/>
      <c r="R345" s="683"/>
      <c r="S345" s="681" t="s">
        <v>1133</v>
      </c>
      <c r="T345" s="682"/>
      <c r="U345" s="682"/>
      <c r="V345" s="683"/>
      <c r="W345" s="667" t="s">
        <v>1133</v>
      </c>
      <c r="X345" s="667"/>
      <c r="Y345" s="667"/>
      <c r="Z345" s="667"/>
      <c r="AA345" s="667"/>
      <c r="AB345" s="667"/>
      <c r="AC345" s="667"/>
      <c r="AD345" s="667"/>
      <c r="AE345" s="667" t="s">
        <v>1133</v>
      </c>
      <c r="AF345" s="667"/>
      <c r="AG345" s="667"/>
      <c r="AH345" s="667"/>
      <c r="AI345" s="667"/>
      <c r="AJ345" s="667"/>
      <c r="AK345" s="667"/>
      <c r="AL345" s="667"/>
      <c r="AM345" s="667" t="s">
        <v>1133</v>
      </c>
      <c r="AN345" s="667"/>
      <c r="AO345" s="667"/>
      <c r="AP345" s="667"/>
      <c r="AQ345" s="667"/>
      <c r="AR345" s="667"/>
      <c r="AS345" s="667"/>
      <c r="AT345" s="667"/>
      <c r="AU345" s="667"/>
      <c r="AV345" s="667" t="s">
        <v>1133</v>
      </c>
      <c r="AW345" s="667"/>
      <c r="AX345" s="667"/>
      <c r="AY345" s="667"/>
      <c r="AZ345" s="667"/>
      <c r="BA345" s="667"/>
      <c r="BB345" s="667"/>
      <c r="BC345" s="667"/>
      <c r="BD345" s="681" t="s">
        <v>1133</v>
      </c>
      <c r="BE345" s="682"/>
      <c r="BF345" s="682"/>
      <c r="BG345" s="682"/>
      <c r="BH345" s="682"/>
      <c r="BI345" s="682"/>
      <c r="BJ345" s="682"/>
      <c r="BK345" s="682"/>
      <c r="BL345" s="682"/>
      <c r="BM345" s="682"/>
      <c r="BN345" s="682"/>
      <c r="BO345" s="683"/>
      <c r="BP345" s="681" t="s">
        <v>1133</v>
      </c>
      <c r="BQ345" s="682"/>
      <c r="BR345" s="682"/>
      <c r="BS345" s="682"/>
      <c r="BT345" s="682"/>
      <c r="BU345" s="682"/>
      <c r="BV345" s="682"/>
      <c r="BW345" s="682"/>
      <c r="BX345" s="682"/>
      <c r="BY345" s="844"/>
    </row>
    <row r="346" spans="1:77">
      <c r="A346" s="965"/>
      <c r="B346" s="966"/>
      <c r="C346" s="966"/>
      <c r="D346" s="980"/>
      <c r="E346" s="667" t="s">
        <v>1133</v>
      </c>
      <c r="F346" s="667"/>
      <c r="G346" s="667"/>
      <c r="H346" s="667"/>
      <c r="I346" s="667"/>
      <c r="J346" s="667"/>
      <c r="K346" s="681" t="s">
        <v>1133</v>
      </c>
      <c r="L346" s="682"/>
      <c r="M346" s="682"/>
      <c r="N346" s="682"/>
      <c r="O346" s="682"/>
      <c r="P346" s="682"/>
      <c r="Q346" s="682"/>
      <c r="R346" s="683"/>
      <c r="S346" s="681" t="s">
        <v>1133</v>
      </c>
      <c r="T346" s="682"/>
      <c r="U346" s="682"/>
      <c r="V346" s="683"/>
      <c r="W346" s="667" t="s">
        <v>1133</v>
      </c>
      <c r="X346" s="667"/>
      <c r="Y346" s="667"/>
      <c r="Z346" s="667"/>
      <c r="AA346" s="667"/>
      <c r="AB346" s="667"/>
      <c r="AC346" s="667"/>
      <c r="AD346" s="667"/>
      <c r="AE346" s="667" t="s">
        <v>1133</v>
      </c>
      <c r="AF346" s="667"/>
      <c r="AG346" s="667"/>
      <c r="AH346" s="667"/>
      <c r="AI346" s="667"/>
      <c r="AJ346" s="667"/>
      <c r="AK346" s="667"/>
      <c r="AL346" s="667"/>
      <c r="AM346" s="667" t="s">
        <v>1133</v>
      </c>
      <c r="AN346" s="667"/>
      <c r="AO346" s="667"/>
      <c r="AP346" s="667"/>
      <c r="AQ346" s="667"/>
      <c r="AR346" s="667"/>
      <c r="AS346" s="667"/>
      <c r="AT346" s="667"/>
      <c r="AU346" s="667"/>
      <c r="AV346" s="667" t="s">
        <v>1133</v>
      </c>
      <c r="AW346" s="667"/>
      <c r="AX346" s="667"/>
      <c r="AY346" s="667"/>
      <c r="AZ346" s="667"/>
      <c r="BA346" s="667"/>
      <c r="BB346" s="667"/>
      <c r="BC346" s="667"/>
      <c r="BD346" s="681" t="s">
        <v>1133</v>
      </c>
      <c r="BE346" s="682"/>
      <c r="BF346" s="682"/>
      <c r="BG346" s="682"/>
      <c r="BH346" s="682"/>
      <c r="BI346" s="682"/>
      <c r="BJ346" s="682"/>
      <c r="BK346" s="682"/>
      <c r="BL346" s="682"/>
      <c r="BM346" s="682"/>
      <c r="BN346" s="682"/>
      <c r="BO346" s="683"/>
      <c r="BP346" s="681" t="s">
        <v>1133</v>
      </c>
      <c r="BQ346" s="682"/>
      <c r="BR346" s="682"/>
      <c r="BS346" s="682"/>
      <c r="BT346" s="682"/>
      <c r="BU346" s="682"/>
      <c r="BV346" s="682"/>
      <c r="BW346" s="682"/>
      <c r="BX346" s="682"/>
      <c r="BY346" s="844"/>
    </row>
    <row r="347" spans="1:77" ht="76.5" customHeight="1" thickBot="1">
      <c r="A347" s="967"/>
      <c r="B347" s="968"/>
      <c r="C347" s="968"/>
      <c r="D347" s="981"/>
      <c r="E347" s="655" t="s">
        <v>1133</v>
      </c>
      <c r="F347" s="655"/>
      <c r="G347" s="655"/>
      <c r="H347" s="655"/>
      <c r="I347" s="655"/>
      <c r="J347" s="655"/>
      <c r="K347" s="684" t="s">
        <v>1133</v>
      </c>
      <c r="L347" s="685"/>
      <c r="M347" s="685"/>
      <c r="N347" s="685"/>
      <c r="O347" s="685"/>
      <c r="P347" s="685"/>
      <c r="Q347" s="685"/>
      <c r="R347" s="686"/>
      <c r="S347" s="684" t="s">
        <v>1133</v>
      </c>
      <c r="T347" s="685"/>
      <c r="U347" s="685"/>
      <c r="V347" s="686"/>
      <c r="W347" s="655" t="s">
        <v>1133</v>
      </c>
      <c r="X347" s="655"/>
      <c r="Y347" s="655"/>
      <c r="Z347" s="655"/>
      <c r="AA347" s="655"/>
      <c r="AB347" s="655"/>
      <c r="AC347" s="655"/>
      <c r="AD347" s="655"/>
      <c r="AE347" s="655" t="s">
        <v>1133</v>
      </c>
      <c r="AF347" s="655"/>
      <c r="AG347" s="655"/>
      <c r="AH347" s="655"/>
      <c r="AI347" s="655"/>
      <c r="AJ347" s="655"/>
      <c r="AK347" s="655"/>
      <c r="AL347" s="655"/>
      <c r="AM347" s="655" t="s">
        <v>1133</v>
      </c>
      <c r="AN347" s="655"/>
      <c r="AO347" s="655"/>
      <c r="AP347" s="655"/>
      <c r="AQ347" s="655"/>
      <c r="AR347" s="655"/>
      <c r="AS347" s="655"/>
      <c r="AT347" s="655"/>
      <c r="AU347" s="655"/>
      <c r="AV347" s="655" t="s">
        <v>1133</v>
      </c>
      <c r="AW347" s="655"/>
      <c r="AX347" s="655"/>
      <c r="AY347" s="655"/>
      <c r="AZ347" s="655"/>
      <c r="BA347" s="655"/>
      <c r="BB347" s="655"/>
      <c r="BC347" s="655"/>
      <c r="BD347" s="684" t="s">
        <v>1133</v>
      </c>
      <c r="BE347" s="685"/>
      <c r="BF347" s="685"/>
      <c r="BG347" s="685"/>
      <c r="BH347" s="685"/>
      <c r="BI347" s="685"/>
      <c r="BJ347" s="685"/>
      <c r="BK347" s="685"/>
      <c r="BL347" s="685"/>
      <c r="BM347" s="685"/>
      <c r="BN347" s="685"/>
      <c r="BO347" s="686"/>
      <c r="BP347" s="684" t="s">
        <v>1133</v>
      </c>
      <c r="BQ347" s="685"/>
      <c r="BR347" s="685"/>
      <c r="BS347" s="685"/>
      <c r="BT347" s="685"/>
      <c r="BU347" s="685"/>
      <c r="BV347" s="685"/>
      <c r="BW347" s="685"/>
      <c r="BX347" s="685"/>
      <c r="BY347" s="777"/>
    </row>
    <row r="348" spans="1:77">
      <c r="A348" s="963" t="s">
        <v>1093</v>
      </c>
      <c r="B348" s="964"/>
      <c r="C348" s="964"/>
      <c r="D348" s="979"/>
      <c r="E348" s="662" t="s">
        <v>1133</v>
      </c>
      <c r="F348" s="662"/>
      <c r="G348" s="662"/>
      <c r="H348" s="662"/>
      <c r="I348" s="662"/>
      <c r="J348" s="662"/>
      <c r="K348" s="652" t="s">
        <v>1133</v>
      </c>
      <c r="L348" s="653"/>
      <c r="M348" s="653"/>
      <c r="N348" s="653"/>
      <c r="O348" s="653"/>
      <c r="P348" s="653"/>
      <c r="Q348" s="653"/>
      <c r="R348" s="654"/>
      <c r="S348" s="652" t="s">
        <v>1133</v>
      </c>
      <c r="T348" s="653"/>
      <c r="U348" s="653"/>
      <c r="V348" s="654"/>
      <c r="W348" s="662" t="s">
        <v>1133</v>
      </c>
      <c r="X348" s="662"/>
      <c r="Y348" s="662"/>
      <c r="Z348" s="662"/>
      <c r="AA348" s="662"/>
      <c r="AB348" s="662"/>
      <c r="AC348" s="662"/>
      <c r="AD348" s="662"/>
      <c r="AE348" s="662" t="s">
        <v>1133</v>
      </c>
      <c r="AF348" s="662"/>
      <c r="AG348" s="662"/>
      <c r="AH348" s="662"/>
      <c r="AI348" s="662"/>
      <c r="AJ348" s="662"/>
      <c r="AK348" s="662"/>
      <c r="AL348" s="662"/>
      <c r="AM348" s="662" t="s">
        <v>1133</v>
      </c>
      <c r="AN348" s="662"/>
      <c r="AO348" s="662"/>
      <c r="AP348" s="662"/>
      <c r="AQ348" s="662"/>
      <c r="AR348" s="662"/>
      <c r="AS348" s="662"/>
      <c r="AT348" s="662"/>
      <c r="AU348" s="662"/>
      <c r="AV348" s="662" t="s">
        <v>1133</v>
      </c>
      <c r="AW348" s="662"/>
      <c r="AX348" s="662"/>
      <c r="AY348" s="662"/>
      <c r="AZ348" s="662"/>
      <c r="BA348" s="662"/>
      <c r="BB348" s="662"/>
      <c r="BC348" s="662"/>
      <c r="BD348" s="652" t="s">
        <v>1133</v>
      </c>
      <c r="BE348" s="653"/>
      <c r="BF348" s="653"/>
      <c r="BG348" s="653"/>
      <c r="BH348" s="653"/>
      <c r="BI348" s="653"/>
      <c r="BJ348" s="653"/>
      <c r="BK348" s="653"/>
      <c r="BL348" s="653"/>
      <c r="BM348" s="653"/>
      <c r="BN348" s="653"/>
      <c r="BO348" s="654"/>
      <c r="BP348" s="652" t="s">
        <v>1133</v>
      </c>
      <c r="BQ348" s="653"/>
      <c r="BR348" s="653"/>
      <c r="BS348" s="653"/>
      <c r="BT348" s="653"/>
      <c r="BU348" s="653"/>
      <c r="BV348" s="653"/>
      <c r="BW348" s="653"/>
      <c r="BX348" s="653"/>
      <c r="BY348" s="846"/>
    </row>
    <row r="349" spans="1:77" ht="18.75" customHeight="1">
      <c r="A349" s="965"/>
      <c r="B349" s="966"/>
      <c r="C349" s="966"/>
      <c r="D349" s="980"/>
      <c r="E349" s="668" t="s">
        <v>1133</v>
      </c>
      <c r="F349" s="668"/>
      <c r="G349" s="668"/>
      <c r="H349" s="668"/>
      <c r="I349" s="668"/>
      <c r="J349" s="668"/>
      <c r="K349" s="681" t="s">
        <v>1133</v>
      </c>
      <c r="L349" s="682"/>
      <c r="M349" s="682"/>
      <c r="N349" s="682"/>
      <c r="O349" s="682"/>
      <c r="P349" s="682"/>
      <c r="Q349" s="682"/>
      <c r="R349" s="683"/>
      <c r="S349" s="681" t="s">
        <v>1133</v>
      </c>
      <c r="T349" s="682"/>
      <c r="U349" s="682"/>
      <c r="V349" s="683"/>
      <c r="W349" s="668" t="s">
        <v>1133</v>
      </c>
      <c r="X349" s="668"/>
      <c r="Y349" s="668"/>
      <c r="Z349" s="668"/>
      <c r="AA349" s="668"/>
      <c r="AB349" s="668"/>
      <c r="AC349" s="668"/>
      <c r="AD349" s="668"/>
      <c r="AE349" s="668" t="s">
        <v>1133</v>
      </c>
      <c r="AF349" s="668"/>
      <c r="AG349" s="668"/>
      <c r="AH349" s="668"/>
      <c r="AI349" s="668"/>
      <c r="AJ349" s="668"/>
      <c r="AK349" s="668"/>
      <c r="AL349" s="668"/>
      <c r="AM349" s="668" t="s">
        <v>1133</v>
      </c>
      <c r="AN349" s="668"/>
      <c r="AO349" s="668"/>
      <c r="AP349" s="668"/>
      <c r="AQ349" s="668"/>
      <c r="AR349" s="668"/>
      <c r="AS349" s="668"/>
      <c r="AT349" s="668"/>
      <c r="AU349" s="668"/>
      <c r="AV349" s="668" t="s">
        <v>1133</v>
      </c>
      <c r="AW349" s="668"/>
      <c r="AX349" s="668"/>
      <c r="AY349" s="668"/>
      <c r="AZ349" s="668"/>
      <c r="BA349" s="668"/>
      <c r="BB349" s="668"/>
      <c r="BC349" s="668"/>
      <c r="BD349" s="681" t="s">
        <v>1133</v>
      </c>
      <c r="BE349" s="682"/>
      <c r="BF349" s="682"/>
      <c r="BG349" s="682"/>
      <c r="BH349" s="682"/>
      <c r="BI349" s="682"/>
      <c r="BJ349" s="682"/>
      <c r="BK349" s="682"/>
      <c r="BL349" s="682"/>
      <c r="BM349" s="682"/>
      <c r="BN349" s="682"/>
      <c r="BO349" s="683"/>
      <c r="BP349" s="681" t="s">
        <v>1133</v>
      </c>
      <c r="BQ349" s="682"/>
      <c r="BR349" s="682"/>
      <c r="BS349" s="682"/>
      <c r="BT349" s="682"/>
      <c r="BU349" s="682"/>
      <c r="BV349" s="682"/>
      <c r="BW349" s="682"/>
      <c r="BX349" s="682"/>
      <c r="BY349" s="844"/>
    </row>
    <row r="350" spans="1:77">
      <c r="A350" s="965"/>
      <c r="B350" s="966"/>
      <c r="C350" s="966"/>
      <c r="D350" s="980"/>
      <c r="E350" s="667" t="s">
        <v>1133</v>
      </c>
      <c r="F350" s="667"/>
      <c r="G350" s="667"/>
      <c r="H350" s="667"/>
      <c r="I350" s="667"/>
      <c r="J350" s="667"/>
      <c r="K350" s="681" t="s">
        <v>1133</v>
      </c>
      <c r="L350" s="682"/>
      <c r="M350" s="682"/>
      <c r="N350" s="682"/>
      <c r="O350" s="682"/>
      <c r="P350" s="682"/>
      <c r="Q350" s="682"/>
      <c r="R350" s="683"/>
      <c r="S350" s="681" t="s">
        <v>1133</v>
      </c>
      <c r="T350" s="682"/>
      <c r="U350" s="682"/>
      <c r="V350" s="683"/>
      <c r="W350" s="667" t="s">
        <v>1133</v>
      </c>
      <c r="X350" s="667"/>
      <c r="Y350" s="667"/>
      <c r="Z350" s="667"/>
      <c r="AA350" s="667"/>
      <c r="AB350" s="667"/>
      <c r="AC350" s="667"/>
      <c r="AD350" s="667"/>
      <c r="AE350" s="667" t="s">
        <v>1133</v>
      </c>
      <c r="AF350" s="667"/>
      <c r="AG350" s="667"/>
      <c r="AH350" s="667"/>
      <c r="AI350" s="667"/>
      <c r="AJ350" s="667"/>
      <c r="AK350" s="667"/>
      <c r="AL350" s="667"/>
      <c r="AM350" s="667" t="s">
        <v>1133</v>
      </c>
      <c r="AN350" s="667"/>
      <c r="AO350" s="667"/>
      <c r="AP350" s="667"/>
      <c r="AQ350" s="667"/>
      <c r="AR350" s="667"/>
      <c r="AS350" s="667"/>
      <c r="AT350" s="667"/>
      <c r="AU350" s="667"/>
      <c r="AV350" s="667" t="s">
        <v>1133</v>
      </c>
      <c r="AW350" s="667"/>
      <c r="AX350" s="667"/>
      <c r="AY350" s="667"/>
      <c r="AZ350" s="667"/>
      <c r="BA350" s="667"/>
      <c r="BB350" s="667"/>
      <c r="BC350" s="667"/>
      <c r="BD350" s="681" t="s">
        <v>1133</v>
      </c>
      <c r="BE350" s="682"/>
      <c r="BF350" s="682"/>
      <c r="BG350" s="682"/>
      <c r="BH350" s="682"/>
      <c r="BI350" s="682"/>
      <c r="BJ350" s="682"/>
      <c r="BK350" s="682"/>
      <c r="BL350" s="682"/>
      <c r="BM350" s="682"/>
      <c r="BN350" s="682"/>
      <c r="BO350" s="683"/>
      <c r="BP350" s="681" t="s">
        <v>1133</v>
      </c>
      <c r="BQ350" s="682"/>
      <c r="BR350" s="682"/>
      <c r="BS350" s="682"/>
      <c r="BT350" s="682"/>
      <c r="BU350" s="682"/>
      <c r="BV350" s="682"/>
      <c r="BW350" s="682"/>
      <c r="BX350" s="682"/>
      <c r="BY350" s="844"/>
    </row>
    <row r="351" spans="1:77" ht="18.75" customHeight="1">
      <c r="A351" s="965"/>
      <c r="B351" s="966"/>
      <c r="C351" s="966"/>
      <c r="D351" s="980"/>
      <c r="E351" s="667" t="s">
        <v>1133</v>
      </c>
      <c r="F351" s="667"/>
      <c r="G351" s="667"/>
      <c r="H351" s="667"/>
      <c r="I351" s="667"/>
      <c r="J351" s="667"/>
      <c r="K351" s="681" t="s">
        <v>1133</v>
      </c>
      <c r="L351" s="682"/>
      <c r="M351" s="682"/>
      <c r="N351" s="682"/>
      <c r="O351" s="682"/>
      <c r="P351" s="682"/>
      <c r="Q351" s="682"/>
      <c r="R351" s="683"/>
      <c r="S351" s="681" t="s">
        <v>1133</v>
      </c>
      <c r="T351" s="682"/>
      <c r="U351" s="682"/>
      <c r="V351" s="683"/>
      <c r="W351" s="667" t="s">
        <v>1133</v>
      </c>
      <c r="X351" s="667"/>
      <c r="Y351" s="667"/>
      <c r="Z351" s="667"/>
      <c r="AA351" s="667"/>
      <c r="AB351" s="667"/>
      <c r="AC351" s="667"/>
      <c r="AD351" s="667"/>
      <c r="AE351" s="667" t="s">
        <v>1133</v>
      </c>
      <c r="AF351" s="667"/>
      <c r="AG351" s="667"/>
      <c r="AH351" s="667"/>
      <c r="AI351" s="667"/>
      <c r="AJ351" s="667"/>
      <c r="AK351" s="667"/>
      <c r="AL351" s="667"/>
      <c r="AM351" s="667" t="s">
        <v>1133</v>
      </c>
      <c r="AN351" s="667"/>
      <c r="AO351" s="667"/>
      <c r="AP351" s="667"/>
      <c r="AQ351" s="667"/>
      <c r="AR351" s="667"/>
      <c r="AS351" s="667"/>
      <c r="AT351" s="667"/>
      <c r="AU351" s="667"/>
      <c r="AV351" s="667" t="s">
        <v>1133</v>
      </c>
      <c r="AW351" s="667"/>
      <c r="AX351" s="667"/>
      <c r="AY351" s="667"/>
      <c r="AZ351" s="667"/>
      <c r="BA351" s="667"/>
      <c r="BB351" s="667"/>
      <c r="BC351" s="667"/>
      <c r="BD351" s="681" t="s">
        <v>1133</v>
      </c>
      <c r="BE351" s="682"/>
      <c r="BF351" s="682"/>
      <c r="BG351" s="682"/>
      <c r="BH351" s="682"/>
      <c r="BI351" s="682"/>
      <c r="BJ351" s="682"/>
      <c r="BK351" s="682"/>
      <c r="BL351" s="682"/>
      <c r="BM351" s="682"/>
      <c r="BN351" s="682"/>
      <c r="BO351" s="683"/>
      <c r="BP351" s="681" t="s">
        <v>1133</v>
      </c>
      <c r="BQ351" s="682"/>
      <c r="BR351" s="682"/>
      <c r="BS351" s="682"/>
      <c r="BT351" s="682"/>
      <c r="BU351" s="682"/>
      <c r="BV351" s="682"/>
      <c r="BW351" s="682"/>
      <c r="BX351" s="682"/>
      <c r="BY351" s="844"/>
    </row>
    <row r="352" spans="1:77" ht="87.75" customHeight="1" thickBot="1">
      <c r="A352" s="965"/>
      <c r="B352" s="966"/>
      <c r="C352" s="966"/>
      <c r="D352" s="980"/>
      <c r="E352" s="990" t="s">
        <v>1133</v>
      </c>
      <c r="F352" s="990"/>
      <c r="G352" s="990"/>
      <c r="H352" s="990"/>
      <c r="I352" s="990"/>
      <c r="J352" s="990"/>
      <c r="K352" s="1001" t="s">
        <v>1133</v>
      </c>
      <c r="L352" s="986"/>
      <c r="M352" s="986"/>
      <c r="N352" s="986"/>
      <c r="O352" s="986"/>
      <c r="P352" s="986"/>
      <c r="Q352" s="986"/>
      <c r="R352" s="987"/>
      <c r="S352" s="1001" t="s">
        <v>1133</v>
      </c>
      <c r="T352" s="986"/>
      <c r="U352" s="986"/>
      <c r="V352" s="987"/>
      <c r="W352" s="990" t="s">
        <v>1133</v>
      </c>
      <c r="X352" s="990"/>
      <c r="Y352" s="990"/>
      <c r="Z352" s="990"/>
      <c r="AA352" s="990"/>
      <c r="AB352" s="990"/>
      <c r="AC352" s="990"/>
      <c r="AD352" s="990"/>
      <c r="AE352" s="990" t="s">
        <v>1133</v>
      </c>
      <c r="AF352" s="990"/>
      <c r="AG352" s="990"/>
      <c r="AH352" s="990"/>
      <c r="AI352" s="990"/>
      <c r="AJ352" s="990"/>
      <c r="AK352" s="990"/>
      <c r="AL352" s="990"/>
      <c r="AM352" s="990" t="s">
        <v>1133</v>
      </c>
      <c r="AN352" s="990"/>
      <c r="AO352" s="990"/>
      <c r="AP352" s="990"/>
      <c r="AQ352" s="990"/>
      <c r="AR352" s="990"/>
      <c r="AS352" s="990"/>
      <c r="AT352" s="990"/>
      <c r="AU352" s="990"/>
      <c r="AV352" s="990" t="s">
        <v>1133</v>
      </c>
      <c r="AW352" s="990"/>
      <c r="AX352" s="990"/>
      <c r="AY352" s="990"/>
      <c r="AZ352" s="990"/>
      <c r="BA352" s="990"/>
      <c r="BB352" s="990"/>
      <c r="BC352" s="990"/>
      <c r="BD352" s="1001" t="s">
        <v>1133</v>
      </c>
      <c r="BE352" s="986"/>
      <c r="BF352" s="986"/>
      <c r="BG352" s="986"/>
      <c r="BH352" s="986"/>
      <c r="BI352" s="986"/>
      <c r="BJ352" s="986"/>
      <c r="BK352" s="986"/>
      <c r="BL352" s="986"/>
      <c r="BM352" s="986"/>
      <c r="BN352" s="986"/>
      <c r="BO352" s="987"/>
      <c r="BP352" s="1001" t="s">
        <v>1133</v>
      </c>
      <c r="BQ352" s="986"/>
      <c r="BR352" s="986"/>
      <c r="BS352" s="986"/>
      <c r="BT352" s="986"/>
      <c r="BU352" s="986"/>
      <c r="BV352" s="986"/>
      <c r="BW352" s="986"/>
      <c r="BX352" s="986"/>
      <c r="BY352" s="997"/>
    </row>
    <row r="353" spans="1:77" ht="13.5" thickBot="1">
      <c r="A353" s="669" t="s">
        <v>185</v>
      </c>
      <c r="B353" s="670"/>
      <c r="C353" s="670"/>
      <c r="D353" s="670"/>
      <c r="E353" s="670"/>
      <c r="F353" s="670"/>
      <c r="G353" s="670"/>
      <c r="H353" s="670"/>
      <c r="I353" s="670"/>
      <c r="J353" s="670"/>
      <c r="K353" s="670"/>
      <c r="L353" s="670"/>
      <c r="M353" s="670"/>
      <c r="N353" s="670"/>
      <c r="O353" s="670"/>
      <c r="P353" s="670"/>
      <c r="Q353" s="670"/>
      <c r="R353" s="670"/>
      <c r="S353" s="670"/>
      <c r="T353" s="670"/>
      <c r="U353" s="670"/>
      <c r="V353" s="670"/>
      <c r="W353" s="670"/>
      <c r="X353" s="670"/>
      <c r="Y353" s="670"/>
      <c r="Z353" s="670"/>
      <c r="AA353" s="670"/>
      <c r="AB353" s="670"/>
      <c r="AC353" s="670"/>
      <c r="AD353" s="670"/>
      <c r="AE353" s="670"/>
      <c r="AF353" s="670"/>
      <c r="AG353" s="670"/>
      <c r="AH353" s="670"/>
      <c r="AI353" s="670"/>
      <c r="AJ353" s="670"/>
      <c r="AK353" s="670"/>
      <c r="AL353" s="670"/>
      <c r="AM353" s="670"/>
      <c r="AN353" s="670"/>
      <c r="AO353" s="670"/>
      <c r="AP353" s="670"/>
      <c r="AQ353" s="670"/>
      <c r="AR353" s="670"/>
      <c r="AS353" s="670"/>
      <c r="AT353" s="670"/>
      <c r="AU353" s="670"/>
      <c r="AV353" s="670"/>
      <c r="AW353" s="670"/>
      <c r="AX353" s="670"/>
      <c r="AY353" s="670"/>
      <c r="AZ353" s="670"/>
      <c r="BA353" s="670"/>
      <c r="BB353" s="670"/>
      <c r="BC353" s="670"/>
      <c r="BD353" s="670"/>
      <c r="BE353" s="670"/>
      <c r="BF353" s="670"/>
      <c r="BG353" s="670"/>
      <c r="BH353" s="670"/>
      <c r="BI353" s="670"/>
      <c r="BJ353" s="670"/>
      <c r="BK353" s="670"/>
      <c r="BL353" s="670"/>
      <c r="BM353" s="670"/>
      <c r="BN353" s="670"/>
      <c r="BO353" s="671"/>
      <c r="BP353" s="988" t="s">
        <v>1133</v>
      </c>
      <c r="BQ353" s="761"/>
      <c r="BR353" s="761"/>
      <c r="BS353" s="761"/>
      <c r="BT353" s="761"/>
      <c r="BU353" s="761"/>
      <c r="BV353" s="761"/>
      <c r="BW353" s="761"/>
      <c r="BX353" s="761"/>
      <c r="BY353" s="762"/>
    </row>
    <row r="354" spans="1:77">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row>
    <row r="355" spans="1:77">
      <c r="A355" s="723" t="s">
        <v>1094</v>
      </c>
      <c r="B355" s="723"/>
      <c r="C355" s="723"/>
      <c r="D355" s="723"/>
      <c r="E355" s="723"/>
      <c r="F355" s="723"/>
      <c r="G355" s="723"/>
      <c r="H355" s="723"/>
      <c r="I355" s="723"/>
      <c r="J355" s="723"/>
      <c r="K355" s="723"/>
      <c r="L355" s="723"/>
      <c r="M355" s="723"/>
      <c r="N355" s="723"/>
      <c r="O355" s="723"/>
      <c r="P355" s="723"/>
      <c r="Q355" s="723"/>
      <c r="R355" s="723"/>
      <c r="S355" s="723"/>
      <c r="T355" s="723"/>
      <c r="U355" s="723"/>
      <c r="V355" s="723"/>
      <c r="W355" s="723"/>
      <c r="X355" s="723"/>
      <c r="Y355" s="723"/>
      <c r="Z355" s="723"/>
      <c r="AA355" s="723"/>
      <c r="AB355" s="723"/>
      <c r="AC355" s="723"/>
      <c r="AD355" s="723"/>
      <c r="AE355" s="723"/>
      <c r="AF355" s="723"/>
      <c r="AG355" s="723"/>
      <c r="AH355" s="723"/>
      <c r="AI355" s="723"/>
      <c r="AJ355" s="723"/>
      <c r="AK355" s="723"/>
      <c r="AL355" s="723"/>
      <c r="AM355" s="723"/>
      <c r="AN355" s="723"/>
      <c r="AO355" s="723"/>
      <c r="AP355" s="723"/>
      <c r="AQ355" s="723"/>
      <c r="AR355" s="723"/>
      <c r="AS355" s="723"/>
      <c r="AT355" s="723"/>
      <c r="AU355" s="723"/>
      <c r="AV355" s="723"/>
      <c r="AW355" s="723"/>
      <c r="AX355" s="723"/>
      <c r="AY355" s="723"/>
      <c r="AZ355" s="723"/>
      <c r="BA355" s="723"/>
      <c r="BB355" s="723"/>
      <c r="BC355" s="723"/>
      <c r="BD355" s="723"/>
      <c r="BE355" s="723"/>
      <c r="BF355" s="723"/>
      <c r="BG355" s="723"/>
      <c r="BH355" s="723"/>
      <c r="BI355" s="723"/>
      <c r="BJ355" s="723"/>
      <c r="BK355" s="723"/>
      <c r="BL355" s="723"/>
      <c r="BM355" s="723"/>
      <c r="BN355" s="723"/>
      <c r="BO355" s="723"/>
      <c r="BP355" s="723"/>
      <c r="BQ355" s="723"/>
      <c r="BR355" s="723"/>
      <c r="BS355" s="723"/>
      <c r="BT355" s="723"/>
      <c r="BU355" s="723"/>
      <c r="BV355" s="723"/>
      <c r="BW355" s="723"/>
      <c r="BX355" s="723"/>
      <c r="BY355" s="723"/>
    </row>
    <row r="356" spans="1:77" ht="13.5" thickBot="1">
      <c r="A356" s="723" t="s">
        <v>168</v>
      </c>
      <c r="B356" s="723"/>
      <c r="C356" s="723"/>
      <c r="D356" s="723"/>
      <c r="E356" s="723"/>
      <c r="F356" s="723"/>
      <c r="G356" s="723"/>
      <c r="H356" s="723"/>
      <c r="I356" s="723"/>
      <c r="J356" s="723"/>
      <c r="K356" s="723"/>
      <c r="L356" s="723"/>
      <c r="M356" s="723"/>
      <c r="N356" s="723"/>
      <c r="O356" s="723"/>
      <c r="P356" s="723"/>
      <c r="Q356" s="723"/>
      <c r="R356" s="723"/>
      <c r="S356" s="723"/>
      <c r="T356" s="723"/>
      <c r="U356" s="723"/>
      <c r="V356" s="723"/>
      <c r="W356" s="723"/>
      <c r="X356" s="723"/>
      <c r="Y356" s="723"/>
      <c r="Z356" s="723"/>
      <c r="AA356" s="723"/>
      <c r="AB356" s="723"/>
      <c r="AC356" s="723"/>
      <c r="AD356" s="723"/>
      <c r="AE356" s="723"/>
      <c r="AF356" s="723"/>
      <c r="AG356" s="723"/>
      <c r="AH356" s="723"/>
      <c r="AI356" s="723"/>
      <c r="AJ356" s="723"/>
      <c r="AK356" s="723"/>
      <c r="AL356" s="723"/>
      <c r="AM356" s="723"/>
      <c r="AN356" s="723"/>
      <c r="AO356" s="723"/>
      <c r="AP356" s="723"/>
      <c r="AQ356" s="723"/>
      <c r="AR356" s="723"/>
      <c r="AS356" s="723"/>
      <c r="AT356" s="723"/>
      <c r="AU356" s="723"/>
      <c r="AV356" s="723"/>
      <c r="AW356" s="723"/>
      <c r="AX356" s="723"/>
      <c r="AY356" s="723"/>
      <c r="AZ356" s="723"/>
      <c r="BA356" s="723"/>
      <c r="BB356" s="723"/>
      <c r="BC356" s="723"/>
      <c r="BD356" s="723"/>
      <c r="BE356" s="723"/>
      <c r="BF356" s="723"/>
      <c r="BG356" s="723"/>
      <c r="BH356" s="723"/>
      <c r="BI356" s="723"/>
      <c r="BJ356" s="723"/>
      <c r="BK356" s="723"/>
      <c r="BL356" s="723"/>
      <c r="BM356" s="723"/>
      <c r="BN356" s="723"/>
      <c r="BO356" s="723"/>
      <c r="BP356" s="723"/>
      <c r="BQ356" s="723"/>
      <c r="BR356" s="723"/>
      <c r="BS356" s="723"/>
      <c r="BT356" s="723"/>
      <c r="BU356" s="723"/>
      <c r="BV356" s="723"/>
      <c r="BW356" s="723"/>
      <c r="BX356" s="723"/>
      <c r="BY356" s="723"/>
    </row>
    <row r="357" spans="1:77" ht="73.5" customHeight="1" thickBot="1">
      <c r="A357" s="666" t="s">
        <v>1096</v>
      </c>
      <c r="B357" s="661"/>
      <c r="C357" s="661"/>
      <c r="D357" s="661"/>
      <c r="E357" s="658" t="s">
        <v>1095</v>
      </c>
      <c r="F357" s="659"/>
      <c r="G357" s="659"/>
      <c r="H357" s="659"/>
      <c r="I357" s="659"/>
      <c r="J357" s="659"/>
      <c r="K357" s="659"/>
      <c r="L357" s="659"/>
      <c r="M357" s="659"/>
      <c r="N357" s="659"/>
      <c r="O357" s="661" t="s">
        <v>1292</v>
      </c>
      <c r="P357" s="661"/>
      <c r="Q357" s="661"/>
      <c r="R357" s="661"/>
      <c r="S357" s="661"/>
      <c r="T357" s="661"/>
      <c r="U357" s="658" t="s">
        <v>1293</v>
      </c>
      <c r="V357" s="659"/>
      <c r="W357" s="659"/>
      <c r="X357" s="660"/>
      <c r="Y357" s="658" t="s">
        <v>1499</v>
      </c>
      <c r="Z357" s="659"/>
      <c r="AA357" s="659"/>
      <c r="AB357" s="659"/>
      <c r="AC357" s="659"/>
      <c r="AD357" s="659"/>
      <c r="AE357" s="659"/>
      <c r="AF357" s="660"/>
      <c r="AG357" s="658" t="s">
        <v>17</v>
      </c>
      <c r="AH357" s="659"/>
      <c r="AI357" s="659"/>
      <c r="AJ357" s="659"/>
      <c r="AK357" s="659"/>
      <c r="AL357" s="659"/>
      <c r="AM357" s="659"/>
      <c r="AN357" s="660"/>
      <c r="AO357" s="661" t="s">
        <v>1502</v>
      </c>
      <c r="AP357" s="661"/>
      <c r="AQ357" s="661"/>
      <c r="AR357" s="661"/>
      <c r="AS357" s="661"/>
      <c r="AT357" s="661"/>
      <c r="AU357" s="661"/>
      <c r="AV357" s="661" t="s">
        <v>1455</v>
      </c>
      <c r="AW357" s="661"/>
      <c r="AX357" s="661"/>
      <c r="AY357" s="661"/>
      <c r="AZ357" s="661"/>
      <c r="BA357" s="661"/>
      <c r="BB357" s="659" t="s">
        <v>805</v>
      </c>
      <c r="BC357" s="659"/>
      <c r="BD357" s="659"/>
      <c r="BE357" s="659"/>
      <c r="BF357" s="659"/>
      <c r="BG357" s="660"/>
      <c r="BH357" s="661" t="s">
        <v>806</v>
      </c>
      <c r="BI357" s="661"/>
      <c r="BJ357" s="661"/>
      <c r="BK357" s="661"/>
      <c r="BL357" s="661"/>
      <c r="BM357" s="661"/>
      <c r="BN357" s="658" t="s">
        <v>876</v>
      </c>
      <c r="BO357" s="659"/>
      <c r="BP357" s="659"/>
      <c r="BQ357" s="659"/>
      <c r="BR357" s="659"/>
      <c r="BS357" s="660"/>
      <c r="BT357" s="658" t="s">
        <v>1504</v>
      </c>
      <c r="BU357" s="659"/>
      <c r="BV357" s="659"/>
      <c r="BW357" s="659"/>
      <c r="BX357" s="659"/>
      <c r="BY357" s="743"/>
    </row>
    <row r="358" spans="1:77">
      <c r="A358" s="700" t="s">
        <v>1133</v>
      </c>
      <c r="B358" s="701"/>
      <c r="C358" s="701"/>
      <c r="D358" s="701"/>
      <c r="E358" s="708" t="s">
        <v>1133</v>
      </c>
      <c r="F358" s="709"/>
      <c r="G358" s="709"/>
      <c r="H358" s="709"/>
      <c r="I358" s="709"/>
      <c r="J358" s="709"/>
      <c r="K358" s="709"/>
      <c r="L358" s="709"/>
      <c r="M358" s="709"/>
      <c r="N358" s="710"/>
      <c r="O358" s="678" t="s">
        <v>1133</v>
      </c>
      <c r="P358" s="679"/>
      <c r="Q358" s="679"/>
      <c r="R358" s="679"/>
      <c r="S358" s="679"/>
      <c r="T358" s="680"/>
      <c r="U358" s="678" t="s">
        <v>1133</v>
      </c>
      <c r="V358" s="679"/>
      <c r="W358" s="679"/>
      <c r="X358" s="680"/>
      <c r="Y358" s="678" t="s">
        <v>1133</v>
      </c>
      <c r="Z358" s="679"/>
      <c r="AA358" s="679"/>
      <c r="AB358" s="679"/>
      <c r="AC358" s="679"/>
      <c r="AD358" s="679"/>
      <c r="AE358" s="679"/>
      <c r="AF358" s="680"/>
      <c r="AG358" s="678" t="s">
        <v>1133</v>
      </c>
      <c r="AH358" s="679"/>
      <c r="AI358" s="679"/>
      <c r="AJ358" s="679"/>
      <c r="AK358" s="679"/>
      <c r="AL358" s="679"/>
      <c r="AM358" s="679"/>
      <c r="AN358" s="680"/>
      <c r="AO358" s="701" t="s">
        <v>1133</v>
      </c>
      <c r="AP358" s="701"/>
      <c r="AQ358" s="701"/>
      <c r="AR358" s="701"/>
      <c r="AS358" s="701"/>
      <c r="AT358" s="701"/>
      <c r="AU358" s="701"/>
      <c r="AV358" s="701" t="s">
        <v>1133</v>
      </c>
      <c r="AW358" s="701"/>
      <c r="AX358" s="701"/>
      <c r="AY358" s="701"/>
      <c r="AZ358" s="701"/>
      <c r="BA358" s="701"/>
      <c r="BB358" s="679" t="s">
        <v>1133</v>
      </c>
      <c r="BC358" s="679"/>
      <c r="BD358" s="679"/>
      <c r="BE358" s="679"/>
      <c r="BF358" s="679"/>
      <c r="BG358" s="680"/>
      <c r="BH358" s="701" t="s">
        <v>1133</v>
      </c>
      <c r="BI358" s="701"/>
      <c r="BJ358" s="701"/>
      <c r="BK358" s="701"/>
      <c r="BL358" s="701"/>
      <c r="BM358" s="701"/>
      <c r="BN358" s="678" t="s">
        <v>1133</v>
      </c>
      <c r="BO358" s="679"/>
      <c r="BP358" s="679"/>
      <c r="BQ358" s="679"/>
      <c r="BR358" s="679"/>
      <c r="BS358" s="680"/>
      <c r="BT358" s="678" t="s">
        <v>1133</v>
      </c>
      <c r="BU358" s="679"/>
      <c r="BV358" s="679"/>
      <c r="BW358" s="679"/>
      <c r="BX358" s="679"/>
      <c r="BY358" s="812"/>
    </row>
    <row r="359" spans="1:77">
      <c r="A359" s="722" t="s">
        <v>1133</v>
      </c>
      <c r="B359" s="676"/>
      <c r="C359" s="676"/>
      <c r="D359" s="677"/>
      <c r="E359" s="678" t="s">
        <v>1133</v>
      </c>
      <c r="F359" s="679"/>
      <c r="G359" s="679"/>
      <c r="H359" s="679"/>
      <c r="I359" s="679"/>
      <c r="J359" s="679"/>
      <c r="K359" s="679"/>
      <c r="L359" s="679"/>
      <c r="M359" s="679"/>
      <c r="N359" s="680"/>
      <c r="O359" s="61" t="s">
        <v>1133</v>
      </c>
      <c r="P359" s="62" t="s">
        <v>1133</v>
      </c>
      <c r="Q359" s="62" t="s">
        <v>1133</v>
      </c>
      <c r="R359" s="62" t="s">
        <v>1133</v>
      </c>
      <c r="S359" s="62" t="s">
        <v>1133</v>
      </c>
      <c r="T359" s="63" t="s">
        <v>1133</v>
      </c>
      <c r="U359" s="61" t="s">
        <v>1133</v>
      </c>
      <c r="V359" s="62" t="s">
        <v>1133</v>
      </c>
      <c r="W359" s="62" t="s">
        <v>1133</v>
      </c>
      <c r="X359" s="63" t="s">
        <v>1133</v>
      </c>
      <c r="Y359" s="61" t="s">
        <v>1133</v>
      </c>
      <c r="Z359" s="62" t="s">
        <v>1133</v>
      </c>
      <c r="AA359" s="62" t="s">
        <v>1133</v>
      </c>
      <c r="AB359" s="62" t="s">
        <v>1133</v>
      </c>
      <c r="AC359" s="62" t="s">
        <v>1133</v>
      </c>
      <c r="AD359" s="62" t="s">
        <v>1133</v>
      </c>
      <c r="AE359" s="62" t="s">
        <v>1133</v>
      </c>
      <c r="AF359" s="63" t="s">
        <v>1133</v>
      </c>
      <c r="AG359" s="61" t="s">
        <v>1133</v>
      </c>
      <c r="AH359" s="62" t="s">
        <v>1133</v>
      </c>
      <c r="AI359" s="62" t="s">
        <v>1133</v>
      </c>
      <c r="AJ359" s="62" t="s">
        <v>1133</v>
      </c>
      <c r="AK359" s="62" t="s">
        <v>1133</v>
      </c>
      <c r="AL359" s="62" t="s">
        <v>1133</v>
      </c>
      <c r="AM359" s="62" t="s">
        <v>1133</v>
      </c>
      <c r="AN359" s="63" t="s">
        <v>1133</v>
      </c>
      <c r="AO359" s="675" t="s">
        <v>1133</v>
      </c>
      <c r="AP359" s="676"/>
      <c r="AQ359" s="676"/>
      <c r="AR359" s="676"/>
      <c r="AS359" s="676"/>
      <c r="AT359" s="676"/>
      <c r="AU359" s="677"/>
      <c r="AV359" s="737" t="s">
        <v>1133</v>
      </c>
      <c r="AW359" s="738"/>
      <c r="AX359" s="738"/>
      <c r="AY359" s="738"/>
      <c r="AZ359" s="738"/>
      <c r="BA359" s="739"/>
      <c r="BB359" s="62" t="s">
        <v>1133</v>
      </c>
      <c r="BC359" s="62" t="s">
        <v>1133</v>
      </c>
      <c r="BD359" s="62" t="s">
        <v>1133</v>
      </c>
      <c r="BE359" s="62" t="s">
        <v>1133</v>
      </c>
      <c r="BF359" s="62" t="s">
        <v>1133</v>
      </c>
      <c r="BG359" s="63" t="s">
        <v>1133</v>
      </c>
      <c r="BH359" s="675" t="s">
        <v>1133</v>
      </c>
      <c r="BI359" s="676"/>
      <c r="BJ359" s="676"/>
      <c r="BK359" s="676"/>
      <c r="BL359" s="676"/>
      <c r="BM359" s="677"/>
      <c r="BN359" s="61" t="s">
        <v>1133</v>
      </c>
      <c r="BO359" s="62" t="s">
        <v>1133</v>
      </c>
      <c r="BP359" s="62" t="s">
        <v>1133</v>
      </c>
      <c r="BQ359" s="62" t="s">
        <v>1133</v>
      </c>
      <c r="BR359" s="62" t="s">
        <v>1133</v>
      </c>
      <c r="BS359" s="63" t="s">
        <v>1133</v>
      </c>
      <c r="BT359" s="61" t="s">
        <v>1133</v>
      </c>
      <c r="BU359" s="62" t="s">
        <v>1133</v>
      </c>
      <c r="BV359" s="62" t="s">
        <v>1133</v>
      </c>
      <c r="BW359" s="62" t="s">
        <v>1133</v>
      </c>
      <c r="BX359" s="62" t="s">
        <v>1133</v>
      </c>
      <c r="BY359" s="64" t="s">
        <v>1133</v>
      </c>
    </row>
    <row r="360" spans="1:77">
      <c r="A360" s="664" t="s">
        <v>1133</v>
      </c>
      <c r="B360" s="665"/>
      <c r="C360" s="665"/>
      <c r="D360" s="665"/>
      <c r="E360" s="675" t="s">
        <v>1133</v>
      </c>
      <c r="F360" s="676"/>
      <c r="G360" s="676"/>
      <c r="H360" s="676"/>
      <c r="I360" s="676"/>
      <c r="J360" s="676"/>
      <c r="K360" s="676"/>
      <c r="L360" s="676"/>
      <c r="M360" s="676"/>
      <c r="N360" s="677"/>
      <c r="O360" s="675" t="s">
        <v>1133</v>
      </c>
      <c r="P360" s="676"/>
      <c r="Q360" s="676"/>
      <c r="R360" s="676"/>
      <c r="S360" s="676"/>
      <c r="T360" s="677"/>
      <c r="U360" s="675" t="s">
        <v>1133</v>
      </c>
      <c r="V360" s="676"/>
      <c r="W360" s="676"/>
      <c r="X360" s="677"/>
      <c r="Y360" s="675" t="s">
        <v>1133</v>
      </c>
      <c r="Z360" s="676"/>
      <c r="AA360" s="676"/>
      <c r="AB360" s="676"/>
      <c r="AC360" s="676"/>
      <c r="AD360" s="676"/>
      <c r="AE360" s="676"/>
      <c r="AF360" s="677"/>
      <c r="AG360" s="675" t="s">
        <v>1133</v>
      </c>
      <c r="AH360" s="676"/>
      <c r="AI360" s="676"/>
      <c r="AJ360" s="676"/>
      <c r="AK360" s="676"/>
      <c r="AL360" s="676"/>
      <c r="AM360" s="676"/>
      <c r="AN360" s="677"/>
      <c r="AO360" s="665" t="s">
        <v>1133</v>
      </c>
      <c r="AP360" s="665"/>
      <c r="AQ360" s="665"/>
      <c r="AR360" s="665"/>
      <c r="AS360" s="665"/>
      <c r="AT360" s="665"/>
      <c r="AU360" s="665"/>
      <c r="AV360" s="665" t="s">
        <v>1133</v>
      </c>
      <c r="AW360" s="665"/>
      <c r="AX360" s="665"/>
      <c r="AY360" s="665"/>
      <c r="AZ360" s="665"/>
      <c r="BA360" s="665"/>
      <c r="BB360" s="676" t="s">
        <v>1133</v>
      </c>
      <c r="BC360" s="676"/>
      <c r="BD360" s="676"/>
      <c r="BE360" s="676"/>
      <c r="BF360" s="676"/>
      <c r="BG360" s="677"/>
      <c r="BH360" s="665" t="s">
        <v>1133</v>
      </c>
      <c r="BI360" s="665"/>
      <c r="BJ360" s="665"/>
      <c r="BK360" s="665"/>
      <c r="BL360" s="665"/>
      <c r="BM360" s="665"/>
      <c r="BN360" s="675" t="s">
        <v>1133</v>
      </c>
      <c r="BO360" s="676"/>
      <c r="BP360" s="676"/>
      <c r="BQ360" s="676"/>
      <c r="BR360" s="676"/>
      <c r="BS360" s="677"/>
      <c r="BT360" s="675" t="s">
        <v>1133</v>
      </c>
      <c r="BU360" s="676"/>
      <c r="BV360" s="676"/>
      <c r="BW360" s="676"/>
      <c r="BX360" s="676"/>
      <c r="BY360" s="726"/>
    </row>
    <row r="361" spans="1:77" ht="13.5" thickBot="1">
      <c r="A361" s="702" t="s">
        <v>1133</v>
      </c>
      <c r="B361" s="703"/>
      <c r="C361" s="703"/>
      <c r="D361" s="703"/>
      <c r="E361" s="678" t="s">
        <v>1133</v>
      </c>
      <c r="F361" s="679"/>
      <c r="G361" s="679"/>
      <c r="H361" s="679"/>
      <c r="I361" s="679"/>
      <c r="J361" s="679"/>
      <c r="K361" s="679"/>
      <c r="L361" s="679"/>
      <c r="M361" s="679"/>
      <c r="N361" s="680"/>
      <c r="O361" s="675" t="s">
        <v>1133</v>
      </c>
      <c r="P361" s="676"/>
      <c r="Q361" s="676"/>
      <c r="R361" s="676"/>
      <c r="S361" s="676"/>
      <c r="T361" s="677"/>
      <c r="U361" s="672" t="s">
        <v>1133</v>
      </c>
      <c r="V361" s="673"/>
      <c r="W361" s="673"/>
      <c r="X361" s="674"/>
      <c r="Y361" s="672" t="s">
        <v>1133</v>
      </c>
      <c r="Z361" s="673"/>
      <c r="AA361" s="673"/>
      <c r="AB361" s="673"/>
      <c r="AC361" s="673"/>
      <c r="AD361" s="673"/>
      <c r="AE361" s="673"/>
      <c r="AF361" s="674"/>
      <c r="AG361" s="672" t="s">
        <v>1133</v>
      </c>
      <c r="AH361" s="673"/>
      <c r="AI361" s="673"/>
      <c r="AJ361" s="673"/>
      <c r="AK361" s="673"/>
      <c r="AL361" s="673"/>
      <c r="AM361" s="673"/>
      <c r="AN361" s="674"/>
      <c r="AO361" s="703" t="s">
        <v>1133</v>
      </c>
      <c r="AP361" s="703"/>
      <c r="AQ361" s="703"/>
      <c r="AR361" s="703"/>
      <c r="AS361" s="703"/>
      <c r="AT361" s="703"/>
      <c r="AU361" s="703"/>
      <c r="AV361" s="703" t="s">
        <v>1133</v>
      </c>
      <c r="AW361" s="703"/>
      <c r="AX361" s="703"/>
      <c r="AY361" s="703"/>
      <c r="AZ361" s="703"/>
      <c r="BA361" s="703"/>
      <c r="BB361" s="673" t="s">
        <v>1133</v>
      </c>
      <c r="BC361" s="673"/>
      <c r="BD361" s="673"/>
      <c r="BE361" s="673"/>
      <c r="BF361" s="673"/>
      <c r="BG361" s="674"/>
      <c r="BH361" s="703" t="s">
        <v>1133</v>
      </c>
      <c r="BI361" s="703"/>
      <c r="BJ361" s="703"/>
      <c r="BK361" s="703"/>
      <c r="BL361" s="703"/>
      <c r="BM361" s="703"/>
      <c r="BN361" s="672" t="s">
        <v>1133</v>
      </c>
      <c r="BO361" s="673"/>
      <c r="BP361" s="673"/>
      <c r="BQ361" s="673"/>
      <c r="BR361" s="673"/>
      <c r="BS361" s="674"/>
      <c r="BT361" s="672" t="s">
        <v>1133</v>
      </c>
      <c r="BU361" s="673"/>
      <c r="BV361" s="673"/>
      <c r="BW361" s="673"/>
      <c r="BX361" s="673"/>
      <c r="BY361" s="815"/>
    </row>
    <row r="362" spans="1:77" ht="15.75" thickBot="1">
      <c r="A362" s="724" t="s">
        <v>61</v>
      </c>
      <c r="B362" s="725"/>
      <c r="C362" s="725"/>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c r="AA362" s="725"/>
      <c r="AB362" s="725"/>
      <c r="AC362" s="725"/>
      <c r="AD362" s="725"/>
      <c r="AE362" s="725"/>
      <c r="AF362" s="725"/>
      <c r="AG362" s="725"/>
      <c r="AH362" s="725"/>
      <c r="AI362" s="725"/>
      <c r="AJ362" s="725"/>
      <c r="AK362" s="725"/>
      <c r="AL362" s="725"/>
      <c r="AM362" s="725"/>
      <c r="AN362" s="725"/>
      <c r="AO362" s="725"/>
      <c r="AP362" s="725"/>
      <c r="AQ362" s="725"/>
      <c r="AR362" s="725"/>
      <c r="AS362" s="725"/>
      <c r="AT362" s="725"/>
      <c r="AU362" s="725"/>
      <c r="AV362" s="725"/>
      <c r="AW362" s="725"/>
      <c r="AX362" s="725"/>
      <c r="AY362" s="725"/>
      <c r="AZ362" s="725"/>
      <c r="BA362" s="725"/>
      <c r="BB362" s="725"/>
      <c r="BC362" s="725"/>
      <c r="BD362" s="725"/>
      <c r="BE362" s="725"/>
      <c r="BF362" s="725"/>
      <c r="BG362" s="725"/>
      <c r="BH362" s="725"/>
      <c r="BI362" s="725"/>
      <c r="BJ362" s="725"/>
      <c r="BK362" s="725"/>
      <c r="BL362" s="725"/>
      <c r="BM362" s="725"/>
      <c r="BN362" s="807" t="s">
        <v>1133</v>
      </c>
      <c r="BO362" s="808"/>
      <c r="BP362" s="808"/>
      <c r="BQ362" s="808"/>
      <c r="BR362" s="808"/>
      <c r="BS362" s="810"/>
      <c r="BT362" s="807" t="s">
        <v>1133</v>
      </c>
      <c r="BU362" s="808"/>
      <c r="BV362" s="808"/>
      <c r="BW362" s="808"/>
      <c r="BX362" s="808"/>
      <c r="BY362" s="809"/>
    </row>
    <row r="364" spans="1:77" ht="13.5" thickBot="1">
      <c r="A364" s="723" t="s">
        <v>1432</v>
      </c>
      <c r="B364" s="723"/>
      <c r="C364" s="723"/>
      <c r="D364" s="723"/>
      <c r="E364" s="723"/>
      <c r="F364" s="723"/>
      <c r="G364" s="723"/>
      <c r="H364" s="723"/>
      <c r="I364" s="723"/>
      <c r="J364" s="723"/>
      <c r="K364" s="723"/>
      <c r="L364" s="723"/>
      <c r="M364" s="723"/>
      <c r="N364" s="723"/>
      <c r="O364" s="723"/>
      <c r="P364" s="723"/>
      <c r="Q364" s="723"/>
      <c r="R364" s="723"/>
      <c r="S364" s="723"/>
      <c r="T364" s="723"/>
      <c r="U364" s="723"/>
      <c r="V364" s="723"/>
      <c r="W364" s="723"/>
      <c r="X364" s="723"/>
      <c r="Y364" s="723"/>
      <c r="Z364" s="723"/>
      <c r="AA364" s="723"/>
      <c r="AB364" s="723"/>
      <c r="AC364" s="723"/>
      <c r="AD364" s="723"/>
      <c r="AE364" s="723"/>
      <c r="AF364" s="723"/>
      <c r="AG364" s="723"/>
      <c r="AH364" s="723"/>
      <c r="AI364" s="723"/>
      <c r="AJ364" s="723"/>
      <c r="AK364" s="723"/>
      <c r="AL364" s="723"/>
      <c r="AM364" s="723"/>
      <c r="AN364" s="723"/>
      <c r="AO364" s="723"/>
      <c r="AP364" s="723"/>
      <c r="AQ364" s="723"/>
      <c r="AR364" s="723"/>
      <c r="AS364" s="723"/>
      <c r="AT364" s="723"/>
      <c r="AU364" s="723"/>
      <c r="AV364" s="723"/>
      <c r="AW364" s="723"/>
      <c r="AX364" s="723"/>
      <c r="AY364" s="723"/>
      <c r="AZ364" s="723"/>
      <c r="BA364" s="723"/>
      <c r="BB364" s="723"/>
      <c r="BC364" s="723"/>
      <c r="BD364" s="723"/>
      <c r="BE364" s="723"/>
      <c r="BF364" s="723"/>
      <c r="BG364" s="723"/>
      <c r="BH364" s="723"/>
      <c r="BI364" s="723"/>
      <c r="BJ364" s="723"/>
      <c r="BK364" s="723"/>
      <c r="BL364" s="723"/>
      <c r="BM364" s="723"/>
      <c r="BN364" s="723"/>
      <c r="BO364" s="723"/>
      <c r="BP364" s="723"/>
      <c r="BQ364" s="723"/>
      <c r="BR364" s="723"/>
      <c r="BS364" s="723"/>
      <c r="BT364" s="723"/>
      <c r="BU364" s="723"/>
      <c r="BV364" s="723"/>
      <c r="BW364" s="723"/>
      <c r="BX364" s="723"/>
      <c r="BY364" s="723"/>
    </row>
    <row r="365" spans="1:77" ht="77.25" customHeight="1" thickBot="1">
      <c r="A365" s="666" t="s">
        <v>1096</v>
      </c>
      <c r="B365" s="661"/>
      <c r="C365" s="661"/>
      <c r="D365" s="661"/>
      <c r="E365" s="658" t="s">
        <v>1095</v>
      </c>
      <c r="F365" s="659"/>
      <c r="G365" s="659"/>
      <c r="H365" s="659"/>
      <c r="I365" s="659"/>
      <c r="J365" s="659"/>
      <c r="K365" s="659"/>
      <c r="L365" s="659"/>
      <c r="M365" s="659"/>
      <c r="N365" s="659"/>
      <c r="O365" s="661" t="s">
        <v>1294</v>
      </c>
      <c r="P365" s="661"/>
      <c r="Q365" s="661"/>
      <c r="R365" s="661"/>
      <c r="S365" s="661"/>
      <c r="T365" s="661"/>
      <c r="U365" s="658" t="s">
        <v>1293</v>
      </c>
      <c r="V365" s="659"/>
      <c r="W365" s="659"/>
      <c r="X365" s="660"/>
      <c r="Y365" s="658" t="s">
        <v>1591</v>
      </c>
      <c r="Z365" s="659"/>
      <c r="AA365" s="659"/>
      <c r="AB365" s="659"/>
      <c r="AC365" s="659"/>
      <c r="AD365" s="659"/>
      <c r="AE365" s="659"/>
      <c r="AF365" s="660"/>
      <c r="AG365" s="658" t="s">
        <v>1505</v>
      </c>
      <c r="AH365" s="659"/>
      <c r="AI365" s="659"/>
      <c r="AJ365" s="659"/>
      <c r="AK365" s="659"/>
      <c r="AL365" s="659"/>
      <c r="AM365" s="659"/>
      <c r="AN365" s="660"/>
      <c r="AO365" s="661" t="s">
        <v>1085</v>
      </c>
      <c r="AP365" s="661"/>
      <c r="AQ365" s="661"/>
      <c r="AR365" s="661"/>
      <c r="AS365" s="661"/>
      <c r="AT365" s="661"/>
      <c r="AU365" s="661"/>
      <c r="AV365" s="661" t="s">
        <v>1455</v>
      </c>
      <c r="AW365" s="661"/>
      <c r="AX365" s="661"/>
      <c r="AY365" s="661"/>
      <c r="AZ365" s="661"/>
      <c r="BA365" s="661"/>
      <c r="BB365" s="659" t="s">
        <v>805</v>
      </c>
      <c r="BC365" s="659"/>
      <c r="BD365" s="659"/>
      <c r="BE365" s="659"/>
      <c r="BF365" s="659"/>
      <c r="BG365" s="660"/>
      <c r="BH365" s="661" t="s">
        <v>806</v>
      </c>
      <c r="BI365" s="661"/>
      <c r="BJ365" s="661"/>
      <c r="BK365" s="661"/>
      <c r="BL365" s="661"/>
      <c r="BM365" s="661"/>
      <c r="BN365" s="658" t="s">
        <v>876</v>
      </c>
      <c r="BO365" s="659"/>
      <c r="BP365" s="659"/>
      <c r="BQ365" s="659"/>
      <c r="BR365" s="659"/>
      <c r="BS365" s="660"/>
      <c r="BT365" s="658" t="s">
        <v>1504</v>
      </c>
      <c r="BU365" s="659"/>
      <c r="BV365" s="659"/>
      <c r="BW365" s="659"/>
      <c r="BX365" s="659"/>
      <c r="BY365" s="743"/>
    </row>
    <row r="366" spans="1:77">
      <c r="A366" s="700" t="s">
        <v>1133</v>
      </c>
      <c r="B366" s="701"/>
      <c r="C366" s="701"/>
      <c r="D366" s="701"/>
      <c r="E366" s="708" t="s">
        <v>1133</v>
      </c>
      <c r="F366" s="709"/>
      <c r="G366" s="709"/>
      <c r="H366" s="709"/>
      <c r="I366" s="709"/>
      <c r="J366" s="709"/>
      <c r="K366" s="709"/>
      <c r="L366" s="709"/>
      <c r="M366" s="709"/>
      <c r="N366" s="710"/>
      <c r="O366" s="678" t="s">
        <v>1133</v>
      </c>
      <c r="P366" s="679"/>
      <c r="Q366" s="679"/>
      <c r="R366" s="679"/>
      <c r="S366" s="679"/>
      <c r="T366" s="680"/>
      <c r="U366" s="678" t="s">
        <v>1133</v>
      </c>
      <c r="V366" s="679"/>
      <c r="W366" s="679"/>
      <c r="X366" s="680"/>
      <c r="Y366" s="678" t="s">
        <v>1133</v>
      </c>
      <c r="Z366" s="679"/>
      <c r="AA366" s="679"/>
      <c r="AB366" s="679"/>
      <c r="AC366" s="679"/>
      <c r="AD366" s="679"/>
      <c r="AE366" s="679"/>
      <c r="AF366" s="680"/>
      <c r="AG366" s="678" t="s">
        <v>1133</v>
      </c>
      <c r="AH366" s="679"/>
      <c r="AI366" s="679"/>
      <c r="AJ366" s="679"/>
      <c r="AK366" s="679"/>
      <c r="AL366" s="679"/>
      <c r="AM366" s="679"/>
      <c r="AN366" s="680"/>
      <c r="AO366" s="701" t="s">
        <v>1133</v>
      </c>
      <c r="AP366" s="701"/>
      <c r="AQ366" s="701"/>
      <c r="AR366" s="701"/>
      <c r="AS366" s="701"/>
      <c r="AT366" s="701"/>
      <c r="AU366" s="701"/>
      <c r="AV366" s="701" t="s">
        <v>1133</v>
      </c>
      <c r="AW366" s="701"/>
      <c r="AX366" s="701"/>
      <c r="AY366" s="701"/>
      <c r="AZ366" s="701"/>
      <c r="BA366" s="701"/>
      <c r="BB366" s="679" t="s">
        <v>1133</v>
      </c>
      <c r="BC366" s="679"/>
      <c r="BD366" s="679"/>
      <c r="BE366" s="679"/>
      <c r="BF366" s="679"/>
      <c r="BG366" s="680"/>
      <c r="BH366" s="701" t="s">
        <v>1133</v>
      </c>
      <c r="BI366" s="701"/>
      <c r="BJ366" s="701"/>
      <c r="BK366" s="701"/>
      <c r="BL366" s="701"/>
      <c r="BM366" s="701"/>
      <c r="BN366" s="678" t="s">
        <v>1133</v>
      </c>
      <c r="BO366" s="679"/>
      <c r="BP366" s="679"/>
      <c r="BQ366" s="679"/>
      <c r="BR366" s="679"/>
      <c r="BS366" s="680"/>
      <c r="BT366" s="678" t="s">
        <v>1133</v>
      </c>
      <c r="BU366" s="679"/>
      <c r="BV366" s="679"/>
      <c r="BW366" s="679"/>
      <c r="BX366" s="679"/>
      <c r="BY366" s="812"/>
    </row>
    <row r="367" spans="1:77">
      <c r="A367" s="722" t="s">
        <v>1133</v>
      </c>
      <c r="B367" s="676"/>
      <c r="C367" s="676"/>
      <c r="D367" s="677"/>
      <c r="E367" s="678" t="s">
        <v>1133</v>
      </c>
      <c r="F367" s="679"/>
      <c r="G367" s="679"/>
      <c r="H367" s="679"/>
      <c r="I367" s="679"/>
      <c r="J367" s="679"/>
      <c r="K367" s="679"/>
      <c r="L367" s="679"/>
      <c r="M367" s="679"/>
      <c r="N367" s="680"/>
      <c r="O367" s="61" t="s">
        <v>1133</v>
      </c>
      <c r="P367" s="62" t="s">
        <v>1133</v>
      </c>
      <c r="Q367" s="62" t="s">
        <v>1133</v>
      </c>
      <c r="R367" s="62" t="s">
        <v>1133</v>
      </c>
      <c r="S367" s="62" t="s">
        <v>1133</v>
      </c>
      <c r="T367" s="63" t="s">
        <v>1133</v>
      </c>
      <c r="U367" s="61" t="s">
        <v>1133</v>
      </c>
      <c r="V367" s="62" t="s">
        <v>1133</v>
      </c>
      <c r="W367" s="62" t="s">
        <v>1133</v>
      </c>
      <c r="X367" s="63" t="s">
        <v>1133</v>
      </c>
      <c r="Y367" s="61" t="s">
        <v>1133</v>
      </c>
      <c r="Z367" s="62" t="s">
        <v>1133</v>
      </c>
      <c r="AA367" s="62" t="s">
        <v>1133</v>
      </c>
      <c r="AB367" s="62" t="s">
        <v>1133</v>
      </c>
      <c r="AC367" s="62" t="s">
        <v>1133</v>
      </c>
      <c r="AD367" s="62" t="s">
        <v>1133</v>
      </c>
      <c r="AE367" s="62" t="s">
        <v>1133</v>
      </c>
      <c r="AF367" s="63" t="s">
        <v>1133</v>
      </c>
      <c r="AG367" s="61" t="s">
        <v>1133</v>
      </c>
      <c r="AH367" s="62" t="s">
        <v>1133</v>
      </c>
      <c r="AI367" s="62" t="s">
        <v>1133</v>
      </c>
      <c r="AJ367" s="62" t="s">
        <v>1133</v>
      </c>
      <c r="AK367" s="62" t="s">
        <v>1133</v>
      </c>
      <c r="AL367" s="62" t="s">
        <v>1133</v>
      </c>
      <c r="AM367" s="62" t="s">
        <v>1133</v>
      </c>
      <c r="AN367" s="63" t="s">
        <v>1133</v>
      </c>
      <c r="AO367" s="675" t="s">
        <v>1133</v>
      </c>
      <c r="AP367" s="676"/>
      <c r="AQ367" s="676"/>
      <c r="AR367" s="676"/>
      <c r="AS367" s="676"/>
      <c r="AT367" s="676"/>
      <c r="AU367" s="677"/>
      <c r="AV367" s="737" t="s">
        <v>1133</v>
      </c>
      <c r="AW367" s="738"/>
      <c r="AX367" s="738"/>
      <c r="AY367" s="738"/>
      <c r="AZ367" s="738"/>
      <c r="BA367" s="739"/>
      <c r="BB367" s="62" t="s">
        <v>1133</v>
      </c>
      <c r="BC367" s="62" t="s">
        <v>1133</v>
      </c>
      <c r="BD367" s="62" t="s">
        <v>1133</v>
      </c>
      <c r="BE367" s="62" t="s">
        <v>1133</v>
      </c>
      <c r="BF367" s="62" t="s">
        <v>1133</v>
      </c>
      <c r="BG367" s="63" t="s">
        <v>1133</v>
      </c>
      <c r="BH367" s="675" t="s">
        <v>1133</v>
      </c>
      <c r="BI367" s="676"/>
      <c r="BJ367" s="676"/>
      <c r="BK367" s="676"/>
      <c r="BL367" s="676"/>
      <c r="BM367" s="677"/>
      <c r="BN367" s="61" t="s">
        <v>1133</v>
      </c>
      <c r="BO367" s="62" t="s">
        <v>1133</v>
      </c>
      <c r="BP367" s="62" t="s">
        <v>1133</v>
      </c>
      <c r="BQ367" s="62" t="s">
        <v>1133</v>
      </c>
      <c r="BR367" s="62" t="s">
        <v>1133</v>
      </c>
      <c r="BS367" s="63" t="s">
        <v>1133</v>
      </c>
      <c r="BT367" s="61" t="s">
        <v>1133</v>
      </c>
      <c r="BU367" s="62" t="s">
        <v>1133</v>
      </c>
      <c r="BV367" s="62" t="s">
        <v>1133</v>
      </c>
      <c r="BW367" s="62" t="s">
        <v>1133</v>
      </c>
      <c r="BX367" s="62" t="s">
        <v>1133</v>
      </c>
      <c r="BY367" s="64" t="s">
        <v>1133</v>
      </c>
    </row>
    <row r="368" spans="1:77">
      <c r="A368" s="664" t="s">
        <v>1133</v>
      </c>
      <c r="B368" s="665"/>
      <c r="C368" s="665"/>
      <c r="D368" s="665"/>
      <c r="E368" s="675" t="s">
        <v>1133</v>
      </c>
      <c r="F368" s="676"/>
      <c r="G368" s="676"/>
      <c r="H368" s="676"/>
      <c r="I368" s="676"/>
      <c r="J368" s="676"/>
      <c r="K368" s="676"/>
      <c r="L368" s="676"/>
      <c r="M368" s="676"/>
      <c r="N368" s="677"/>
      <c r="O368" s="675" t="s">
        <v>1133</v>
      </c>
      <c r="P368" s="676"/>
      <c r="Q368" s="676"/>
      <c r="R368" s="676"/>
      <c r="S368" s="676"/>
      <c r="T368" s="677"/>
      <c r="U368" s="675" t="s">
        <v>1133</v>
      </c>
      <c r="V368" s="676"/>
      <c r="W368" s="676"/>
      <c r="X368" s="677"/>
      <c r="Y368" s="675" t="s">
        <v>1133</v>
      </c>
      <c r="Z368" s="676"/>
      <c r="AA368" s="676"/>
      <c r="AB368" s="676"/>
      <c r="AC368" s="676"/>
      <c r="AD368" s="676"/>
      <c r="AE368" s="676"/>
      <c r="AF368" s="677"/>
      <c r="AG368" s="675" t="s">
        <v>1133</v>
      </c>
      <c r="AH368" s="676"/>
      <c r="AI368" s="676"/>
      <c r="AJ368" s="676"/>
      <c r="AK368" s="676"/>
      <c r="AL368" s="676"/>
      <c r="AM368" s="676"/>
      <c r="AN368" s="677"/>
      <c r="AO368" s="665" t="s">
        <v>1133</v>
      </c>
      <c r="AP368" s="665"/>
      <c r="AQ368" s="665"/>
      <c r="AR368" s="665"/>
      <c r="AS368" s="665"/>
      <c r="AT368" s="665"/>
      <c r="AU368" s="665"/>
      <c r="AV368" s="665" t="s">
        <v>1133</v>
      </c>
      <c r="AW368" s="665"/>
      <c r="AX368" s="665"/>
      <c r="AY368" s="665"/>
      <c r="AZ368" s="665"/>
      <c r="BA368" s="665"/>
      <c r="BB368" s="676" t="s">
        <v>1133</v>
      </c>
      <c r="BC368" s="676"/>
      <c r="BD368" s="676"/>
      <c r="BE368" s="676"/>
      <c r="BF368" s="676"/>
      <c r="BG368" s="677"/>
      <c r="BH368" s="665" t="s">
        <v>1133</v>
      </c>
      <c r="BI368" s="665"/>
      <c r="BJ368" s="665"/>
      <c r="BK368" s="665"/>
      <c r="BL368" s="665"/>
      <c r="BM368" s="665"/>
      <c r="BN368" s="675" t="s">
        <v>1133</v>
      </c>
      <c r="BO368" s="676"/>
      <c r="BP368" s="676"/>
      <c r="BQ368" s="676"/>
      <c r="BR368" s="676"/>
      <c r="BS368" s="677"/>
      <c r="BT368" s="675" t="s">
        <v>1133</v>
      </c>
      <c r="BU368" s="676"/>
      <c r="BV368" s="676"/>
      <c r="BW368" s="676"/>
      <c r="BX368" s="676"/>
      <c r="BY368" s="726"/>
    </row>
    <row r="369" spans="1:77" ht="13.5" thickBot="1">
      <c r="A369" s="702" t="s">
        <v>1133</v>
      </c>
      <c r="B369" s="703"/>
      <c r="C369" s="703"/>
      <c r="D369" s="703"/>
      <c r="E369" s="678" t="s">
        <v>1133</v>
      </c>
      <c r="F369" s="679"/>
      <c r="G369" s="679"/>
      <c r="H369" s="679"/>
      <c r="I369" s="679"/>
      <c r="J369" s="679"/>
      <c r="K369" s="679"/>
      <c r="L369" s="679"/>
      <c r="M369" s="679"/>
      <c r="N369" s="680"/>
      <c r="O369" s="675" t="s">
        <v>1133</v>
      </c>
      <c r="P369" s="676"/>
      <c r="Q369" s="676"/>
      <c r="R369" s="676"/>
      <c r="S369" s="676"/>
      <c r="T369" s="677"/>
      <c r="U369" s="672" t="s">
        <v>1133</v>
      </c>
      <c r="V369" s="673"/>
      <c r="W369" s="673"/>
      <c r="X369" s="674"/>
      <c r="Y369" s="672" t="s">
        <v>1133</v>
      </c>
      <c r="Z369" s="673"/>
      <c r="AA369" s="673"/>
      <c r="AB369" s="673"/>
      <c r="AC369" s="673"/>
      <c r="AD369" s="673"/>
      <c r="AE369" s="673"/>
      <c r="AF369" s="674"/>
      <c r="AG369" s="672" t="s">
        <v>1133</v>
      </c>
      <c r="AH369" s="673"/>
      <c r="AI369" s="673"/>
      <c r="AJ369" s="673"/>
      <c r="AK369" s="673"/>
      <c r="AL369" s="673"/>
      <c r="AM369" s="673"/>
      <c r="AN369" s="674"/>
      <c r="AO369" s="703" t="s">
        <v>1133</v>
      </c>
      <c r="AP369" s="703"/>
      <c r="AQ369" s="703"/>
      <c r="AR369" s="703"/>
      <c r="AS369" s="703"/>
      <c r="AT369" s="703"/>
      <c r="AU369" s="703"/>
      <c r="AV369" s="703" t="s">
        <v>1133</v>
      </c>
      <c r="AW369" s="703"/>
      <c r="AX369" s="703"/>
      <c r="AY369" s="703"/>
      <c r="AZ369" s="703"/>
      <c r="BA369" s="703"/>
      <c r="BB369" s="673" t="s">
        <v>1133</v>
      </c>
      <c r="BC369" s="673"/>
      <c r="BD369" s="673"/>
      <c r="BE369" s="673"/>
      <c r="BF369" s="673"/>
      <c r="BG369" s="674"/>
      <c r="BH369" s="703" t="s">
        <v>1133</v>
      </c>
      <c r="BI369" s="703"/>
      <c r="BJ369" s="703"/>
      <c r="BK369" s="703"/>
      <c r="BL369" s="703"/>
      <c r="BM369" s="703"/>
      <c r="BN369" s="672" t="s">
        <v>1133</v>
      </c>
      <c r="BO369" s="673"/>
      <c r="BP369" s="673"/>
      <c r="BQ369" s="673"/>
      <c r="BR369" s="673"/>
      <c r="BS369" s="674"/>
      <c r="BT369" s="672" t="s">
        <v>1133</v>
      </c>
      <c r="BU369" s="673"/>
      <c r="BV369" s="673"/>
      <c r="BW369" s="673"/>
      <c r="BX369" s="673"/>
      <c r="BY369" s="815"/>
    </row>
    <row r="370" spans="1:77" ht="15.75" thickBot="1">
      <c r="A370" s="724" t="s">
        <v>61</v>
      </c>
      <c r="B370" s="725"/>
      <c r="C370" s="725"/>
      <c r="D370" s="725"/>
      <c r="E370" s="725"/>
      <c r="F370" s="725"/>
      <c r="G370" s="725"/>
      <c r="H370" s="725"/>
      <c r="I370" s="725"/>
      <c r="J370" s="725"/>
      <c r="K370" s="725"/>
      <c r="L370" s="725"/>
      <c r="M370" s="725"/>
      <c r="N370" s="725"/>
      <c r="O370" s="725"/>
      <c r="P370" s="725"/>
      <c r="Q370" s="725"/>
      <c r="R370" s="725"/>
      <c r="S370" s="725"/>
      <c r="T370" s="725"/>
      <c r="U370" s="725"/>
      <c r="V370" s="725"/>
      <c r="W370" s="725"/>
      <c r="X370" s="725"/>
      <c r="Y370" s="725"/>
      <c r="Z370" s="725"/>
      <c r="AA370" s="725"/>
      <c r="AB370" s="725"/>
      <c r="AC370" s="725"/>
      <c r="AD370" s="725"/>
      <c r="AE370" s="725"/>
      <c r="AF370" s="725"/>
      <c r="AG370" s="725"/>
      <c r="AH370" s="725"/>
      <c r="AI370" s="725"/>
      <c r="AJ370" s="725"/>
      <c r="AK370" s="725"/>
      <c r="AL370" s="725"/>
      <c r="AM370" s="725"/>
      <c r="AN370" s="725"/>
      <c r="AO370" s="725"/>
      <c r="AP370" s="725"/>
      <c r="AQ370" s="725"/>
      <c r="AR370" s="725"/>
      <c r="AS370" s="725"/>
      <c r="AT370" s="725"/>
      <c r="AU370" s="725"/>
      <c r="AV370" s="725"/>
      <c r="AW370" s="725"/>
      <c r="AX370" s="725"/>
      <c r="AY370" s="725"/>
      <c r="AZ370" s="725"/>
      <c r="BA370" s="725"/>
      <c r="BB370" s="725"/>
      <c r="BC370" s="725"/>
      <c r="BD370" s="725"/>
      <c r="BE370" s="725"/>
      <c r="BF370" s="725"/>
      <c r="BG370" s="725"/>
      <c r="BH370" s="725"/>
      <c r="BI370" s="725"/>
      <c r="BJ370" s="725"/>
      <c r="BK370" s="725"/>
      <c r="BL370" s="725"/>
      <c r="BM370" s="725"/>
      <c r="BN370" s="807" t="s">
        <v>1133</v>
      </c>
      <c r="BO370" s="808"/>
      <c r="BP370" s="808"/>
      <c r="BQ370" s="808"/>
      <c r="BR370" s="808"/>
      <c r="BS370" s="810"/>
      <c r="BT370" s="807" t="s">
        <v>1133</v>
      </c>
      <c r="BU370" s="808"/>
      <c r="BV370" s="808"/>
      <c r="BW370" s="808"/>
      <c r="BX370" s="808"/>
      <c r="BY370" s="809"/>
    </row>
    <row r="372" spans="1:77">
      <c r="A372" s="723" t="s">
        <v>427</v>
      </c>
      <c r="B372" s="723"/>
      <c r="C372" s="723"/>
      <c r="D372" s="723"/>
      <c r="E372" s="723"/>
      <c r="F372" s="723"/>
      <c r="G372" s="723"/>
      <c r="H372" s="723"/>
      <c r="I372" s="723"/>
      <c r="J372" s="723"/>
      <c r="K372" s="723"/>
      <c r="L372" s="723"/>
      <c r="M372" s="723"/>
      <c r="N372" s="723"/>
      <c r="O372" s="723"/>
      <c r="P372" s="723"/>
      <c r="Q372" s="723"/>
      <c r="R372" s="723"/>
      <c r="S372" s="723"/>
      <c r="T372" s="723"/>
      <c r="U372" s="723"/>
      <c r="V372" s="723"/>
      <c r="W372" s="723"/>
      <c r="X372" s="723"/>
      <c r="Y372" s="723"/>
      <c r="Z372" s="723"/>
      <c r="AA372" s="723"/>
      <c r="AB372" s="723"/>
      <c r="AC372" s="723"/>
      <c r="AD372" s="723"/>
      <c r="AE372" s="723"/>
      <c r="AF372" s="723"/>
      <c r="AG372" s="723"/>
      <c r="AH372" s="723"/>
      <c r="AI372" s="723"/>
      <c r="AJ372" s="723"/>
      <c r="AK372" s="723"/>
      <c r="AL372" s="723"/>
      <c r="AM372" s="723"/>
      <c r="AN372" s="723"/>
      <c r="AO372" s="723"/>
      <c r="AP372" s="723"/>
      <c r="AQ372" s="723"/>
      <c r="AR372" s="723"/>
      <c r="AS372" s="723"/>
      <c r="AT372" s="723"/>
      <c r="AU372" s="723"/>
      <c r="AV372" s="723"/>
      <c r="AW372" s="723"/>
      <c r="AX372" s="723"/>
      <c r="AY372" s="723"/>
      <c r="AZ372" s="723"/>
      <c r="BA372" s="723"/>
      <c r="BB372" s="723"/>
      <c r="BC372" s="723"/>
      <c r="BD372" s="723"/>
      <c r="BE372" s="723"/>
      <c r="BF372" s="723"/>
      <c r="BG372" s="723"/>
      <c r="BH372" s="723"/>
      <c r="BI372" s="723"/>
      <c r="BJ372" s="723"/>
      <c r="BK372" s="723"/>
      <c r="BL372" s="723"/>
      <c r="BM372" s="723"/>
      <c r="BN372" s="723"/>
      <c r="BO372" s="723"/>
      <c r="BP372" s="723"/>
      <c r="BQ372" s="723"/>
      <c r="BR372" s="723"/>
      <c r="BS372" s="723"/>
      <c r="BT372" s="723"/>
      <c r="BU372" s="723"/>
      <c r="BV372" s="723"/>
      <c r="BW372" s="723"/>
      <c r="BX372" s="723"/>
      <c r="BY372" s="723"/>
    </row>
    <row r="373" spans="1:77" ht="13.5" thickBot="1">
      <c r="A373" s="723" t="s">
        <v>168</v>
      </c>
      <c r="B373" s="723"/>
      <c r="C373" s="723"/>
      <c r="D373" s="723"/>
      <c r="E373" s="723"/>
      <c r="F373" s="723"/>
      <c r="G373" s="723"/>
      <c r="H373" s="723"/>
      <c r="I373" s="723"/>
      <c r="J373" s="723"/>
      <c r="K373" s="723"/>
      <c r="L373" s="723"/>
      <c r="M373" s="723"/>
      <c r="N373" s="723"/>
      <c r="O373" s="723"/>
      <c r="P373" s="723"/>
      <c r="Q373" s="723"/>
      <c r="R373" s="723"/>
      <c r="S373" s="723"/>
      <c r="T373" s="723"/>
      <c r="U373" s="723"/>
      <c r="V373" s="723"/>
      <c r="W373" s="723"/>
      <c r="X373" s="723"/>
      <c r="Y373" s="723"/>
      <c r="Z373" s="723"/>
      <c r="AA373" s="723"/>
      <c r="AB373" s="723"/>
      <c r="AC373" s="723"/>
      <c r="AD373" s="723"/>
      <c r="AE373" s="723"/>
      <c r="AF373" s="723"/>
      <c r="AG373" s="723"/>
      <c r="AH373" s="723"/>
      <c r="AI373" s="723"/>
      <c r="AJ373" s="723"/>
      <c r="AK373" s="723"/>
      <c r="AL373" s="723"/>
      <c r="AM373" s="723"/>
      <c r="AN373" s="723"/>
      <c r="AO373" s="723"/>
      <c r="AP373" s="723"/>
      <c r="AQ373" s="723"/>
      <c r="AR373" s="723"/>
      <c r="AS373" s="723"/>
      <c r="AT373" s="723"/>
      <c r="AU373" s="723"/>
      <c r="AV373" s="723"/>
      <c r="AW373" s="723"/>
      <c r="AX373" s="723"/>
      <c r="AY373" s="723"/>
      <c r="AZ373" s="723"/>
      <c r="BA373" s="723"/>
      <c r="BB373" s="723"/>
      <c r="BC373" s="723"/>
      <c r="BD373" s="723"/>
      <c r="BE373" s="723"/>
      <c r="BF373" s="723"/>
      <c r="BG373" s="723"/>
      <c r="BH373" s="723"/>
      <c r="BI373" s="723"/>
      <c r="BJ373" s="723"/>
      <c r="BK373" s="723"/>
      <c r="BL373" s="723"/>
      <c r="BM373" s="723"/>
      <c r="BN373" s="723"/>
      <c r="BO373" s="723"/>
      <c r="BP373" s="723"/>
      <c r="BQ373" s="723"/>
      <c r="BR373" s="723"/>
      <c r="BS373" s="723"/>
      <c r="BT373" s="723"/>
      <c r="BU373" s="723"/>
      <c r="BV373" s="723"/>
      <c r="BW373" s="723"/>
      <c r="BX373" s="723"/>
      <c r="BY373" s="723"/>
    </row>
    <row r="374" spans="1:77" ht="73.5" customHeight="1" thickBot="1">
      <c r="A374" s="666" t="s">
        <v>1096</v>
      </c>
      <c r="B374" s="661"/>
      <c r="C374" s="661"/>
      <c r="D374" s="661"/>
      <c r="E374" s="658" t="s">
        <v>1095</v>
      </c>
      <c r="F374" s="659"/>
      <c r="G374" s="659"/>
      <c r="H374" s="659"/>
      <c r="I374" s="659"/>
      <c r="J374" s="659"/>
      <c r="K374" s="659"/>
      <c r="L374" s="659"/>
      <c r="M374" s="659"/>
      <c r="N374" s="659"/>
      <c r="O374" s="661" t="s">
        <v>59</v>
      </c>
      <c r="P374" s="661"/>
      <c r="Q374" s="661"/>
      <c r="R374" s="661"/>
      <c r="S374" s="661"/>
      <c r="T374" s="661"/>
      <c r="U374" s="658" t="s">
        <v>1293</v>
      </c>
      <c r="V374" s="659"/>
      <c r="W374" s="659"/>
      <c r="X374" s="660"/>
      <c r="Y374" s="658" t="s">
        <v>1499</v>
      </c>
      <c r="Z374" s="659"/>
      <c r="AA374" s="659"/>
      <c r="AB374" s="659"/>
      <c r="AC374" s="659"/>
      <c r="AD374" s="659"/>
      <c r="AE374" s="659"/>
      <c r="AF374" s="660"/>
      <c r="AG374" s="658" t="s">
        <v>17</v>
      </c>
      <c r="AH374" s="659"/>
      <c r="AI374" s="659"/>
      <c r="AJ374" s="659"/>
      <c r="AK374" s="659"/>
      <c r="AL374" s="659"/>
      <c r="AM374" s="659"/>
      <c r="AN374" s="660"/>
      <c r="AO374" s="661" t="s">
        <v>1502</v>
      </c>
      <c r="AP374" s="661"/>
      <c r="AQ374" s="661"/>
      <c r="AR374" s="661"/>
      <c r="AS374" s="661"/>
      <c r="AT374" s="661"/>
      <c r="AU374" s="661"/>
      <c r="AV374" s="661" t="s">
        <v>1455</v>
      </c>
      <c r="AW374" s="661"/>
      <c r="AX374" s="661"/>
      <c r="AY374" s="661"/>
      <c r="AZ374" s="661"/>
      <c r="BA374" s="661"/>
      <c r="BB374" s="659" t="s">
        <v>805</v>
      </c>
      <c r="BC374" s="659"/>
      <c r="BD374" s="659"/>
      <c r="BE374" s="659"/>
      <c r="BF374" s="659"/>
      <c r="BG374" s="660"/>
      <c r="BH374" s="661" t="s">
        <v>806</v>
      </c>
      <c r="BI374" s="661"/>
      <c r="BJ374" s="661"/>
      <c r="BK374" s="661"/>
      <c r="BL374" s="661"/>
      <c r="BM374" s="661"/>
      <c r="BN374" s="658" t="s">
        <v>876</v>
      </c>
      <c r="BO374" s="659"/>
      <c r="BP374" s="659"/>
      <c r="BQ374" s="659"/>
      <c r="BR374" s="659"/>
      <c r="BS374" s="660"/>
      <c r="BT374" s="658" t="s">
        <v>1504</v>
      </c>
      <c r="BU374" s="659"/>
      <c r="BV374" s="659"/>
      <c r="BW374" s="659"/>
      <c r="BX374" s="659"/>
      <c r="BY374" s="743"/>
    </row>
    <row r="375" spans="1:77">
      <c r="A375" s="700" t="s">
        <v>1133</v>
      </c>
      <c r="B375" s="701"/>
      <c r="C375" s="701"/>
      <c r="D375" s="701"/>
      <c r="E375" s="708" t="s">
        <v>1133</v>
      </c>
      <c r="F375" s="709"/>
      <c r="G375" s="709"/>
      <c r="H375" s="709"/>
      <c r="I375" s="709"/>
      <c r="J375" s="709"/>
      <c r="K375" s="709"/>
      <c r="L375" s="709"/>
      <c r="M375" s="709"/>
      <c r="N375" s="710"/>
      <c r="O375" s="678" t="s">
        <v>1133</v>
      </c>
      <c r="P375" s="679"/>
      <c r="Q375" s="679"/>
      <c r="R375" s="679"/>
      <c r="S375" s="679"/>
      <c r="T375" s="680"/>
      <c r="U375" s="678" t="s">
        <v>1133</v>
      </c>
      <c r="V375" s="679"/>
      <c r="W375" s="679"/>
      <c r="X375" s="680"/>
      <c r="Y375" s="678" t="s">
        <v>1133</v>
      </c>
      <c r="Z375" s="679"/>
      <c r="AA375" s="679"/>
      <c r="AB375" s="679"/>
      <c r="AC375" s="679"/>
      <c r="AD375" s="679"/>
      <c r="AE375" s="679"/>
      <c r="AF375" s="680"/>
      <c r="AG375" s="678" t="s">
        <v>1133</v>
      </c>
      <c r="AH375" s="679"/>
      <c r="AI375" s="679"/>
      <c r="AJ375" s="679"/>
      <c r="AK375" s="679"/>
      <c r="AL375" s="679"/>
      <c r="AM375" s="679"/>
      <c r="AN375" s="680"/>
      <c r="AO375" s="701" t="s">
        <v>1133</v>
      </c>
      <c r="AP375" s="701"/>
      <c r="AQ375" s="701"/>
      <c r="AR375" s="701"/>
      <c r="AS375" s="701"/>
      <c r="AT375" s="701"/>
      <c r="AU375" s="701"/>
      <c r="AV375" s="701" t="s">
        <v>1133</v>
      </c>
      <c r="AW375" s="701"/>
      <c r="AX375" s="701"/>
      <c r="AY375" s="701"/>
      <c r="AZ375" s="701"/>
      <c r="BA375" s="701"/>
      <c r="BB375" s="679" t="s">
        <v>1133</v>
      </c>
      <c r="BC375" s="679"/>
      <c r="BD375" s="679"/>
      <c r="BE375" s="679"/>
      <c r="BF375" s="679"/>
      <c r="BG375" s="680"/>
      <c r="BH375" s="701" t="s">
        <v>1133</v>
      </c>
      <c r="BI375" s="701"/>
      <c r="BJ375" s="701"/>
      <c r="BK375" s="701"/>
      <c r="BL375" s="701"/>
      <c r="BM375" s="701"/>
      <c r="BN375" s="678" t="s">
        <v>1133</v>
      </c>
      <c r="BO375" s="679"/>
      <c r="BP375" s="679"/>
      <c r="BQ375" s="679"/>
      <c r="BR375" s="679"/>
      <c r="BS375" s="680"/>
      <c r="BT375" s="678" t="s">
        <v>1133</v>
      </c>
      <c r="BU375" s="679"/>
      <c r="BV375" s="679"/>
      <c r="BW375" s="679"/>
      <c r="BX375" s="679"/>
      <c r="BY375" s="812"/>
    </row>
    <row r="376" spans="1:77">
      <c r="A376" s="722" t="s">
        <v>1133</v>
      </c>
      <c r="B376" s="676"/>
      <c r="C376" s="676"/>
      <c r="D376" s="677"/>
      <c r="E376" s="678" t="s">
        <v>1133</v>
      </c>
      <c r="F376" s="679"/>
      <c r="G376" s="679"/>
      <c r="H376" s="679"/>
      <c r="I376" s="679"/>
      <c r="J376" s="679"/>
      <c r="K376" s="679"/>
      <c r="L376" s="679"/>
      <c r="M376" s="679"/>
      <c r="N376" s="680"/>
      <c r="O376" s="61" t="s">
        <v>1133</v>
      </c>
      <c r="P376" s="62" t="s">
        <v>1133</v>
      </c>
      <c r="Q376" s="62" t="s">
        <v>1133</v>
      </c>
      <c r="R376" s="62" t="s">
        <v>1133</v>
      </c>
      <c r="S376" s="62" t="s">
        <v>1133</v>
      </c>
      <c r="T376" s="63" t="s">
        <v>1133</v>
      </c>
      <c r="U376" s="61" t="s">
        <v>1133</v>
      </c>
      <c r="V376" s="62" t="s">
        <v>1133</v>
      </c>
      <c r="W376" s="62" t="s">
        <v>1133</v>
      </c>
      <c r="X376" s="63" t="s">
        <v>1133</v>
      </c>
      <c r="Y376" s="61" t="s">
        <v>1133</v>
      </c>
      <c r="Z376" s="62" t="s">
        <v>1133</v>
      </c>
      <c r="AA376" s="62" t="s">
        <v>1133</v>
      </c>
      <c r="AB376" s="62" t="s">
        <v>1133</v>
      </c>
      <c r="AC376" s="62" t="s">
        <v>1133</v>
      </c>
      <c r="AD376" s="62" t="s">
        <v>1133</v>
      </c>
      <c r="AE376" s="62" t="s">
        <v>1133</v>
      </c>
      <c r="AF376" s="63" t="s">
        <v>1133</v>
      </c>
      <c r="AG376" s="61" t="s">
        <v>1133</v>
      </c>
      <c r="AH376" s="62" t="s">
        <v>1133</v>
      </c>
      <c r="AI376" s="62" t="s">
        <v>1133</v>
      </c>
      <c r="AJ376" s="62" t="s">
        <v>1133</v>
      </c>
      <c r="AK376" s="62" t="s">
        <v>1133</v>
      </c>
      <c r="AL376" s="62" t="s">
        <v>1133</v>
      </c>
      <c r="AM376" s="62" t="s">
        <v>1133</v>
      </c>
      <c r="AN376" s="63" t="s">
        <v>1133</v>
      </c>
      <c r="AO376" s="675" t="s">
        <v>1133</v>
      </c>
      <c r="AP376" s="676"/>
      <c r="AQ376" s="676"/>
      <c r="AR376" s="676"/>
      <c r="AS376" s="676"/>
      <c r="AT376" s="676"/>
      <c r="AU376" s="677"/>
      <c r="AV376" s="737" t="s">
        <v>1133</v>
      </c>
      <c r="AW376" s="738"/>
      <c r="AX376" s="738"/>
      <c r="AY376" s="738"/>
      <c r="AZ376" s="738"/>
      <c r="BA376" s="739"/>
      <c r="BB376" s="62" t="s">
        <v>1133</v>
      </c>
      <c r="BC376" s="62" t="s">
        <v>1133</v>
      </c>
      <c r="BD376" s="62" t="s">
        <v>1133</v>
      </c>
      <c r="BE376" s="62" t="s">
        <v>1133</v>
      </c>
      <c r="BF376" s="62" t="s">
        <v>1133</v>
      </c>
      <c r="BG376" s="63" t="s">
        <v>1133</v>
      </c>
      <c r="BH376" s="675" t="s">
        <v>1133</v>
      </c>
      <c r="BI376" s="676"/>
      <c r="BJ376" s="676"/>
      <c r="BK376" s="676"/>
      <c r="BL376" s="676"/>
      <c r="BM376" s="677"/>
      <c r="BN376" s="61" t="s">
        <v>1133</v>
      </c>
      <c r="BO376" s="62" t="s">
        <v>1133</v>
      </c>
      <c r="BP376" s="62" t="s">
        <v>1133</v>
      </c>
      <c r="BQ376" s="62" t="s">
        <v>1133</v>
      </c>
      <c r="BR376" s="62" t="s">
        <v>1133</v>
      </c>
      <c r="BS376" s="63" t="s">
        <v>1133</v>
      </c>
      <c r="BT376" s="61" t="s">
        <v>1133</v>
      </c>
      <c r="BU376" s="62" t="s">
        <v>1133</v>
      </c>
      <c r="BV376" s="62" t="s">
        <v>1133</v>
      </c>
      <c r="BW376" s="62" t="s">
        <v>1133</v>
      </c>
      <c r="BX376" s="62" t="s">
        <v>1133</v>
      </c>
      <c r="BY376" s="64" t="s">
        <v>1133</v>
      </c>
    </row>
    <row r="377" spans="1:77">
      <c r="A377" s="664" t="s">
        <v>1133</v>
      </c>
      <c r="B377" s="665"/>
      <c r="C377" s="665"/>
      <c r="D377" s="665"/>
      <c r="E377" s="675" t="s">
        <v>1133</v>
      </c>
      <c r="F377" s="676"/>
      <c r="G377" s="676"/>
      <c r="H377" s="676"/>
      <c r="I377" s="676"/>
      <c r="J377" s="676"/>
      <c r="K377" s="676"/>
      <c r="L377" s="676"/>
      <c r="M377" s="676"/>
      <c r="N377" s="677"/>
      <c r="O377" s="675" t="s">
        <v>1133</v>
      </c>
      <c r="P377" s="676"/>
      <c r="Q377" s="676"/>
      <c r="R377" s="676"/>
      <c r="S377" s="676"/>
      <c r="T377" s="677"/>
      <c r="U377" s="675" t="s">
        <v>1133</v>
      </c>
      <c r="V377" s="676"/>
      <c r="W377" s="676"/>
      <c r="X377" s="677"/>
      <c r="Y377" s="675" t="s">
        <v>1133</v>
      </c>
      <c r="Z377" s="676"/>
      <c r="AA377" s="676"/>
      <c r="AB377" s="676"/>
      <c r="AC377" s="676"/>
      <c r="AD377" s="676"/>
      <c r="AE377" s="676"/>
      <c r="AF377" s="677"/>
      <c r="AG377" s="675" t="s">
        <v>1133</v>
      </c>
      <c r="AH377" s="676"/>
      <c r="AI377" s="676"/>
      <c r="AJ377" s="676"/>
      <c r="AK377" s="676"/>
      <c r="AL377" s="676"/>
      <c r="AM377" s="676"/>
      <c r="AN377" s="677"/>
      <c r="AO377" s="665" t="s">
        <v>1133</v>
      </c>
      <c r="AP377" s="665"/>
      <c r="AQ377" s="665"/>
      <c r="AR377" s="665"/>
      <c r="AS377" s="665"/>
      <c r="AT377" s="665"/>
      <c r="AU377" s="665"/>
      <c r="AV377" s="665" t="s">
        <v>1133</v>
      </c>
      <c r="AW377" s="665"/>
      <c r="AX377" s="665"/>
      <c r="AY377" s="665"/>
      <c r="AZ377" s="665"/>
      <c r="BA377" s="665"/>
      <c r="BB377" s="676" t="s">
        <v>1133</v>
      </c>
      <c r="BC377" s="676"/>
      <c r="BD377" s="676"/>
      <c r="BE377" s="676"/>
      <c r="BF377" s="676"/>
      <c r="BG377" s="677"/>
      <c r="BH377" s="665" t="s">
        <v>1133</v>
      </c>
      <c r="BI377" s="665"/>
      <c r="BJ377" s="665"/>
      <c r="BK377" s="665"/>
      <c r="BL377" s="665"/>
      <c r="BM377" s="665"/>
      <c r="BN377" s="675" t="s">
        <v>1133</v>
      </c>
      <c r="BO377" s="676"/>
      <c r="BP377" s="676"/>
      <c r="BQ377" s="676"/>
      <c r="BR377" s="676"/>
      <c r="BS377" s="677"/>
      <c r="BT377" s="675" t="s">
        <v>1133</v>
      </c>
      <c r="BU377" s="676"/>
      <c r="BV377" s="676"/>
      <c r="BW377" s="676"/>
      <c r="BX377" s="676"/>
      <c r="BY377" s="726"/>
    </row>
    <row r="378" spans="1:77" ht="13.5" thickBot="1">
      <c r="A378" s="702" t="s">
        <v>1133</v>
      </c>
      <c r="B378" s="703"/>
      <c r="C378" s="703"/>
      <c r="D378" s="703"/>
      <c r="E378" s="678" t="s">
        <v>1133</v>
      </c>
      <c r="F378" s="679"/>
      <c r="G378" s="679"/>
      <c r="H378" s="679"/>
      <c r="I378" s="679"/>
      <c r="J378" s="679"/>
      <c r="K378" s="679"/>
      <c r="L378" s="679"/>
      <c r="M378" s="679"/>
      <c r="N378" s="680"/>
      <c r="O378" s="675" t="s">
        <v>1133</v>
      </c>
      <c r="P378" s="676"/>
      <c r="Q378" s="676"/>
      <c r="R378" s="676"/>
      <c r="S378" s="676"/>
      <c r="T378" s="677"/>
      <c r="U378" s="672" t="s">
        <v>1133</v>
      </c>
      <c r="V378" s="673"/>
      <c r="W378" s="673"/>
      <c r="X378" s="674"/>
      <c r="Y378" s="672" t="s">
        <v>1133</v>
      </c>
      <c r="Z378" s="673"/>
      <c r="AA378" s="673"/>
      <c r="AB378" s="673"/>
      <c r="AC378" s="673"/>
      <c r="AD378" s="673"/>
      <c r="AE378" s="673"/>
      <c r="AF378" s="674"/>
      <c r="AG378" s="672" t="s">
        <v>1133</v>
      </c>
      <c r="AH378" s="673"/>
      <c r="AI378" s="673"/>
      <c r="AJ378" s="673"/>
      <c r="AK378" s="673"/>
      <c r="AL378" s="673"/>
      <c r="AM378" s="673"/>
      <c r="AN378" s="674"/>
      <c r="AO378" s="703" t="s">
        <v>1133</v>
      </c>
      <c r="AP378" s="703"/>
      <c r="AQ378" s="703"/>
      <c r="AR378" s="703"/>
      <c r="AS378" s="703"/>
      <c r="AT378" s="703"/>
      <c r="AU378" s="703"/>
      <c r="AV378" s="703" t="s">
        <v>1133</v>
      </c>
      <c r="AW378" s="703"/>
      <c r="AX378" s="703"/>
      <c r="AY378" s="703"/>
      <c r="AZ378" s="703"/>
      <c r="BA378" s="703"/>
      <c r="BB378" s="673" t="s">
        <v>1133</v>
      </c>
      <c r="BC378" s="673"/>
      <c r="BD378" s="673"/>
      <c r="BE378" s="673"/>
      <c r="BF378" s="673"/>
      <c r="BG378" s="674"/>
      <c r="BH378" s="703" t="s">
        <v>1133</v>
      </c>
      <c r="BI378" s="703"/>
      <c r="BJ378" s="703"/>
      <c r="BK378" s="703"/>
      <c r="BL378" s="703"/>
      <c r="BM378" s="703"/>
      <c r="BN378" s="672" t="s">
        <v>1133</v>
      </c>
      <c r="BO378" s="673"/>
      <c r="BP378" s="673"/>
      <c r="BQ378" s="673"/>
      <c r="BR378" s="673"/>
      <c r="BS378" s="674"/>
      <c r="BT378" s="672" t="s">
        <v>1133</v>
      </c>
      <c r="BU378" s="673"/>
      <c r="BV378" s="673"/>
      <c r="BW378" s="673"/>
      <c r="BX378" s="673"/>
      <c r="BY378" s="815"/>
    </row>
    <row r="379" spans="1:77" ht="15.75" thickBot="1">
      <c r="A379" s="724" t="s">
        <v>61</v>
      </c>
      <c r="B379" s="725"/>
      <c r="C379" s="725"/>
      <c r="D379" s="725"/>
      <c r="E379" s="725"/>
      <c r="F379" s="725"/>
      <c r="G379" s="725"/>
      <c r="H379" s="725"/>
      <c r="I379" s="725"/>
      <c r="J379" s="725"/>
      <c r="K379" s="725"/>
      <c r="L379" s="725"/>
      <c r="M379" s="725"/>
      <c r="N379" s="725"/>
      <c r="O379" s="725"/>
      <c r="P379" s="725"/>
      <c r="Q379" s="725"/>
      <c r="R379" s="725"/>
      <c r="S379" s="725"/>
      <c r="T379" s="725"/>
      <c r="U379" s="725"/>
      <c r="V379" s="725"/>
      <c r="W379" s="725"/>
      <c r="X379" s="725"/>
      <c r="Y379" s="725"/>
      <c r="Z379" s="725"/>
      <c r="AA379" s="725"/>
      <c r="AB379" s="725"/>
      <c r="AC379" s="725"/>
      <c r="AD379" s="725"/>
      <c r="AE379" s="725"/>
      <c r="AF379" s="725"/>
      <c r="AG379" s="725"/>
      <c r="AH379" s="725"/>
      <c r="AI379" s="725"/>
      <c r="AJ379" s="725"/>
      <c r="AK379" s="725"/>
      <c r="AL379" s="725"/>
      <c r="AM379" s="725"/>
      <c r="AN379" s="725"/>
      <c r="AO379" s="725"/>
      <c r="AP379" s="725"/>
      <c r="AQ379" s="725"/>
      <c r="AR379" s="725"/>
      <c r="AS379" s="725"/>
      <c r="AT379" s="725"/>
      <c r="AU379" s="725"/>
      <c r="AV379" s="725"/>
      <c r="AW379" s="725"/>
      <c r="AX379" s="725"/>
      <c r="AY379" s="725"/>
      <c r="AZ379" s="725"/>
      <c r="BA379" s="725"/>
      <c r="BB379" s="725"/>
      <c r="BC379" s="725"/>
      <c r="BD379" s="725"/>
      <c r="BE379" s="725"/>
      <c r="BF379" s="725"/>
      <c r="BG379" s="725"/>
      <c r="BH379" s="725"/>
      <c r="BI379" s="725"/>
      <c r="BJ379" s="725"/>
      <c r="BK379" s="725"/>
      <c r="BL379" s="725"/>
      <c r="BM379" s="725"/>
      <c r="BN379" s="807" t="s">
        <v>1133</v>
      </c>
      <c r="BO379" s="808"/>
      <c r="BP379" s="808"/>
      <c r="BQ379" s="808"/>
      <c r="BR379" s="808"/>
      <c r="BS379" s="810"/>
      <c r="BT379" s="807" t="s">
        <v>1133</v>
      </c>
      <c r="BU379" s="808"/>
      <c r="BV379" s="808"/>
      <c r="BW379" s="808"/>
      <c r="BX379" s="808"/>
      <c r="BY379" s="809"/>
    </row>
    <row r="380" spans="1:77" ht="13.5" thickBot="1">
      <c r="A380" s="723" t="s">
        <v>1432</v>
      </c>
      <c r="B380" s="723"/>
      <c r="C380" s="723"/>
      <c r="D380" s="723"/>
      <c r="E380" s="723"/>
      <c r="F380" s="723"/>
      <c r="G380" s="723"/>
      <c r="H380" s="723"/>
      <c r="I380" s="723"/>
      <c r="J380" s="723"/>
      <c r="K380" s="723"/>
      <c r="L380" s="723"/>
      <c r="M380" s="723"/>
      <c r="N380" s="723"/>
      <c r="O380" s="723"/>
      <c r="P380" s="723"/>
      <c r="Q380" s="723"/>
      <c r="R380" s="723"/>
      <c r="S380" s="723"/>
      <c r="T380" s="723"/>
      <c r="U380" s="723"/>
      <c r="V380" s="723"/>
      <c r="W380" s="723"/>
      <c r="X380" s="723"/>
      <c r="Y380" s="723"/>
      <c r="Z380" s="723"/>
      <c r="AA380" s="723"/>
      <c r="AB380" s="723"/>
      <c r="AC380" s="723"/>
      <c r="AD380" s="723"/>
      <c r="AE380" s="723"/>
      <c r="AF380" s="723"/>
      <c r="AG380" s="723"/>
      <c r="AH380" s="723"/>
      <c r="AI380" s="723"/>
      <c r="AJ380" s="723"/>
      <c r="AK380" s="723"/>
      <c r="AL380" s="723"/>
      <c r="AM380" s="723"/>
      <c r="AN380" s="723"/>
      <c r="AO380" s="723"/>
      <c r="AP380" s="723"/>
      <c r="AQ380" s="723"/>
      <c r="AR380" s="723"/>
      <c r="AS380" s="723"/>
      <c r="AT380" s="723"/>
      <c r="AU380" s="723"/>
      <c r="AV380" s="723"/>
      <c r="AW380" s="723"/>
      <c r="AX380" s="723"/>
      <c r="AY380" s="723"/>
      <c r="AZ380" s="723"/>
      <c r="BA380" s="723"/>
      <c r="BB380" s="723"/>
      <c r="BC380" s="723"/>
      <c r="BD380" s="723"/>
      <c r="BE380" s="723"/>
      <c r="BF380" s="723"/>
      <c r="BG380" s="723"/>
      <c r="BH380" s="723"/>
      <c r="BI380" s="723"/>
      <c r="BJ380" s="723"/>
      <c r="BK380" s="723"/>
      <c r="BL380" s="723"/>
      <c r="BM380" s="723"/>
      <c r="BN380" s="723"/>
      <c r="BO380" s="723"/>
      <c r="BP380" s="723"/>
      <c r="BQ380" s="723"/>
      <c r="BR380" s="723"/>
      <c r="BS380" s="723"/>
      <c r="BT380" s="723"/>
      <c r="BU380" s="723"/>
      <c r="BV380" s="723"/>
      <c r="BW380" s="723"/>
      <c r="BX380" s="723"/>
      <c r="BY380" s="723"/>
    </row>
    <row r="381" spans="1:77" ht="74.25" customHeight="1" thickBot="1">
      <c r="A381" s="666" t="s">
        <v>1096</v>
      </c>
      <c r="B381" s="661"/>
      <c r="C381" s="661"/>
      <c r="D381" s="661"/>
      <c r="E381" s="658" t="s">
        <v>1095</v>
      </c>
      <c r="F381" s="659"/>
      <c r="G381" s="659"/>
      <c r="H381" s="659"/>
      <c r="I381" s="659"/>
      <c r="J381" s="659"/>
      <c r="K381" s="659"/>
      <c r="L381" s="659"/>
      <c r="M381" s="659"/>
      <c r="N381" s="659"/>
      <c r="O381" s="661" t="s">
        <v>1294</v>
      </c>
      <c r="P381" s="661"/>
      <c r="Q381" s="661"/>
      <c r="R381" s="661"/>
      <c r="S381" s="661"/>
      <c r="T381" s="661"/>
      <c r="U381" s="658" t="s">
        <v>1293</v>
      </c>
      <c r="V381" s="659"/>
      <c r="W381" s="659"/>
      <c r="X381" s="660"/>
      <c r="Y381" s="658" t="s">
        <v>1591</v>
      </c>
      <c r="Z381" s="659"/>
      <c r="AA381" s="659"/>
      <c r="AB381" s="659"/>
      <c r="AC381" s="659"/>
      <c r="AD381" s="659"/>
      <c r="AE381" s="659"/>
      <c r="AF381" s="660"/>
      <c r="AG381" s="658" t="s">
        <v>1505</v>
      </c>
      <c r="AH381" s="659"/>
      <c r="AI381" s="659"/>
      <c r="AJ381" s="659"/>
      <c r="AK381" s="659"/>
      <c r="AL381" s="659"/>
      <c r="AM381" s="659"/>
      <c r="AN381" s="660"/>
      <c r="AO381" s="661" t="s">
        <v>1085</v>
      </c>
      <c r="AP381" s="661"/>
      <c r="AQ381" s="661"/>
      <c r="AR381" s="661"/>
      <c r="AS381" s="661"/>
      <c r="AT381" s="661"/>
      <c r="AU381" s="661"/>
      <c r="AV381" s="661" t="s">
        <v>1455</v>
      </c>
      <c r="AW381" s="661"/>
      <c r="AX381" s="661"/>
      <c r="AY381" s="661"/>
      <c r="AZ381" s="661"/>
      <c r="BA381" s="661"/>
      <c r="BB381" s="659" t="s">
        <v>805</v>
      </c>
      <c r="BC381" s="659"/>
      <c r="BD381" s="659"/>
      <c r="BE381" s="659"/>
      <c r="BF381" s="659"/>
      <c r="BG381" s="660"/>
      <c r="BH381" s="661" t="s">
        <v>806</v>
      </c>
      <c r="BI381" s="661"/>
      <c r="BJ381" s="661"/>
      <c r="BK381" s="661"/>
      <c r="BL381" s="661"/>
      <c r="BM381" s="661"/>
      <c r="BN381" s="658" t="s">
        <v>876</v>
      </c>
      <c r="BO381" s="659"/>
      <c r="BP381" s="659"/>
      <c r="BQ381" s="659"/>
      <c r="BR381" s="659"/>
      <c r="BS381" s="660"/>
      <c r="BT381" s="658" t="s">
        <v>1504</v>
      </c>
      <c r="BU381" s="808"/>
      <c r="BV381" s="808"/>
      <c r="BW381" s="808"/>
      <c r="BX381" s="808"/>
      <c r="BY381" s="809"/>
    </row>
    <row r="382" spans="1:77">
      <c r="A382" s="700" t="s">
        <v>1133</v>
      </c>
      <c r="B382" s="701"/>
      <c r="C382" s="701"/>
      <c r="D382" s="701"/>
      <c r="E382" s="708" t="s">
        <v>1133</v>
      </c>
      <c r="F382" s="709"/>
      <c r="G382" s="709"/>
      <c r="H382" s="709"/>
      <c r="I382" s="709"/>
      <c r="J382" s="709"/>
      <c r="K382" s="709"/>
      <c r="L382" s="709"/>
      <c r="M382" s="709"/>
      <c r="N382" s="710"/>
      <c r="O382" s="678" t="s">
        <v>1133</v>
      </c>
      <c r="P382" s="679"/>
      <c r="Q382" s="679"/>
      <c r="R382" s="679"/>
      <c r="S382" s="679"/>
      <c r="T382" s="680"/>
      <c r="U382" s="678" t="s">
        <v>1133</v>
      </c>
      <c r="V382" s="679"/>
      <c r="W382" s="679"/>
      <c r="X382" s="680"/>
      <c r="Y382" s="678" t="s">
        <v>1133</v>
      </c>
      <c r="Z382" s="679"/>
      <c r="AA382" s="679"/>
      <c r="AB382" s="679"/>
      <c r="AC382" s="679"/>
      <c r="AD382" s="679"/>
      <c r="AE382" s="679"/>
      <c r="AF382" s="680"/>
      <c r="AG382" s="678" t="s">
        <v>1133</v>
      </c>
      <c r="AH382" s="679"/>
      <c r="AI382" s="679"/>
      <c r="AJ382" s="679"/>
      <c r="AK382" s="679"/>
      <c r="AL382" s="679"/>
      <c r="AM382" s="679"/>
      <c r="AN382" s="680"/>
      <c r="AO382" s="701" t="s">
        <v>1133</v>
      </c>
      <c r="AP382" s="701"/>
      <c r="AQ382" s="701"/>
      <c r="AR382" s="701"/>
      <c r="AS382" s="701"/>
      <c r="AT382" s="701"/>
      <c r="AU382" s="701"/>
      <c r="AV382" s="701" t="s">
        <v>1133</v>
      </c>
      <c r="AW382" s="701"/>
      <c r="AX382" s="701"/>
      <c r="AY382" s="701"/>
      <c r="AZ382" s="701"/>
      <c r="BA382" s="701"/>
      <c r="BB382" s="679" t="s">
        <v>1133</v>
      </c>
      <c r="BC382" s="679"/>
      <c r="BD382" s="679"/>
      <c r="BE382" s="679"/>
      <c r="BF382" s="679"/>
      <c r="BG382" s="680"/>
      <c r="BH382" s="701" t="s">
        <v>1133</v>
      </c>
      <c r="BI382" s="701"/>
      <c r="BJ382" s="701"/>
      <c r="BK382" s="701"/>
      <c r="BL382" s="701"/>
      <c r="BM382" s="701"/>
      <c r="BN382" s="678" t="s">
        <v>1133</v>
      </c>
      <c r="BO382" s="679"/>
      <c r="BP382" s="679"/>
      <c r="BQ382" s="679"/>
      <c r="BR382" s="679"/>
      <c r="BS382" s="680"/>
      <c r="BT382" s="678" t="s">
        <v>1133</v>
      </c>
      <c r="BU382" s="679"/>
      <c r="BV382" s="679"/>
      <c r="BW382" s="679"/>
      <c r="BX382" s="679"/>
      <c r="BY382" s="812"/>
    </row>
    <row r="383" spans="1:77">
      <c r="A383" s="722" t="s">
        <v>1133</v>
      </c>
      <c r="B383" s="676"/>
      <c r="C383" s="676"/>
      <c r="D383" s="677"/>
      <c r="E383" s="678" t="s">
        <v>1133</v>
      </c>
      <c r="F383" s="679"/>
      <c r="G383" s="679"/>
      <c r="H383" s="679"/>
      <c r="I383" s="679"/>
      <c r="J383" s="679"/>
      <c r="K383" s="679"/>
      <c r="L383" s="679"/>
      <c r="M383" s="679"/>
      <c r="N383" s="680"/>
      <c r="O383" s="61" t="s">
        <v>1133</v>
      </c>
      <c r="P383" s="62" t="s">
        <v>1133</v>
      </c>
      <c r="Q383" s="62" t="s">
        <v>1133</v>
      </c>
      <c r="R383" s="62" t="s">
        <v>1133</v>
      </c>
      <c r="S383" s="62" t="s">
        <v>1133</v>
      </c>
      <c r="T383" s="63" t="s">
        <v>1133</v>
      </c>
      <c r="U383" s="61" t="s">
        <v>1133</v>
      </c>
      <c r="V383" s="62" t="s">
        <v>1133</v>
      </c>
      <c r="W383" s="62" t="s">
        <v>1133</v>
      </c>
      <c r="X383" s="63" t="s">
        <v>1133</v>
      </c>
      <c r="Y383" s="61" t="s">
        <v>1133</v>
      </c>
      <c r="Z383" s="62" t="s">
        <v>1133</v>
      </c>
      <c r="AA383" s="62" t="s">
        <v>1133</v>
      </c>
      <c r="AB383" s="62" t="s">
        <v>1133</v>
      </c>
      <c r="AC383" s="62" t="s">
        <v>1133</v>
      </c>
      <c r="AD383" s="62" t="s">
        <v>1133</v>
      </c>
      <c r="AE383" s="62" t="s">
        <v>1133</v>
      </c>
      <c r="AF383" s="63" t="s">
        <v>1133</v>
      </c>
      <c r="AG383" s="61" t="s">
        <v>1133</v>
      </c>
      <c r="AH383" s="62" t="s">
        <v>1133</v>
      </c>
      <c r="AI383" s="62" t="s">
        <v>1133</v>
      </c>
      <c r="AJ383" s="62" t="s">
        <v>1133</v>
      </c>
      <c r="AK383" s="62" t="s">
        <v>1133</v>
      </c>
      <c r="AL383" s="62" t="s">
        <v>1133</v>
      </c>
      <c r="AM383" s="62" t="s">
        <v>1133</v>
      </c>
      <c r="AN383" s="63" t="s">
        <v>1133</v>
      </c>
      <c r="AO383" s="675" t="s">
        <v>1133</v>
      </c>
      <c r="AP383" s="676"/>
      <c r="AQ383" s="676"/>
      <c r="AR383" s="676"/>
      <c r="AS383" s="676"/>
      <c r="AT383" s="676"/>
      <c r="AU383" s="677"/>
      <c r="AV383" s="737" t="s">
        <v>1133</v>
      </c>
      <c r="AW383" s="738"/>
      <c r="AX383" s="738"/>
      <c r="AY383" s="738"/>
      <c r="AZ383" s="738"/>
      <c r="BA383" s="739"/>
      <c r="BB383" s="62" t="s">
        <v>1133</v>
      </c>
      <c r="BC383" s="62" t="s">
        <v>1133</v>
      </c>
      <c r="BD383" s="62" t="s">
        <v>1133</v>
      </c>
      <c r="BE383" s="62" t="s">
        <v>1133</v>
      </c>
      <c r="BF383" s="62" t="s">
        <v>1133</v>
      </c>
      <c r="BG383" s="63" t="s">
        <v>1133</v>
      </c>
      <c r="BH383" s="675" t="s">
        <v>1133</v>
      </c>
      <c r="BI383" s="676"/>
      <c r="BJ383" s="676"/>
      <c r="BK383" s="676"/>
      <c r="BL383" s="676"/>
      <c r="BM383" s="677"/>
      <c r="BN383" s="61" t="s">
        <v>1133</v>
      </c>
      <c r="BO383" s="62" t="s">
        <v>1133</v>
      </c>
      <c r="BP383" s="62" t="s">
        <v>1133</v>
      </c>
      <c r="BQ383" s="62" t="s">
        <v>1133</v>
      </c>
      <c r="BR383" s="62" t="s">
        <v>1133</v>
      </c>
      <c r="BS383" s="63" t="s">
        <v>1133</v>
      </c>
      <c r="BT383" s="61" t="s">
        <v>1133</v>
      </c>
      <c r="BU383" s="62" t="s">
        <v>1133</v>
      </c>
      <c r="BV383" s="62" t="s">
        <v>1133</v>
      </c>
      <c r="BW383" s="62" t="s">
        <v>1133</v>
      </c>
      <c r="BX383" s="62" t="s">
        <v>1133</v>
      </c>
      <c r="BY383" s="64" t="s">
        <v>1133</v>
      </c>
    </row>
    <row r="384" spans="1:77">
      <c r="A384" s="664" t="s">
        <v>1133</v>
      </c>
      <c r="B384" s="665"/>
      <c r="C384" s="665"/>
      <c r="D384" s="665"/>
      <c r="E384" s="675" t="s">
        <v>1133</v>
      </c>
      <c r="F384" s="676"/>
      <c r="G384" s="676"/>
      <c r="H384" s="676"/>
      <c r="I384" s="676"/>
      <c r="J384" s="676"/>
      <c r="K384" s="676"/>
      <c r="L384" s="676"/>
      <c r="M384" s="676"/>
      <c r="N384" s="677"/>
      <c r="O384" s="675" t="s">
        <v>1133</v>
      </c>
      <c r="P384" s="676"/>
      <c r="Q384" s="676"/>
      <c r="R384" s="676"/>
      <c r="S384" s="676"/>
      <c r="T384" s="677"/>
      <c r="U384" s="675" t="s">
        <v>1133</v>
      </c>
      <c r="V384" s="676"/>
      <c r="W384" s="676"/>
      <c r="X384" s="677"/>
      <c r="Y384" s="675" t="s">
        <v>1133</v>
      </c>
      <c r="Z384" s="676"/>
      <c r="AA384" s="676"/>
      <c r="AB384" s="676"/>
      <c r="AC384" s="676"/>
      <c r="AD384" s="676"/>
      <c r="AE384" s="676"/>
      <c r="AF384" s="677"/>
      <c r="AG384" s="675" t="s">
        <v>1133</v>
      </c>
      <c r="AH384" s="676"/>
      <c r="AI384" s="676"/>
      <c r="AJ384" s="676"/>
      <c r="AK384" s="676"/>
      <c r="AL384" s="676"/>
      <c r="AM384" s="676"/>
      <c r="AN384" s="677"/>
      <c r="AO384" s="665" t="s">
        <v>1133</v>
      </c>
      <c r="AP384" s="665"/>
      <c r="AQ384" s="665"/>
      <c r="AR384" s="665"/>
      <c r="AS384" s="665"/>
      <c r="AT384" s="665"/>
      <c r="AU384" s="665"/>
      <c r="AV384" s="665" t="s">
        <v>1133</v>
      </c>
      <c r="AW384" s="665"/>
      <c r="AX384" s="665"/>
      <c r="AY384" s="665"/>
      <c r="AZ384" s="665"/>
      <c r="BA384" s="665"/>
      <c r="BB384" s="676" t="s">
        <v>1133</v>
      </c>
      <c r="BC384" s="676"/>
      <c r="BD384" s="676"/>
      <c r="BE384" s="676"/>
      <c r="BF384" s="676"/>
      <c r="BG384" s="677"/>
      <c r="BH384" s="665" t="s">
        <v>1133</v>
      </c>
      <c r="BI384" s="665"/>
      <c r="BJ384" s="665"/>
      <c r="BK384" s="665"/>
      <c r="BL384" s="665"/>
      <c r="BM384" s="665"/>
      <c r="BN384" s="675" t="s">
        <v>1133</v>
      </c>
      <c r="BO384" s="676"/>
      <c r="BP384" s="676"/>
      <c r="BQ384" s="676"/>
      <c r="BR384" s="676"/>
      <c r="BS384" s="677"/>
      <c r="BT384" s="675" t="s">
        <v>1133</v>
      </c>
      <c r="BU384" s="676"/>
      <c r="BV384" s="676"/>
      <c r="BW384" s="676"/>
      <c r="BX384" s="676"/>
      <c r="BY384" s="726"/>
    </row>
    <row r="385" spans="1:77" ht="13.5" thickBot="1">
      <c r="A385" s="702" t="s">
        <v>1133</v>
      </c>
      <c r="B385" s="703"/>
      <c r="C385" s="703"/>
      <c r="D385" s="703"/>
      <c r="E385" s="678" t="s">
        <v>1133</v>
      </c>
      <c r="F385" s="679"/>
      <c r="G385" s="679"/>
      <c r="H385" s="679"/>
      <c r="I385" s="679"/>
      <c r="J385" s="679"/>
      <c r="K385" s="679"/>
      <c r="L385" s="679"/>
      <c r="M385" s="679"/>
      <c r="N385" s="680"/>
      <c r="O385" s="675" t="s">
        <v>1133</v>
      </c>
      <c r="P385" s="676"/>
      <c r="Q385" s="676"/>
      <c r="R385" s="676"/>
      <c r="S385" s="676"/>
      <c r="T385" s="677"/>
      <c r="U385" s="672" t="s">
        <v>1133</v>
      </c>
      <c r="V385" s="673"/>
      <c r="W385" s="673"/>
      <c r="X385" s="674"/>
      <c r="Y385" s="672" t="s">
        <v>1133</v>
      </c>
      <c r="Z385" s="673"/>
      <c r="AA385" s="673"/>
      <c r="AB385" s="673"/>
      <c r="AC385" s="673"/>
      <c r="AD385" s="673"/>
      <c r="AE385" s="673"/>
      <c r="AF385" s="674"/>
      <c r="AG385" s="672" t="s">
        <v>1133</v>
      </c>
      <c r="AH385" s="673"/>
      <c r="AI385" s="673"/>
      <c r="AJ385" s="673"/>
      <c r="AK385" s="673"/>
      <c r="AL385" s="673"/>
      <c r="AM385" s="673"/>
      <c r="AN385" s="674"/>
      <c r="AO385" s="703" t="s">
        <v>1133</v>
      </c>
      <c r="AP385" s="703"/>
      <c r="AQ385" s="703"/>
      <c r="AR385" s="703"/>
      <c r="AS385" s="703"/>
      <c r="AT385" s="703"/>
      <c r="AU385" s="703"/>
      <c r="AV385" s="703" t="s">
        <v>1133</v>
      </c>
      <c r="AW385" s="703"/>
      <c r="AX385" s="703"/>
      <c r="AY385" s="703"/>
      <c r="AZ385" s="703"/>
      <c r="BA385" s="703"/>
      <c r="BB385" s="673" t="s">
        <v>1133</v>
      </c>
      <c r="BC385" s="673"/>
      <c r="BD385" s="673"/>
      <c r="BE385" s="673"/>
      <c r="BF385" s="673"/>
      <c r="BG385" s="674"/>
      <c r="BH385" s="703" t="s">
        <v>1133</v>
      </c>
      <c r="BI385" s="703"/>
      <c r="BJ385" s="703"/>
      <c r="BK385" s="703"/>
      <c r="BL385" s="703"/>
      <c r="BM385" s="703"/>
      <c r="BN385" s="672" t="s">
        <v>1133</v>
      </c>
      <c r="BO385" s="673"/>
      <c r="BP385" s="673"/>
      <c r="BQ385" s="673"/>
      <c r="BR385" s="673"/>
      <c r="BS385" s="674"/>
      <c r="BT385" s="672" t="s">
        <v>1133</v>
      </c>
      <c r="BU385" s="673"/>
      <c r="BV385" s="673"/>
      <c r="BW385" s="673"/>
      <c r="BX385" s="673"/>
      <c r="BY385" s="815"/>
    </row>
    <row r="386" spans="1:77" ht="15.75" thickBot="1">
      <c r="A386" s="724" t="s">
        <v>61</v>
      </c>
      <c r="B386" s="725"/>
      <c r="C386" s="725"/>
      <c r="D386" s="725"/>
      <c r="E386" s="725"/>
      <c r="F386" s="725"/>
      <c r="G386" s="725"/>
      <c r="H386" s="725"/>
      <c r="I386" s="725"/>
      <c r="J386" s="725"/>
      <c r="K386" s="725"/>
      <c r="L386" s="725"/>
      <c r="M386" s="725"/>
      <c r="N386" s="725"/>
      <c r="O386" s="725"/>
      <c r="P386" s="725"/>
      <c r="Q386" s="725"/>
      <c r="R386" s="725"/>
      <c r="S386" s="725"/>
      <c r="T386" s="725"/>
      <c r="U386" s="725"/>
      <c r="V386" s="725"/>
      <c r="W386" s="725"/>
      <c r="X386" s="725"/>
      <c r="Y386" s="725"/>
      <c r="Z386" s="725"/>
      <c r="AA386" s="725"/>
      <c r="AB386" s="725"/>
      <c r="AC386" s="725"/>
      <c r="AD386" s="725"/>
      <c r="AE386" s="725"/>
      <c r="AF386" s="725"/>
      <c r="AG386" s="725"/>
      <c r="AH386" s="725"/>
      <c r="AI386" s="725"/>
      <c r="AJ386" s="725"/>
      <c r="AK386" s="725"/>
      <c r="AL386" s="725"/>
      <c r="AM386" s="725"/>
      <c r="AN386" s="725"/>
      <c r="AO386" s="725"/>
      <c r="AP386" s="725"/>
      <c r="AQ386" s="725"/>
      <c r="AR386" s="725"/>
      <c r="AS386" s="725"/>
      <c r="AT386" s="725"/>
      <c r="AU386" s="725"/>
      <c r="AV386" s="725"/>
      <c r="AW386" s="725"/>
      <c r="AX386" s="725"/>
      <c r="AY386" s="725"/>
      <c r="AZ386" s="725"/>
      <c r="BA386" s="725"/>
      <c r="BB386" s="725"/>
      <c r="BC386" s="725"/>
      <c r="BD386" s="725"/>
      <c r="BE386" s="725"/>
      <c r="BF386" s="725"/>
      <c r="BG386" s="725"/>
      <c r="BH386" s="725"/>
      <c r="BI386" s="725"/>
      <c r="BJ386" s="725"/>
      <c r="BK386" s="725"/>
      <c r="BL386" s="725"/>
      <c r="BM386" s="725"/>
      <c r="BN386" s="807" t="s">
        <v>1133</v>
      </c>
      <c r="BO386" s="808"/>
      <c r="BP386" s="808"/>
      <c r="BQ386" s="808"/>
      <c r="BR386" s="808"/>
      <c r="BS386" s="810"/>
      <c r="BT386" s="807" t="s">
        <v>1133</v>
      </c>
      <c r="BU386" s="808"/>
      <c r="BV386" s="808"/>
      <c r="BW386" s="808"/>
      <c r="BX386" s="808"/>
      <c r="BY386" s="809"/>
    </row>
    <row r="387" spans="1:77">
      <c r="A387" s="723" t="s">
        <v>428</v>
      </c>
      <c r="B387" s="723"/>
      <c r="C387" s="723"/>
      <c r="D387" s="723"/>
      <c r="E387" s="723"/>
      <c r="F387" s="723"/>
      <c r="G387" s="723"/>
      <c r="H387" s="723"/>
      <c r="I387" s="723"/>
      <c r="J387" s="723"/>
      <c r="K387" s="723"/>
      <c r="L387" s="723"/>
      <c r="M387" s="723"/>
      <c r="N387" s="723"/>
      <c r="O387" s="723"/>
      <c r="P387" s="723"/>
      <c r="Q387" s="723"/>
      <c r="R387" s="723"/>
      <c r="S387" s="723"/>
      <c r="T387" s="723"/>
      <c r="U387" s="723"/>
      <c r="V387" s="723"/>
      <c r="W387" s="723"/>
      <c r="X387" s="723"/>
      <c r="Y387" s="723"/>
      <c r="Z387" s="723"/>
      <c r="AA387" s="723"/>
      <c r="AB387" s="723"/>
      <c r="AC387" s="723"/>
      <c r="AD387" s="723"/>
      <c r="AE387" s="723"/>
      <c r="AF387" s="723"/>
      <c r="AG387" s="723"/>
      <c r="AH387" s="723"/>
      <c r="AI387" s="723"/>
      <c r="AJ387" s="723"/>
      <c r="AK387" s="723"/>
      <c r="AL387" s="723"/>
      <c r="AM387" s="723"/>
      <c r="AN387" s="723"/>
      <c r="AO387" s="723"/>
      <c r="AP387" s="723"/>
      <c r="AQ387" s="723"/>
      <c r="AR387" s="723"/>
      <c r="AS387" s="723"/>
      <c r="AT387" s="723"/>
      <c r="AU387" s="723"/>
      <c r="AV387" s="723"/>
      <c r="AW387" s="723"/>
      <c r="AX387" s="723"/>
      <c r="AY387" s="723"/>
      <c r="AZ387" s="723"/>
      <c r="BA387" s="723"/>
      <c r="BB387" s="723"/>
      <c r="BC387" s="723"/>
      <c r="BD387" s="723"/>
      <c r="BE387" s="723"/>
      <c r="BF387" s="723"/>
      <c r="BG387" s="723"/>
      <c r="BH387" s="723"/>
      <c r="BI387" s="723"/>
      <c r="BJ387" s="723"/>
      <c r="BK387" s="723"/>
      <c r="BL387" s="723"/>
      <c r="BM387" s="723"/>
      <c r="BN387" s="723"/>
      <c r="BO387" s="723"/>
      <c r="BP387" s="723"/>
      <c r="BQ387" s="723"/>
      <c r="BR387" s="723"/>
      <c r="BS387" s="723"/>
      <c r="BT387" s="723"/>
      <c r="BU387" s="723"/>
      <c r="BV387" s="723"/>
      <c r="BW387" s="723"/>
      <c r="BX387" s="723"/>
      <c r="BY387" s="723"/>
    </row>
    <row r="388" spans="1:77" ht="13.5" thickBot="1">
      <c r="A388" s="723" t="s">
        <v>168</v>
      </c>
      <c r="B388" s="723"/>
      <c r="C388" s="723"/>
      <c r="D388" s="723"/>
      <c r="E388" s="723"/>
      <c r="F388" s="723"/>
      <c r="G388" s="723"/>
      <c r="H388" s="723"/>
      <c r="I388" s="723"/>
      <c r="J388" s="723"/>
      <c r="K388" s="723"/>
      <c r="L388" s="723"/>
      <c r="M388" s="723"/>
      <c r="N388" s="723"/>
      <c r="O388" s="723"/>
      <c r="P388" s="723"/>
      <c r="Q388" s="723"/>
      <c r="R388" s="723"/>
      <c r="S388" s="723"/>
      <c r="T388" s="723"/>
      <c r="U388" s="723"/>
      <c r="V388" s="723"/>
      <c r="W388" s="723"/>
      <c r="X388" s="723"/>
      <c r="Y388" s="723"/>
      <c r="Z388" s="723"/>
      <c r="AA388" s="723"/>
      <c r="AB388" s="723"/>
      <c r="AC388" s="723"/>
      <c r="AD388" s="723"/>
      <c r="AE388" s="723"/>
      <c r="AF388" s="723"/>
      <c r="AG388" s="723"/>
      <c r="AH388" s="723"/>
      <c r="AI388" s="723"/>
      <c r="AJ388" s="723"/>
      <c r="AK388" s="723"/>
      <c r="AL388" s="723"/>
      <c r="AM388" s="723"/>
      <c r="AN388" s="723"/>
      <c r="AO388" s="723"/>
      <c r="AP388" s="723"/>
      <c r="AQ388" s="723"/>
      <c r="AR388" s="723"/>
      <c r="AS388" s="723"/>
      <c r="AT388" s="723"/>
      <c r="AU388" s="723"/>
      <c r="AV388" s="723"/>
      <c r="AW388" s="723"/>
      <c r="AX388" s="723"/>
      <c r="AY388" s="723"/>
      <c r="AZ388" s="723"/>
      <c r="BA388" s="723"/>
      <c r="BB388" s="723"/>
      <c r="BC388" s="723"/>
      <c r="BD388" s="723"/>
      <c r="BE388" s="723"/>
      <c r="BF388" s="723"/>
      <c r="BG388" s="723"/>
      <c r="BH388" s="723"/>
      <c r="BI388" s="723"/>
      <c r="BJ388" s="723"/>
      <c r="BK388" s="723"/>
      <c r="BL388" s="723"/>
      <c r="BM388" s="723"/>
      <c r="BN388" s="723"/>
      <c r="BO388" s="723"/>
      <c r="BP388" s="723"/>
      <c r="BQ388" s="723"/>
      <c r="BR388" s="723"/>
      <c r="BS388" s="723"/>
      <c r="BT388" s="723"/>
      <c r="BU388" s="723"/>
      <c r="BV388" s="723"/>
      <c r="BW388" s="723"/>
      <c r="BX388" s="723"/>
      <c r="BY388" s="723"/>
    </row>
    <row r="389" spans="1:77" ht="56.25" customHeight="1" thickBot="1">
      <c r="A389" s="772" t="s">
        <v>429</v>
      </c>
      <c r="B389" s="730"/>
      <c r="C389" s="730"/>
      <c r="D389" s="775"/>
      <c r="E389" s="660" t="s">
        <v>1143</v>
      </c>
      <c r="F389" s="661"/>
      <c r="G389" s="661"/>
      <c r="H389" s="661"/>
      <c r="I389" s="661"/>
      <c r="J389" s="661"/>
      <c r="K389" s="658" t="s">
        <v>1144</v>
      </c>
      <c r="L389" s="659"/>
      <c r="M389" s="659"/>
      <c r="N389" s="659"/>
      <c r="O389" s="659"/>
      <c r="P389" s="659"/>
      <c r="Q389" s="659"/>
      <c r="R389" s="660"/>
      <c r="S389" s="658" t="s">
        <v>430</v>
      </c>
      <c r="T389" s="659"/>
      <c r="U389" s="659"/>
      <c r="V389" s="660"/>
      <c r="W389" s="658" t="s">
        <v>53</v>
      </c>
      <c r="X389" s="659"/>
      <c r="Y389" s="659"/>
      <c r="Z389" s="659"/>
      <c r="AA389" s="659"/>
      <c r="AB389" s="659"/>
      <c r="AC389" s="659"/>
      <c r="AD389" s="660"/>
      <c r="AE389" s="661" t="s">
        <v>431</v>
      </c>
      <c r="AF389" s="661"/>
      <c r="AG389" s="661"/>
      <c r="AH389" s="661"/>
      <c r="AI389" s="661"/>
      <c r="AJ389" s="661"/>
      <c r="AK389" s="661"/>
      <c r="AL389" s="661"/>
      <c r="AM389" s="661" t="s">
        <v>60</v>
      </c>
      <c r="AN389" s="661"/>
      <c r="AO389" s="661"/>
      <c r="AP389" s="661"/>
      <c r="AQ389" s="661"/>
      <c r="AR389" s="661"/>
      <c r="AS389" s="661"/>
      <c r="AT389" s="661"/>
      <c r="AU389" s="661"/>
      <c r="AV389" s="661" t="s">
        <v>17</v>
      </c>
      <c r="AW389" s="661"/>
      <c r="AX389" s="661"/>
      <c r="AY389" s="661"/>
      <c r="AZ389" s="661"/>
      <c r="BA389" s="661"/>
      <c r="BB389" s="661"/>
      <c r="BC389" s="661"/>
      <c r="BD389" s="658" t="s">
        <v>1501</v>
      </c>
      <c r="BE389" s="659"/>
      <c r="BF389" s="659"/>
      <c r="BG389" s="659"/>
      <c r="BH389" s="659"/>
      <c r="BI389" s="659"/>
      <c r="BJ389" s="659"/>
      <c r="BK389" s="659"/>
      <c r="BL389" s="659"/>
      <c r="BM389" s="659"/>
      <c r="BN389" s="659"/>
      <c r="BO389" s="660"/>
      <c r="BP389" s="658" t="s">
        <v>1443</v>
      </c>
      <c r="BQ389" s="1002"/>
      <c r="BR389" s="1002"/>
      <c r="BS389" s="1002"/>
      <c r="BT389" s="1002"/>
      <c r="BU389" s="1002"/>
      <c r="BV389" s="1002"/>
      <c r="BW389" s="1002"/>
      <c r="BX389" s="1002"/>
      <c r="BY389" s="1003"/>
    </row>
    <row r="390" spans="1:77">
      <c r="A390" s="1005" t="s">
        <v>1133</v>
      </c>
      <c r="B390" s="867"/>
      <c r="C390" s="867"/>
      <c r="D390" s="880"/>
      <c r="E390" s="654" t="s">
        <v>1133</v>
      </c>
      <c r="F390" s="662"/>
      <c r="G390" s="662"/>
      <c r="H390" s="662"/>
      <c r="I390" s="662"/>
      <c r="J390" s="662"/>
      <c r="K390" s="652" t="s">
        <v>1133</v>
      </c>
      <c r="L390" s="653"/>
      <c r="M390" s="653"/>
      <c r="N390" s="653"/>
      <c r="O390" s="653"/>
      <c r="P390" s="653"/>
      <c r="Q390" s="653"/>
      <c r="R390" s="654"/>
      <c r="S390" s="652" t="s">
        <v>1133</v>
      </c>
      <c r="T390" s="653"/>
      <c r="U390" s="653"/>
      <c r="V390" s="654"/>
      <c r="W390" s="662" t="s">
        <v>1133</v>
      </c>
      <c r="X390" s="662"/>
      <c r="Y390" s="662"/>
      <c r="Z390" s="662"/>
      <c r="AA390" s="662"/>
      <c r="AB390" s="662"/>
      <c r="AC390" s="662"/>
      <c r="AD390" s="662"/>
      <c r="AE390" s="662" t="s">
        <v>1133</v>
      </c>
      <c r="AF390" s="662"/>
      <c r="AG390" s="662"/>
      <c r="AH390" s="662"/>
      <c r="AI390" s="662"/>
      <c r="AJ390" s="662"/>
      <c r="AK390" s="662"/>
      <c r="AL390" s="662"/>
      <c r="AM390" s="662" t="s">
        <v>1133</v>
      </c>
      <c r="AN390" s="662"/>
      <c r="AO390" s="662"/>
      <c r="AP390" s="662"/>
      <c r="AQ390" s="662"/>
      <c r="AR390" s="662"/>
      <c r="AS390" s="662"/>
      <c r="AT390" s="662"/>
      <c r="AU390" s="662"/>
      <c r="AV390" s="662" t="s">
        <v>1133</v>
      </c>
      <c r="AW390" s="662"/>
      <c r="AX390" s="662"/>
      <c r="AY390" s="662"/>
      <c r="AZ390" s="662"/>
      <c r="BA390" s="662"/>
      <c r="BB390" s="662"/>
      <c r="BC390" s="662"/>
      <c r="BD390" s="652" t="s">
        <v>1133</v>
      </c>
      <c r="BE390" s="653"/>
      <c r="BF390" s="653"/>
      <c r="BG390" s="653"/>
      <c r="BH390" s="653"/>
      <c r="BI390" s="653"/>
      <c r="BJ390" s="653"/>
      <c r="BK390" s="653"/>
      <c r="BL390" s="653"/>
      <c r="BM390" s="653"/>
      <c r="BN390" s="653"/>
      <c r="BO390" s="654"/>
      <c r="BP390" s="652" t="s">
        <v>1133</v>
      </c>
      <c r="BQ390" s="653"/>
      <c r="BR390" s="653"/>
      <c r="BS390" s="653"/>
      <c r="BT390" s="653"/>
      <c r="BU390" s="653"/>
      <c r="BV390" s="653"/>
      <c r="BW390" s="653"/>
      <c r="BX390" s="653"/>
      <c r="BY390" s="846"/>
    </row>
    <row r="391" spans="1:77">
      <c r="A391" s="969" t="s">
        <v>1133</v>
      </c>
      <c r="B391" s="788"/>
      <c r="C391" s="788"/>
      <c r="D391" s="1004"/>
      <c r="E391" s="850" t="s">
        <v>1133</v>
      </c>
      <c r="F391" s="668"/>
      <c r="G391" s="668"/>
      <c r="H391" s="668"/>
      <c r="I391" s="668"/>
      <c r="J391" s="668"/>
      <c r="K391" s="681" t="s">
        <v>1133</v>
      </c>
      <c r="L391" s="682"/>
      <c r="M391" s="682"/>
      <c r="N391" s="682"/>
      <c r="O391" s="682"/>
      <c r="P391" s="682"/>
      <c r="Q391" s="682"/>
      <c r="R391" s="683"/>
      <c r="S391" s="681" t="s">
        <v>1133</v>
      </c>
      <c r="T391" s="682"/>
      <c r="U391" s="682"/>
      <c r="V391" s="683"/>
      <c r="W391" s="668" t="s">
        <v>1133</v>
      </c>
      <c r="X391" s="668"/>
      <c r="Y391" s="668"/>
      <c r="Z391" s="668"/>
      <c r="AA391" s="668"/>
      <c r="AB391" s="668"/>
      <c r="AC391" s="668"/>
      <c r="AD391" s="668"/>
      <c r="AE391" s="668" t="s">
        <v>1133</v>
      </c>
      <c r="AF391" s="668"/>
      <c r="AG391" s="668"/>
      <c r="AH391" s="668"/>
      <c r="AI391" s="668"/>
      <c r="AJ391" s="668"/>
      <c r="AK391" s="668"/>
      <c r="AL391" s="668"/>
      <c r="AM391" s="668" t="s">
        <v>1133</v>
      </c>
      <c r="AN391" s="668"/>
      <c r="AO391" s="668"/>
      <c r="AP391" s="668"/>
      <c r="AQ391" s="668"/>
      <c r="AR391" s="668"/>
      <c r="AS391" s="668"/>
      <c r="AT391" s="668"/>
      <c r="AU391" s="668"/>
      <c r="AV391" s="668" t="s">
        <v>1133</v>
      </c>
      <c r="AW391" s="668"/>
      <c r="AX391" s="668"/>
      <c r="AY391" s="668"/>
      <c r="AZ391" s="668"/>
      <c r="BA391" s="668"/>
      <c r="BB391" s="668"/>
      <c r="BC391" s="668"/>
      <c r="BD391" s="681" t="s">
        <v>1133</v>
      </c>
      <c r="BE391" s="682"/>
      <c r="BF391" s="682"/>
      <c r="BG391" s="682"/>
      <c r="BH391" s="682"/>
      <c r="BI391" s="682"/>
      <c r="BJ391" s="682"/>
      <c r="BK391" s="682"/>
      <c r="BL391" s="682"/>
      <c r="BM391" s="682"/>
      <c r="BN391" s="682"/>
      <c r="BO391" s="683"/>
      <c r="BP391" s="681" t="s">
        <v>1133</v>
      </c>
      <c r="BQ391" s="682"/>
      <c r="BR391" s="682"/>
      <c r="BS391" s="682"/>
      <c r="BT391" s="682"/>
      <c r="BU391" s="682"/>
      <c r="BV391" s="682"/>
      <c r="BW391" s="682"/>
      <c r="BX391" s="682"/>
      <c r="BY391" s="844"/>
    </row>
    <row r="392" spans="1:77">
      <c r="A392" s="969" t="s">
        <v>1133</v>
      </c>
      <c r="B392" s="788"/>
      <c r="C392" s="788"/>
      <c r="D392" s="1004"/>
      <c r="E392" s="683" t="s">
        <v>1133</v>
      </c>
      <c r="F392" s="667"/>
      <c r="G392" s="667"/>
      <c r="H392" s="667"/>
      <c r="I392" s="667"/>
      <c r="J392" s="667"/>
      <c r="K392" s="681" t="s">
        <v>1133</v>
      </c>
      <c r="L392" s="682"/>
      <c r="M392" s="682"/>
      <c r="N392" s="682"/>
      <c r="O392" s="682"/>
      <c r="P392" s="682"/>
      <c r="Q392" s="682"/>
      <c r="R392" s="683"/>
      <c r="S392" s="681" t="s">
        <v>1133</v>
      </c>
      <c r="T392" s="682"/>
      <c r="U392" s="682"/>
      <c r="V392" s="683"/>
      <c r="W392" s="667" t="s">
        <v>1133</v>
      </c>
      <c r="X392" s="667"/>
      <c r="Y392" s="667"/>
      <c r="Z392" s="667"/>
      <c r="AA392" s="667"/>
      <c r="AB392" s="667"/>
      <c r="AC392" s="667"/>
      <c r="AD392" s="667"/>
      <c r="AE392" s="667" t="s">
        <v>1133</v>
      </c>
      <c r="AF392" s="667"/>
      <c r="AG392" s="667"/>
      <c r="AH392" s="667"/>
      <c r="AI392" s="667"/>
      <c r="AJ392" s="667"/>
      <c r="AK392" s="667"/>
      <c r="AL392" s="667"/>
      <c r="AM392" s="667" t="s">
        <v>1133</v>
      </c>
      <c r="AN392" s="667"/>
      <c r="AO392" s="667"/>
      <c r="AP392" s="667"/>
      <c r="AQ392" s="667"/>
      <c r="AR392" s="667"/>
      <c r="AS392" s="667"/>
      <c r="AT392" s="667"/>
      <c r="AU392" s="667"/>
      <c r="AV392" s="667" t="s">
        <v>1133</v>
      </c>
      <c r="AW392" s="667"/>
      <c r="AX392" s="667"/>
      <c r="AY392" s="667"/>
      <c r="AZ392" s="667"/>
      <c r="BA392" s="667"/>
      <c r="BB392" s="667"/>
      <c r="BC392" s="667"/>
      <c r="BD392" s="681" t="s">
        <v>1133</v>
      </c>
      <c r="BE392" s="682"/>
      <c r="BF392" s="682"/>
      <c r="BG392" s="682"/>
      <c r="BH392" s="682"/>
      <c r="BI392" s="682"/>
      <c r="BJ392" s="682"/>
      <c r="BK392" s="682"/>
      <c r="BL392" s="682"/>
      <c r="BM392" s="682"/>
      <c r="BN392" s="682"/>
      <c r="BO392" s="683"/>
      <c r="BP392" s="681" t="s">
        <v>1133</v>
      </c>
      <c r="BQ392" s="682"/>
      <c r="BR392" s="682"/>
      <c r="BS392" s="682"/>
      <c r="BT392" s="682"/>
      <c r="BU392" s="682"/>
      <c r="BV392" s="682"/>
      <c r="BW392" s="682"/>
      <c r="BX392" s="682"/>
      <c r="BY392" s="844"/>
    </row>
    <row r="393" spans="1:77">
      <c r="A393" s="969" t="s">
        <v>1133</v>
      </c>
      <c r="B393" s="788"/>
      <c r="C393" s="788"/>
      <c r="D393" s="1004"/>
      <c r="E393" s="683" t="s">
        <v>1133</v>
      </c>
      <c r="F393" s="667"/>
      <c r="G393" s="667"/>
      <c r="H393" s="667"/>
      <c r="I393" s="667"/>
      <c r="J393" s="667"/>
      <c r="K393" s="681" t="s">
        <v>1133</v>
      </c>
      <c r="L393" s="682"/>
      <c r="M393" s="682"/>
      <c r="N393" s="682"/>
      <c r="O393" s="682"/>
      <c r="P393" s="682"/>
      <c r="Q393" s="682"/>
      <c r="R393" s="683"/>
      <c r="S393" s="681" t="s">
        <v>1133</v>
      </c>
      <c r="T393" s="682"/>
      <c r="U393" s="682"/>
      <c r="V393" s="683"/>
      <c r="W393" s="667" t="s">
        <v>1133</v>
      </c>
      <c r="X393" s="667"/>
      <c r="Y393" s="667"/>
      <c r="Z393" s="667"/>
      <c r="AA393" s="667"/>
      <c r="AB393" s="667"/>
      <c r="AC393" s="667"/>
      <c r="AD393" s="667"/>
      <c r="AE393" s="667" t="s">
        <v>1133</v>
      </c>
      <c r="AF393" s="667"/>
      <c r="AG393" s="667"/>
      <c r="AH393" s="667"/>
      <c r="AI393" s="667"/>
      <c r="AJ393" s="667"/>
      <c r="AK393" s="667"/>
      <c r="AL393" s="667"/>
      <c r="AM393" s="667" t="s">
        <v>1133</v>
      </c>
      <c r="AN393" s="667"/>
      <c r="AO393" s="667"/>
      <c r="AP393" s="667"/>
      <c r="AQ393" s="667"/>
      <c r="AR393" s="667"/>
      <c r="AS393" s="667"/>
      <c r="AT393" s="667"/>
      <c r="AU393" s="667"/>
      <c r="AV393" s="667" t="s">
        <v>1133</v>
      </c>
      <c r="AW393" s="667"/>
      <c r="AX393" s="667"/>
      <c r="AY393" s="667"/>
      <c r="AZ393" s="667"/>
      <c r="BA393" s="667"/>
      <c r="BB393" s="667"/>
      <c r="BC393" s="667"/>
      <c r="BD393" s="681" t="s">
        <v>1133</v>
      </c>
      <c r="BE393" s="682"/>
      <c r="BF393" s="682"/>
      <c r="BG393" s="682"/>
      <c r="BH393" s="682"/>
      <c r="BI393" s="682"/>
      <c r="BJ393" s="682"/>
      <c r="BK393" s="682"/>
      <c r="BL393" s="682"/>
      <c r="BM393" s="682"/>
      <c r="BN393" s="682"/>
      <c r="BO393" s="683"/>
      <c r="BP393" s="681" t="s">
        <v>1133</v>
      </c>
      <c r="BQ393" s="682"/>
      <c r="BR393" s="682"/>
      <c r="BS393" s="682"/>
      <c r="BT393" s="682"/>
      <c r="BU393" s="682"/>
      <c r="BV393" s="682"/>
      <c r="BW393" s="682"/>
      <c r="BX393" s="682"/>
      <c r="BY393" s="844"/>
    </row>
    <row r="394" spans="1:77" ht="13.5" thickBot="1">
      <c r="A394" s="983" t="s">
        <v>1133</v>
      </c>
      <c r="B394" s="786"/>
      <c r="C394" s="786"/>
      <c r="D394" s="1006"/>
      <c r="E394" s="686" t="s">
        <v>1133</v>
      </c>
      <c r="F394" s="655"/>
      <c r="G394" s="655"/>
      <c r="H394" s="655"/>
      <c r="I394" s="655"/>
      <c r="J394" s="655"/>
      <c r="K394" s="684" t="s">
        <v>1133</v>
      </c>
      <c r="L394" s="685"/>
      <c r="M394" s="685"/>
      <c r="N394" s="685"/>
      <c r="O394" s="685"/>
      <c r="P394" s="685"/>
      <c r="Q394" s="685"/>
      <c r="R394" s="686"/>
      <c r="S394" s="684" t="s">
        <v>1133</v>
      </c>
      <c r="T394" s="685"/>
      <c r="U394" s="685"/>
      <c r="V394" s="686"/>
      <c r="W394" s="655" t="s">
        <v>1133</v>
      </c>
      <c r="X394" s="655"/>
      <c r="Y394" s="655"/>
      <c r="Z394" s="655"/>
      <c r="AA394" s="655"/>
      <c r="AB394" s="655"/>
      <c r="AC394" s="655"/>
      <c r="AD394" s="655"/>
      <c r="AE394" s="655" t="s">
        <v>1133</v>
      </c>
      <c r="AF394" s="655"/>
      <c r="AG394" s="655"/>
      <c r="AH394" s="655"/>
      <c r="AI394" s="655"/>
      <c r="AJ394" s="655"/>
      <c r="AK394" s="655"/>
      <c r="AL394" s="655"/>
      <c r="AM394" s="655" t="s">
        <v>1133</v>
      </c>
      <c r="AN394" s="655"/>
      <c r="AO394" s="655"/>
      <c r="AP394" s="655"/>
      <c r="AQ394" s="655"/>
      <c r="AR394" s="655"/>
      <c r="AS394" s="655"/>
      <c r="AT394" s="655"/>
      <c r="AU394" s="655"/>
      <c r="AV394" s="655" t="s">
        <v>1133</v>
      </c>
      <c r="AW394" s="655"/>
      <c r="AX394" s="655"/>
      <c r="AY394" s="655"/>
      <c r="AZ394" s="655"/>
      <c r="BA394" s="655"/>
      <c r="BB394" s="655"/>
      <c r="BC394" s="655"/>
      <c r="BD394" s="684" t="s">
        <v>1133</v>
      </c>
      <c r="BE394" s="685"/>
      <c r="BF394" s="685"/>
      <c r="BG394" s="685"/>
      <c r="BH394" s="685"/>
      <c r="BI394" s="685"/>
      <c r="BJ394" s="685"/>
      <c r="BK394" s="685"/>
      <c r="BL394" s="685"/>
      <c r="BM394" s="685"/>
      <c r="BN394" s="685"/>
      <c r="BO394" s="686"/>
      <c r="BP394" s="684" t="s">
        <v>1133</v>
      </c>
      <c r="BQ394" s="685"/>
      <c r="BR394" s="685"/>
      <c r="BS394" s="685"/>
      <c r="BT394" s="685"/>
      <c r="BU394" s="685"/>
      <c r="BV394" s="685"/>
      <c r="BW394" s="685"/>
      <c r="BX394" s="685"/>
      <c r="BY394" s="777"/>
    </row>
    <row r="395" spans="1:77" ht="15.75" thickBot="1">
      <c r="A395" s="724" t="s">
        <v>1148</v>
      </c>
      <c r="B395" s="725"/>
      <c r="C395" s="725"/>
      <c r="D395" s="725"/>
      <c r="E395" s="725"/>
      <c r="F395" s="725"/>
      <c r="G395" s="725"/>
      <c r="H395" s="725"/>
      <c r="I395" s="725"/>
      <c r="J395" s="725"/>
      <c r="K395" s="725"/>
      <c r="L395" s="725"/>
      <c r="M395" s="725"/>
      <c r="N395" s="725"/>
      <c r="O395" s="725"/>
      <c r="P395" s="725"/>
      <c r="Q395" s="725"/>
      <c r="R395" s="725"/>
      <c r="S395" s="725"/>
      <c r="T395" s="725"/>
      <c r="U395" s="725"/>
      <c r="V395" s="725"/>
      <c r="W395" s="725"/>
      <c r="X395" s="725"/>
      <c r="Y395" s="725"/>
      <c r="Z395" s="725"/>
      <c r="AA395" s="725"/>
      <c r="AB395" s="725"/>
      <c r="AC395" s="725"/>
      <c r="AD395" s="725"/>
      <c r="AE395" s="725"/>
      <c r="AF395" s="725"/>
      <c r="AG395" s="725"/>
      <c r="AH395" s="725"/>
      <c r="AI395" s="725"/>
      <c r="AJ395" s="725"/>
      <c r="AK395" s="725"/>
      <c r="AL395" s="725"/>
      <c r="AM395" s="725"/>
      <c r="AN395" s="725"/>
      <c r="AO395" s="725"/>
      <c r="AP395" s="725"/>
      <c r="AQ395" s="725"/>
      <c r="AR395" s="725"/>
      <c r="AS395" s="725"/>
      <c r="AT395" s="725"/>
      <c r="AU395" s="725"/>
      <c r="AV395" s="725"/>
      <c r="AW395" s="725"/>
      <c r="AX395" s="725"/>
      <c r="AY395" s="725"/>
      <c r="AZ395" s="725"/>
      <c r="BA395" s="725"/>
      <c r="BB395" s="725"/>
      <c r="BC395" s="725"/>
      <c r="BD395" s="725"/>
      <c r="BE395" s="725"/>
      <c r="BF395" s="725"/>
      <c r="BG395" s="725"/>
      <c r="BH395" s="725"/>
      <c r="BI395" s="725"/>
      <c r="BJ395" s="725"/>
      <c r="BK395" s="725"/>
      <c r="BL395" s="725"/>
      <c r="BM395" s="725"/>
      <c r="BN395" s="82"/>
      <c r="BO395" s="83"/>
      <c r="BP395" s="808" t="s">
        <v>1133</v>
      </c>
      <c r="BQ395" s="808"/>
      <c r="BR395" s="808"/>
      <c r="BS395" s="808"/>
      <c r="BT395" s="808"/>
      <c r="BU395" s="808"/>
      <c r="BV395" s="808"/>
      <c r="BW395" s="808"/>
      <c r="BX395" s="808"/>
      <c r="BY395" s="809"/>
    </row>
    <row r="396" spans="1:77">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row>
    <row r="397" spans="1:77" ht="13.5" thickBot="1">
      <c r="A397" s="723" t="s">
        <v>1432</v>
      </c>
      <c r="B397" s="723"/>
      <c r="C397" s="723"/>
      <c r="D397" s="723"/>
      <c r="E397" s="723"/>
      <c r="F397" s="723"/>
      <c r="G397" s="723"/>
      <c r="H397" s="723"/>
      <c r="I397" s="723"/>
      <c r="J397" s="723"/>
      <c r="K397" s="723"/>
      <c r="L397" s="723"/>
      <c r="M397" s="723"/>
      <c r="N397" s="723"/>
      <c r="O397" s="723"/>
      <c r="P397" s="723"/>
      <c r="Q397" s="723"/>
      <c r="R397" s="723"/>
      <c r="S397" s="723"/>
      <c r="T397" s="723"/>
      <c r="U397" s="723"/>
      <c r="V397" s="723"/>
      <c r="W397" s="723"/>
      <c r="X397" s="723"/>
      <c r="Y397" s="723"/>
      <c r="Z397" s="723"/>
      <c r="AA397" s="723"/>
      <c r="AB397" s="723"/>
      <c r="AC397" s="723"/>
      <c r="AD397" s="723"/>
      <c r="AE397" s="723"/>
      <c r="AF397" s="723"/>
      <c r="AG397" s="723"/>
      <c r="AH397" s="723"/>
      <c r="AI397" s="723"/>
      <c r="AJ397" s="723"/>
      <c r="AK397" s="723"/>
      <c r="AL397" s="723"/>
      <c r="AM397" s="723"/>
      <c r="AN397" s="723"/>
      <c r="AO397" s="723"/>
      <c r="AP397" s="723"/>
      <c r="AQ397" s="723"/>
      <c r="AR397" s="723"/>
      <c r="AS397" s="723"/>
      <c r="AT397" s="723"/>
      <c r="AU397" s="723"/>
      <c r="AV397" s="723"/>
      <c r="AW397" s="723"/>
      <c r="AX397" s="723"/>
      <c r="AY397" s="723"/>
      <c r="AZ397" s="723"/>
      <c r="BA397" s="723"/>
      <c r="BB397" s="723"/>
      <c r="BC397" s="723"/>
      <c r="BD397" s="723"/>
      <c r="BE397" s="723"/>
      <c r="BF397" s="723"/>
      <c r="BG397" s="723"/>
      <c r="BH397" s="723"/>
      <c r="BI397" s="723"/>
      <c r="BJ397" s="723"/>
      <c r="BK397" s="723"/>
      <c r="BL397" s="723"/>
      <c r="BM397" s="723"/>
      <c r="BN397" s="723"/>
      <c r="BO397" s="723"/>
      <c r="BP397" s="723"/>
      <c r="BQ397" s="723"/>
      <c r="BR397" s="723"/>
      <c r="BS397" s="723"/>
      <c r="BT397" s="723"/>
      <c r="BU397" s="723"/>
      <c r="BV397" s="723"/>
      <c r="BW397" s="723"/>
      <c r="BX397" s="723"/>
      <c r="BY397" s="723"/>
    </row>
    <row r="398" spans="1:77" ht="63.75" customHeight="1" thickBot="1">
      <c r="A398" s="772" t="s">
        <v>429</v>
      </c>
      <c r="B398" s="730"/>
      <c r="C398" s="730"/>
      <c r="D398" s="775"/>
      <c r="E398" s="660" t="s">
        <v>1143</v>
      </c>
      <c r="F398" s="661"/>
      <c r="G398" s="661"/>
      <c r="H398" s="661"/>
      <c r="I398" s="661"/>
      <c r="J398" s="661"/>
      <c r="K398" s="658" t="s">
        <v>1144</v>
      </c>
      <c r="L398" s="659"/>
      <c r="M398" s="659"/>
      <c r="N398" s="659"/>
      <c r="O398" s="659"/>
      <c r="P398" s="659"/>
      <c r="Q398" s="659"/>
      <c r="R398" s="660"/>
      <c r="S398" s="658" t="s">
        <v>430</v>
      </c>
      <c r="T398" s="659"/>
      <c r="U398" s="659"/>
      <c r="V398" s="660"/>
      <c r="W398" s="658" t="s">
        <v>53</v>
      </c>
      <c r="X398" s="659"/>
      <c r="Y398" s="659"/>
      <c r="Z398" s="659"/>
      <c r="AA398" s="659"/>
      <c r="AB398" s="659"/>
      <c r="AC398" s="659"/>
      <c r="AD398" s="660"/>
      <c r="AE398" s="661" t="s">
        <v>431</v>
      </c>
      <c r="AF398" s="661"/>
      <c r="AG398" s="661"/>
      <c r="AH398" s="661"/>
      <c r="AI398" s="661"/>
      <c r="AJ398" s="661"/>
      <c r="AK398" s="661"/>
      <c r="AL398" s="661"/>
      <c r="AM398" s="661" t="s">
        <v>1591</v>
      </c>
      <c r="AN398" s="661"/>
      <c r="AO398" s="661"/>
      <c r="AP398" s="661"/>
      <c r="AQ398" s="661"/>
      <c r="AR398" s="661"/>
      <c r="AS398" s="661"/>
      <c r="AT398" s="661"/>
      <c r="AU398" s="661"/>
      <c r="AV398" s="658" t="s">
        <v>1505</v>
      </c>
      <c r="AW398" s="659"/>
      <c r="AX398" s="659"/>
      <c r="AY398" s="659"/>
      <c r="AZ398" s="659"/>
      <c r="BA398" s="659"/>
      <c r="BB398" s="659"/>
      <c r="BC398" s="660"/>
      <c r="BD398" s="658" t="s">
        <v>1445</v>
      </c>
      <c r="BE398" s="659"/>
      <c r="BF398" s="659"/>
      <c r="BG398" s="659"/>
      <c r="BH398" s="659"/>
      <c r="BI398" s="659"/>
      <c r="BJ398" s="659"/>
      <c r="BK398" s="659"/>
      <c r="BL398" s="659"/>
      <c r="BM398" s="659"/>
      <c r="BN398" s="659"/>
      <c r="BO398" s="660"/>
      <c r="BP398" s="658" t="s">
        <v>1444</v>
      </c>
      <c r="BQ398" s="659"/>
      <c r="BR398" s="659"/>
      <c r="BS398" s="659"/>
      <c r="BT398" s="659"/>
      <c r="BU398" s="659"/>
      <c r="BV398" s="659"/>
      <c r="BW398" s="659"/>
      <c r="BX398" s="659"/>
      <c r="BY398" s="743"/>
    </row>
    <row r="399" spans="1:77">
      <c r="A399" s="1005" t="s">
        <v>1133</v>
      </c>
      <c r="B399" s="867"/>
      <c r="C399" s="867"/>
      <c r="D399" s="880"/>
      <c r="E399" s="654" t="s">
        <v>1133</v>
      </c>
      <c r="F399" s="662"/>
      <c r="G399" s="662"/>
      <c r="H399" s="662"/>
      <c r="I399" s="662"/>
      <c r="J399" s="662"/>
      <c r="K399" s="652" t="s">
        <v>1133</v>
      </c>
      <c r="L399" s="653"/>
      <c r="M399" s="653"/>
      <c r="N399" s="653"/>
      <c r="O399" s="653"/>
      <c r="P399" s="653"/>
      <c r="Q399" s="653"/>
      <c r="R399" s="654"/>
      <c r="S399" s="652" t="s">
        <v>1133</v>
      </c>
      <c r="T399" s="653"/>
      <c r="U399" s="653"/>
      <c r="V399" s="654"/>
      <c r="W399" s="662" t="s">
        <v>1133</v>
      </c>
      <c r="X399" s="662"/>
      <c r="Y399" s="662"/>
      <c r="Z399" s="662"/>
      <c r="AA399" s="662"/>
      <c r="AB399" s="662"/>
      <c r="AC399" s="662"/>
      <c r="AD399" s="662"/>
      <c r="AE399" s="662" t="s">
        <v>1133</v>
      </c>
      <c r="AF399" s="662"/>
      <c r="AG399" s="662"/>
      <c r="AH399" s="662"/>
      <c r="AI399" s="662"/>
      <c r="AJ399" s="662"/>
      <c r="AK399" s="662"/>
      <c r="AL399" s="662"/>
      <c r="AM399" s="662" t="s">
        <v>1133</v>
      </c>
      <c r="AN399" s="662"/>
      <c r="AO399" s="662"/>
      <c r="AP399" s="662"/>
      <c r="AQ399" s="662"/>
      <c r="AR399" s="662"/>
      <c r="AS399" s="662"/>
      <c r="AT399" s="662"/>
      <c r="AU399" s="662"/>
      <c r="AV399" s="662" t="s">
        <v>1133</v>
      </c>
      <c r="AW399" s="662"/>
      <c r="AX399" s="662"/>
      <c r="AY399" s="662"/>
      <c r="AZ399" s="662"/>
      <c r="BA399" s="662"/>
      <c r="BB399" s="662"/>
      <c r="BC399" s="662"/>
      <c r="BD399" s="652" t="s">
        <v>1133</v>
      </c>
      <c r="BE399" s="653"/>
      <c r="BF399" s="653"/>
      <c r="BG399" s="653"/>
      <c r="BH399" s="653"/>
      <c r="BI399" s="653"/>
      <c r="BJ399" s="653"/>
      <c r="BK399" s="653"/>
      <c r="BL399" s="653"/>
      <c r="BM399" s="653"/>
      <c r="BN399" s="653"/>
      <c r="BO399" s="654"/>
      <c r="BP399" s="652" t="s">
        <v>1133</v>
      </c>
      <c r="BQ399" s="653"/>
      <c r="BR399" s="653"/>
      <c r="BS399" s="653"/>
      <c r="BT399" s="653"/>
      <c r="BU399" s="653"/>
      <c r="BV399" s="653"/>
      <c r="BW399" s="653"/>
      <c r="BX399" s="653"/>
      <c r="BY399" s="846"/>
    </row>
    <row r="400" spans="1:77">
      <c r="A400" s="969" t="s">
        <v>1133</v>
      </c>
      <c r="B400" s="788"/>
      <c r="C400" s="788"/>
      <c r="D400" s="1004"/>
      <c r="E400" s="850" t="s">
        <v>1133</v>
      </c>
      <c r="F400" s="668"/>
      <c r="G400" s="668"/>
      <c r="H400" s="668"/>
      <c r="I400" s="668"/>
      <c r="J400" s="668"/>
      <c r="K400" s="681" t="s">
        <v>1133</v>
      </c>
      <c r="L400" s="682"/>
      <c r="M400" s="682"/>
      <c r="N400" s="682"/>
      <c r="O400" s="682"/>
      <c r="P400" s="682"/>
      <c r="Q400" s="682"/>
      <c r="R400" s="683"/>
      <c r="S400" s="681" t="s">
        <v>1133</v>
      </c>
      <c r="T400" s="682"/>
      <c r="U400" s="682"/>
      <c r="V400" s="683"/>
      <c r="W400" s="668" t="s">
        <v>1133</v>
      </c>
      <c r="X400" s="668"/>
      <c r="Y400" s="668"/>
      <c r="Z400" s="668"/>
      <c r="AA400" s="668"/>
      <c r="AB400" s="668"/>
      <c r="AC400" s="668"/>
      <c r="AD400" s="668"/>
      <c r="AE400" s="668" t="s">
        <v>1133</v>
      </c>
      <c r="AF400" s="668"/>
      <c r="AG400" s="668"/>
      <c r="AH400" s="668"/>
      <c r="AI400" s="668"/>
      <c r="AJ400" s="668"/>
      <c r="AK400" s="668"/>
      <c r="AL400" s="668"/>
      <c r="AM400" s="668" t="s">
        <v>1133</v>
      </c>
      <c r="AN400" s="668"/>
      <c r="AO400" s="668"/>
      <c r="AP400" s="668"/>
      <c r="AQ400" s="668"/>
      <c r="AR400" s="668"/>
      <c r="AS400" s="668"/>
      <c r="AT400" s="668"/>
      <c r="AU400" s="668"/>
      <c r="AV400" s="668" t="s">
        <v>1133</v>
      </c>
      <c r="AW400" s="668"/>
      <c r="AX400" s="668"/>
      <c r="AY400" s="668"/>
      <c r="AZ400" s="668"/>
      <c r="BA400" s="668"/>
      <c r="BB400" s="668"/>
      <c r="BC400" s="668"/>
      <c r="BD400" s="681" t="s">
        <v>1133</v>
      </c>
      <c r="BE400" s="682"/>
      <c r="BF400" s="682"/>
      <c r="BG400" s="682"/>
      <c r="BH400" s="682"/>
      <c r="BI400" s="682"/>
      <c r="BJ400" s="682"/>
      <c r="BK400" s="682"/>
      <c r="BL400" s="682"/>
      <c r="BM400" s="682"/>
      <c r="BN400" s="682"/>
      <c r="BO400" s="683"/>
      <c r="BP400" s="681" t="s">
        <v>1133</v>
      </c>
      <c r="BQ400" s="682"/>
      <c r="BR400" s="682"/>
      <c r="BS400" s="682"/>
      <c r="BT400" s="682"/>
      <c r="BU400" s="682"/>
      <c r="BV400" s="682"/>
      <c r="BW400" s="682"/>
      <c r="BX400" s="682"/>
      <c r="BY400" s="844"/>
    </row>
    <row r="401" spans="1:77">
      <c r="A401" s="969" t="s">
        <v>1133</v>
      </c>
      <c r="B401" s="788"/>
      <c r="C401" s="788"/>
      <c r="D401" s="1004"/>
      <c r="E401" s="683" t="s">
        <v>1133</v>
      </c>
      <c r="F401" s="667"/>
      <c r="G401" s="667"/>
      <c r="H401" s="667"/>
      <c r="I401" s="667"/>
      <c r="J401" s="667"/>
      <c r="K401" s="681" t="s">
        <v>1133</v>
      </c>
      <c r="L401" s="682"/>
      <c r="M401" s="682"/>
      <c r="N401" s="682"/>
      <c r="O401" s="682"/>
      <c r="P401" s="682"/>
      <c r="Q401" s="682"/>
      <c r="R401" s="683"/>
      <c r="S401" s="681" t="s">
        <v>1133</v>
      </c>
      <c r="T401" s="682"/>
      <c r="U401" s="682"/>
      <c r="V401" s="683"/>
      <c r="W401" s="667" t="s">
        <v>1133</v>
      </c>
      <c r="X401" s="667"/>
      <c r="Y401" s="667"/>
      <c r="Z401" s="667"/>
      <c r="AA401" s="667"/>
      <c r="AB401" s="667"/>
      <c r="AC401" s="667"/>
      <c r="AD401" s="667"/>
      <c r="AE401" s="667" t="s">
        <v>1133</v>
      </c>
      <c r="AF401" s="667"/>
      <c r="AG401" s="667"/>
      <c r="AH401" s="667"/>
      <c r="AI401" s="667"/>
      <c r="AJ401" s="667"/>
      <c r="AK401" s="667"/>
      <c r="AL401" s="667"/>
      <c r="AM401" s="667" t="s">
        <v>1133</v>
      </c>
      <c r="AN401" s="667"/>
      <c r="AO401" s="667"/>
      <c r="AP401" s="667"/>
      <c r="AQ401" s="667"/>
      <c r="AR401" s="667"/>
      <c r="AS401" s="667"/>
      <c r="AT401" s="667"/>
      <c r="AU401" s="667"/>
      <c r="AV401" s="667" t="s">
        <v>1133</v>
      </c>
      <c r="AW401" s="667"/>
      <c r="AX401" s="667"/>
      <c r="AY401" s="667"/>
      <c r="AZ401" s="667"/>
      <c r="BA401" s="667"/>
      <c r="BB401" s="667"/>
      <c r="BC401" s="667"/>
      <c r="BD401" s="681" t="s">
        <v>1133</v>
      </c>
      <c r="BE401" s="682"/>
      <c r="BF401" s="682"/>
      <c r="BG401" s="682"/>
      <c r="BH401" s="682"/>
      <c r="BI401" s="682"/>
      <c r="BJ401" s="682"/>
      <c r="BK401" s="682"/>
      <c r="BL401" s="682"/>
      <c r="BM401" s="682"/>
      <c r="BN401" s="682"/>
      <c r="BO401" s="683"/>
      <c r="BP401" s="681" t="s">
        <v>1133</v>
      </c>
      <c r="BQ401" s="682"/>
      <c r="BR401" s="682"/>
      <c r="BS401" s="682"/>
      <c r="BT401" s="682"/>
      <c r="BU401" s="682"/>
      <c r="BV401" s="682"/>
      <c r="BW401" s="682"/>
      <c r="BX401" s="682"/>
      <c r="BY401" s="844"/>
    </row>
    <row r="402" spans="1:77">
      <c r="A402" s="969" t="s">
        <v>1133</v>
      </c>
      <c r="B402" s="788"/>
      <c r="C402" s="788"/>
      <c r="D402" s="1004"/>
      <c r="E402" s="683" t="s">
        <v>1133</v>
      </c>
      <c r="F402" s="667"/>
      <c r="G402" s="667"/>
      <c r="H402" s="667"/>
      <c r="I402" s="667"/>
      <c r="J402" s="667"/>
      <c r="K402" s="681" t="s">
        <v>1133</v>
      </c>
      <c r="L402" s="682"/>
      <c r="M402" s="682"/>
      <c r="N402" s="682"/>
      <c r="O402" s="682"/>
      <c r="P402" s="682"/>
      <c r="Q402" s="682"/>
      <c r="R402" s="683"/>
      <c r="S402" s="681" t="s">
        <v>1133</v>
      </c>
      <c r="T402" s="682"/>
      <c r="U402" s="682"/>
      <c r="V402" s="683"/>
      <c r="W402" s="667" t="s">
        <v>1133</v>
      </c>
      <c r="X402" s="667"/>
      <c r="Y402" s="667"/>
      <c r="Z402" s="667"/>
      <c r="AA402" s="667"/>
      <c r="AB402" s="667"/>
      <c r="AC402" s="667"/>
      <c r="AD402" s="667"/>
      <c r="AE402" s="667" t="s">
        <v>1133</v>
      </c>
      <c r="AF402" s="667"/>
      <c r="AG402" s="667"/>
      <c r="AH402" s="667"/>
      <c r="AI402" s="667"/>
      <c r="AJ402" s="667"/>
      <c r="AK402" s="667"/>
      <c r="AL402" s="667"/>
      <c r="AM402" s="667" t="s">
        <v>1133</v>
      </c>
      <c r="AN402" s="667"/>
      <c r="AO402" s="667"/>
      <c r="AP402" s="667"/>
      <c r="AQ402" s="667"/>
      <c r="AR402" s="667"/>
      <c r="AS402" s="667"/>
      <c r="AT402" s="667"/>
      <c r="AU402" s="667"/>
      <c r="AV402" s="667" t="s">
        <v>1133</v>
      </c>
      <c r="AW402" s="667"/>
      <c r="AX402" s="667"/>
      <c r="AY402" s="667"/>
      <c r="AZ402" s="667"/>
      <c r="BA402" s="667"/>
      <c r="BB402" s="667"/>
      <c r="BC402" s="667"/>
      <c r="BD402" s="681" t="s">
        <v>1133</v>
      </c>
      <c r="BE402" s="682"/>
      <c r="BF402" s="682"/>
      <c r="BG402" s="682"/>
      <c r="BH402" s="682"/>
      <c r="BI402" s="682"/>
      <c r="BJ402" s="682"/>
      <c r="BK402" s="682"/>
      <c r="BL402" s="682"/>
      <c r="BM402" s="682"/>
      <c r="BN402" s="682"/>
      <c r="BO402" s="683"/>
      <c r="BP402" s="681" t="s">
        <v>1133</v>
      </c>
      <c r="BQ402" s="682"/>
      <c r="BR402" s="682"/>
      <c r="BS402" s="682"/>
      <c r="BT402" s="682"/>
      <c r="BU402" s="682"/>
      <c r="BV402" s="682"/>
      <c r="BW402" s="682"/>
      <c r="BX402" s="682"/>
      <c r="BY402" s="844"/>
    </row>
    <row r="403" spans="1:77" ht="13.5" thickBot="1">
      <c r="A403" s="983" t="s">
        <v>1133</v>
      </c>
      <c r="B403" s="786"/>
      <c r="C403" s="786"/>
      <c r="D403" s="1006"/>
      <c r="E403" s="686" t="s">
        <v>1133</v>
      </c>
      <c r="F403" s="655"/>
      <c r="G403" s="655"/>
      <c r="H403" s="655"/>
      <c r="I403" s="655"/>
      <c r="J403" s="655"/>
      <c r="K403" s="684" t="s">
        <v>1133</v>
      </c>
      <c r="L403" s="685"/>
      <c r="M403" s="685"/>
      <c r="N403" s="685"/>
      <c r="O403" s="685"/>
      <c r="P403" s="685"/>
      <c r="Q403" s="685"/>
      <c r="R403" s="686"/>
      <c r="S403" s="684" t="s">
        <v>1133</v>
      </c>
      <c r="T403" s="685"/>
      <c r="U403" s="685"/>
      <c r="V403" s="686"/>
      <c r="W403" s="655" t="s">
        <v>1133</v>
      </c>
      <c r="X403" s="655"/>
      <c r="Y403" s="655"/>
      <c r="Z403" s="655"/>
      <c r="AA403" s="655"/>
      <c r="AB403" s="655"/>
      <c r="AC403" s="655"/>
      <c r="AD403" s="655"/>
      <c r="AE403" s="655" t="s">
        <v>1133</v>
      </c>
      <c r="AF403" s="655"/>
      <c r="AG403" s="655"/>
      <c r="AH403" s="655"/>
      <c r="AI403" s="655"/>
      <c r="AJ403" s="655"/>
      <c r="AK403" s="655"/>
      <c r="AL403" s="655"/>
      <c r="AM403" s="655" t="s">
        <v>1133</v>
      </c>
      <c r="AN403" s="655"/>
      <c r="AO403" s="655"/>
      <c r="AP403" s="655"/>
      <c r="AQ403" s="655"/>
      <c r="AR403" s="655"/>
      <c r="AS403" s="655"/>
      <c r="AT403" s="655"/>
      <c r="AU403" s="655"/>
      <c r="AV403" s="655" t="s">
        <v>1133</v>
      </c>
      <c r="AW403" s="655"/>
      <c r="AX403" s="655"/>
      <c r="AY403" s="655"/>
      <c r="AZ403" s="655"/>
      <c r="BA403" s="655"/>
      <c r="BB403" s="655"/>
      <c r="BC403" s="655"/>
      <c r="BD403" s="684" t="s">
        <v>1133</v>
      </c>
      <c r="BE403" s="685"/>
      <c r="BF403" s="685"/>
      <c r="BG403" s="685"/>
      <c r="BH403" s="685"/>
      <c r="BI403" s="685"/>
      <c r="BJ403" s="685"/>
      <c r="BK403" s="685"/>
      <c r="BL403" s="685"/>
      <c r="BM403" s="685"/>
      <c r="BN403" s="685"/>
      <c r="BO403" s="686"/>
      <c r="BP403" s="684" t="s">
        <v>1133</v>
      </c>
      <c r="BQ403" s="685"/>
      <c r="BR403" s="685"/>
      <c r="BS403" s="685"/>
      <c r="BT403" s="685"/>
      <c r="BU403" s="685"/>
      <c r="BV403" s="685"/>
      <c r="BW403" s="685"/>
      <c r="BX403" s="685"/>
      <c r="BY403" s="777"/>
    </row>
    <row r="404" spans="1:77" ht="15.75" thickBot="1">
      <c r="A404" s="724" t="s">
        <v>1148</v>
      </c>
      <c r="B404" s="725"/>
      <c r="C404" s="725"/>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5"/>
      <c r="Z404" s="725"/>
      <c r="AA404" s="725"/>
      <c r="AB404" s="725"/>
      <c r="AC404" s="725"/>
      <c r="AD404" s="725"/>
      <c r="AE404" s="725"/>
      <c r="AF404" s="725"/>
      <c r="AG404" s="725"/>
      <c r="AH404" s="725"/>
      <c r="AI404" s="725"/>
      <c r="AJ404" s="725"/>
      <c r="AK404" s="725"/>
      <c r="AL404" s="725"/>
      <c r="AM404" s="725"/>
      <c r="AN404" s="725"/>
      <c r="AO404" s="725"/>
      <c r="AP404" s="725"/>
      <c r="AQ404" s="725"/>
      <c r="AR404" s="725"/>
      <c r="AS404" s="725"/>
      <c r="AT404" s="725"/>
      <c r="AU404" s="725"/>
      <c r="AV404" s="725"/>
      <c r="AW404" s="725"/>
      <c r="AX404" s="725"/>
      <c r="AY404" s="725"/>
      <c r="AZ404" s="725"/>
      <c r="BA404" s="725"/>
      <c r="BB404" s="725"/>
      <c r="BC404" s="725"/>
      <c r="BD404" s="725"/>
      <c r="BE404" s="725"/>
      <c r="BF404" s="725"/>
      <c r="BG404" s="725"/>
      <c r="BH404" s="725"/>
      <c r="BI404" s="725"/>
      <c r="BJ404" s="725"/>
      <c r="BK404" s="725"/>
      <c r="BL404" s="725"/>
      <c r="BM404" s="725"/>
      <c r="BN404" s="82"/>
      <c r="BO404" s="83"/>
      <c r="BP404" s="808" t="s">
        <v>1133</v>
      </c>
      <c r="BQ404" s="808"/>
      <c r="BR404" s="808"/>
      <c r="BS404" s="808"/>
      <c r="BT404" s="808"/>
      <c r="BU404" s="808"/>
      <c r="BV404" s="808"/>
      <c r="BW404" s="808"/>
      <c r="BX404" s="808"/>
      <c r="BY404" s="809"/>
    </row>
    <row r="405" spans="1:77">
      <c r="A405" s="723" t="s">
        <v>927</v>
      </c>
      <c r="B405" s="723"/>
      <c r="C405" s="723"/>
      <c r="D405" s="723"/>
      <c r="E405" s="723"/>
      <c r="F405" s="723"/>
      <c r="G405" s="723"/>
      <c r="H405" s="723"/>
      <c r="I405" s="723"/>
      <c r="J405" s="723"/>
      <c r="K405" s="723"/>
      <c r="L405" s="723"/>
      <c r="M405" s="723"/>
      <c r="N405" s="723"/>
      <c r="O405" s="723"/>
      <c r="P405" s="723"/>
      <c r="Q405" s="723"/>
      <c r="R405" s="723"/>
      <c r="S405" s="723"/>
      <c r="T405" s="723"/>
      <c r="U405" s="723"/>
      <c r="V405" s="723"/>
      <c r="W405" s="723"/>
      <c r="X405" s="723"/>
      <c r="Y405" s="723"/>
      <c r="Z405" s="723"/>
      <c r="AA405" s="723"/>
      <c r="AB405" s="723"/>
      <c r="AC405" s="723"/>
      <c r="AD405" s="723"/>
      <c r="AE405" s="723"/>
      <c r="AF405" s="723"/>
      <c r="AG405" s="723"/>
      <c r="AH405" s="723"/>
      <c r="AI405" s="723"/>
      <c r="AJ405" s="723"/>
      <c r="AK405" s="723"/>
      <c r="AL405" s="723"/>
      <c r="AM405" s="723"/>
      <c r="AN405" s="723"/>
      <c r="AO405" s="723"/>
      <c r="AP405" s="723"/>
      <c r="AQ405" s="723"/>
      <c r="AR405" s="723"/>
      <c r="AS405" s="723"/>
      <c r="AT405" s="723"/>
      <c r="AU405" s="723"/>
      <c r="AV405" s="723"/>
      <c r="AW405" s="723"/>
      <c r="AX405" s="723"/>
      <c r="AY405" s="723"/>
      <c r="AZ405" s="723"/>
      <c r="BA405" s="723"/>
      <c r="BB405" s="723"/>
      <c r="BC405" s="723"/>
      <c r="BD405" s="723"/>
      <c r="BE405" s="723"/>
      <c r="BF405" s="723"/>
      <c r="BG405" s="723"/>
      <c r="BH405" s="723"/>
      <c r="BI405" s="723"/>
      <c r="BJ405" s="723"/>
      <c r="BK405" s="723"/>
      <c r="BL405" s="723"/>
      <c r="BM405" s="723"/>
      <c r="BN405" s="723"/>
      <c r="BO405" s="723"/>
      <c r="BP405" s="723"/>
      <c r="BQ405" s="723"/>
      <c r="BR405" s="723"/>
      <c r="BS405" s="723"/>
      <c r="BT405" s="723"/>
      <c r="BU405" s="723"/>
      <c r="BV405" s="723"/>
      <c r="BW405" s="723"/>
      <c r="BX405" s="723"/>
      <c r="BY405" s="723"/>
    </row>
    <row r="406" spans="1:77" ht="13.5" thickBot="1">
      <c r="A406" s="723" t="s">
        <v>168</v>
      </c>
      <c r="B406" s="723"/>
      <c r="C406" s="723"/>
      <c r="D406" s="723"/>
      <c r="E406" s="723"/>
      <c r="F406" s="723"/>
      <c r="G406" s="723"/>
      <c r="H406" s="723"/>
      <c r="I406" s="723"/>
      <c r="J406" s="723"/>
      <c r="K406" s="723"/>
      <c r="L406" s="723"/>
      <c r="M406" s="723"/>
      <c r="N406" s="723"/>
      <c r="O406" s="723"/>
      <c r="P406" s="723"/>
      <c r="Q406" s="723"/>
      <c r="R406" s="723"/>
      <c r="S406" s="723"/>
      <c r="T406" s="723"/>
      <c r="U406" s="723"/>
      <c r="V406" s="723"/>
      <c r="W406" s="723"/>
      <c r="X406" s="723"/>
      <c r="Y406" s="723"/>
      <c r="Z406" s="723"/>
      <c r="AA406" s="723"/>
      <c r="AB406" s="723"/>
      <c r="AC406" s="723"/>
      <c r="AD406" s="723"/>
      <c r="AE406" s="723"/>
      <c r="AF406" s="723"/>
      <c r="AG406" s="723"/>
      <c r="AH406" s="723"/>
      <c r="AI406" s="723"/>
      <c r="AJ406" s="723"/>
      <c r="AK406" s="723"/>
      <c r="AL406" s="723"/>
      <c r="AM406" s="723"/>
      <c r="AN406" s="723"/>
      <c r="AO406" s="723"/>
      <c r="AP406" s="723"/>
      <c r="AQ406" s="723"/>
      <c r="AR406" s="723"/>
      <c r="AS406" s="723"/>
      <c r="AT406" s="723"/>
      <c r="AU406" s="723"/>
      <c r="AV406" s="723"/>
      <c r="AW406" s="723"/>
      <c r="AX406" s="723"/>
      <c r="AY406" s="723"/>
      <c r="AZ406" s="723"/>
      <c r="BA406" s="723"/>
      <c r="BB406" s="723"/>
      <c r="BC406" s="723"/>
      <c r="BD406" s="723"/>
      <c r="BE406" s="723"/>
      <c r="BF406" s="723"/>
      <c r="BG406" s="723"/>
      <c r="BH406" s="723"/>
      <c r="BI406" s="723"/>
      <c r="BJ406" s="723"/>
      <c r="BK406" s="723"/>
      <c r="BL406" s="723"/>
      <c r="BM406" s="723"/>
      <c r="BN406" s="723"/>
      <c r="BO406" s="723"/>
      <c r="BP406" s="723"/>
      <c r="BQ406" s="723"/>
      <c r="BR406" s="723"/>
      <c r="BS406" s="723"/>
      <c r="BT406" s="723"/>
      <c r="BU406" s="723"/>
      <c r="BV406" s="723"/>
      <c r="BW406" s="723"/>
      <c r="BX406" s="723"/>
      <c r="BY406" s="723"/>
    </row>
    <row r="407" spans="1:77" ht="73.5" customHeight="1" thickBot="1">
      <c r="A407" s="732" t="s">
        <v>893</v>
      </c>
      <c r="B407" s="659"/>
      <c r="C407" s="659"/>
      <c r="D407" s="743"/>
      <c r="E407" s="732" t="s">
        <v>1143</v>
      </c>
      <c r="F407" s="659"/>
      <c r="G407" s="659"/>
      <c r="H407" s="660"/>
      <c r="I407" s="658" t="s">
        <v>1144</v>
      </c>
      <c r="J407" s="659"/>
      <c r="K407" s="659"/>
      <c r="L407" s="660"/>
      <c r="M407" s="658" t="s">
        <v>430</v>
      </c>
      <c r="N407" s="659"/>
      <c r="O407" s="659"/>
      <c r="P407" s="659"/>
      <c r="Q407" s="658" t="s">
        <v>53</v>
      </c>
      <c r="R407" s="659"/>
      <c r="S407" s="659"/>
      <c r="T407" s="660"/>
      <c r="U407" s="658" t="s">
        <v>966</v>
      </c>
      <c r="V407" s="659"/>
      <c r="W407" s="659"/>
      <c r="X407" s="660"/>
      <c r="Y407" s="658" t="s">
        <v>1499</v>
      </c>
      <c r="Z407" s="659"/>
      <c r="AA407" s="659"/>
      <c r="AB407" s="659"/>
      <c r="AC407" s="659"/>
      <c r="AD407" s="659"/>
      <c r="AE407" s="659"/>
      <c r="AF407" s="660"/>
      <c r="AG407" s="658" t="s">
        <v>17</v>
      </c>
      <c r="AH407" s="659"/>
      <c r="AI407" s="659"/>
      <c r="AJ407" s="659"/>
      <c r="AK407" s="659"/>
      <c r="AL407" s="659"/>
      <c r="AM407" s="659"/>
      <c r="AN407" s="660"/>
      <c r="AO407" s="661" t="s">
        <v>1502</v>
      </c>
      <c r="AP407" s="661"/>
      <c r="AQ407" s="661"/>
      <c r="AR407" s="661"/>
      <c r="AS407" s="661"/>
      <c r="AT407" s="661"/>
      <c r="AU407" s="661"/>
      <c r="AV407" s="661" t="s">
        <v>1455</v>
      </c>
      <c r="AW407" s="661"/>
      <c r="AX407" s="661"/>
      <c r="AY407" s="661"/>
      <c r="AZ407" s="661"/>
      <c r="BA407" s="661"/>
      <c r="BB407" s="659" t="s">
        <v>805</v>
      </c>
      <c r="BC407" s="659"/>
      <c r="BD407" s="659"/>
      <c r="BE407" s="659"/>
      <c r="BF407" s="659"/>
      <c r="BG407" s="660"/>
      <c r="BH407" s="661" t="s">
        <v>806</v>
      </c>
      <c r="BI407" s="661"/>
      <c r="BJ407" s="661"/>
      <c r="BK407" s="661"/>
      <c r="BL407" s="661"/>
      <c r="BM407" s="661"/>
      <c r="BN407" s="658" t="s">
        <v>876</v>
      </c>
      <c r="BO407" s="659"/>
      <c r="BP407" s="659"/>
      <c r="BQ407" s="659"/>
      <c r="BR407" s="659"/>
      <c r="BS407" s="660"/>
      <c r="BT407" s="658" t="s">
        <v>1504</v>
      </c>
      <c r="BU407" s="659"/>
      <c r="BV407" s="659"/>
      <c r="BW407" s="659"/>
      <c r="BX407" s="659"/>
      <c r="BY407" s="743"/>
    </row>
    <row r="408" spans="1:77">
      <c r="A408" s="720" t="s">
        <v>1133</v>
      </c>
      <c r="B408" s="721"/>
      <c r="C408" s="721"/>
      <c r="D408" s="721"/>
      <c r="E408" s="708" t="s">
        <v>1133</v>
      </c>
      <c r="F408" s="709"/>
      <c r="G408" s="709"/>
      <c r="H408" s="710"/>
      <c r="I408" s="708" t="s">
        <v>1133</v>
      </c>
      <c r="J408" s="709"/>
      <c r="K408" s="709"/>
      <c r="L408" s="710"/>
      <c r="M408" s="708" t="s">
        <v>1133</v>
      </c>
      <c r="N408" s="709"/>
      <c r="O408" s="709"/>
      <c r="P408" s="709"/>
      <c r="Q408" s="708" t="s">
        <v>1133</v>
      </c>
      <c r="R408" s="709"/>
      <c r="S408" s="709"/>
      <c r="T408" s="710"/>
      <c r="U408" s="708" t="s">
        <v>1133</v>
      </c>
      <c r="V408" s="709"/>
      <c r="W408" s="709"/>
      <c r="X408" s="710"/>
      <c r="Y408" s="708" t="s">
        <v>1133</v>
      </c>
      <c r="Z408" s="709"/>
      <c r="AA408" s="709"/>
      <c r="AB408" s="709"/>
      <c r="AC408" s="709"/>
      <c r="AD408" s="709"/>
      <c r="AE408" s="709"/>
      <c r="AF408" s="710"/>
      <c r="AG408" s="708" t="s">
        <v>1133</v>
      </c>
      <c r="AH408" s="709"/>
      <c r="AI408" s="709"/>
      <c r="AJ408" s="709"/>
      <c r="AK408" s="709"/>
      <c r="AL408" s="709"/>
      <c r="AM408" s="709"/>
      <c r="AN408" s="710"/>
      <c r="AO408" s="721" t="s">
        <v>1133</v>
      </c>
      <c r="AP408" s="721"/>
      <c r="AQ408" s="721"/>
      <c r="AR408" s="721"/>
      <c r="AS408" s="721"/>
      <c r="AT408" s="721"/>
      <c r="AU408" s="721"/>
      <c r="AV408" s="721" t="s">
        <v>1133</v>
      </c>
      <c r="AW408" s="721"/>
      <c r="AX408" s="721"/>
      <c r="AY408" s="721"/>
      <c r="AZ408" s="721"/>
      <c r="BA408" s="721"/>
      <c r="BB408" s="709" t="s">
        <v>1133</v>
      </c>
      <c r="BC408" s="709"/>
      <c r="BD408" s="709"/>
      <c r="BE408" s="709"/>
      <c r="BF408" s="709"/>
      <c r="BG408" s="710"/>
      <c r="BH408" s="721" t="s">
        <v>1133</v>
      </c>
      <c r="BI408" s="721"/>
      <c r="BJ408" s="721"/>
      <c r="BK408" s="721"/>
      <c r="BL408" s="721"/>
      <c r="BM408" s="721"/>
      <c r="BN408" s="708" t="s">
        <v>1133</v>
      </c>
      <c r="BO408" s="709"/>
      <c r="BP408" s="709"/>
      <c r="BQ408" s="709"/>
      <c r="BR408" s="709"/>
      <c r="BS408" s="710"/>
      <c r="BT408" s="708" t="s">
        <v>1133</v>
      </c>
      <c r="BU408" s="709"/>
      <c r="BV408" s="709"/>
      <c r="BW408" s="709"/>
      <c r="BX408" s="709"/>
      <c r="BY408" s="784"/>
    </row>
    <row r="409" spans="1:77">
      <c r="A409" s="66" t="s">
        <v>1133</v>
      </c>
      <c r="B409" s="62" t="s">
        <v>1133</v>
      </c>
      <c r="C409" s="62" t="s">
        <v>1133</v>
      </c>
      <c r="D409" s="63" t="s">
        <v>1133</v>
      </c>
      <c r="E409" s="61" t="s">
        <v>1133</v>
      </c>
      <c r="F409" s="62" t="s">
        <v>1133</v>
      </c>
      <c r="G409" s="62" t="s">
        <v>1133</v>
      </c>
      <c r="H409" s="63" t="s">
        <v>1133</v>
      </c>
      <c r="I409" s="61" t="s">
        <v>1133</v>
      </c>
      <c r="J409" s="62" t="s">
        <v>1133</v>
      </c>
      <c r="K409" s="62" t="s">
        <v>1133</v>
      </c>
      <c r="L409" s="63" t="s">
        <v>1133</v>
      </c>
      <c r="M409" s="61" t="s">
        <v>1133</v>
      </c>
      <c r="N409" s="62" t="s">
        <v>1133</v>
      </c>
      <c r="O409" s="62" t="s">
        <v>1133</v>
      </c>
      <c r="P409" s="62" t="s">
        <v>1133</v>
      </c>
      <c r="Q409" s="61" t="s">
        <v>1133</v>
      </c>
      <c r="R409" s="62" t="s">
        <v>1133</v>
      </c>
      <c r="S409" s="62" t="s">
        <v>1133</v>
      </c>
      <c r="T409" s="63" t="s">
        <v>1133</v>
      </c>
      <c r="U409" s="61" t="s">
        <v>1133</v>
      </c>
      <c r="V409" s="62" t="s">
        <v>1133</v>
      </c>
      <c r="W409" s="62" t="s">
        <v>1133</v>
      </c>
      <c r="X409" s="63" t="s">
        <v>1133</v>
      </c>
      <c r="Y409" s="61" t="s">
        <v>1133</v>
      </c>
      <c r="Z409" s="62" t="s">
        <v>1133</v>
      </c>
      <c r="AA409" s="62" t="s">
        <v>1133</v>
      </c>
      <c r="AB409" s="62" t="s">
        <v>1133</v>
      </c>
      <c r="AC409" s="62" t="s">
        <v>1133</v>
      </c>
      <c r="AD409" s="62" t="s">
        <v>1133</v>
      </c>
      <c r="AE409" s="62" t="s">
        <v>1133</v>
      </c>
      <c r="AF409" s="63" t="s">
        <v>1133</v>
      </c>
      <c r="AG409" s="61" t="s">
        <v>1133</v>
      </c>
      <c r="AH409" s="62" t="s">
        <v>1133</v>
      </c>
      <c r="AI409" s="62" t="s">
        <v>1133</v>
      </c>
      <c r="AJ409" s="62" t="s">
        <v>1133</v>
      </c>
      <c r="AK409" s="62" t="s">
        <v>1133</v>
      </c>
      <c r="AL409" s="62" t="s">
        <v>1133</v>
      </c>
      <c r="AM409" s="62" t="s">
        <v>1133</v>
      </c>
      <c r="AN409" s="63" t="s">
        <v>1133</v>
      </c>
      <c r="AO409" s="61" t="s">
        <v>1133</v>
      </c>
      <c r="AP409" s="62" t="s">
        <v>1133</v>
      </c>
      <c r="AQ409" s="62" t="s">
        <v>1133</v>
      </c>
      <c r="AR409" s="62" t="s">
        <v>1133</v>
      </c>
      <c r="AS409" s="62" t="s">
        <v>1133</v>
      </c>
      <c r="AT409" s="62" t="s">
        <v>1133</v>
      </c>
      <c r="AU409" s="63" t="s">
        <v>1133</v>
      </c>
      <c r="AV409" s="61" t="s">
        <v>1133</v>
      </c>
      <c r="AW409" s="62" t="s">
        <v>1133</v>
      </c>
      <c r="AX409" s="62" t="s">
        <v>1133</v>
      </c>
      <c r="AY409" s="62" t="s">
        <v>1133</v>
      </c>
      <c r="AZ409" s="62" t="s">
        <v>1133</v>
      </c>
      <c r="BA409" s="63" t="s">
        <v>1133</v>
      </c>
      <c r="BB409" s="62" t="s">
        <v>1133</v>
      </c>
      <c r="BC409" s="62" t="s">
        <v>1133</v>
      </c>
      <c r="BD409" s="62" t="s">
        <v>1133</v>
      </c>
      <c r="BE409" s="62" t="s">
        <v>1133</v>
      </c>
      <c r="BF409" s="62" t="s">
        <v>1133</v>
      </c>
      <c r="BG409" s="63" t="s">
        <v>1133</v>
      </c>
      <c r="BH409" s="61" t="s">
        <v>1133</v>
      </c>
      <c r="BI409" s="62" t="s">
        <v>1133</v>
      </c>
      <c r="BJ409" s="62" t="s">
        <v>1133</v>
      </c>
      <c r="BK409" s="62" t="s">
        <v>1133</v>
      </c>
      <c r="BL409" s="62" t="s">
        <v>1133</v>
      </c>
      <c r="BM409" s="63" t="s">
        <v>1133</v>
      </c>
      <c r="BN409" s="61" t="s">
        <v>1133</v>
      </c>
      <c r="BO409" s="62" t="s">
        <v>1133</v>
      </c>
      <c r="BP409" s="62" t="s">
        <v>1133</v>
      </c>
      <c r="BQ409" s="62" t="s">
        <v>1133</v>
      </c>
      <c r="BR409" s="62" t="s">
        <v>1133</v>
      </c>
      <c r="BS409" s="63" t="s">
        <v>1133</v>
      </c>
      <c r="BT409" s="61" t="s">
        <v>1133</v>
      </c>
      <c r="BU409" s="62" t="s">
        <v>1133</v>
      </c>
      <c r="BV409" s="62" t="s">
        <v>1133</v>
      </c>
      <c r="BW409" s="62" t="s">
        <v>1133</v>
      </c>
      <c r="BX409" s="62" t="s">
        <v>1133</v>
      </c>
      <c r="BY409" s="64" t="s">
        <v>1133</v>
      </c>
    </row>
    <row r="410" spans="1:77">
      <c r="A410" s="722" t="s">
        <v>1133</v>
      </c>
      <c r="B410" s="676"/>
      <c r="C410" s="676"/>
      <c r="D410" s="677"/>
      <c r="E410" s="675" t="s">
        <v>1133</v>
      </c>
      <c r="F410" s="676"/>
      <c r="G410" s="676"/>
      <c r="H410" s="677"/>
      <c r="I410" s="675" t="s">
        <v>1133</v>
      </c>
      <c r="J410" s="676"/>
      <c r="K410" s="676"/>
      <c r="L410" s="677"/>
      <c r="M410" s="675" t="s">
        <v>1133</v>
      </c>
      <c r="N410" s="676"/>
      <c r="O410" s="676"/>
      <c r="P410" s="676"/>
      <c r="Q410" s="675" t="s">
        <v>1133</v>
      </c>
      <c r="R410" s="676"/>
      <c r="S410" s="676"/>
      <c r="T410" s="677"/>
      <c r="U410" s="675" t="s">
        <v>1133</v>
      </c>
      <c r="V410" s="676"/>
      <c r="W410" s="676"/>
      <c r="X410" s="677"/>
      <c r="Y410" s="675" t="s">
        <v>1133</v>
      </c>
      <c r="Z410" s="676"/>
      <c r="AA410" s="676"/>
      <c r="AB410" s="676"/>
      <c r="AC410" s="676"/>
      <c r="AD410" s="676"/>
      <c r="AE410" s="676"/>
      <c r="AF410" s="677"/>
      <c r="AG410" s="675" t="s">
        <v>1133</v>
      </c>
      <c r="AH410" s="676"/>
      <c r="AI410" s="676"/>
      <c r="AJ410" s="676"/>
      <c r="AK410" s="676"/>
      <c r="AL410" s="676"/>
      <c r="AM410" s="676"/>
      <c r="AN410" s="677"/>
      <c r="AO410" s="675" t="s">
        <v>1133</v>
      </c>
      <c r="AP410" s="676"/>
      <c r="AQ410" s="676"/>
      <c r="AR410" s="676"/>
      <c r="AS410" s="676"/>
      <c r="AT410" s="676"/>
      <c r="AU410" s="677"/>
      <c r="AV410" s="675" t="s">
        <v>1133</v>
      </c>
      <c r="AW410" s="676"/>
      <c r="AX410" s="676"/>
      <c r="AY410" s="676"/>
      <c r="AZ410" s="676"/>
      <c r="BA410" s="677"/>
      <c r="BB410" s="675" t="s">
        <v>1133</v>
      </c>
      <c r="BC410" s="676"/>
      <c r="BD410" s="676"/>
      <c r="BE410" s="676"/>
      <c r="BF410" s="676"/>
      <c r="BG410" s="677"/>
      <c r="BH410" s="675" t="s">
        <v>1133</v>
      </c>
      <c r="BI410" s="676"/>
      <c r="BJ410" s="676"/>
      <c r="BK410" s="676"/>
      <c r="BL410" s="676"/>
      <c r="BM410" s="677"/>
      <c r="BN410" s="675" t="s">
        <v>1133</v>
      </c>
      <c r="BO410" s="676"/>
      <c r="BP410" s="676"/>
      <c r="BQ410" s="676"/>
      <c r="BR410" s="676"/>
      <c r="BS410" s="677"/>
      <c r="BT410" s="675" t="s">
        <v>1133</v>
      </c>
      <c r="BU410" s="676"/>
      <c r="BV410" s="676"/>
      <c r="BW410" s="676"/>
      <c r="BX410" s="676"/>
      <c r="BY410" s="726"/>
    </row>
    <row r="411" spans="1:77" ht="13.5" thickBot="1">
      <c r="A411" s="742" t="s">
        <v>1133</v>
      </c>
      <c r="B411" s="711"/>
      <c r="C411" s="711"/>
      <c r="D411" s="711"/>
      <c r="E411" s="705" t="s">
        <v>1133</v>
      </c>
      <c r="F411" s="706"/>
      <c r="G411" s="706"/>
      <c r="H411" s="707"/>
      <c r="I411" s="705" t="s">
        <v>1133</v>
      </c>
      <c r="J411" s="706"/>
      <c r="K411" s="706"/>
      <c r="L411" s="707"/>
      <c r="M411" s="705" t="s">
        <v>1133</v>
      </c>
      <c r="N411" s="706"/>
      <c r="O411" s="706"/>
      <c r="P411" s="706"/>
      <c r="Q411" s="705" t="s">
        <v>1133</v>
      </c>
      <c r="R411" s="706"/>
      <c r="S411" s="706"/>
      <c r="T411" s="707"/>
      <c r="U411" s="705" t="s">
        <v>1133</v>
      </c>
      <c r="V411" s="706"/>
      <c r="W411" s="706"/>
      <c r="X411" s="707"/>
      <c r="Y411" s="705" t="s">
        <v>1133</v>
      </c>
      <c r="Z411" s="706"/>
      <c r="AA411" s="706"/>
      <c r="AB411" s="706"/>
      <c r="AC411" s="706"/>
      <c r="AD411" s="706"/>
      <c r="AE411" s="706"/>
      <c r="AF411" s="707"/>
      <c r="AG411" s="705" t="s">
        <v>1133</v>
      </c>
      <c r="AH411" s="706"/>
      <c r="AI411" s="706"/>
      <c r="AJ411" s="706"/>
      <c r="AK411" s="706"/>
      <c r="AL411" s="706"/>
      <c r="AM411" s="706"/>
      <c r="AN411" s="707"/>
      <c r="AO411" s="711" t="s">
        <v>1133</v>
      </c>
      <c r="AP411" s="711"/>
      <c r="AQ411" s="711"/>
      <c r="AR411" s="711"/>
      <c r="AS411" s="711"/>
      <c r="AT411" s="711"/>
      <c r="AU411" s="711"/>
      <c r="AV411" s="711" t="s">
        <v>1133</v>
      </c>
      <c r="AW411" s="711"/>
      <c r="AX411" s="711"/>
      <c r="AY411" s="711"/>
      <c r="AZ411" s="711"/>
      <c r="BA411" s="711"/>
      <c r="BB411" s="706" t="s">
        <v>1133</v>
      </c>
      <c r="BC411" s="706"/>
      <c r="BD411" s="706"/>
      <c r="BE411" s="706"/>
      <c r="BF411" s="706"/>
      <c r="BG411" s="707"/>
      <c r="BH411" s="711" t="s">
        <v>1133</v>
      </c>
      <c r="BI411" s="711"/>
      <c r="BJ411" s="711"/>
      <c r="BK411" s="711"/>
      <c r="BL411" s="711"/>
      <c r="BM411" s="711"/>
      <c r="BN411" s="705" t="s">
        <v>1133</v>
      </c>
      <c r="BO411" s="706"/>
      <c r="BP411" s="706"/>
      <c r="BQ411" s="706"/>
      <c r="BR411" s="706"/>
      <c r="BS411" s="707"/>
      <c r="BT411" s="705" t="s">
        <v>1133</v>
      </c>
      <c r="BU411" s="706"/>
      <c r="BV411" s="706"/>
      <c r="BW411" s="706"/>
      <c r="BX411" s="706"/>
      <c r="BY411" s="748"/>
    </row>
    <row r="412" spans="1:77" ht="15.75" thickBot="1">
      <c r="A412" s="740" t="s">
        <v>61</v>
      </c>
      <c r="B412" s="741"/>
      <c r="C412" s="741"/>
      <c r="D412" s="741"/>
      <c r="E412" s="741"/>
      <c r="F412" s="741"/>
      <c r="G412" s="741"/>
      <c r="H412" s="741"/>
      <c r="I412" s="741"/>
      <c r="J412" s="741"/>
      <c r="K412" s="741"/>
      <c r="L412" s="741"/>
      <c r="M412" s="741"/>
      <c r="N412" s="741"/>
      <c r="O412" s="741"/>
      <c r="P412" s="741"/>
      <c r="Q412" s="741"/>
      <c r="R412" s="741"/>
      <c r="S412" s="741"/>
      <c r="T412" s="741"/>
      <c r="U412" s="741"/>
      <c r="V412" s="741"/>
      <c r="W412" s="741"/>
      <c r="X412" s="741"/>
      <c r="Y412" s="741"/>
      <c r="Z412" s="741"/>
      <c r="AA412" s="741"/>
      <c r="AB412" s="741"/>
      <c r="AC412" s="741"/>
      <c r="AD412" s="741"/>
      <c r="AE412" s="741"/>
      <c r="AF412" s="741"/>
      <c r="AG412" s="741"/>
      <c r="AH412" s="741"/>
      <c r="AI412" s="741"/>
      <c r="AJ412" s="741"/>
      <c r="AK412" s="741"/>
      <c r="AL412" s="741"/>
      <c r="AM412" s="741"/>
      <c r="AN412" s="741"/>
      <c r="AO412" s="741"/>
      <c r="AP412" s="741"/>
      <c r="AQ412" s="741"/>
      <c r="AR412" s="741"/>
      <c r="AS412" s="741"/>
      <c r="AT412" s="741"/>
      <c r="AU412" s="741"/>
      <c r="AV412" s="741"/>
      <c r="AW412" s="741"/>
      <c r="AX412" s="741"/>
      <c r="AY412" s="741"/>
      <c r="AZ412" s="741"/>
      <c r="BA412" s="741"/>
      <c r="BB412" s="741"/>
      <c r="BC412" s="741"/>
      <c r="BD412" s="741"/>
      <c r="BE412" s="741"/>
      <c r="BF412" s="741"/>
      <c r="BG412" s="741"/>
      <c r="BH412" s="741"/>
      <c r="BI412" s="741"/>
      <c r="BJ412" s="741"/>
      <c r="BK412" s="741"/>
      <c r="BL412" s="741"/>
      <c r="BM412" s="741"/>
      <c r="BN412" s="744" t="s">
        <v>1133</v>
      </c>
      <c r="BO412" s="745"/>
      <c r="BP412" s="745"/>
      <c r="BQ412" s="745"/>
      <c r="BR412" s="745"/>
      <c r="BS412" s="747"/>
      <c r="BT412" s="744" t="s">
        <v>1133</v>
      </c>
      <c r="BU412" s="745"/>
      <c r="BV412" s="745"/>
      <c r="BW412" s="745"/>
      <c r="BX412" s="745"/>
      <c r="BY412" s="746"/>
    </row>
    <row r="413" spans="1:77" ht="13.5" thickBot="1">
      <c r="A413" s="843" t="s">
        <v>1432</v>
      </c>
      <c r="B413" s="843"/>
      <c r="C413" s="843"/>
      <c r="D413" s="843"/>
      <c r="E413" s="843"/>
      <c r="F413" s="843"/>
      <c r="G413" s="843"/>
      <c r="H413" s="843"/>
      <c r="I413" s="843"/>
      <c r="J413" s="843"/>
      <c r="K413" s="843"/>
      <c r="L413" s="843"/>
      <c r="M413" s="843"/>
      <c r="N413" s="843"/>
      <c r="O413" s="843"/>
      <c r="P413" s="843"/>
      <c r="Q413" s="843"/>
      <c r="R413" s="843"/>
      <c r="S413" s="843"/>
      <c r="T413" s="843"/>
      <c r="U413" s="843"/>
      <c r="V413" s="843"/>
      <c r="W413" s="843"/>
      <c r="X413" s="843"/>
      <c r="Y413" s="843"/>
      <c r="Z413" s="843"/>
      <c r="AA413" s="843"/>
      <c r="AB413" s="843"/>
      <c r="AC413" s="843"/>
      <c r="AD413" s="843"/>
      <c r="AE413" s="843"/>
      <c r="AF413" s="843"/>
      <c r="AG413" s="843"/>
      <c r="AH413" s="843"/>
      <c r="AI413" s="843"/>
      <c r="AJ413" s="843"/>
      <c r="AK413" s="843"/>
      <c r="AL413" s="843"/>
      <c r="AM413" s="843"/>
      <c r="AN413" s="843"/>
      <c r="AO413" s="843"/>
      <c r="AP413" s="843"/>
      <c r="AQ413" s="843"/>
      <c r="AR413" s="843"/>
      <c r="AS413" s="843"/>
      <c r="AT413" s="843"/>
      <c r="AU413" s="843"/>
      <c r="AV413" s="843"/>
      <c r="AW413" s="843"/>
      <c r="AX413" s="843"/>
      <c r="AY413" s="843"/>
      <c r="AZ413" s="843"/>
      <c r="BA413" s="843"/>
      <c r="BB413" s="843"/>
      <c r="BC413" s="843"/>
      <c r="BD413" s="843"/>
      <c r="BE413" s="843"/>
      <c r="BF413" s="843"/>
      <c r="BG413" s="843"/>
      <c r="BH413" s="843"/>
      <c r="BI413" s="843"/>
      <c r="BJ413" s="843"/>
      <c r="BK413" s="843"/>
      <c r="BL413" s="843"/>
      <c r="BM413" s="843"/>
      <c r="BN413" s="843"/>
      <c r="BO413" s="843"/>
      <c r="BP413" s="843"/>
      <c r="BQ413" s="843"/>
      <c r="BR413" s="843"/>
      <c r="BS413" s="843"/>
      <c r="BT413" s="843"/>
      <c r="BU413" s="843"/>
      <c r="BV413" s="843"/>
      <c r="BW413" s="843"/>
      <c r="BX413" s="843"/>
      <c r="BY413" s="843"/>
    </row>
    <row r="414" spans="1:77" ht="74.25" customHeight="1" thickBot="1">
      <c r="A414" s="732" t="s">
        <v>894</v>
      </c>
      <c r="B414" s="659"/>
      <c r="C414" s="659"/>
      <c r="D414" s="743"/>
      <c r="E414" s="732" t="s">
        <v>1143</v>
      </c>
      <c r="F414" s="659"/>
      <c r="G414" s="659"/>
      <c r="H414" s="660"/>
      <c r="I414" s="658" t="s">
        <v>1144</v>
      </c>
      <c r="J414" s="659"/>
      <c r="K414" s="659"/>
      <c r="L414" s="660"/>
      <c r="M414" s="658" t="s">
        <v>430</v>
      </c>
      <c r="N414" s="659"/>
      <c r="O414" s="659"/>
      <c r="P414" s="659"/>
      <c r="Q414" s="658" t="s">
        <v>53</v>
      </c>
      <c r="R414" s="659"/>
      <c r="S414" s="659"/>
      <c r="T414" s="660"/>
      <c r="U414" s="658" t="s">
        <v>966</v>
      </c>
      <c r="V414" s="659"/>
      <c r="W414" s="659"/>
      <c r="X414" s="660"/>
      <c r="Y414" s="658" t="s">
        <v>1591</v>
      </c>
      <c r="Z414" s="659"/>
      <c r="AA414" s="659"/>
      <c r="AB414" s="659"/>
      <c r="AC414" s="659"/>
      <c r="AD414" s="659"/>
      <c r="AE414" s="659"/>
      <c r="AF414" s="660"/>
      <c r="AG414" s="658" t="s">
        <v>1505</v>
      </c>
      <c r="AH414" s="659"/>
      <c r="AI414" s="659"/>
      <c r="AJ414" s="659"/>
      <c r="AK414" s="659"/>
      <c r="AL414" s="659"/>
      <c r="AM414" s="659"/>
      <c r="AN414" s="660"/>
      <c r="AO414" s="661" t="s">
        <v>1590</v>
      </c>
      <c r="AP414" s="661"/>
      <c r="AQ414" s="661"/>
      <c r="AR414" s="661"/>
      <c r="AS414" s="661"/>
      <c r="AT414" s="661"/>
      <c r="AU414" s="661"/>
      <c r="AV414" s="661" t="s">
        <v>1455</v>
      </c>
      <c r="AW414" s="661"/>
      <c r="AX414" s="661"/>
      <c r="AY414" s="661"/>
      <c r="AZ414" s="661"/>
      <c r="BA414" s="661"/>
      <c r="BB414" s="659" t="s">
        <v>805</v>
      </c>
      <c r="BC414" s="659"/>
      <c r="BD414" s="659"/>
      <c r="BE414" s="659"/>
      <c r="BF414" s="659"/>
      <c r="BG414" s="660"/>
      <c r="BH414" s="661" t="s">
        <v>806</v>
      </c>
      <c r="BI414" s="661"/>
      <c r="BJ414" s="661"/>
      <c r="BK414" s="661"/>
      <c r="BL414" s="661"/>
      <c r="BM414" s="661"/>
      <c r="BN414" s="658" t="s">
        <v>876</v>
      </c>
      <c r="BO414" s="659"/>
      <c r="BP414" s="659"/>
      <c r="BQ414" s="659"/>
      <c r="BR414" s="659"/>
      <c r="BS414" s="660"/>
      <c r="BT414" s="658" t="s">
        <v>1504</v>
      </c>
      <c r="BU414" s="659"/>
      <c r="BV414" s="659"/>
      <c r="BW414" s="659"/>
      <c r="BX414" s="659"/>
      <c r="BY414" s="743"/>
    </row>
    <row r="415" spans="1:77">
      <c r="A415" s="720" t="s">
        <v>1133</v>
      </c>
      <c r="B415" s="721"/>
      <c r="C415" s="721"/>
      <c r="D415" s="721"/>
      <c r="E415" s="708" t="s">
        <v>1133</v>
      </c>
      <c r="F415" s="709"/>
      <c r="G415" s="709"/>
      <c r="H415" s="710"/>
      <c r="I415" s="708" t="s">
        <v>1133</v>
      </c>
      <c r="J415" s="709"/>
      <c r="K415" s="709"/>
      <c r="L415" s="710"/>
      <c r="M415" s="708" t="s">
        <v>1133</v>
      </c>
      <c r="N415" s="709"/>
      <c r="O415" s="709"/>
      <c r="P415" s="709"/>
      <c r="Q415" s="708" t="s">
        <v>1133</v>
      </c>
      <c r="R415" s="709"/>
      <c r="S415" s="709"/>
      <c r="T415" s="710"/>
      <c r="U415" s="708" t="s">
        <v>1133</v>
      </c>
      <c r="V415" s="709"/>
      <c r="W415" s="709"/>
      <c r="X415" s="710"/>
      <c r="Y415" s="708" t="s">
        <v>1133</v>
      </c>
      <c r="Z415" s="709"/>
      <c r="AA415" s="709"/>
      <c r="AB415" s="709"/>
      <c r="AC415" s="709"/>
      <c r="AD415" s="709"/>
      <c r="AE415" s="709"/>
      <c r="AF415" s="710"/>
      <c r="AG415" s="708" t="s">
        <v>1133</v>
      </c>
      <c r="AH415" s="709"/>
      <c r="AI415" s="709"/>
      <c r="AJ415" s="709"/>
      <c r="AK415" s="709"/>
      <c r="AL415" s="709"/>
      <c r="AM415" s="709"/>
      <c r="AN415" s="710"/>
      <c r="AO415" s="721" t="s">
        <v>1133</v>
      </c>
      <c r="AP415" s="721"/>
      <c r="AQ415" s="721"/>
      <c r="AR415" s="721"/>
      <c r="AS415" s="721"/>
      <c r="AT415" s="721"/>
      <c r="AU415" s="721"/>
      <c r="AV415" s="721" t="s">
        <v>1133</v>
      </c>
      <c r="AW415" s="721"/>
      <c r="AX415" s="721"/>
      <c r="AY415" s="721"/>
      <c r="AZ415" s="721"/>
      <c r="BA415" s="721"/>
      <c r="BB415" s="709" t="s">
        <v>1133</v>
      </c>
      <c r="BC415" s="709"/>
      <c r="BD415" s="709"/>
      <c r="BE415" s="709"/>
      <c r="BF415" s="709"/>
      <c r="BG415" s="710"/>
      <c r="BH415" s="721" t="s">
        <v>1133</v>
      </c>
      <c r="BI415" s="721"/>
      <c r="BJ415" s="721"/>
      <c r="BK415" s="721"/>
      <c r="BL415" s="721"/>
      <c r="BM415" s="721"/>
      <c r="BN415" s="708" t="s">
        <v>1133</v>
      </c>
      <c r="BO415" s="709"/>
      <c r="BP415" s="709"/>
      <c r="BQ415" s="709"/>
      <c r="BR415" s="709"/>
      <c r="BS415" s="710"/>
      <c r="BT415" s="708" t="s">
        <v>1133</v>
      </c>
      <c r="BU415" s="709"/>
      <c r="BV415" s="709"/>
      <c r="BW415" s="709"/>
      <c r="BX415" s="709"/>
      <c r="BY415" s="784"/>
    </row>
    <row r="416" spans="1:77">
      <c r="A416" s="66" t="s">
        <v>1133</v>
      </c>
      <c r="B416" s="62" t="s">
        <v>1133</v>
      </c>
      <c r="C416" s="62" t="s">
        <v>1133</v>
      </c>
      <c r="D416" s="63" t="s">
        <v>1133</v>
      </c>
      <c r="E416" s="61" t="s">
        <v>1133</v>
      </c>
      <c r="F416" s="62" t="s">
        <v>1133</v>
      </c>
      <c r="G416" s="62" t="s">
        <v>1133</v>
      </c>
      <c r="H416" s="63" t="s">
        <v>1133</v>
      </c>
      <c r="I416" s="61" t="s">
        <v>1133</v>
      </c>
      <c r="J416" s="62" t="s">
        <v>1133</v>
      </c>
      <c r="K416" s="62" t="s">
        <v>1133</v>
      </c>
      <c r="L416" s="63" t="s">
        <v>1133</v>
      </c>
      <c r="M416" s="61" t="s">
        <v>1133</v>
      </c>
      <c r="N416" s="62" t="s">
        <v>1133</v>
      </c>
      <c r="O416" s="62" t="s">
        <v>1133</v>
      </c>
      <c r="P416" s="62" t="s">
        <v>1133</v>
      </c>
      <c r="Q416" s="675" t="s">
        <v>1133</v>
      </c>
      <c r="R416" s="676"/>
      <c r="S416" s="676"/>
      <c r="T416" s="677"/>
      <c r="U416" s="61" t="s">
        <v>1133</v>
      </c>
      <c r="V416" s="62" t="s">
        <v>1133</v>
      </c>
      <c r="W416" s="62" t="s">
        <v>1133</v>
      </c>
      <c r="X416" s="63" t="s">
        <v>1133</v>
      </c>
      <c r="Y416" s="61" t="s">
        <v>1133</v>
      </c>
      <c r="Z416" s="62" t="s">
        <v>1133</v>
      </c>
      <c r="AA416" s="62" t="s">
        <v>1133</v>
      </c>
      <c r="AB416" s="62" t="s">
        <v>1133</v>
      </c>
      <c r="AC416" s="62" t="s">
        <v>1133</v>
      </c>
      <c r="AD416" s="62" t="s">
        <v>1133</v>
      </c>
      <c r="AE416" s="62" t="s">
        <v>1133</v>
      </c>
      <c r="AF416" s="63" t="s">
        <v>1133</v>
      </c>
      <c r="AG416" s="61" t="s">
        <v>1133</v>
      </c>
      <c r="AH416" s="62" t="s">
        <v>1133</v>
      </c>
      <c r="AI416" s="62" t="s">
        <v>1133</v>
      </c>
      <c r="AJ416" s="62" t="s">
        <v>1133</v>
      </c>
      <c r="AK416" s="62" t="s">
        <v>1133</v>
      </c>
      <c r="AL416" s="62" t="s">
        <v>1133</v>
      </c>
      <c r="AM416" s="62" t="s">
        <v>1133</v>
      </c>
      <c r="AN416" s="63" t="s">
        <v>1133</v>
      </c>
      <c r="AO416" s="61" t="s">
        <v>1133</v>
      </c>
      <c r="AP416" s="62" t="s">
        <v>1133</v>
      </c>
      <c r="AQ416" s="62" t="s">
        <v>1133</v>
      </c>
      <c r="AR416" s="62" t="s">
        <v>1133</v>
      </c>
      <c r="AS416" s="62" t="s">
        <v>1133</v>
      </c>
      <c r="AT416" s="62" t="s">
        <v>1133</v>
      </c>
      <c r="AU416" s="63" t="s">
        <v>1133</v>
      </c>
      <c r="AV416" s="61" t="s">
        <v>1133</v>
      </c>
      <c r="AW416" s="62" t="s">
        <v>1133</v>
      </c>
      <c r="AX416" s="62" t="s">
        <v>1133</v>
      </c>
      <c r="AY416" s="62" t="s">
        <v>1133</v>
      </c>
      <c r="AZ416" s="62" t="s">
        <v>1133</v>
      </c>
      <c r="BA416" s="63" t="s">
        <v>1133</v>
      </c>
      <c r="BB416" s="62" t="s">
        <v>1133</v>
      </c>
      <c r="BC416" s="62" t="s">
        <v>1133</v>
      </c>
      <c r="BD416" s="62" t="s">
        <v>1133</v>
      </c>
      <c r="BE416" s="62" t="s">
        <v>1133</v>
      </c>
      <c r="BF416" s="62" t="s">
        <v>1133</v>
      </c>
      <c r="BG416" s="63" t="s">
        <v>1133</v>
      </c>
      <c r="BH416" s="61" t="s">
        <v>1133</v>
      </c>
      <c r="BI416" s="62" t="s">
        <v>1133</v>
      </c>
      <c r="BJ416" s="62" t="s">
        <v>1133</v>
      </c>
      <c r="BK416" s="62" t="s">
        <v>1133</v>
      </c>
      <c r="BL416" s="62" t="s">
        <v>1133</v>
      </c>
      <c r="BM416" s="63" t="s">
        <v>1133</v>
      </c>
      <c r="BN416" s="61" t="s">
        <v>1133</v>
      </c>
      <c r="BO416" s="62" t="s">
        <v>1133</v>
      </c>
      <c r="BP416" s="62" t="s">
        <v>1133</v>
      </c>
      <c r="BQ416" s="62" t="s">
        <v>1133</v>
      </c>
      <c r="BR416" s="62" t="s">
        <v>1133</v>
      </c>
      <c r="BS416" s="63" t="s">
        <v>1133</v>
      </c>
      <c r="BT416" s="61" t="s">
        <v>1133</v>
      </c>
      <c r="BU416" s="62" t="s">
        <v>1133</v>
      </c>
      <c r="BV416" s="62" t="s">
        <v>1133</v>
      </c>
      <c r="BW416" s="62" t="s">
        <v>1133</v>
      </c>
      <c r="BX416" s="62" t="s">
        <v>1133</v>
      </c>
      <c r="BY416" s="64" t="s">
        <v>1133</v>
      </c>
    </row>
    <row r="417" spans="1:77">
      <c r="A417" s="722" t="s">
        <v>1133</v>
      </c>
      <c r="B417" s="676"/>
      <c r="C417" s="676"/>
      <c r="D417" s="677"/>
      <c r="E417" s="675" t="s">
        <v>1133</v>
      </c>
      <c r="F417" s="676"/>
      <c r="G417" s="676"/>
      <c r="H417" s="677"/>
      <c r="I417" s="675" t="s">
        <v>1133</v>
      </c>
      <c r="J417" s="676"/>
      <c r="K417" s="676"/>
      <c r="L417" s="677"/>
      <c r="M417" s="675" t="s">
        <v>1133</v>
      </c>
      <c r="N417" s="676"/>
      <c r="O417" s="676"/>
      <c r="P417" s="676"/>
      <c r="Q417" s="675" t="s">
        <v>1133</v>
      </c>
      <c r="R417" s="676"/>
      <c r="S417" s="676"/>
      <c r="T417" s="677"/>
      <c r="U417" s="675" t="s">
        <v>1133</v>
      </c>
      <c r="V417" s="676"/>
      <c r="W417" s="676"/>
      <c r="X417" s="677"/>
      <c r="Y417" s="675" t="s">
        <v>1133</v>
      </c>
      <c r="Z417" s="676"/>
      <c r="AA417" s="676"/>
      <c r="AB417" s="676"/>
      <c r="AC417" s="676"/>
      <c r="AD417" s="676"/>
      <c r="AE417" s="676"/>
      <c r="AF417" s="677"/>
      <c r="AG417" s="675" t="s">
        <v>1133</v>
      </c>
      <c r="AH417" s="676"/>
      <c r="AI417" s="676"/>
      <c r="AJ417" s="676"/>
      <c r="AK417" s="676"/>
      <c r="AL417" s="676"/>
      <c r="AM417" s="676"/>
      <c r="AN417" s="677"/>
      <c r="AO417" s="675" t="s">
        <v>1133</v>
      </c>
      <c r="AP417" s="676"/>
      <c r="AQ417" s="676"/>
      <c r="AR417" s="676"/>
      <c r="AS417" s="676"/>
      <c r="AT417" s="676"/>
      <c r="AU417" s="677"/>
      <c r="AV417" s="675" t="s">
        <v>1133</v>
      </c>
      <c r="AW417" s="676"/>
      <c r="AX417" s="676"/>
      <c r="AY417" s="676"/>
      <c r="AZ417" s="676"/>
      <c r="BA417" s="677"/>
      <c r="BB417" s="675" t="s">
        <v>1133</v>
      </c>
      <c r="BC417" s="676"/>
      <c r="BD417" s="676"/>
      <c r="BE417" s="676"/>
      <c r="BF417" s="676"/>
      <c r="BG417" s="677"/>
      <c r="BH417" s="675" t="s">
        <v>1133</v>
      </c>
      <c r="BI417" s="676"/>
      <c r="BJ417" s="676"/>
      <c r="BK417" s="676"/>
      <c r="BL417" s="676"/>
      <c r="BM417" s="677"/>
      <c r="BN417" s="675" t="s">
        <v>1133</v>
      </c>
      <c r="BO417" s="676"/>
      <c r="BP417" s="676"/>
      <c r="BQ417" s="676"/>
      <c r="BR417" s="676"/>
      <c r="BS417" s="677"/>
      <c r="BT417" s="675" t="s">
        <v>1133</v>
      </c>
      <c r="BU417" s="676"/>
      <c r="BV417" s="676"/>
      <c r="BW417" s="676"/>
      <c r="BX417" s="676"/>
      <c r="BY417" s="726"/>
    </row>
    <row r="418" spans="1:77" ht="13.5" thickBot="1">
      <c r="A418" s="742" t="s">
        <v>1133</v>
      </c>
      <c r="B418" s="711"/>
      <c r="C418" s="711"/>
      <c r="D418" s="711"/>
      <c r="E418" s="705" t="s">
        <v>1133</v>
      </c>
      <c r="F418" s="706"/>
      <c r="G418" s="706"/>
      <c r="H418" s="707"/>
      <c r="I418" s="705" t="s">
        <v>1133</v>
      </c>
      <c r="J418" s="706"/>
      <c r="K418" s="706"/>
      <c r="L418" s="707"/>
      <c r="M418" s="705" t="s">
        <v>1133</v>
      </c>
      <c r="N418" s="706"/>
      <c r="O418" s="706"/>
      <c r="P418" s="706"/>
      <c r="Q418" s="705" t="s">
        <v>1133</v>
      </c>
      <c r="R418" s="706"/>
      <c r="S418" s="706"/>
      <c r="T418" s="707"/>
      <c r="U418" s="705" t="s">
        <v>1133</v>
      </c>
      <c r="V418" s="706"/>
      <c r="W418" s="706"/>
      <c r="X418" s="707"/>
      <c r="Y418" s="705" t="s">
        <v>1133</v>
      </c>
      <c r="Z418" s="706"/>
      <c r="AA418" s="706"/>
      <c r="AB418" s="706"/>
      <c r="AC418" s="706"/>
      <c r="AD418" s="706"/>
      <c r="AE418" s="706"/>
      <c r="AF418" s="707"/>
      <c r="AG418" s="705" t="s">
        <v>1133</v>
      </c>
      <c r="AH418" s="706"/>
      <c r="AI418" s="706"/>
      <c r="AJ418" s="706"/>
      <c r="AK418" s="706"/>
      <c r="AL418" s="706"/>
      <c r="AM418" s="706"/>
      <c r="AN418" s="707"/>
      <c r="AO418" s="711" t="s">
        <v>1133</v>
      </c>
      <c r="AP418" s="711"/>
      <c r="AQ418" s="711"/>
      <c r="AR418" s="711"/>
      <c r="AS418" s="711"/>
      <c r="AT418" s="711"/>
      <c r="AU418" s="711"/>
      <c r="AV418" s="711" t="s">
        <v>1133</v>
      </c>
      <c r="AW418" s="711"/>
      <c r="AX418" s="711"/>
      <c r="AY418" s="711"/>
      <c r="AZ418" s="711"/>
      <c r="BA418" s="711"/>
      <c r="BB418" s="706" t="s">
        <v>1133</v>
      </c>
      <c r="BC418" s="706"/>
      <c r="BD418" s="706"/>
      <c r="BE418" s="706"/>
      <c r="BF418" s="706"/>
      <c r="BG418" s="707"/>
      <c r="BH418" s="711" t="s">
        <v>1133</v>
      </c>
      <c r="BI418" s="711"/>
      <c r="BJ418" s="711"/>
      <c r="BK418" s="711"/>
      <c r="BL418" s="711"/>
      <c r="BM418" s="711"/>
      <c r="BN418" s="705" t="s">
        <v>1133</v>
      </c>
      <c r="BO418" s="706"/>
      <c r="BP418" s="706"/>
      <c r="BQ418" s="706"/>
      <c r="BR418" s="706"/>
      <c r="BS418" s="707"/>
      <c r="BT418" s="705" t="s">
        <v>1133</v>
      </c>
      <c r="BU418" s="706"/>
      <c r="BV418" s="706"/>
      <c r="BW418" s="706"/>
      <c r="BX418" s="706"/>
      <c r="BY418" s="748"/>
    </row>
    <row r="419" spans="1:77" ht="15.75" thickBot="1">
      <c r="A419" s="740" t="s">
        <v>61</v>
      </c>
      <c r="B419" s="741"/>
      <c r="C419" s="741"/>
      <c r="D419" s="741"/>
      <c r="E419" s="741"/>
      <c r="F419" s="741"/>
      <c r="G419" s="741"/>
      <c r="H419" s="741"/>
      <c r="I419" s="741"/>
      <c r="J419" s="741"/>
      <c r="K419" s="741"/>
      <c r="L419" s="741"/>
      <c r="M419" s="741"/>
      <c r="N419" s="741"/>
      <c r="O419" s="741"/>
      <c r="P419" s="741"/>
      <c r="Q419" s="741"/>
      <c r="R419" s="741"/>
      <c r="S419" s="741"/>
      <c r="T419" s="741"/>
      <c r="U419" s="741"/>
      <c r="V419" s="741"/>
      <c r="W419" s="741"/>
      <c r="X419" s="741"/>
      <c r="Y419" s="741"/>
      <c r="Z419" s="741"/>
      <c r="AA419" s="741"/>
      <c r="AB419" s="741"/>
      <c r="AC419" s="741"/>
      <c r="AD419" s="741"/>
      <c r="AE419" s="741"/>
      <c r="AF419" s="741"/>
      <c r="AG419" s="741"/>
      <c r="AH419" s="741"/>
      <c r="AI419" s="741"/>
      <c r="AJ419" s="741"/>
      <c r="AK419" s="741"/>
      <c r="AL419" s="741"/>
      <c r="AM419" s="741"/>
      <c r="AN419" s="741"/>
      <c r="AO419" s="741"/>
      <c r="AP419" s="741"/>
      <c r="AQ419" s="741"/>
      <c r="AR419" s="741"/>
      <c r="AS419" s="741"/>
      <c r="AT419" s="741"/>
      <c r="AU419" s="741"/>
      <c r="AV419" s="741"/>
      <c r="AW419" s="741"/>
      <c r="AX419" s="741"/>
      <c r="AY419" s="741"/>
      <c r="AZ419" s="741"/>
      <c r="BA419" s="741"/>
      <c r="BB419" s="741"/>
      <c r="BC419" s="741"/>
      <c r="BD419" s="741"/>
      <c r="BE419" s="741"/>
      <c r="BF419" s="741"/>
      <c r="BG419" s="741"/>
      <c r="BH419" s="741"/>
      <c r="BI419" s="741"/>
      <c r="BJ419" s="741"/>
      <c r="BK419" s="741"/>
      <c r="BL419" s="741"/>
      <c r="BM419" s="741"/>
      <c r="BN419" s="744" t="s">
        <v>1133</v>
      </c>
      <c r="BO419" s="745"/>
      <c r="BP419" s="745"/>
      <c r="BQ419" s="745"/>
      <c r="BR419" s="745"/>
      <c r="BS419" s="747"/>
      <c r="BT419" s="744" t="s">
        <v>1133</v>
      </c>
      <c r="BU419" s="745"/>
      <c r="BV419" s="745"/>
      <c r="BW419" s="745"/>
      <c r="BX419" s="745"/>
      <c r="BY419" s="746"/>
    </row>
    <row r="421" spans="1:77">
      <c r="A421" s="723" t="s">
        <v>838</v>
      </c>
      <c r="B421" s="723"/>
      <c r="C421" s="723"/>
      <c r="D421" s="723"/>
      <c r="E421" s="723"/>
      <c r="F421" s="723"/>
      <c r="G421" s="723"/>
      <c r="H421" s="723"/>
      <c r="I421" s="723"/>
      <c r="J421" s="723"/>
      <c r="K421" s="723"/>
      <c r="L421" s="723"/>
      <c r="M421" s="723"/>
      <c r="N421" s="723"/>
      <c r="O421" s="723"/>
      <c r="P421" s="723"/>
      <c r="Q421" s="723"/>
      <c r="R421" s="723"/>
      <c r="S421" s="723"/>
      <c r="T421" s="723"/>
      <c r="U421" s="723"/>
      <c r="V421" s="723"/>
      <c r="W421" s="723"/>
      <c r="X421" s="723"/>
      <c r="Y421" s="723"/>
      <c r="Z421" s="723"/>
      <c r="AA421" s="723"/>
      <c r="AB421" s="723"/>
      <c r="AC421" s="723"/>
      <c r="AD421" s="723"/>
      <c r="AE421" s="723"/>
      <c r="AF421" s="723"/>
      <c r="AG421" s="723"/>
      <c r="AH421" s="723"/>
      <c r="AI421" s="723"/>
      <c r="AJ421" s="723"/>
      <c r="AK421" s="723"/>
      <c r="AL421" s="723"/>
      <c r="AM421" s="723"/>
      <c r="AN421" s="723"/>
      <c r="AO421" s="723"/>
      <c r="AP421" s="723"/>
      <c r="AQ421" s="723"/>
      <c r="AR421" s="723"/>
      <c r="AS421" s="723"/>
      <c r="AT421" s="723"/>
      <c r="AU421" s="723"/>
      <c r="AV421" s="723"/>
      <c r="AW421" s="723"/>
      <c r="AX421" s="723"/>
      <c r="AY421" s="723"/>
      <c r="AZ421" s="723"/>
      <c r="BA421" s="723"/>
      <c r="BB421" s="723"/>
      <c r="BC421" s="723"/>
      <c r="BD421" s="723"/>
      <c r="BE421" s="723"/>
      <c r="BF421" s="723"/>
      <c r="BG421" s="723"/>
      <c r="BH421" s="723"/>
      <c r="BI421" s="723"/>
      <c r="BJ421" s="723"/>
      <c r="BK421" s="723"/>
      <c r="BL421" s="723"/>
      <c r="BM421" s="723"/>
      <c r="BN421" s="723"/>
      <c r="BO421" s="723"/>
      <c r="BP421" s="723"/>
      <c r="BQ421" s="723"/>
      <c r="BR421" s="723"/>
      <c r="BS421" s="723"/>
      <c r="BT421" s="723"/>
      <c r="BU421" s="723"/>
      <c r="BV421" s="723"/>
      <c r="BW421" s="723"/>
      <c r="BX421" s="723"/>
      <c r="BY421" s="723"/>
    </row>
    <row r="422" spans="1:77" ht="13.5" thickBot="1">
      <c r="A422" s="723" t="s">
        <v>168</v>
      </c>
      <c r="B422" s="723"/>
      <c r="C422" s="723"/>
      <c r="D422" s="723"/>
      <c r="E422" s="723"/>
      <c r="F422" s="723"/>
      <c r="G422" s="723"/>
      <c r="H422" s="723"/>
      <c r="I422" s="723"/>
      <c r="J422" s="723"/>
      <c r="K422" s="723"/>
      <c r="L422" s="723"/>
      <c r="M422" s="723"/>
      <c r="N422" s="723"/>
      <c r="O422" s="723"/>
      <c r="P422" s="723"/>
      <c r="Q422" s="723"/>
      <c r="R422" s="723"/>
      <c r="S422" s="723"/>
      <c r="T422" s="723"/>
      <c r="U422" s="723"/>
      <c r="V422" s="723"/>
      <c r="W422" s="723"/>
      <c r="X422" s="723"/>
      <c r="Y422" s="723"/>
      <c r="Z422" s="723"/>
      <c r="AA422" s="723"/>
      <c r="AB422" s="723"/>
      <c r="AC422" s="723"/>
      <c r="AD422" s="723"/>
      <c r="AE422" s="723"/>
      <c r="AF422" s="723"/>
      <c r="AG422" s="723"/>
      <c r="AH422" s="723"/>
      <c r="AI422" s="723"/>
      <c r="AJ422" s="723"/>
      <c r="AK422" s="723"/>
      <c r="AL422" s="723"/>
      <c r="AM422" s="723"/>
      <c r="AN422" s="723"/>
      <c r="AO422" s="723"/>
      <c r="AP422" s="723"/>
      <c r="AQ422" s="723"/>
      <c r="AR422" s="723"/>
      <c r="AS422" s="723"/>
      <c r="AT422" s="723"/>
      <c r="AU422" s="723"/>
      <c r="AV422" s="723"/>
      <c r="AW422" s="723"/>
      <c r="AX422" s="723"/>
      <c r="AY422" s="723"/>
      <c r="AZ422" s="723"/>
      <c r="BA422" s="723"/>
      <c r="BB422" s="723"/>
      <c r="BC422" s="723"/>
      <c r="BD422" s="723"/>
      <c r="BE422" s="723"/>
      <c r="BF422" s="723"/>
      <c r="BG422" s="723"/>
      <c r="BH422" s="723"/>
      <c r="BI422" s="723"/>
      <c r="BJ422" s="723"/>
      <c r="BK422" s="723"/>
      <c r="BL422" s="723"/>
      <c r="BM422" s="723"/>
      <c r="BN422" s="723"/>
      <c r="BO422" s="723"/>
      <c r="BP422" s="723"/>
      <c r="BQ422" s="723"/>
      <c r="BR422" s="723"/>
      <c r="BS422" s="723"/>
      <c r="BT422" s="723"/>
      <c r="BU422" s="723"/>
      <c r="BV422" s="723"/>
      <c r="BW422" s="723"/>
      <c r="BX422" s="723"/>
      <c r="BY422" s="723"/>
    </row>
    <row r="423" spans="1:77" ht="76.5" customHeight="1" thickBot="1">
      <c r="A423" s="796" t="s">
        <v>965</v>
      </c>
      <c r="B423" s="659"/>
      <c r="C423" s="659"/>
      <c r="D423" s="743"/>
      <c r="E423" s="732" t="s">
        <v>1143</v>
      </c>
      <c r="F423" s="659"/>
      <c r="G423" s="659"/>
      <c r="H423" s="660"/>
      <c r="I423" s="658" t="s">
        <v>1144</v>
      </c>
      <c r="J423" s="659"/>
      <c r="K423" s="659"/>
      <c r="L423" s="660"/>
      <c r="M423" s="658" t="s">
        <v>430</v>
      </c>
      <c r="N423" s="659"/>
      <c r="O423" s="659"/>
      <c r="P423" s="659"/>
      <c r="Q423" s="658" t="s">
        <v>53</v>
      </c>
      <c r="R423" s="659"/>
      <c r="S423" s="659"/>
      <c r="T423" s="660"/>
      <c r="U423" s="658" t="s">
        <v>966</v>
      </c>
      <c r="V423" s="659"/>
      <c r="W423" s="659"/>
      <c r="X423" s="660"/>
      <c r="Y423" s="658" t="s">
        <v>1499</v>
      </c>
      <c r="Z423" s="659"/>
      <c r="AA423" s="659"/>
      <c r="AB423" s="659"/>
      <c r="AC423" s="659"/>
      <c r="AD423" s="659"/>
      <c r="AE423" s="659"/>
      <c r="AF423" s="660"/>
      <c r="AG423" s="658" t="s">
        <v>17</v>
      </c>
      <c r="AH423" s="659"/>
      <c r="AI423" s="659"/>
      <c r="AJ423" s="659"/>
      <c r="AK423" s="659"/>
      <c r="AL423" s="659"/>
      <c r="AM423" s="659"/>
      <c r="AN423" s="660"/>
      <c r="AO423" s="661" t="s">
        <v>1502</v>
      </c>
      <c r="AP423" s="661"/>
      <c r="AQ423" s="661"/>
      <c r="AR423" s="661"/>
      <c r="AS423" s="661"/>
      <c r="AT423" s="661"/>
      <c r="AU423" s="661"/>
      <c r="AV423" s="661" t="s">
        <v>1455</v>
      </c>
      <c r="AW423" s="661"/>
      <c r="AX423" s="661"/>
      <c r="AY423" s="661"/>
      <c r="AZ423" s="661"/>
      <c r="BA423" s="661"/>
      <c r="BB423" s="659" t="s">
        <v>805</v>
      </c>
      <c r="BC423" s="659"/>
      <c r="BD423" s="659"/>
      <c r="BE423" s="659"/>
      <c r="BF423" s="659"/>
      <c r="BG423" s="660"/>
      <c r="BH423" s="661" t="s">
        <v>806</v>
      </c>
      <c r="BI423" s="661"/>
      <c r="BJ423" s="661"/>
      <c r="BK423" s="661"/>
      <c r="BL423" s="661"/>
      <c r="BM423" s="661"/>
      <c r="BN423" s="658" t="s">
        <v>876</v>
      </c>
      <c r="BO423" s="659"/>
      <c r="BP423" s="659"/>
      <c r="BQ423" s="659"/>
      <c r="BR423" s="659"/>
      <c r="BS423" s="660"/>
      <c r="BT423" s="658" t="s">
        <v>1504</v>
      </c>
      <c r="BU423" s="659"/>
      <c r="BV423" s="659"/>
      <c r="BW423" s="659"/>
      <c r="BX423" s="659"/>
      <c r="BY423" s="743"/>
    </row>
    <row r="424" spans="1:77">
      <c r="A424" s="720" t="s">
        <v>1133</v>
      </c>
      <c r="B424" s="721"/>
      <c r="C424" s="721"/>
      <c r="D424" s="721"/>
      <c r="E424" s="708" t="s">
        <v>1133</v>
      </c>
      <c r="F424" s="709"/>
      <c r="G424" s="709"/>
      <c r="H424" s="710"/>
      <c r="I424" s="708" t="s">
        <v>1133</v>
      </c>
      <c r="J424" s="709"/>
      <c r="K424" s="709"/>
      <c r="L424" s="710"/>
      <c r="M424" s="708" t="s">
        <v>1133</v>
      </c>
      <c r="N424" s="709"/>
      <c r="O424" s="709"/>
      <c r="P424" s="709"/>
      <c r="Q424" s="708" t="s">
        <v>1133</v>
      </c>
      <c r="R424" s="709"/>
      <c r="S424" s="709"/>
      <c r="T424" s="710"/>
      <c r="U424" s="708" t="s">
        <v>1133</v>
      </c>
      <c r="V424" s="709"/>
      <c r="W424" s="709"/>
      <c r="X424" s="710"/>
      <c r="Y424" s="708" t="s">
        <v>1133</v>
      </c>
      <c r="Z424" s="709"/>
      <c r="AA424" s="709"/>
      <c r="AB424" s="709"/>
      <c r="AC424" s="709"/>
      <c r="AD424" s="709"/>
      <c r="AE424" s="709"/>
      <c r="AF424" s="710"/>
      <c r="AG424" s="708" t="s">
        <v>1133</v>
      </c>
      <c r="AH424" s="709"/>
      <c r="AI424" s="709"/>
      <c r="AJ424" s="709"/>
      <c r="AK424" s="709"/>
      <c r="AL424" s="709"/>
      <c r="AM424" s="709"/>
      <c r="AN424" s="710"/>
      <c r="AO424" s="721" t="s">
        <v>1133</v>
      </c>
      <c r="AP424" s="721"/>
      <c r="AQ424" s="721"/>
      <c r="AR424" s="721"/>
      <c r="AS424" s="721"/>
      <c r="AT424" s="721"/>
      <c r="AU424" s="721"/>
      <c r="AV424" s="721" t="s">
        <v>1133</v>
      </c>
      <c r="AW424" s="721"/>
      <c r="AX424" s="721"/>
      <c r="AY424" s="721"/>
      <c r="AZ424" s="721"/>
      <c r="BA424" s="721"/>
      <c r="BB424" s="709" t="s">
        <v>1133</v>
      </c>
      <c r="BC424" s="709"/>
      <c r="BD424" s="709"/>
      <c r="BE424" s="709"/>
      <c r="BF424" s="709"/>
      <c r="BG424" s="710"/>
      <c r="BH424" s="721" t="s">
        <v>1133</v>
      </c>
      <c r="BI424" s="721"/>
      <c r="BJ424" s="721"/>
      <c r="BK424" s="721"/>
      <c r="BL424" s="721"/>
      <c r="BM424" s="721"/>
      <c r="BN424" s="708" t="s">
        <v>1133</v>
      </c>
      <c r="BO424" s="709"/>
      <c r="BP424" s="709"/>
      <c r="BQ424" s="709"/>
      <c r="BR424" s="709"/>
      <c r="BS424" s="710"/>
      <c r="BT424" s="708" t="s">
        <v>1133</v>
      </c>
      <c r="BU424" s="709"/>
      <c r="BV424" s="709"/>
      <c r="BW424" s="709"/>
      <c r="BX424" s="709"/>
      <c r="BY424" s="784"/>
    </row>
    <row r="425" spans="1:77">
      <c r="A425" s="66" t="s">
        <v>1133</v>
      </c>
      <c r="B425" s="62" t="s">
        <v>1133</v>
      </c>
      <c r="C425" s="62" t="s">
        <v>1133</v>
      </c>
      <c r="D425" s="63" t="s">
        <v>1133</v>
      </c>
      <c r="E425" s="61" t="s">
        <v>1133</v>
      </c>
      <c r="F425" s="62" t="s">
        <v>1133</v>
      </c>
      <c r="G425" s="62" t="s">
        <v>1133</v>
      </c>
      <c r="H425" s="63" t="s">
        <v>1133</v>
      </c>
      <c r="I425" s="61" t="s">
        <v>1133</v>
      </c>
      <c r="J425" s="62" t="s">
        <v>1133</v>
      </c>
      <c r="K425" s="62" t="s">
        <v>1133</v>
      </c>
      <c r="L425" s="63" t="s">
        <v>1133</v>
      </c>
      <c r="M425" s="61" t="s">
        <v>1133</v>
      </c>
      <c r="N425" s="62" t="s">
        <v>1133</v>
      </c>
      <c r="O425" s="62" t="s">
        <v>1133</v>
      </c>
      <c r="P425" s="62" t="s">
        <v>1133</v>
      </c>
      <c r="Q425" s="61" t="s">
        <v>1133</v>
      </c>
      <c r="R425" s="62" t="s">
        <v>1133</v>
      </c>
      <c r="S425" s="62" t="s">
        <v>1133</v>
      </c>
      <c r="T425" s="63" t="s">
        <v>1133</v>
      </c>
      <c r="U425" s="61" t="s">
        <v>1133</v>
      </c>
      <c r="V425" s="62" t="s">
        <v>1133</v>
      </c>
      <c r="W425" s="62" t="s">
        <v>1133</v>
      </c>
      <c r="X425" s="63" t="s">
        <v>1133</v>
      </c>
      <c r="Y425" s="61" t="s">
        <v>1133</v>
      </c>
      <c r="Z425" s="62" t="s">
        <v>1133</v>
      </c>
      <c r="AA425" s="62" t="s">
        <v>1133</v>
      </c>
      <c r="AB425" s="62" t="s">
        <v>1133</v>
      </c>
      <c r="AC425" s="62" t="s">
        <v>1133</v>
      </c>
      <c r="AD425" s="62" t="s">
        <v>1133</v>
      </c>
      <c r="AE425" s="62" t="s">
        <v>1133</v>
      </c>
      <c r="AF425" s="63" t="s">
        <v>1133</v>
      </c>
      <c r="AG425" s="61" t="s">
        <v>1133</v>
      </c>
      <c r="AH425" s="62" t="s">
        <v>1133</v>
      </c>
      <c r="AI425" s="62" t="s">
        <v>1133</v>
      </c>
      <c r="AJ425" s="62" t="s">
        <v>1133</v>
      </c>
      <c r="AK425" s="62" t="s">
        <v>1133</v>
      </c>
      <c r="AL425" s="62" t="s">
        <v>1133</v>
      </c>
      <c r="AM425" s="62" t="s">
        <v>1133</v>
      </c>
      <c r="AN425" s="63" t="s">
        <v>1133</v>
      </c>
      <c r="AO425" s="61" t="s">
        <v>1133</v>
      </c>
      <c r="AP425" s="62" t="s">
        <v>1133</v>
      </c>
      <c r="AQ425" s="62" t="s">
        <v>1133</v>
      </c>
      <c r="AR425" s="62" t="s">
        <v>1133</v>
      </c>
      <c r="AS425" s="62" t="s">
        <v>1133</v>
      </c>
      <c r="AT425" s="62" t="s">
        <v>1133</v>
      </c>
      <c r="AU425" s="63" t="s">
        <v>1133</v>
      </c>
      <c r="AV425" s="61" t="s">
        <v>1133</v>
      </c>
      <c r="AW425" s="62" t="s">
        <v>1133</v>
      </c>
      <c r="AX425" s="62" t="s">
        <v>1133</v>
      </c>
      <c r="AY425" s="62" t="s">
        <v>1133</v>
      </c>
      <c r="AZ425" s="62" t="s">
        <v>1133</v>
      </c>
      <c r="BA425" s="63" t="s">
        <v>1133</v>
      </c>
      <c r="BB425" s="62" t="s">
        <v>1133</v>
      </c>
      <c r="BC425" s="62" t="s">
        <v>1133</v>
      </c>
      <c r="BD425" s="62" t="s">
        <v>1133</v>
      </c>
      <c r="BE425" s="62" t="s">
        <v>1133</v>
      </c>
      <c r="BF425" s="62" t="s">
        <v>1133</v>
      </c>
      <c r="BG425" s="63" t="s">
        <v>1133</v>
      </c>
      <c r="BH425" s="61" t="s">
        <v>1133</v>
      </c>
      <c r="BI425" s="62" t="s">
        <v>1133</v>
      </c>
      <c r="BJ425" s="62" t="s">
        <v>1133</v>
      </c>
      <c r="BK425" s="62" t="s">
        <v>1133</v>
      </c>
      <c r="BL425" s="62" t="s">
        <v>1133</v>
      </c>
      <c r="BM425" s="63" t="s">
        <v>1133</v>
      </c>
      <c r="BN425" s="61" t="s">
        <v>1133</v>
      </c>
      <c r="BO425" s="62" t="s">
        <v>1133</v>
      </c>
      <c r="BP425" s="62" t="s">
        <v>1133</v>
      </c>
      <c r="BQ425" s="62" t="s">
        <v>1133</v>
      </c>
      <c r="BR425" s="62" t="s">
        <v>1133</v>
      </c>
      <c r="BS425" s="63" t="s">
        <v>1133</v>
      </c>
      <c r="BT425" s="61" t="s">
        <v>1133</v>
      </c>
      <c r="BU425" s="62" t="s">
        <v>1133</v>
      </c>
      <c r="BV425" s="62" t="s">
        <v>1133</v>
      </c>
      <c r="BW425" s="62" t="s">
        <v>1133</v>
      </c>
      <c r="BX425" s="62" t="s">
        <v>1133</v>
      </c>
      <c r="BY425" s="64" t="s">
        <v>1133</v>
      </c>
    </row>
    <row r="426" spans="1:77">
      <c r="A426" s="722" t="s">
        <v>1133</v>
      </c>
      <c r="B426" s="676"/>
      <c r="C426" s="676"/>
      <c r="D426" s="677"/>
      <c r="E426" s="675" t="s">
        <v>1133</v>
      </c>
      <c r="F426" s="676"/>
      <c r="G426" s="676"/>
      <c r="H426" s="677"/>
      <c r="I426" s="675" t="s">
        <v>1133</v>
      </c>
      <c r="J426" s="676"/>
      <c r="K426" s="676"/>
      <c r="L426" s="677"/>
      <c r="M426" s="675" t="s">
        <v>1133</v>
      </c>
      <c r="N426" s="676"/>
      <c r="O426" s="676"/>
      <c r="P426" s="676"/>
      <c r="Q426" s="675" t="s">
        <v>1133</v>
      </c>
      <c r="R426" s="676"/>
      <c r="S426" s="676"/>
      <c r="T426" s="677"/>
      <c r="U426" s="675" t="s">
        <v>1133</v>
      </c>
      <c r="V426" s="676"/>
      <c r="W426" s="676"/>
      <c r="X426" s="677"/>
      <c r="Y426" s="675" t="s">
        <v>1133</v>
      </c>
      <c r="Z426" s="676"/>
      <c r="AA426" s="676"/>
      <c r="AB426" s="676"/>
      <c r="AC426" s="676"/>
      <c r="AD426" s="676"/>
      <c r="AE426" s="676"/>
      <c r="AF426" s="677"/>
      <c r="AG426" s="675" t="s">
        <v>1133</v>
      </c>
      <c r="AH426" s="676"/>
      <c r="AI426" s="676"/>
      <c r="AJ426" s="676"/>
      <c r="AK426" s="676"/>
      <c r="AL426" s="676"/>
      <c r="AM426" s="676"/>
      <c r="AN426" s="677"/>
      <c r="AO426" s="675" t="s">
        <v>1133</v>
      </c>
      <c r="AP426" s="676"/>
      <c r="AQ426" s="676"/>
      <c r="AR426" s="676"/>
      <c r="AS426" s="676"/>
      <c r="AT426" s="676"/>
      <c r="AU426" s="677"/>
      <c r="AV426" s="675" t="s">
        <v>1133</v>
      </c>
      <c r="AW426" s="676"/>
      <c r="AX426" s="676"/>
      <c r="AY426" s="676"/>
      <c r="AZ426" s="676"/>
      <c r="BA426" s="677"/>
      <c r="BB426" s="675" t="s">
        <v>1133</v>
      </c>
      <c r="BC426" s="676"/>
      <c r="BD426" s="676"/>
      <c r="BE426" s="676"/>
      <c r="BF426" s="676"/>
      <c r="BG426" s="677"/>
      <c r="BH426" s="675" t="s">
        <v>1133</v>
      </c>
      <c r="BI426" s="676"/>
      <c r="BJ426" s="676"/>
      <c r="BK426" s="676"/>
      <c r="BL426" s="676"/>
      <c r="BM426" s="677"/>
      <c r="BN426" s="675" t="s">
        <v>1133</v>
      </c>
      <c r="BO426" s="676"/>
      <c r="BP426" s="676"/>
      <c r="BQ426" s="676"/>
      <c r="BR426" s="676"/>
      <c r="BS426" s="677"/>
      <c r="BT426" s="675" t="s">
        <v>1133</v>
      </c>
      <c r="BU426" s="676"/>
      <c r="BV426" s="676"/>
      <c r="BW426" s="676"/>
      <c r="BX426" s="676"/>
      <c r="BY426" s="726"/>
    </row>
    <row r="427" spans="1:77" ht="13.5" thickBot="1">
      <c r="A427" s="742" t="s">
        <v>1133</v>
      </c>
      <c r="B427" s="711"/>
      <c r="C427" s="711"/>
      <c r="D427" s="711"/>
      <c r="E427" s="705" t="s">
        <v>1133</v>
      </c>
      <c r="F427" s="706"/>
      <c r="G427" s="706"/>
      <c r="H427" s="707"/>
      <c r="I427" s="705" t="s">
        <v>1133</v>
      </c>
      <c r="J427" s="706"/>
      <c r="K427" s="706"/>
      <c r="L427" s="707"/>
      <c r="M427" s="705" t="s">
        <v>1133</v>
      </c>
      <c r="N427" s="706"/>
      <c r="O427" s="706"/>
      <c r="P427" s="706"/>
      <c r="Q427" s="705" t="s">
        <v>1133</v>
      </c>
      <c r="R427" s="706"/>
      <c r="S427" s="706"/>
      <c r="T427" s="707"/>
      <c r="U427" s="705" t="s">
        <v>1133</v>
      </c>
      <c r="V427" s="706"/>
      <c r="W427" s="706"/>
      <c r="X427" s="707"/>
      <c r="Y427" s="705" t="s">
        <v>1133</v>
      </c>
      <c r="Z427" s="706"/>
      <c r="AA427" s="706"/>
      <c r="AB427" s="706"/>
      <c r="AC427" s="706"/>
      <c r="AD427" s="706"/>
      <c r="AE427" s="706"/>
      <c r="AF427" s="707"/>
      <c r="AG427" s="705" t="s">
        <v>1133</v>
      </c>
      <c r="AH427" s="706"/>
      <c r="AI427" s="706"/>
      <c r="AJ427" s="706"/>
      <c r="AK427" s="706"/>
      <c r="AL427" s="706"/>
      <c r="AM427" s="706"/>
      <c r="AN427" s="707"/>
      <c r="AO427" s="711" t="s">
        <v>1133</v>
      </c>
      <c r="AP427" s="711"/>
      <c r="AQ427" s="711"/>
      <c r="AR427" s="711"/>
      <c r="AS427" s="711"/>
      <c r="AT427" s="711"/>
      <c r="AU427" s="711"/>
      <c r="AV427" s="711" t="s">
        <v>1133</v>
      </c>
      <c r="AW427" s="711"/>
      <c r="AX427" s="711"/>
      <c r="AY427" s="711"/>
      <c r="AZ427" s="711"/>
      <c r="BA427" s="711"/>
      <c r="BB427" s="706" t="s">
        <v>1133</v>
      </c>
      <c r="BC427" s="706"/>
      <c r="BD427" s="706"/>
      <c r="BE427" s="706"/>
      <c r="BF427" s="706"/>
      <c r="BG427" s="707"/>
      <c r="BH427" s="711" t="s">
        <v>1133</v>
      </c>
      <c r="BI427" s="711"/>
      <c r="BJ427" s="711"/>
      <c r="BK427" s="711"/>
      <c r="BL427" s="711"/>
      <c r="BM427" s="711"/>
      <c r="BN427" s="705" t="s">
        <v>1133</v>
      </c>
      <c r="BO427" s="706"/>
      <c r="BP427" s="706"/>
      <c r="BQ427" s="706"/>
      <c r="BR427" s="706"/>
      <c r="BS427" s="707"/>
      <c r="BT427" s="705" t="s">
        <v>1133</v>
      </c>
      <c r="BU427" s="706"/>
      <c r="BV427" s="706"/>
      <c r="BW427" s="706"/>
      <c r="BX427" s="706"/>
      <c r="BY427" s="748"/>
    </row>
    <row r="428" spans="1:77" ht="15.75" thickBot="1">
      <c r="A428" s="740" t="s">
        <v>61</v>
      </c>
      <c r="B428" s="741"/>
      <c r="C428" s="741"/>
      <c r="D428" s="741"/>
      <c r="E428" s="741"/>
      <c r="F428" s="741"/>
      <c r="G428" s="741"/>
      <c r="H428" s="741"/>
      <c r="I428" s="741"/>
      <c r="J428" s="741"/>
      <c r="K428" s="741"/>
      <c r="L428" s="741"/>
      <c r="M428" s="741"/>
      <c r="N428" s="741"/>
      <c r="O428" s="741"/>
      <c r="P428" s="741"/>
      <c r="Q428" s="741"/>
      <c r="R428" s="741"/>
      <c r="S428" s="741"/>
      <c r="T428" s="741"/>
      <c r="U428" s="741"/>
      <c r="V428" s="741"/>
      <c r="W428" s="741"/>
      <c r="X428" s="741"/>
      <c r="Y428" s="741"/>
      <c r="Z428" s="741"/>
      <c r="AA428" s="741"/>
      <c r="AB428" s="741"/>
      <c r="AC428" s="741"/>
      <c r="AD428" s="741"/>
      <c r="AE428" s="741"/>
      <c r="AF428" s="741"/>
      <c r="AG428" s="741"/>
      <c r="AH428" s="741"/>
      <c r="AI428" s="741"/>
      <c r="AJ428" s="741"/>
      <c r="AK428" s="741"/>
      <c r="AL428" s="741"/>
      <c r="AM428" s="741"/>
      <c r="AN428" s="741"/>
      <c r="AO428" s="741"/>
      <c r="AP428" s="741"/>
      <c r="AQ428" s="741"/>
      <c r="AR428" s="741"/>
      <c r="AS428" s="741"/>
      <c r="AT428" s="741"/>
      <c r="AU428" s="741"/>
      <c r="AV428" s="741"/>
      <c r="AW428" s="741"/>
      <c r="AX428" s="741"/>
      <c r="AY428" s="741"/>
      <c r="AZ428" s="741"/>
      <c r="BA428" s="741"/>
      <c r="BB428" s="741"/>
      <c r="BC428" s="741"/>
      <c r="BD428" s="741"/>
      <c r="BE428" s="741"/>
      <c r="BF428" s="741"/>
      <c r="BG428" s="741"/>
      <c r="BH428" s="741"/>
      <c r="BI428" s="741"/>
      <c r="BJ428" s="741"/>
      <c r="BK428" s="741"/>
      <c r="BL428" s="741"/>
      <c r="BM428" s="741"/>
      <c r="BN428" s="744" t="s">
        <v>1133</v>
      </c>
      <c r="BO428" s="745"/>
      <c r="BP428" s="745"/>
      <c r="BQ428" s="745"/>
      <c r="BR428" s="745"/>
      <c r="BS428" s="747"/>
      <c r="BT428" s="744" t="s">
        <v>1133</v>
      </c>
      <c r="BU428" s="745"/>
      <c r="BV428" s="745"/>
      <c r="BW428" s="745"/>
      <c r="BX428" s="745"/>
      <c r="BY428" s="746"/>
    </row>
    <row r="429" spans="1:77">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0"/>
      <c r="AN429" s="80"/>
      <c r="AO429" s="80"/>
      <c r="AP429" s="80"/>
      <c r="AQ429" s="80"/>
      <c r="AR429" s="80"/>
      <c r="AS429" s="80"/>
      <c r="AT429" s="80"/>
      <c r="AU429" s="80"/>
      <c r="AV429" s="80"/>
      <c r="AW429" s="80"/>
      <c r="AX429" s="80"/>
      <c r="AY429" s="80"/>
      <c r="AZ429" s="80"/>
      <c r="BA429" s="80"/>
      <c r="BB429" s="80"/>
      <c r="BC429" s="80"/>
      <c r="BD429" s="80"/>
      <c r="BE429" s="80"/>
      <c r="BF429" s="80"/>
      <c r="BG429" s="80"/>
      <c r="BH429" s="80"/>
      <c r="BI429" s="80"/>
      <c r="BJ429" s="80"/>
      <c r="BK429" s="80"/>
      <c r="BL429" s="80"/>
      <c r="BM429" s="80"/>
    </row>
    <row r="430" spans="1:77" ht="13.5" thickBot="1">
      <c r="A430" s="723" t="s">
        <v>1432</v>
      </c>
      <c r="B430" s="723"/>
      <c r="C430" s="723"/>
      <c r="D430" s="723"/>
      <c r="E430" s="723"/>
      <c r="F430" s="723"/>
      <c r="G430" s="723"/>
      <c r="H430" s="723"/>
      <c r="I430" s="723"/>
      <c r="J430" s="723"/>
      <c r="K430" s="723"/>
      <c r="L430" s="723"/>
      <c r="M430" s="723"/>
      <c r="N430" s="723"/>
      <c r="O430" s="723"/>
      <c r="P430" s="723"/>
      <c r="Q430" s="723"/>
      <c r="R430" s="723"/>
      <c r="S430" s="723"/>
      <c r="T430" s="723"/>
      <c r="U430" s="723"/>
      <c r="V430" s="723"/>
      <c r="W430" s="723"/>
      <c r="X430" s="723"/>
      <c r="Y430" s="723"/>
      <c r="Z430" s="723"/>
      <c r="AA430" s="723"/>
      <c r="AB430" s="723"/>
      <c r="AC430" s="723"/>
      <c r="AD430" s="723"/>
      <c r="AE430" s="723"/>
      <c r="AF430" s="723"/>
      <c r="AG430" s="723"/>
      <c r="AH430" s="723"/>
      <c r="AI430" s="723"/>
      <c r="AJ430" s="723"/>
      <c r="AK430" s="723"/>
      <c r="AL430" s="723"/>
      <c r="AM430" s="723"/>
      <c r="AN430" s="723"/>
      <c r="AO430" s="723"/>
      <c r="AP430" s="723"/>
      <c r="AQ430" s="723"/>
      <c r="AR430" s="723"/>
      <c r="AS430" s="723"/>
      <c r="AT430" s="723"/>
      <c r="AU430" s="723"/>
      <c r="AV430" s="723"/>
      <c r="AW430" s="723"/>
      <c r="AX430" s="723"/>
      <c r="AY430" s="723"/>
      <c r="AZ430" s="723"/>
      <c r="BA430" s="723"/>
      <c r="BB430" s="723"/>
      <c r="BC430" s="723"/>
      <c r="BD430" s="723"/>
      <c r="BE430" s="723"/>
      <c r="BF430" s="723"/>
      <c r="BG430" s="723"/>
      <c r="BH430" s="723"/>
      <c r="BI430" s="723"/>
      <c r="BJ430" s="723"/>
      <c r="BK430" s="723"/>
      <c r="BL430" s="723"/>
      <c r="BM430" s="723"/>
      <c r="BN430" s="723"/>
      <c r="BO430" s="723"/>
      <c r="BP430" s="723"/>
      <c r="BQ430" s="723"/>
      <c r="BR430" s="723"/>
      <c r="BS430" s="723"/>
      <c r="BT430" s="723"/>
      <c r="BU430" s="723"/>
      <c r="BV430" s="723"/>
      <c r="BW430" s="723"/>
      <c r="BX430" s="723"/>
      <c r="BY430" s="723"/>
    </row>
    <row r="431" spans="1:77" ht="76.5" customHeight="1" thickBot="1">
      <c r="A431" s="732" t="s">
        <v>893</v>
      </c>
      <c r="B431" s="659"/>
      <c r="C431" s="659"/>
      <c r="D431" s="743"/>
      <c r="E431" s="732" t="s">
        <v>1143</v>
      </c>
      <c r="F431" s="659"/>
      <c r="G431" s="659"/>
      <c r="H431" s="660"/>
      <c r="I431" s="658" t="s">
        <v>1144</v>
      </c>
      <c r="J431" s="659"/>
      <c r="K431" s="659"/>
      <c r="L431" s="660"/>
      <c r="M431" s="658" t="s">
        <v>430</v>
      </c>
      <c r="N431" s="659"/>
      <c r="O431" s="659"/>
      <c r="P431" s="659"/>
      <c r="Q431" s="658" t="s">
        <v>53</v>
      </c>
      <c r="R431" s="659"/>
      <c r="S431" s="659"/>
      <c r="T431" s="660"/>
      <c r="U431" s="658" t="s">
        <v>966</v>
      </c>
      <c r="V431" s="659"/>
      <c r="W431" s="659"/>
      <c r="X431" s="660"/>
      <c r="Y431" s="658" t="s">
        <v>1591</v>
      </c>
      <c r="Z431" s="659"/>
      <c r="AA431" s="659"/>
      <c r="AB431" s="659"/>
      <c r="AC431" s="659"/>
      <c r="AD431" s="659"/>
      <c r="AE431" s="659"/>
      <c r="AF431" s="660"/>
      <c r="AG431" s="658" t="s">
        <v>1505</v>
      </c>
      <c r="AH431" s="659"/>
      <c r="AI431" s="659"/>
      <c r="AJ431" s="659"/>
      <c r="AK431" s="659"/>
      <c r="AL431" s="659"/>
      <c r="AM431" s="659"/>
      <c r="AN431" s="660"/>
      <c r="AO431" s="661" t="s">
        <v>1590</v>
      </c>
      <c r="AP431" s="661"/>
      <c r="AQ431" s="661"/>
      <c r="AR431" s="661"/>
      <c r="AS431" s="661"/>
      <c r="AT431" s="661"/>
      <c r="AU431" s="661"/>
      <c r="AV431" s="661" t="s">
        <v>1455</v>
      </c>
      <c r="AW431" s="661"/>
      <c r="AX431" s="661"/>
      <c r="AY431" s="661"/>
      <c r="AZ431" s="661"/>
      <c r="BA431" s="661"/>
      <c r="BB431" s="659" t="s">
        <v>805</v>
      </c>
      <c r="BC431" s="659"/>
      <c r="BD431" s="659"/>
      <c r="BE431" s="659"/>
      <c r="BF431" s="659"/>
      <c r="BG431" s="660"/>
      <c r="BH431" s="661" t="s">
        <v>806</v>
      </c>
      <c r="BI431" s="661"/>
      <c r="BJ431" s="661"/>
      <c r="BK431" s="661"/>
      <c r="BL431" s="661"/>
      <c r="BM431" s="661"/>
      <c r="BN431" s="658" t="s">
        <v>876</v>
      </c>
      <c r="BO431" s="659"/>
      <c r="BP431" s="659"/>
      <c r="BQ431" s="659"/>
      <c r="BR431" s="659"/>
      <c r="BS431" s="660"/>
      <c r="BT431" s="658" t="s">
        <v>1504</v>
      </c>
      <c r="BU431" s="659"/>
      <c r="BV431" s="659"/>
      <c r="BW431" s="659"/>
      <c r="BX431" s="659"/>
      <c r="BY431" s="743"/>
    </row>
    <row r="432" spans="1:77">
      <c r="A432" s="720" t="s">
        <v>1133</v>
      </c>
      <c r="B432" s="721"/>
      <c r="C432" s="721"/>
      <c r="D432" s="721"/>
      <c r="E432" s="708" t="s">
        <v>1133</v>
      </c>
      <c r="F432" s="709"/>
      <c r="G432" s="709"/>
      <c r="H432" s="710"/>
      <c r="I432" s="708" t="s">
        <v>1133</v>
      </c>
      <c r="J432" s="709"/>
      <c r="K432" s="709"/>
      <c r="L432" s="710"/>
      <c r="M432" s="708" t="s">
        <v>1133</v>
      </c>
      <c r="N432" s="709"/>
      <c r="O432" s="709"/>
      <c r="P432" s="709"/>
      <c r="Q432" s="708" t="s">
        <v>1133</v>
      </c>
      <c r="R432" s="709"/>
      <c r="S432" s="709"/>
      <c r="T432" s="710"/>
      <c r="U432" s="708" t="s">
        <v>1133</v>
      </c>
      <c r="V432" s="709"/>
      <c r="W432" s="709"/>
      <c r="X432" s="710"/>
      <c r="Y432" s="708" t="s">
        <v>1133</v>
      </c>
      <c r="Z432" s="709"/>
      <c r="AA432" s="709"/>
      <c r="AB432" s="709"/>
      <c r="AC432" s="709"/>
      <c r="AD432" s="709"/>
      <c r="AE432" s="709"/>
      <c r="AF432" s="710"/>
      <c r="AG432" s="708" t="s">
        <v>1133</v>
      </c>
      <c r="AH432" s="709"/>
      <c r="AI432" s="709"/>
      <c r="AJ432" s="709"/>
      <c r="AK432" s="709"/>
      <c r="AL432" s="709"/>
      <c r="AM432" s="709"/>
      <c r="AN432" s="710"/>
      <c r="AO432" s="721" t="s">
        <v>1133</v>
      </c>
      <c r="AP432" s="721"/>
      <c r="AQ432" s="721"/>
      <c r="AR432" s="721"/>
      <c r="AS432" s="721"/>
      <c r="AT432" s="721"/>
      <c r="AU432" s="721"/>
      <c r="AV432" s="721" t="s">
        <v>1133</v>
      </c>
      <c r="AW432" s="721"/>
      <c r="AX432" s="721"/>
      <c r="AY432" s="721"/>
      <c r="AZ432" s="721"/>
      <c r="BA432" s="721"/>
      <c r="BB432" s="709" t="s">
        <v>1133</v>
      </c>
      <c r="BC432" s="709"/>
      <c r="BD432" s="709"/>
      <c r="BE432" s="709"/>
      <c r="BF432" s="709"/>
      <c r="BG432" s="710"/>
      <c r="BH432" s="721" t="s">
        <v>1133</v>
      </c>
      <c r="BI432" s="721"/>
      <c r="BJ432" s="721"/>
      <c r="BK432" s="721"/>
      <c r="BL432" s="721"/>
      <c r="BM432" s="721"/>
      <c r="BN432" s="708" t="s">
        <v>1133</v>
      </c>
      <c r="BO432" s="709"/>
      <c r="BP432" s="709"/>
      <c r="BQ432" s="709"/>
      <c r="BR432" s="709"/>
      <c r="BS432" s="710"/>
      <c r="BT432" s="708" t="s">
        <v>1133</v>
      </c>
      <c r="BU432" s="709"/>
      <c r="BV432" s="709"/>
      <c r="BW432" s="709"/>
      <c r="BX432" s="709"/>
      <c r="BY432" s="784"/>
    </row>
    <row r="433" spans="1:77">
      <c r="A433" s="66" t="s">
        <v>1133</v>
      </c>
      <c r="B433" s="62" t="s">
        <v>1133</v>
      </c>
      <c r="C433" s="62" t="s">
        <v>1133</v>
      </c>
      <c r="D433" s="63" t="s">
        <v>1133</v>
      </c>
      <c r="E433" s="61" t="s">
        <v>1133</v>
      </c>
      <c r="F433" s="62" t="s">
        <v>1133</v>
      </c>
      <c r="G433" s="62" t="s">
        <v>1133</v>
      </c>
      <c r="H433" s="63" t="s">
        <v>1133</v>
      </c>
      <c r="I433" s="61" t="s">
        <v>1133</v>
      </c>
      <c r="J433" s="62" t="s">
        <v>1133</v>
      </c>
      <c r="K433" s="62" t="s">
        <v>1133</v>
      </c>
      <c r="L433" s="63" t="s">
        <v>1133</v>
      </c>
      <c r="M433" s="61" t="s">
        <v>1133</v>
      </c>
      <c r="N433" s="62" t="s">
        <v>1133</v>
      </c>
      <c r="O433" s="62" t="s">
        <v>1133</v>
      </c>
      <c r="P433" s="62" t="s">
        <v>1133</v>
      </c>
      <c r="Q433" s="675" t="s">
        <v>1133</v>
      </c>
      <c r="R433" s="676"/>
      <c r="S433" s="676"/>
      <c r="T433" s="677"/>
      <c r="U433" s="61" t="s">
        <v>1133</v>
      </c>
      <c r="V433" s="62" t="s">
        <v>1133</v>
      </c>
      <c r="W433" s="62" t="s">
        <v>1133</v>
      </c>
      <c r="X433" s="63" t="s">
        <v>1133</v>
      </c>
      <c r="Y433" s="61" t="s">
        <v>1133</v>
      </c>
      <c r="Z433" s="62" t="s">
        <v>1133</v>
      </c>
      <c r="AA433" s="62" t="s">
        <v>1133</v>
      </c>
      <c r="AB433" s="62" t="s">
        <v>1133</v>
      </c>
      <c r="AC433" s="62" t="s">
        <v>1133</v>
      </c>
      <c r="AD433" s="62" t="s">
        <v>1133</v>
      </c>
      <c r="AE433" s="62" t="s">
        <v>1133</v>
      </c>
      <c r="AF433" s="63" t="s">
        <v>1133</v>
      </c>
      <c r="AG433" s="61" t="s">
        <v>1133</v>
      </c>
      <c r="AH433" s="62" t="s">
        <v>1133</v>
      </c>
      <c r="AI433" s="62" t="s">
        <v>1133</v>
      </c>
      <c r="AJ433" s="62" t="s">
        <v>1133</v>
      </c>
      <c r="AK433" s="62" t="s">
        <v>1133</v>
      </c>
      <c r="AL433" s="62" t="s">
        <v>1133</v>
      </c>
      <c r="AM433" s="62" t="s">
        <v>1133</v>
      </c>
      <c r="AN433" s="63" t="s">
        <v>1133</v>
      </c>
      <c r="AO433" s="61" t="s">
        <v>1133</v>
      </c>
      <c r="AP433" s="62" t="s">
        <v>1133</v>
      </c>
      <c r="AQ433" s="62" t="s">
        <v>1133</v>
      </c>
      <c r="AR433" s="62" t="s">
        <v>1133</v>
      </c>
      <c r="AS433" s="62" t="s">
        <v>1133</v>
      </c>
      <c r="AT433" s="62" t="s">
        <v>1133</v>
      </c>
      <c r="AU433" s="63" t="s">
        <v>1133</v>
      </c>
      <c r="AV433" s="61" t="s">
        <v>1133</v>
      </c>
      <c r="AW433" s="62" t="s">
        <v>1133</v>
      </c>
      <c r="AX433" s="62" t="s">
        <v>1133</v>
      </c>
      <c r="AY433" s="62" t="s">
        <v>1133</v>
      </c>
      <c r="AZ433" s="62" t="s">
        <v>1133</v>
      </c>
      <c r="BA433" s="63" t="s">
        <v>1133</v>
      </c>
      <c r="BB433" s="62" t="s">
        <v>1133</v>
      </c>
      <c r="BC433" s="62" t="s">
        <v>1133</v>
      </c>
      <c r="BD433" s="62" t="s">
        <v>1133</v>
      </c>
      <c r="BE433" s="62" t="s">
        <v>1133</v>
      </c>
      <c r="BF433" s="62" t="s">
        <v>1133</v>
      </c>
      <c r="BG433" s="63" t="s">
        <v>1133</v>
      </c>
      <c r="BH433" s="61" t="s">
        <v>1133</v>
      </c>
      <c r="BI433" s="62" t="s">
        <v>1133</v>
      </c>
      <c r="BJ433" s="62" t="s">
        <v>1133</v>
      </c>
      <c r="BK433" s="62" t="s">
        <v>1133</v>
      </c>
      <c r="BL433" s="62" t="s">
        <v>1133</v>
      </c>
      <c r="BM433" s="63" t="s">
        <v>1133</v>
      </c>
      <c r="BN433" s="61" t="s">
        <v>1133</v>
      </c>
      <c r="BO433" s="62" t="s">
        <v>1133</v>
      </c>
      <c r="BP433" s="62" t="s">
        <v>1133</v>
      </c>
      <c r="BQ433" s="62" t="s">
        <v>1133</v>
      </c>
      <c r="BR433" s="62" t="s">
        <v>1133</v>
      </c>
      <c r="BS433" s="63" t="s">
        <v>1133</v>
      </c>
      <c r="BT433" s="61" t="s">
        <v>1133</v>
      </c>
      <c r="BU433" s="62" t="s">
        <v>1133</v>
      </c>
      <c r="BV433" s="62" t="s">
        <v>1133</v>
      </c>
      <c r="BW433" s="62" t="s">
        <v>1133</v>
      </c>
      <c r="BX433" s="62" t="s">
        <v>1133</v>
      </c>
      <c r="BY433" s="64" t="s">
        <v>1133</v>
      </c>
    </row>
    <row r="434" spans="1:77">
      <c r="A434" s="722" t="s">
        <v>1133</v>
      </c>
      <c r="B434" s="676"/>
      <c r="C434" s="676"/>
      <c r="D434" s="677"/>
      <c r="E434" s="675" t="s">
        <v>1133</v>
      </c>
      <c r="F434" s="676"/>
      <c r="G434" s="676"/>
      <c r="H434" s="677"/>
      <c r="I434" s="675" t="s">
        <v>1133</v>
      </c>
      <c r="J434" s="676"/>
      <c r="K434" s="676"/>
      <c r="L434" s="677"/>
      <c r="M434" s="675" t="s">
        <v>1133</v>
      </c>
      <c r="N434" s="676"/>
      <c r="O434" s="676"/>
      <c r="P434" s="676"/>
      <c r="Q434" s="675" t="s">
        <v>1133</v>
      </c>
      <c r="R434" s="676"/>
      <c r="S434" s="676"/>
      <c r="T434" s="677"/>
      <c r="U434" s="675" t="s">
        <v>1133</v>
      </c>
      <c r="V434" s="676"/>
      <c r="W434" s="676"/>
      <c r="X434" s="677"/>
      <c r="Y434" s="675" t="s">
        <v>1133</v>
      </c>
      <c r="Z434" s="676"/>
      <c r="AA434" s="676"/>
      <c r="AB434" s="676"/>
      <c r="AC434" s="676"/>
      <c r="AD434" s="676"/>
      <c r="AE434" s="676"/>
      <c r="AF434" s="677"/>
      <c r="AG434" s="675" t="s">
        <v>1133</v>
      </c>
      <c r="AH434" s="676"/>
      <c r="AI434" s="676"/>
      <c r="AJ434" s="676"/>
      <c r="AK434" s="676"/>
      <c r="AL434" s="676"/>
      <c r="AM434" s="676"/>
      <c r="AN434" s="677"/>
      <c r="AO434" s="675" t="s">
        <v>1133</v>
      </c>
      <c r="AP434" s="676"/>
      <c r="AQ434" s="676"/>
      <c r="AR434" s="676"/>
      <c r="AS434" s="676"/>
      <c r="AT434" s="676"/>
      <c r="AU434" s="677"/>
      <c r="AV434" s="675" t="s">
        <v>1133</v>
      </c>
      <c r="AW434" s="676"/>
      <c r="AX434" s="676"/>
      <c r="AY434" s="676"/>
      <c r="AZ434" s="676"/>
      <c r="BA434" s="677"/>
      <c r="BB434" s="675" t="s">
        <v>1133</v>
      </c>
      <c r="BC434" s="676"/>
      <c r="BD434" s="676"/>
      <c r="BE434" s="676"/>
      <c r="BF434" s="676"/>
      <c r="BG434" s="677"/>
      <c r="BH434" s="675" t="s">
        <v>1133</v>
      </c>
      <c r="BI434" s="676"/>
      <c r="BJ434" s="676"/>
      <c r="BK434" s="676"/>
      <c r="BL434" s="676"/>
      <c r="BM434" s="677"/>
      <c r="BN434" s="675" t="s">
        <v>1133</v>
      </c>
      <c r="BO434" s="676"/>
      <c r="BP434" s="676"/>
      <c r="BQ434" s="676"/>
      <c r="BR434" s="676"/>
      <c r="BS434" s="677"/>
      <c r="BT434" s="675" t="s">
        <v>1133</v>
      </c>
      <c r="BU434" s="676"/>
      <c r="BV434" s="676"/>
      <c r="BW434" s="676"/>
      <c r="BX434" s="676"/>
      <c r="BY434" s="726"/>
    </row>
    <row r="435" spans="1:77" ht="13.5" thickBot="1">
      <c r="A435" s="742" t="s">
        <v>1133</v>
      </c>
      <c r="B435" s="711"/>
      <c r="C435" s="711"/>
      <c r="D435" s="711"/>
      <c r="E435" s="705" t="s">
        <v>1133</v>
      </c>
      <c r="F435" s="706"/>
      <c r="G435" s="706"/>
      <c r="H435" s="707"/>
      <c r="I435" s="705" t="s">
        <v>1133</v>
      </c>
      <c r="J435" s="706"/>
      <c r="K435" s="706"/>
      <c r="L435" s="707"/>
      <c r="M435" s="705" t="s">
        <v>1133</v>
      </c>
      <c r="N435" s="706"/>
      <c r="O435" s="706"/>
      <c r="P435" s="706"/>
      <c r="Q435" s="705" t="s">
        <v>1133</v>
      </c>
      <c r="R435" s="706"/>
      <c r="S435" s="706"/>
      <c r="T435" s="707"/>
      <c r="U435" s="705" t="s">
        <v>1133</v>
      </c>
      <c r="V435" s="706"/>
      <c r="W435" s="706"/>
      <c r="X435" s="707"/>
      <c r="Y435" s="705" t="s">
        <v>1133</v>
      </c>
      <c r="Z435" s="706"/>
      <c r="AA435" s="706"/>
      <c r="AB435" s="706"/>
      <c r="AC435" s="706"/>
      <c r="AD435" s="706"/>
      <c r="AE435" s="706"/>
      <c r="AF435" s="707"/>
      <c r="AG435" s="705" t="s">
        <v>1133</v>
      </c>
      <c r="AH435" s="706"/>
      <c r="AI435" s="706"/>
      <c r="AJ435" s="706"/>
      <c r="AK435" s="706"/>
      <c r="AL435" s="706"/>
      <c r="AM435" s="706"/>
      <c r="AN435" s="707"/>
      <c r="AO435" s="711" t="s">
        <v>1133</v>
      </c>
      <c r="AP435" s="711"/>
      <c r="AQ435" s="711"/>
      <c r="AR435" s="711"/>
      <c r="AS435" s="711"/>
      <c r="AT435" s="711"/>
      <c r="AU435" s="711"/>
      <c r="AV435" s="711" t="s">
        <v>1133</v>
      </c>
      <c r="AW435" s="711"/>
      <c r="AX435" s="711"/>
      <c r="AY435" s="711"/>
      <c r="AZ435" s="711"/>
      <c r="BA435" s="711"/>
      <c r="BB435" s="706" t="s">
        <v>1133</v>
      </c>
      <c r="BC435" s="706"/>
      <c r="BD435" s="706"/>
      <c r="BE435" s="706"/>
      <c r="BF435" s="706"/>
      <c r="BG435" s="707"/>
      <c r="BH435" s="711" t="s">
        <v>1133</v>
      </c>
      <c r="BI435" s="711"/>
      <c r="BJ435" s="711"/>
      <c r="BK435" s="711"/>
      <c r="BL435" s="711"/>
      <c r="BM435" s="711"/>
      <c r="BN435" s="705" t="s">
        <v>1133</v>
      </c>
      <c r="BO435" s="706"/>
      <c r="BP435" s="706"/>
      <c r="BQ435" s="706"/>
      <c r="BR435" s="706"/>
      <c r="BS435" s="707"/>
      <c r="BT435" s="705" t="s">
        <v>1133</v>
      </c>
      <c r="BU435" s="706"/>
      <c r="BV435" s="706"/>
      <c r="BW435" s="706"/>
      <c r="BX435" s="706"/>
      <c r="BY435" s="748"/>
    </row>
    <row r="436" spans="1:77" ht="15.75" thickBot="1">
      <c r="A436" s="740" t="s">
        <v>61</v>
      </c>
      <c r="B436" s="741"/>
      <c r="C436" s="741"/>
      <c r="D436" s="741"/>
      <c r="E436" s="741"/>
      <c r="F436" s="741"/>
      <c r="G436" s="741"/>
      <c r="H436" s="741"/>
      <c r="I436" s="741"/>
      <c r="J436" s="741"/>
      <c r="K436" s="741"/>
      <c r="L436" s="741"/>
      <c r="M436" s="741"/>
      <c r="N436" s="741"/>
      <c r="O436" s="741"/>
      <c r="P436" s="741"/>
      <c r="Q436" s="741"/>
      <c r="R436" s="741"/>
      <c r="S436" s="741"/>
      <c r="T436" s="741"/>
      <c r="U436" s="741"/>
      <c r="V436" s="741"/>
      <c r="W436" s="741"/>
      <c r="X436" s="741"/>
      <c r="Y436" s="741"/>
      <c r="Z436" s="741"/>
      <c r="AA436" s="741"/>
      <c r="AB436" s="741"/>
      <c r="AC436" s="741"/>
      <c r="AD436" s="741"/>
      <c r="AE436" s="741"/>
      <c r="AF436" s="741"/>
      <c r="AG436" s="741"/>
      <c r="AH436" s="741"/>
      <c r="AI436" s="741"/>
      <c r="AJ436" s="741"/>
      <c r="AK436" s="741"/>
      <c r="AL436" s="741"/>
      <c r="AM436" s="741"/>
      <c r="AN436" s="741"/>
      <c r="AO436" s="741"/>
      <c r="AP436" s="741"/>
      <c r="AQ436" s="741"/>
      <c r="AR436" s="741"/>
      <c r="AS436" s="741"/>
      <c r="AT436" s="741"/>
      <c r="AU436" s="741"/>
      <c r="AV436" s="741"/>
      <c r="AW436" s="741"/>
      <c r="AX436" s="741"/>
      <c r="AY436" s="741"/>
      <c r="AZ436" s="741"/>
      <c r="BA436" s="741"/>
      <c r="BB436" s="741"/>
      <c r="BC436" s="741"/>
      <c r="BD436" s="741"/>
      <c r="BE436" s="741"/>
      <c r="BF436" s="741"/>
      <c r="BG436" s="741"/>
      <c r="BH436" s="741"/>
      <c r="BI436" s="741"/>
      <c r="BJ436" s="741"/>
      <c r="BK436" s="741"/>
      <c r="BL436" s="741"/>
      <c r="BM436" s="741"/>
      <c r="BN436" s="744" t="s">
        <v>1133</v>
      </c>
      <c r="BO436" s="745"/>
      <c r="BP436" s="745"/>
      <c r="BQ436" s="745"/>
      <c r="BR436" s="745"/>
      <c r="BS436" s="747"/>
      <c r="BT436" s="744" t="s">
        <v>1133</v>
      </c>
      <c r="BU436" s="745"/>
      <c r="BV436" s="745"/>
      <c r="BW436" s="745"/>
      <c r="BX436" s="745"/>
      <c r="BY436" s="746"/>
    </row>
    <row r="438" spans="1:77">
      <c r="A438" s="127" t="s">
        <v>839</v>
      </c>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91"/>
      <c r="AM438" s="91"/>
      <c r="AN438" s="91"/>
      <c r="AO438" s="91"/>
      <c r="AP438" s="91"/>
      <c r="AQ438" s="91"/>
      <c r="AR438" s="91"/>
      <c r="AS438" s="91"/>
      <c r="AT438" s="91"/>
      <c r="AU438" s="91"/>
      <c r="AV438" s="91"/>
      <c r="AW438" s="91"/>
      <c r="AX438" s="91"/>
      <c r="AY438" s="91"/>
      <c r="AZ438" s="91"/>
      <c r="BA438" s="91"/>
      <c r="BB438" s="91"/>
      <c r="BC438" s="91"/>
      <c r="BD438" s="91"/>
      <c r="BE438" s="91"/>
      <c r="BF438" s="91"/>
      <c r="BG438" s="91"/>
      <c r="BH438" s="91"/>
      <c r="BI438" s="91"/>
      <c r="BJ438" s="91"/>
      <c r="BK438" s="91"/>
      <c r="BL438" s="91"/>
      <c r="BM438" s="91"/>
      <c r="BN438" s="91"/>
      <c r="BO438" s="91"/>
      <c r="BP438" s="91"/>
      <c r="BQ438" s="91"/>
      <c r="BR438" s="91"/>
      <c r="BS438" s="91"/>
      <c r="BT438" s="91"/>
      <c r="BU438" s="91"/>
      <c r="BV438" s="91"/>
      <c r="BW438" s="91"/>
      <c r="BX438" s="91"/>
      <c r="BY438" s="91"/>
    </row>
    <row r="439" spans="1:77" ht="13.5" thickBot="1">
      <c r="A439" s="126" t="s">
        <v>840</v>
      </c>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row>
    <row r="440" spans="1:77" ht="51.75" customHeight="1" thickBot="1">
      <c r="A440" s="666" t="s">
        <v>170</v>
      </c>
      <c r="B440" s="661"/>
      <c r="C440" s="661"/>
      <c r="D440" s="661"/>
      <c r="E440" s="661"/>
      <c r="F440" s="661"/>
      <c r="G440" s="661" t="s">
        <v>841</v>
      </c>
      <c r="H440" s="661"/>
      <c r="I440" s="661"/>
      <c r="J440" s="661"/>
      <c r="K440" s="661"/>
      <c r="L440" s="661"/>
      <c r="M440" s="661"/>
      <c r="N440" s="661"/>
      <c r="O440" s="661" t="s">
        <v>842</v>
      </c>
      <c r="P440" s="661"/>
      <c r="Q440" s="661"/>
      <c r="R440" s="661"/>
      <c r="S440" s="661"/>
      <c r="T440" s="661"/>
      <c r="U440" s="661"/>
      <c r="V440" s="661"/>
      <c r="W440" s="661" t="s">
        <v>843</v>
      </c>
      <c r="X440" s="661"/>
      <c r="Y440" s="661"/>
      <c r="Z440" s="661"/>
      <c r="AA440" s="661"/>
      <c r="AB440" s="661"/>
      <c r="AC440" s="661"/>
      <c r="AD440" s="661"/>
      <c r="AE440" s="661"/>
      <c r="AF440" s="661"/>
      <c r="AG440" s="661"/>
      <c r="AH440" s="661"/>
      <c r="AI440" s="661"/>
      <c r="AJ440" s="661"/>
      <c r="AK440" s="661" t="s">
        <v>967</v>
      </c>
      <c r="AL440" s="661"/>
      <c r="AM440" s="661"/>
      <c r="AN440" s="661"/>
      <c r="AO440" s="661"/>
      <c r="AP440" s="661"/>
      <c r="AQ440" s="661"/>
      <c r="AR440" s="661"/>
      <c r="AS440" s="661"/>
      <c r="AT440" s="661"/>
      <c r="AU440" s="661"/>
      <c r="AV440" s="661"/>
      <c r="AW440" s="661"/>
      <c r="AX440" s="661"/>
      <c r="AY440" s="658" t="s">
        <v>809</v>
      </c>
      <c r="AZ440" s="659"/>
      <c r="BA440" s="659"/>
      <c r="BB440" s="659"/>
      <c r="BC440" s="659"/>
      <c r="BD440" s="659"/>
      <c r="BE440" s="659"/>
      <c r="BF440" s="659"/>
      <c r="BG440" s="659"/>
      <c r="BH440" s="659"/>
      <c r="BI440" s="659"/>
      <c r="BJ440" s="659"/>
      <c r="BK440" s="659"/>
      <c r="BL440" s="659"/>
      <c r="BM440" s="660"/>
      <c r="BN440" s="661" t="s">
        <v>1006</v>
      </c>
      <c r="BO440" s="661"/>
      <c r="BP440" s="661"/>
      <c r="BQ440" s="661"/>
      <c r="BR440" s="661"/>
      <c r="BS440" s="661"/>
      <c r="BT440" s="661"/>
      <c r="BU440" s="661"/>
      <c r="BV440" s="661"/>
      <c r="BW440" s="661"/>
      <c r="BX440" s="661"/>
      <c r="BY440" s="752"/>
    </row>
    <row r="441" spans="1:77" ht="29.25" customHeight="1">
      <c r="A441" s="668" t="s">
        <v>1133</v>
      </c>
      <c r="B441" s="668"/>
      <c r="C441" s="668"/>
      <c r="D441" s="668"/>
      <c r="E441" s="668"/>
      <c r="F441" s="668"/>
      <c r="G441" s="727" t="s">
        <v>1133</v>
      </c>
      <c r="H441" s="727"/>
      <c r="I441" s="727"/>
      <c r="J441" s="727"/>
      <c r="K441" s="727"/>
      <c r="L441" s="727"/>
      <c r="M441" s="727"/>
      <c r="N441" s="727"/>
      <c r="O441" s="728" t="s">
        <v>1133</v>
      </c>
      <c r="P441" s="728"/>
      <c r="Q441" s="728"/>
      <c r="R441" s="728"/>
      <c r="S441" s="728"/>
      <c r="T441" s="728"/>
      <c r="U441" s="728"/>
      <c r="V441" s="728"/>
      <c r="W441" s="727" t="s">
        <v>1133</v>
      </c>
      <c r="X441" s="727"/>
      <c r="Y441" s="727"/>
      <c r="Z441" s="727"/>
      <c r="AA441" s="727"/>
      <c r="AB441" s="727"/>
      <c r="AC441" s="727"/>
      <c r="AD441" s="727"/>
      <c r="AE441" s="727"/>
      <c r="AF441" s="727"/>
      <c r="AG441" s="727"/>
      <c r="AH441" s="727"/>
      <c r="AI441" s="727"/>
      <c r="AJ441" s="727"/>
      <c r="AK441" s="727" t="s">
        <v>1133</v>
      </c>
      <c r="AL441" s="727"/>
      <c r="AM441" s="727"/>
      <c r="AN441" s="727"/>
      <c r="AO441" s="727"/>
      <c r="AP441" s="727"/>
      <c r="AQ441" s="727"/>
      <c r="AR441" s="727"/>
      <c r="AS441" s="727"/>
      <c r="AT441" s="727"/>
      <c r="AU441" s="727"/>
      <c r="AV441" s="727"/>
      <c r="AW441" s="727"/>
      <c r="AX441" s="727"/>
      <c r="AY441" s="753" t="s">
        <v>1133</v>
      </c>
      <c r="AZ441" s="754"/>
      <c r="BA441" s="754"/>
      <c r="BB441" s="754"/>
      <c r="BC441" s="754"/>
      <c r="BD441" s="754"/>
      <c r="BE441" s="754"/>
      <c r="BF441" s="754"/>
      <c r="BG441" s="754"/>
      <c r="BH441" s="754"/>
      <c r="BI441" s="754"/>
      <c r="BJ441" s="754"/>
      <c r="BK441" s="754"/>
      <c r="BL441" s="754"/>
      <c r="BM441" s="755"/>
      <c r="BN441" s="728" t="s">
        <v>1133</v>
      </c>
      <c r="BO441" s="728"/>
      <c r="BP441" s="728"/>
      <c r="BQ441" s="728"/>
      <c r="BR441" s="728"/>
      <c r="BS441" s="728"/>
      <c r="BT441" s="728"/>
      <c r="BU441" s="728"/>
      <c r="BV441" s="728"/>
      <c r="BW441" s="728"/>
      <c r="BX441" s="728"/>
      <c r="BY441" s="756"/>
    </row>
    <row r="442" spans="1:77" ht="11.25" customHeight="1" thickBot="1">
      <c r="A442" s="773"/>
      <c r="B442" s="774"/>
      <c r="C442" s="774"/>
      <c r="D442" s="774"/>
      <c r="E442" s="774"/>
      <c r="F442" s="774"/>
      <c r="G442" s="727"/>
      <c r="H442" s="727"/>
      <c r="I442" s="727"/>
      <c r="J442" s="727"/>
      <c r="K442" s="727"/>
      <c r="L442" s="727"/>
      <c r="M442" s="727"/>
      <c r="N442" s="727"/>
      <c r="O442" s="728"/>
      <c r="P442" s="728"/>
      <c r="Q442" s="728"/>
      <c r="R442" s="728"/>
      <c r="S442" s="728"/>
      <c r="T442" s="728"/>
      <c r="U442" s="728"/>
      <c r="V442" s="728"/>
      <c r="W442" s="727"/>
      <c r="X442" s="727"/>
      <c r="Y442" s="727"/>
      <c r="Z442" s="727"/>
      <c r="AA442" s="727"/>
      <c r="AB442" s="727"/>
      <c r="AC442" s="727"/>
      <c r="AD442" s="727"/>
      <c r="AE442" s="727"/>
      <c r="AF442" s="727"/>
      <c r="AG442" s="727"/>
      <c r="AH442" s="727"/>
      <c r="AI442" s="727"/>
      <c r="AJ442" s="727"/>
      <c r="AK442" s="727"/>
      <c r="AL442" s="727"/>
      <c r="AM442" s="727"/>
      <c r="AN442" s="727"/>
      <c r="AO442" s="727"/>
      <c r="AP442" s="727"/>
      <c r="AQ442" s="727"/>
      <c r="AR442" s="727"/>
      <c r="AS442" s="727"/>
      <c r="AT442" s="727"/>
      <c r="AU442" s="727"/>
      <c r="AV442" s="727"/>
      <c r="AW442" s="727"/>
      <c r="AX442" s="727"/>
      <c r="AY442" s="753"/>
      <c r="AZ442" s="754"/>
      <c r="BA442" s="754"/>
      <c r="BB442" s="754"/>
      <c r="BC442" s="754"/>
      <c r="BD442" s="754"/>
      <c r="BE442" s="754"/>
      <c r="BF442" s="754"/>
      <c r="BG442" s="754"/>
      <c r="BH442" s="754"/>
      <c r="BI442" s="754"/>
      <c r="BJ442" s="754"/>
      <c r="BK442" s="754"/>
      <c r="BL442" s="754"/>
      <c r="BM442" s="755"/>
      <c r="BN442" s="728"/>
      <c r="BO442" s="728"/>
      <c r="BP442" s="728"/>
      <c r="BQ442" s="728"/>
      <c r="BR442" s="728"/>
      <c r="BS442" s="728"/>
      <c r="BT442" s="728"/>
      <c r="BU442" s="728"/>
      <c r="BV442" s="728"/>
      <c r="BW442" s="728"/>
      <c r="BX442" s="728"/>
      <c r="BY442" s="756"/>
    </row>
    <row r="443" spans="1:77" ht="13.5" thickBot="1">
      <c r="A443" s="757" t="s">
        <v>185</v>
      </c>
      <c r="B443" s="758"/>
      <c r="C443" s="758"/>
      <c r="D443" s="758"/>
      <c r="E443" s="758"/>
      <c r="F443" s="758"/>
      <c r="G443" s="758"/>
      <c r="H443" s="758"/>
      <c r="I443" s="758"/>
      <c r="J443" s="758"/>
      <c r="K443" s="758"/>
      <c r="L443" s="758"/>
      <c r="M443" s="758"/>
      <c r="N443" s="758"/>
      <c r="O443" s="758"/>
      <c r="P443" s="758"/>
      <c r="Q443" s="758"/>
      <c r="R443" s="758"/>
      <c r="S443" s="758"/>
      <c r="T443" s="758"/>
      <c r="U443" s="758"/>
      <c r="V443" s="758"/>
      <c r="W443" s="758"/>
      <c r="X443" s="758"/>
      <c r="Y443" s="758"/>
      <c r="Z443" s="758"/>
      <c r="AA443" s="758"/>
      <c r="AB443" s="758"/>
      <c r="AC443" s="758"/>
      <c r="AD443" s="758"/>
      <c r="AE443" s="758"/>
      <c r="AF443" s="758"/>
      <c r="AG443" s="758"/>
      <c r="AH443" s="758"/>
      <c r="AI443" s="758"/>
      <c r="AJ443" s="758"/>
      <c r="AK443" s="758"/>
      <c r="AL443" s="758"/>
      <c r="AM443" s="758"/>
      <c r="AN443" s="758"/>
      <c r="AO443" s="758"/>
      <c r="AP443" s="758"/>
      <c r="AQ443" s="758"/>
      <c r="AR443" s="758"/>
      <c r="AS443" s="758"/>
      <c r="AT443" s="758"/>
      <c r="AU443" s="758"/>
      <c r="AV443" s="758"/>
      <c r="AW443" s="758"/>
      <c r="AX443" s="758"/>
      <c r="AY443" s="758"/>
      <c r="AZ443" s="758"/>
      <c r="BA443" s="758"/>
      <c r="BB443" s="758"/>
      <c r="BC443" s="758"/>
      <c r="BD443" s="758"/>
      <c r="BE443" s="758"/>
      <c r="BF443" s="758"/>
      <c r="BG443" s="758"/>
      <c r="BH443" s="758"/>
      <c r="BI443" s="758"/>
      <c r="BJ443" s="758"/>
      <c r="BK443" s="758"/>
      <c r="BL443" s="758"/>
      <c r="BM443" s="758"/>
      <c r="BN443" s="782">
        <f>SUM(BN441:BN442)</f>
        <v>0</v>
      </c>
      <c r="BO443" s="782"/>
      <c r="BP443" s="782"/>
      <c r="BQ443" s="782"/>
      <c r="BR443" s="782"/>
      <c r="BS443" s="782"/>
      <c r="BT443" s="782"/>
      <c r="BU443" s="782"/>
      <c r="BV443" s="782"/>
      <c r="BW443" s="782"/>
      <c r="BX443" s="782"/>
      <c r="BY443" s="783"/>
    </row>
    <row r="444" spans="1:77">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L444" s="80"/>
      <c r="AM444" s="80"/>
      <c r="AN444" s="80"/>
      <c r="AO444" s="80"/>
      <c r="AP444" s="80"/>
      <c r="AQ444" s="80"/>
      <c r="AR444" s="80"/>
      <c r="AS444" s="80"/>
      <c r="AT444" s="80"/>
      <c r="AU444" s="80"/>
      <c r="AV444" s="80"/>
      <c r="AW444" s="80"/>
      <c r="AX444" s="80"/>
      <c r="AY444" s="80"/>
      <c r="AZ444" s="80"/>
      <c r="BA444" s="80"/>
      <c r="BB444" s="80"/>
      <c r="BC444" s="80"/>
      <c r="BD444" s="80"/>
      <c r="BE444" s="80"/>
      <c r="BF444" s="80"/>
      <c r="BG444" s="80"/>
      <c r="BH444" s="80"/>
      <c r="BI444" s="80"/>
      <c r="BJ444" s="80"/>
      <c r="BK444" s="80"/>
      <c r="BL444" s="80"/>
      <c r="BM444" s="80"/>
    </row>
    <row r="445" spans="1:77">
      <c r="A445" s="751" t="s">
        <v>844</v>
      </c>
      <c r="B445" s="751"/>
      <c r="C445" s="751"/>
      <c r="D445" s="751"/>
      <c r="E445" s="751"/>
      <c r="F445" s="751"/>
      <c r="G445" s="751"/>
      <c r="H445" s="751"/>
      <c r="I445" s="751"/>
      <c r="J445" s="751"/>
      <c r="K445" s="751"/>
      <c r="L445" s="751"/>
      <c r="M445" s="751"/>
      <c r="N445" s="751"/>
      <c r="O445" s="751"/>
      <c r="P445" s="751"/>
      <c r="Q445" s="751"/>
      <c r="R445" s="751"/>
      <c r="S445" s="751"/>
      <c r="T445" s="751"/>
      <c r="U445" s="751"/>
      <c r="V445" s="751"/>
      <c r="W445" s="751"/>
      <c r="X445" s="751"/>
      <c r="Y445" s="751"/>
      <c r="Z445" s="751"/>
      <c r="AA445" s="751"/>
      <c r="AB445" s="751"/>
      <c r="AC445" s="751"/>
      <c r="AD445" s="751"/>
      <c r="AE445" s="751"/>
      <c r="AF445" s="751"/>
      <c r="AG445" s="751"/>
      <c r="AH445" s="751"/>
      <c r="AI445" s="751"/>
      <c r="AJ445" s="751"/>
      <c r="AK445" s="751"/>
      <c r="AL445" s="751"/>
      <c r="AM445" s="751"/>
      <c r="AN445" s="751"/>
      <c r="AO445" s="751"/>
      <c r="AP445" s="751"/>
      <c r="AQ445" s="751"/>
      <c r="AR445" s="751"/>
      <c r="AS445" s="751"/>
      <c r="AT445" s="751"/>
      <c r="AU445" s="751"/>
      <c r="AV445" s="751"/>
      <c r="AW445" s="751"/>
      <c r="AX445" s="751"/>
      <c r="AY445" s="751"/>
      <c r="AZ445" s="751"/>
      <c r="BA445" s="751"/>
      <c r="BB445" s="751"/>
      <c r="BC445" s="751"/>
      <c r="BD445" s="751"/>
      <c r="BE445" s="751"/>
      <c r="BF445" s="751"/>
      <c r="BG445" s="751"/>
      <c r="BH445" s="751"/>
      <c r="BI445" s="751"/>
      <c r="BJ445" s="751"/>
      <c r="BK445" s="751"/>
      <c r="BL445" s="751"/>
      <c r="BM445" s="751"/>
      <c r="BN445" s="751"/>
      <c r="BO445" s="751"/>
      <c r="BP445" s="751"/>
      <c r="BQ445" s="751"/>
      <c r="BR445" s="751"/>
      <c r="BS445" s="751"/>
      <c r="BT445" s="751"/>
      <c r="BU445" s="751"/>
      <c r="BV445" s="751"/>
      <c r="BW445" s="751"/>
      <c r="BX445" s="751"/>
      <c r="BY445" s="751"/>
    </row>
    <row r="446" spans="1:77" ht="13.5" thickBot="1"/>
    <row r="447" spans="1:77" ht="68.25" customHeight="1">
      <c r="A447" s="772" t="s">
        <v>170</v>
      </c>
      <c r="B447" s="730"/>
      <c r="C447" s="730"/>
      <c r="D447" s="731"/>
      <c r="E447" s="749" t="s">
        <v>841</v>
      </c>
      <c r="F447" s="749"/>
      <c r="G447" s="749"/>
      <c r="H447" s="749"/>
      <c r="I447" s="749"/>
      <c r="J447" s="749"/>
      <c r="K447" s="749" t="s">
        <v>842</v>
      </c>
      <c r="L447" s="749"/>
      <c r="M447" s="749"/>
      <c r="N447" s="749"/>
      <c r="O447" s="749"/>
      <c r="P447" s="749"/>
      <c r="Q447" s="729" t="s">
        <v>843</v>
      </c>
      <c r="R447" s="730"/>
      <c r="S447" s="730"/>
      <c r="T447" s="730"/>
      <c r="U447" s="730"/>
      <c r="V447" s="731"/>
      <c r="W447" s="729" t="s">
        <v>967</v>
      </c>
      <c r="X447" s="730"/>
      <c r="Y447" s="730"/>
      <c r="Z447" s="730"/>
      <c r="AA447" s="730"/>
      <c r="AB447" s="730"/>
      <c r="AC447" s="730"/>
      <c r="AD447" s="731"/>
      <c r="AE447" s="749" t="s">
        <v>968</v>
      </c>
      <c r="AF447" s="749"/>
      <c r="AG447" s="749"/>
      <c r="AH447" s="749"/>
      <c r="AI447" s="749"/>
      <c r="AJ447" s="749"/>
      <c r="AK447" s="749"/>
      <c r="AL447" s="749"/>
      <c r="AM447" s="749" t="s">
        <v>1455</v>
      </c>
      <c r="AN447" s="749"/>
      <c r="AO447" s="749"/>
      <c r="AP447" s="749"/>
      <c r="AQ447" s="749"/>
      <c r="AR447" s="749"/>
      <c r="AS447" s="749"/>
      <c r="AT447" s="749"/>
      <c r="AU447" s="749"/>
      <c r="AV447" s="749" t="s">
        <v>1108</v>
      </c>
      <c r="AW447" s="749"/>
      <c r="AX447" s="749"/>
      <c r="AY447" s="749"/>
      <c r="AZ447" s="749"/>
      <c r="BA447" s="749"/>
      <c r="BB447" s="749"/>
      <c r="BC447" s="749"/>
      <c r="BD447" s="749" t="s">
        <v>1456</v>
      </c>
      <c r="BE447" s="749"/>
      <c r="BF447" s="749"/>
      <c r="BG447" s="749"/>
      <c r="BH447" s="749"/>
      <c r="BI447" s="749"/>
      <c r="BJ447" s="749"/>
      <c r="BK447" s="749" t="s">
        <v>1457</v>
      </c>
      <c r="BL447" s="749"/>
      <c r="BM447" s="749"/>
      <c r="BN447" s="749"/>
      <c r="BO447" s="749"/>
      <c r="BP447" s="749"/>
      <c r="BQ447" s="749"/>
      <c r="BR447" s="729" t="s">
        <v>1458</v>
      </c>
      <c r="BS447" s="730"/>
      <c r="BT447" s="730"/>
      <c r="BU447" s="730"/>
      <c r="BV447" s="730"/>
      <c r="BW447" s="730"/>
      <c r="BX447" s="730"/>
      <c r="BY447" s="775"/>
    </row>
    <row r="448" spans="1:77">
      <c r="A448" s="768" t="s">
        <v>1133</v>
      </c>
      <c r="B448" s="667"/>
      <c r="C448" s="667"/>
      <c r="D448" s="667"/>
      <c r="E448" s="667" t="s">
        <v>1133</v>
      </c>
      <c r="F448" s="667"/>
      <c r="G448" s="667"/>
      <c r="H448" s="667"/>
      <c r="I448" s="667"/>
      <c r="J448" s="667"/>
      <c r="K448" s="667" t="s">
        <v>1133</v>
      </c>
      <c r="L448" s="667"/>
      <c r="M448" s="667"/>
      <c r="N448" s="667"/>
      <c r="O448" s="667"/>
      <c r="P448" s="667"/>
      <c r="Q448" s="667" t="s">
        <v>1133</v>
      </c>
      <c r="R448" s="667"/>
      <c r="S448" s="667"/>
      <c r="T448" s="667"/>
      <c r="U448" s="667"/>
      <c r="V448" s="667"/>
      <c r="W448" s="667" t="s">
        <v>1133</v>
      </c>
      <c r="X448" s="667"/>
      <c r="Y448" s="667"/>
      <c r="Z448" s="667"/>
      <c r="AA448" s="667"/>
      <c r="AB448" s="667"/>
      <c r="AC448" s="667"/>
      <c r="AD448" s="667"/>
      <c r="AE448" s="667" t="s">
        <v>1133</v>
      </c>
      <c r="AF448" s="667"/>
      <c r="AG448" s="667"/>
      <c r="AH448" s="667"/>
      <c r="AI448" s="667"/>
      <c r="AJ448" s="667"/>
      <c r="AK448" s="667"/>
      <c r="AL448" s="667"/>
      <c r="AM448" s="667" t="s">
        <v>1133</v>
      </c>
      <c r="AN448" s="667"/>
      <c r="AO448" s="667"/>
      <c r="AP448" s="667"/>
      <c r="AQ448" s="667"/>
      <c r="AR448" s="667"/>
      <c r="AS448" s="667"/>
      <c r="AT448" s="667"/>
      <c r="AU448" s="667"/>
      <c r="AV448" s="667" t="s">
        <v>1133</v>
      </c>
      <c r="AW448" s="667"/>
      <c r="AX448" s="667"/>
      <c r="AY448" s="667"/>
      <c r="AZ448" s="667"/>
      <c r="BA448" s="667"/>
      <c r="BB448" s="667"/>
      <c r="BC448" s="667"/>
      <c r="BD448" s="667" t="s">
        <v>1133</v>
      </c>
      <c r="BE448" s="667"/>
      <c r="BF448" s="667"/>
      <c r="BG448" s="667"/>
      <c r="BH448" s="667"/>
      <c r="BI448" s="667"/>
      <c r="BJ448" s="667"/>
      <c r="BK448" s="667" t="s">
        <v>1133</v>
      </c>
      <c r="BL448" s="667"/>
      <c r="BM448" s="667"/>
      <c r="BN448" s="667"/>
      <c r="BO448" s="667"/>
      <c r="BP448" s="667"/>
      <c r="BQ448" s="667"/>
      <c r="BR448" s="667" t="s">
        <v>1133</v>
      </c>
      <c r="BS448" s="667"/>
      <c r="BT448" s="667"/>
      <c r="BU448" s="667"/>
      <c r="BV448" s="667"/>
      <c r="BW448" s="667"/>
      <c r="BX448" s="667"/>
      <c r="BY448" s="778"/>
    </row>
    <row r="449" spans="1:78">
      <c r="A449" s="767" t="s">
        <v>1133</v>
      </c>
      <c r="B449" s="668"/>
      <c r="C449" s="668"/>
      <c r="D449" s="668"/>
      <c r="E449" s="668" t="s">
        <v>1133</v>
      </c>
      <c r="F449" s="668"/>
      <c r="G449" s="668"/>
      <c r="H449" s="668"/>
      <c r="I449" s="668"/>
      <c r="J449" s="668"/>
      <c r="K449" s="668" t="s">
        <v>1133</v>
      </c>
      <c r="L449" s="668"/>
      <c r="M449" s="668"/>
      <c r="N449" s="668"/>
      <c r="O449" s="668"/>
      <c r="P449" s="668"/>
      <c r="Q449" s="668" t="s">
        <v>1133</v>
      </c>
      <c r="R449" s="668"/>
      <c r="S449" s="668"/>
      <c r="T449" s="668"/>
      <c r="U449" s="668"/>
      <c r="V449" s="668"/>
      <c r="W449" s="668" t="s">
        <v>1133</v>
      </c>
      <c r="X449" s="668"/>
      <c r="Y449" s="668"/>
      <c r="Z449" s="668"/>
      <c r="AA449" s="668"/>
      <c r="AB449" s="668"/>
      <c r="AC449" s="668"/>
      <c r="AD449" s="668"/>
      <c r="AE449" s="668" t="s">
        <v>1133</v>
      </c>
      <c r="AF449" s="668"/>
      <c r="AG449" s="668"/>
      <c r="AH449" s="668"/>
      <c r="AI449" s="668"/>
      <c r="AJ449" s="668"/>
      <c r="AK449" s="668"/>
      <c r="AL449" s="668"/>
      <c r="AM449" s="668" t="s">
        <v>1133</v>
      </c>
      <c r="AN449" s="668"/>
      <c r="AO449" s="668"/>
      <c r="AP449" s="668"/>
      <c r="AQ449" s="668"/>
      <c r="AR449" s="668"/>
      <c r="AS449" s="668"/>
      <c r="AT449" s="668"/>
      <c r="AU449" s="668"/>
      <c r="AV449" s="668" t="s">
        <v>1133</v>
      </c>
      <c r="AW449" s="668"/>
      <c r="AX449" s="668"/>
      <c r="AY449" s="668"/>
      <c r="AZ449" s="668"/>
      <c r="BA449" s="668"/>
      <c r="BB449" s="668"/>
      <c r="BC449" s="668"/>
      <c r="BD449" s="668" t="s">
        <v>1133</v>
      </c>
      <c r="BE449" s="668"/>
      <c r="BF449" s="668"/>
      <c r="BG449" s="668"/>
      <c r="BH449" s="668"/>
      <c r="BI449" s="668"/>
      <c r="BJ449" s="668"/>
      <c r="BK449" s="668" t="s">
        <v>1133</v>
      </c>
      <c r="BL449" s="668"/>
      <c r="BM449" s="668"/>
      <c r="BN449" s="668"/>
      <c r="BO449" s="668"/>
      <c r="BP449" s="668"/>
      <c r="BQ449" s="668"/>
      <c r="BR449" s="668" t="s">
        <v>1133</v>
      </c>
      <c r="BS449" s="668"/>
      <c r="BT449" s="668"/>
      <c r="BU449" s="668"/>
      <c r="BV449" s="668"/>
      <c r="BW449" s="668"/>
      <c r="BX449" s="668"/>
      <c r="BY449" s="776"/>
    </row>
    <row r="450" spans="1:78">
      <c r="A450" s="768" t="s">
        <v>1133</v>
      </c>
      <c r="B450" s="667"/>
      <c r="C450" s="667"/>
      <c r="D450" s="667"/>
      <c r="E450" s="667" t="s">
        <v>1133</v>
      </c>
      <c r="F450" s="667"/>
      <c r="G450" s="667"/>
      <c r="H450" s="667"/>
      <c r="I450" s="667"/>
      <c r="J450" s="667"/>
      <c r="K450" s="667" t="s">
        <v>1133</v>
      </c>
      <c r="L450" s="667"/>
      <c r="M450" s="667"/>
      <c r="N450" s="667"/>
      <c r="O450" s="667"/>
      <c r="P450" s="667"/>
      <c r="Q450" s="667" t="s">
        <v>1133</v>
      </c>
      <c r="R450" s="667"/>
      <c r="S450" s="667"/>
      <c r="T450" s="667"/>
      <c r="U450" s="667"/>
      <c r="V450" s="667"/>
      <c r="W450" s="667" t="s">
        <v>1133</v>
      </c>
      <c r="X450" s="667"/>
      <c r="Y450" s="667"/>
      <c r="Z450" s="667"/>
      <c r="AA450" s="667"/>
      <c r="AB450" s="667"/>
      <c r="AC450" s="667"/>
      <c r="AD450" s="667"/>
      <c r="AE450" s="667" t="s">
        <v>1133</v>
      </c>
      <c r="AF450" s="667"/>
      <c r="AG450" s="667"/>
      <c r="AH450" s="667"/>
      <c r="AI450" s="667"/>
      <c r="AJ450" s="667"/>
      <c r="AK450" s="667"/>
      <c r="AL450" s="667"/>
      <c r="AM450" s="667" t="s">
        <v>1133</v>
      </c>
      <c r="AN450" s="667"/>
      <c r="AO450" s="667"/>
      <c r="AP450" s="667"/>
      <c r="AQ450" s="667"/>
      <c r="AR450" s="667"/>
      <c r="AS450" s="667"/>
      <c r="AT450" s="667"/>
      <c r="AU450" s="667"/>
      <c r="AV450" s="667" t="s">
        <v>1133</v>
      </c>
      <c r="AW450" s="667"/>
      <c r="AX450" s="667"/>
      <c r="AY450" s="667"/>
      <c r="AZ450" s="667"/>
      <c r="BA450" s="667"/>
      <c r="BB450" s="667"/>
      <c r="BC450" s="667"/>
      <c r="BD450" s="667" t="s">
        <v>1133</v>
      </c>
      <c r="BE450" s="667"/>
      <c r="BF450" s="667"/>
      <c r="BG450" s="667"/>
      <c r="BH450" s="667"/>
      <c r="BI450" s="667"/>
      <c r="BJ450" s="667"/>
      <c r="BK450" s="667" t="s">
        <v>1133</v>
      </c>
      <c r="BL450" s="667"/>
      <c r="BM450" s="667"/>
      <c r="BN450" s="667"/>
      <c r="BO450" s="667"/>
      <c r="BP450" s="667"/>
      <c r="BQ450" s="667"/>
      <c r="BR450" s="667" t="s">
        <v>1133</v>
      </c>
      <c r="BS450" s="667"/>
      <c r="BT450" s="667"/>
      <c r="BU450" s="667"/>
      <c r="BV450" s="667"/>
      <c r="BW450" s="667"/>
      <c r="BX450" s="667"/>
      <c r="BY450" s="778"/>
    </row>
    <row r="451" spans="1:78" ht="13.5" thickBot="1">
      <c r="A451" s="781" t="s">
        <v>1133</v>
      </c>
      <c r="B451" s="750"/>
      <c r="C451" s="750"/>
      <c r="D451" s="750"/>
      <c r="E451" s="750" t="s">
        <v>1133</v>
      </c>
      <c r="F451" s="750"/>
      <c r="G451" s="750"/>
      <c r="H451" s="750"/>
      <c r="I451" s="750"/>
      <c r="J451" s="750"/>
      <c r="K451" s="750" t="s">
        <v>1133</v>
      </c>
      <c r="L451" s="750"/>
      <c r="M451" s="750"/>
      <c r="N451" s="750"/>
      <c r="O451" s="750"/>
      <c r="P451" s="750"/>
      <c r="Q451" s="750" t="s">
        <v>1133</v>
      </c>
      <c r="R451" s="750"/>
      <c r="S451" s="750"/>
      <c r="T451" s="750"/>
      <c r="U451" s="750"/>
      <c r="V451" s="750"/>
      <c r="W451" s="750" t="s">
        <v>1133</v>
      </c>
      <c r="X451" s="750"/>
      <c r="Y451" s="750"/>
      <c r="Z451" s="750"/>
      <c r="AA451" s="750"/>
      <c r="AB451" s="750"/>
      <c r="AC451" s="750"/>
      <c r="AD451" s="750"/>
      <c r="AE451" s="750" t="s">
        <v>1133</v>
      </c>
      <c r="AF451" s="750"/>
      <c r="AG451" s="750"/>
      <c r="AH451" s="750"/>
      <c r="AI451" s="750"/>
      <c r="AJ451" s="750"/>
      <c r="AK451" s="750"/>
      <c r="AL451" s="750"/>
      <c r="AM451" s="750" t="s">
        <v>1133</v>
      </c>
      <c r="AN451" s="750"/>
      <c r="AO451" s="750"/>
      <c r="AP451" s="750"/>
      <c r="AQ451" s="750"/>
      <c r="AR451" s="750"/>
      <c r="AS451" s="750"/>
      <c r="AT451" s="750"/>
      <c r="AU451" s="750"/>
      <c r="AV451" s="750" t="s">
        <v>1133</v>
      </c>
      <c r="AW451" s="750"/>
      <c r="AX451" s="750"/>
      <c r="AY451" s="750"/>
      <c r="AZ451" s="750"/>
      <c r="BA451" s="750"/>
      <c r="BB451" s="750"/>
      <c r="BC451" s="750"/>
      <c r="BD451" s="750" t="s">
        <v>1133</v>
      </c>
      <c r="BE451" s="750"/>
      <c r="BF451" s="750"/>
      <c r="BG451" s="750"/>
      <c r="BH451" s="750"/>
      <c r="BI451" s="750"/>
      <c r="BJ451" s="750"/>
      <c r="BK451" s="750" t="s">
        <v>1133</v>
      </c>
      <c r="BL451" s="750"/>
      <c r="BM451" s="750"/>
      <c r="BN451" s="750"/>
      <c r="BO451" s="750"/>
      <c r="BP451" s="750"/>
      <c r="BQ451" s="750"/>
      <c r="BR451" s="750" t="s">
        <v>1133</v>
      </c>
      <c r="BS451" s="750"/>
      <c r="BT451" s="750"/>
      <c r="BU451" s="750"/>
      <c r="BV451" s="750"/>
      <c r="BW451" s="750"/>
      <c r="BX451" s="750"/>
      <c r="BY451" s="779"/>
    </row>
    <row r="452" spans="1:78" ht="13.5" thickBot="1">
      <c r="A452" s="771" t="s">
        <v>61</v>
      </c>
      <c r="B452" s="770"/>
      <c r="C452" s="770"/>
      <c r="D452" s="770"/>
      <c r="E452" s="770"/>
      <c r="F452" s="770"/>
      <c r="G452" s="770"/>
      <c r="H452" s="770"/>
      <c r="I452" s="770"/>
      <c r="J452" s="770"/>
      <c r="K452" s="770"/>
      <c r="L452" s="770"/>
      <c r="M452" s="770"/>
      <c r="N452" s="770"/>
      <c r="O452" s="770"/>
      <c r="P452" s="770"/>
      <c r="Q452" s="770"/>
      <c r="R452" s="770"/>
      <c r="S452" s="770"/>
      <c r="T452" s="770"/>
      <c r="U452" s="770"/>
      <c r="V452" s="770"/>
      <c r="W452" s="770"/>
      <c r="X452" s="770"/>
      <c r="Y452" s="770"/>
      <c r="Z452" s="770"/>
      <c r="AA452" s="770"/>
      <c r="AB452" s="770"/>
      <c r="AC452" s="770"/>
      <c r="AD452" s="770"/>
      <c r="AE452" s="770"/>
      <c r="AF452" s="770"/>
      <c r="AG452" s="770"/>
      <c r="AH452" s="770"/>
      <c r="AI452" s="770"/>
      <c r="AJ452" s="770"/>
      <c r="AK452" s="770"/>
      <c r="AL452" s="770"/>
      <c r="AM452" s="770"/>
      <c r="AN452" s="770"/>
      <c r="AO452" s="770"/>
      <c r="AP452" s="770"/>
      <c r="AQ452" s="770"/>
      <c r="AR452" s="770"/>
      <c r="AS452" s="770"/>
      <c r="AT452" s="770"/>
      <c r="AU452" s="770"/>
      <c r="AV452" s="770"/>
      <c r="AW452" s="770"/>
      <c r="AX452" s="770"/>
      <c r="AY452" s="770"/>
      <c r="AZ452" s="770"/>
      <c r="BA452" s="770"/>
      <c r="BB452" s="770"/>
      <c r="BC452" s="770"/>
      <c r="BD452" s="770"/>
      <c r="BE452" s="770"/>
      <c r="BF452" s="770"/>
      <c r="BG452" s="770"/>
      <c r="BH452" s="770"/>
      <c r="BI452" s="770"/>
      <c r="BJ452" s="770"/>
      <c r="BK452" s="770"/>
      <c r="BL452" s="770"/>
      <c r="BM452" s="770"/>
      <c r="BN452" s="770"/>
      <c r="BO452" s="770"/>
      <c r="BP452" s="770"/>
      <c r="BQ452" s="770"/>
      <c r="BR452" s="760" t="s">
        <v>1133</v>
      </c>
      <c r="BS452" s="761"/>
      <c r="BT452" s="761"/>
      <c r="BU452" s="761"/>
      <c r="BV452" s="761"/>
      <c r="BW452" s="761"/>
      <c r="BX452" s="761"/>
      <c r="BY452" s="762"/>
      <c r="BZ452" s="129"/>
    </row>
    <row r="454" spans="1:78" ht="39.950000000000003" customHeight="1" thickBot="1">
      <c r="A454" s="780" t="s">
        <v>71</v>
      </c>
      <c r="B454" s="780"/>
      <c r="C454" s="780"/>
      <c r="D454" s="780"/>
      <c r="E454" s="780"/>
      <c r="F454" s="780"/>
      <c r="G454" s="780"/>
      <c r="H454" s="780"/>
      <c r="I454" s="780"/>
      <c r="J454" s="780"/>
      <c r="K454" s="780"/>
      <c r="L454" s="780"/>
      <c r="M454" s="780"/>
      <c r="N454" s="780"/>
      <c r="O454" s="780"/>
      <c r="P454" s="780"/>
      <c r="Q454" s="780"/>
      <c r="R454" s="780"/>
      <c r="S454" s="780"/>
      <c r="T454" s="780"/>
      <c r="U454" s="780"/>
      <c r="V454" s="780"/>
      <c r="W454" s="780"/>
      <c r="X454" s="780"/>
      <c r="Y454" s="780"/>
      <c r="Z454" s="780"/>
      <c r="AA454" s="780"/>
      <c r="AB454" s="780"/>
      <c r="AC454" s="780"/>
      <c r="AD454" s="780"/>
      <c r="AE454" s="780"/>
      <c r="AF454" s="780"/>
      <c r="AG454" s="780"/>
      <c r="AH454" s="780"/>
      <c r="AI454" s="780"/>
      <c r="AJ454" s="780"/>
      <c r="AK454" s="780"/>
      <c r="AL454" s="780"/>
      <c r="AM454" s="780"/>
      <c r="AN454" s="780"/>
      <c r="AO454" s="780"/>
      <c r="AP454" s="780"/>
      <c r="AQ454" s="780"/>
      <c r="AR454" s="780"/>
      <c r="AS454" s="780"/>
      <c r="AT454" s="780"/>
      <c r="AU454" s="780"/>
      <c r="AV454" s="780"/>
      <c r="AW454" s="780"/>
      <c r="AX454" s="780"/>
      <c r="AY454" s="780"/>
      <c r="AZ454" s="780"/>
      <c r="BA454" s="780"/>
      <c r="BB454" s="780"/>
      <c r="BC454" s="780"/>
      <c r="BD454" s="780"/>
      <c r="BE454" s="780"/>
      <c r="BF454" s="780"/>
      <c r="BG454" s="780"/>
      <c r="BH454" s="780"/>
      <c r="BI454" s="780"/>
      <c r="BJ454" s="780"/>
      <c r="BK454" s="780"/>
      <c r="BL454" s="780"/>
      <c r="BM454" s="780"/>
      <c r="BN454" s="780"/>
      <c r="BO454" s="780"/>
      <c r="BP454" s="780"/>
      <c r="BQ454" s="780"/>
      <c r="BR454" s="780"/>
      <c r="BS454" s="780"/>
      <c r="BT454" s="780"/>
      <c r="BU454" s="780"/>
      <c r="BV454" s="780"/>
      <c r="BW454" s="780"/>
      <c r="BX454" s="780"/>
      <c r="BY454" s="780"/>
    </row>
    <row r="455" spans="1:78" ht="60.75" customHeight="1">
      <c r="A455" s="772" t="s">
        <v>170</v>
      </c>
      <c r="B455" s="730"/>
      <c r="C455" s="730"/>
      <c r="D455" s="731"/>
      <c r="E455" s="759" t="s">
        <v>895</v>
      </c>
      <c r="F455" s="749"/>
      <c r="G455" s="749"/>
      <c r="H455" s="749"/>
      <c r="I455" s="749"/>
      <c r="J455" s="749"/>
      <c r="K455" s="759" t="s">
        <v>842</v>
      </c>
      <c r="L455" s="749"/>
      <c r="M455" s="749"/>
      <c r="N455" s="749"/>
      <c r="O455" s="749"/>
      <c r="P455" s="749"/>
      <c r="Q455" s="729" t="s">
        <v>896</v>
      </c>
      <c r="R455" s="730"/>
      <c r="S455" s="730"/>
      <c r="T455" s="730"/>
      <c r="U455" s="730"/>
      <c r="V455" s="731"/>
      <c r="W455" s="729" t="s">
        <v>1440</v>
      </c>
      <c r="X455" s="730"/>
      <c r="Y455" s="730"/>
      <c r="Z455" s="730"/>
      <c r="AA455" s="730"/>
      <c r="AB455" s="730"/>
      <c r="AC455" s="730"/>
      <c r="AD455" s="731"/>
      <c r="AE455" s="749" t="s">
        <v>1138</v>
      </c>
      <c r="AF455" s="749"/>
      <c r="AG455" s="749"/>
      <c r="AH455" s="749"/>
      <c r="AI455" s="749"/>
      <c r="AJ455" s="749"/>
      <c r="AK455" s="749"/>
      <c r="AL455" s="749"/>
      <c r="AM455" s="749" t="s">
        <v>1455</v>
      </c>
      <c r="AN455" s="749"/>
      <c r="AO455" s="749"/>
      <c r="AP455" s="749"/>
      <c r="AQ455" s="749"/>
      <c r="AR455" s="749"/>
      <c r="AS455" s="749"/>
      <c r="AT455" s="749"/>
      <c r="AU455" s="749"/>
      <c r="AV455" s="749" t="s">
        <v>1583</v>
      </c>
      <c r="AW455" s="749"/>
      <c r="AX455" s="749"/>
      <c r="AY455" s="749"/>
      <c r="AZ455" s="749"/>
      <c r="BA455" s="749"/>
      <c r="BB455" s="749"/>
      <c r="BC455" s="749"/>
      <c r="BD455" s="749" t="s">
        <v>1584</v>
      </c>
      <c r="BE455" s="749"/>
      <c r="BF455" s="749"/>
      <c r="BG455" s="749"/>
      <c r="BH455" s="749"/>
      <c r="BI455" s="749"/>
      <c r="BJ455" s="749"/>
      <c r="BK455" s="749" t="s">
        <v>1457</v>
      </c>
      <c r="BL455" s="749"/>
      <c r="BM455" s="749"/>
      <c r="BN455" s="749"/>
      <c r="BO455" s="749"/>
      <c r="BP455" s="749"/>
      <c r="BQ455" s="749"/>
      <c r="BR455" s="729" t="s">
        <v>1585</v>
      </c>
      <c r="BS455" s="730"/>
      <c r="BT455" s="730"/>
      <c r="BU455" s="730"/>
      <c r="BV455" s="730"/>
      <c r="BW455" s="730"/>
      <c r="BX455" s="730"/>
      <c r="BY455" s="775"/>
    </row>
    <row r="456" spans="1:78">
      <c r="A456" s="768" t="s">
        <v>1133</v>
      </c>
      <c r="B456" s="667"/>
      <c r="C456" s="667"/>
      <c r="D456" s="667"/>
      <c r="E456" s="667" t="s">
        <v>1133</v>
      </c>
      <c r="F456" s="667"/>
      <c r="G456" s="667"/>
      <c r="H456" s="667"/>
      <c r="I456" s="667"/>
      <c r="J456" s="667"/>
      <c r="K456" s="667" t="s">
        <v>1133</v>
      </c>
      <c r="L456" s="667"/>
      <c r="M456" s="667"/>
      <c r="N456" s="667"/>
      <c r="O456" s="667"/>
      <c r="P456" s="667"/>
      <c r="Q456" s="667" t="s">
        <v>1133</v>
      </c>
      <c r="R456" s="667"/>
      <c r="S456" s="667"/>
      <c r="T456" s="667"/>
      <c r="U456" s="667"/>
      <c r="V456" s="667"/>
      <c r="W456" s="667" t="s">
        <v>1133</v>
      </c>
      <c r="X456" s="667"/>
      <c r="Y456" s="667"/>
      <c r="Z456" s="667"/>
      <c r="AA456" s="667"/>
      <c r="AB456" s="667"/>
      <c r="AC456" s="667"/>
      <c r="AD456" s="667"/>
      <c r="AE456" s="667" t="s">
        <v>1133</v>
      </c>
      <c r="AF456" s="667"/>
      <c r="AG456" s="667"/>
      <c r="AH456" s="667"/>
      <c r="AI456" s="667"/>
      <c r="AJ456" s="667"/>
      <c r="AK456" s="667"/>
      <c r="AL456" s="667"/>
      <c r="AM456" s="667" t="s">
        <v>1133</v>
      </c>
      <c r="AN456" s="667"/>
      <c r="AO456" s="667"/>
      <c r="AP456" s="667"/>
      <c r="AQ456" s="667"/>
      <c r="AR456" s="667"/>
      <c r="AS456" s="667"/>
      <c r="AT456" s="667"/>
      <c r="AU456" s="667"/>
      <c r="AV456" s="667" t="s">
        <v>1133</v>
      </c>
      <c r="AW456" s="667"/>
      <c r="AX456" s="667"/>
      <c r="AY456" s="667"/>
      <c r="AZ456" s="667"/>
      <c r="BA456" s="667"/>
      <c r="BB456" s="667"/>
      <c r="BC456" s="667"/>
      <c r="BD456" s="667" t="s">
        <v>1133</v>
      </c>
      <c r="BE456" s="667"/>
      <c r="BF456" s="667"/>
      <c r="BG456" s="667"/>
      <c r="BH456" s="667"/>
      <c r="BI456" s="667"/>
      <c r="BJ456" s="667"/>
      <c r="BK456" s="667" t="s">
        <v>1133</v>
      </c>
      <c r="BL456" s="667"/>
      <c r="BM456" s="667"/>
      <c r="BN456" s="667"/>
      <c r="BO456" s="667"/>
      <c r="BP456" s="667"/>
      <c r="BQ456" s="667"/>
      <c r="BR456" s="667" t="s">
        <v>1133</v>
      </c>
      <c r="BS456" s="667"/>
      <c r="BT456" s="667"/>
      <c r="BU456" s="667"/>
      <c r="BV456" s="667"/>
      <c r="BW456" s="667"/>
      <c r="BX456" s="667"/>
      <c r="BY456" s="778"/>
    </row>
    <row r="457" spans="1:78">
      <c r="A457" s="767" t="s">
        <v>1133</v>
      </c>
      <c r="B457" s="668"/>
      <c r="C457" s="668"/>
      <c r="D457" s="668"/>
      <c r="E457" s="668" t="s">
        <v>1133</v>
      </c>
      <c r="F457" s="668"/>
      <c r="G457" s="668"/>
      <c r="H457" s="668"/>
      <c r="I457" s="668"/>
      <c r="J457" s="668"/>
      <c r="K457" s="668" t="s">
        <v>1133</v>
      </c>
      <c r="L457" s="668"/>
      <c r="M457" s="668"/>
      <c r="N457" s="668"/>
      <c r="O457" s="668"/>
      <c r="P457" s="668"/>
      <c r="Q457" s="668" t="s">
        <v>1133</v>
      </c>
      <c r="R457" s="668"/>
      <c r="S457" s="668"/>
      <c r="T457" s="668"/>
      <c r="U457" s="668"/>
      <c r="V457" s="668"/>
      <c r="W457" s="668" t="s">
        <v>1133</v>
      </c>
      <c r="X457" s="668"/>
      <c r="Y457" s="668"/>
      <c r="Z457" s="668"/>
      <c r="AA457" s="668"/>
      <c r="AB457" s="668"/>
      <c r="AC457" s="668"/>
      <c r="AD457" s="668"/>
      <c r="AE457" s="668" t="s">
        <v>1133</v>
      </c>
      <c r="AF457" s="668"/>
      <c r="AG457" s="668"/>
      <c r="AH457" s="668"/>
      <c r="AI457" s="668"/>
      <c r="AJ457" s="668"/>
      <c r="AK457" s="668"/>
      <c r="AL457" s="668"/>
      <c r="AM457" s="668" t="s">
        <v>1133</v>
      </c>
      <c r="AN457" s="668"/>
      <c r="AO457" s="668"/>
      <c r="AP457" s="668"/>
      <c r="AQ457" s="668"/>
      <c r="AR457" s="668"/>
      <c r="AS457" s="668"/>
      <c r="AT457" s="668"/>
      <c r="AU457" s="668"/>
      <c r="AV457" s="668" t="s">
        <v>1133</v>
      </c>
      <c r="AW457" s="668"/>
      <c r="AX457" s="668"/>
      <c r="AY457" s="668"/>
      <c r="AZ457" s="668"/>
      <c r="BA457" s="668"/>
      <c r="BB457" s="668"/>
      <c r="BC457" s="668"/>
      <c r="BD457" s="668" t="s">
        <v>1133</v>
      </c>
      <c r="BE457" s="668"/>
      <c r="BF457" s="668"/>
      <c r="BG457" s="668"/>
      <c r="BH457" s="668"/>
      <c r="BI457" s="668"/>
      <c r="BJ457" s="668"/>
      <c r="BK457" s="668" t="s">
        <v>1133</v>
      </c>
      <c r="BL457" s="668"/>
      <c r="BM457" s="668"/>
      <c r="BN457" s="668"/>
      <c r="BO457" s="668"/>
      <c r="BP457" s="668"/>
      <c r="BQ457" s="668"/>
      <c r="BR457" s="668" t="s">
        <v>1133</v>
      </c>
      <c r="BS457" s="668"/>
      <c r="BT457" s="668"/>
      <c r="BU457" s="668"/>
      <c r="BV457" s="668"/>
      <c r="BW457" s="668"/>
      <c r="BX457" s="668"/>
      <c r="BY457" s="776"/>
    </row>
    <row r="458" spans="1:78">
      <c r="A458" s="768" t="s">
        <v>1133</v>
      </c>
      <c r="B458" s="667"/>
      <c r="C458" s="667"/>
      <c r="D458" s="667"/>
      <c r="E458" s="667" t="s">
        <v>1133</v>
      </c>
      <c r="F458" s="667"/>
      <c r="G458" s="667"/>
      <c r="H458" s="667"/>
      <c r="I458" s="667"/>
      <c r="J458" s="667"/>
      <c r="K458" s="667" t="s">
        <v>1133</v>
      </c>
      <c r="L458" s="667"/>
      <c r="M458" s="667"/>
      <c r="N458" s="667"/>
      <c r="O458" s="667"/>
      <c r="P458" s="667"/>
      <c r="Q458" s="667" t="s">
        <v>1133</v>
      </c>
      <c r="R458" s="667"/>
      <c r="S458" s="667"/>
      <c r="T458" s="667"/>
      <c r="U458" s="667"/>
      <c r="V458" s="667"/>
      <c r="W458" s="667" t="s">
        <v>1133</v>
      </c>
      <c r="X458" s="667"/>
      <c r="Y458" s="667"/>
      <c r="Z458" s="667"/>
      <c r="AA458" s="667"/>
      <c r="AB458" s="667"/>
      <c r="AC458" s="667"/>
      <c r="AD458" s="667"/>
      <c r="AE458" s="667" t="s">
        <v>1133</v>
      </c>
      <c r="AF458" s="667"/>
      <c r="AG458" s="667"/>
      <c r="AH458" s="667"/>
      <c r="AI458" s="667"/>
      <c r="AJ458" s="667"/>
      <c r="AK458" s="667"/>
      <c r="AL458" s="667"/>
      <c r="AM458" s="667" t="s">
        <v>1133</v>
      </c>
      <c r="AN458" s="667"/>
      <c r="AO458" s="667"/>
      <c r="AP458" s="667"/>
      <c r="AQ458" s="667"/>
      <c r="AR458" s="667"/>
      <c r="AS458" s="667"/>
      <c r="AT458" s="667"/>
      <c r="AU458" s="667"/>
      <c r="AV458" s="667" t="s">
        <v>1133</v>
      </c>
      <c r="AW458" s="667"/>
      <c r="AX458" s="667"/>
      <c r="AY458" s="667"/>
      <c r="AZ458" s="667"/>
      <c r="BA458" s="667"/>
      <c r="BB458" s="667"/>
      <c r="BC458" s="667"/>
      <c r="BD458" s="667" t="s">
        <v>1133</v>
      </c>
      <c r="BE458" s="667"/>
      <c r="BF458" s="667"/>
      <c r="BG458" s="667"/>
      <c r="BH458" s="667"/>
      <c r="BI458" s="667"/>
      <c r="BJ458" s="667"/>
      <c r="BK458" s="667" t="s">
        <v>1133</v>
      </c>
      <c r="BL458" s="667"/>
      <c r="BM458" s="667"/>
      <c r="BN458" s="667"/>
      <c r="BO458" s="667"/>
      <c r="BP458" s="667"/>
      <c r="BQ458" s="667"/>
      <c r="BR458" s="667" t="s">
        <v>1133</v>
      </c>
      <c r="BS458" s="667"/>
      <c r="BT458" s="667"/>
      <c r="BU458" s="667"/>
      <c r="BV458" s="667"/>
      <c r="BW458" s="667"/>
      <c r="BX458" s="667"/>
      <c r="BY458" s="778"/>
    </row>
    <row r="459" spans="1:78" ht="13.5" thickBot="1">
      <c r="A459" s="763" t="s">
        <v>1133</v>
      </c>
      <c r="B459" s="685"/>
      <c r="C459" s="685"/>
      <c r="D459" s="686"/>
      <c r="E459" s="684" t="s">
        <v>1133</v>
      </c>
      <c r="F459" s="685"/>
      <c r="G459" s="685"/>
      <c r="H459" s="685"/>
      <c r="I459" s="685"/>
      <c r="J459" s="686"/>
      <c r="K459" s="684" t="s">
        <v>1133</v>
      </c>
      <c r="L459" s="685"/>
      <c r="M459" s="685"/>
      <c r="N459" s="685"/>
      <c r="O459" s="685"/>
      <c r="P459" s="686"/>
      <c r="Q459" s="684" t="s">
        <v>1133</v>
      </c>
      <c r="R459" s="685"/>
      <c r="S459" s="685"/>
      <c r="T459" s="685"/>
      <c r="U459" s="685"/>
      <c r="V459" s="686"/>
      <c r="W459" s="684" t="s">
        <v>1133</v>
      </c>
      <c r="X459" s="685"/>
      <c r="Y459" s="685"/>
      <c r="Z459" s="685"/>
      <c r="AA459" s="685"/>
      <c r="AB459" s="685"/>
      <c r="AC459" s="685"/>
      <c r="AD459" s="686"/>
      <c r="AE459" s="684" t="s">
        <v>1133</v>
      </c>
      <c r="AF459" s="685"/>
      <c r="AG459" s="685"/>
      <c r="AH459" s="685"/>
      <c r="AI459" s="685"/>
      <c r="AJ459" s="685"/>
      <c r="AK459" s="685"/>
      <c r="AL459" s="686"/>
      <c r="AM459" s="684" t="s">
        <v>1133</v>
      </c>
      <c r="AN459" s="685"/>
      <c r="AO459" s="685"/>
      <c r="AP459" s="685"/>
      <c r="AQ459" s="685"/>
      <c r="AR459" s="685"/>
      <c r="AS459" s="685"/>
      <c r="AT459" s="685"/>
      <c r="AU459" s="686"/>
      <c r="AV459" s="684" t="s">
        <v>1133</v>
      </c>
      <c r="AW459" s="685"/>
      <c r="AX459" s="685"/>
      <c r="AY459" s="685"/>
      <c r="AZ459" s="685"/>
      <c r="BA459" s="685"/>
      <c r="BB459" s="685"/>
      <c r="BC459" s="686"/>
      <c r="BD459" s="684" t="s">
        <v>1133</v>
      </c>
      <c r="BE459" s="685"/>
      <c r="BF459" s="685"/>
      <c r="BG459" s="685"/>
      <c r="BH459" s="685"/>
      <c r="BI459" s="685"/>
      <c r="BJ459" s="686"/>
      <c r="BK459" s="684" t="s">
        <v>1133</v>
      </c>
      <c r="BL459" s="685"/>
      <c r="BM459" s="685"/>
      <c r="BN459" s="685"/>
      <c r="BO459" s="685"/>
      <c r="BP459" s="685"/>
      <c r="BQ459" s="686"/>
      <c r="BR459" s="684" t="s">
        <v>1133</v>
      </c>
      <c r="BS459" s="685"/>
      <c r="BT459" s="685"/>
      <c r="BU459" s="685"/>
      <c r="BV459" s="685"/>
      <c r="BW459" s="685"/>
      <c r="BX459" s="685"/>
      <c r="BY459" s="777"/>
    </row>
    <row r="460" spans="1:78" ht="13.5" thickBot="1">
      <c r="A460" s="769" t="s">
        <v>61</v>
      </c>
      <c r="B460" s="770"/>
      <c r="C460" s="770"/>
      <c r="D460" s="770"/>
      <c r="E460" s="770"/>
      <c r="F460" s="770"/>
      <c r="G460" s="770"/>
      <c r="H460" s="770"/>
      <c r="I460" s="770"/>
      <c r="J460" s="770"/>
      <c r="K460" s="770"/>
      <c r="L460" s="770"/>
      <c r="M460" s="770"/>
      <c r="N460" s="770"/>
      <c r="O460" s="770"/>
      <c r="P460" s="770"/>
      <c r="Q460" s="770"/>
      <c r="R460" s="770"/>
      <c r="S460" s="770"/>
      <c r="T460" s="770"/>
      <c r="U460" s="770"/>
      <c r="V460" s="770"/>
      <c r="W460" s="770"/>
      <c r="X460" s="770"/>
      <c r="Y460" s="770"/>
      <c r="Z460" s="770"/>
      <c r="AA460" s="770"/>
      <c r="AB460" s="770"/>
      <c r="AC460" s="770"/>
      <c r="AD460" s="770"/>
      <c r="AE460" s="770"/>
      <c r="AF460" s="770"/>
      <c r="AG460" s="770"/>
      <c r="AH460" s="770"/>
      <c r="AI460" s="770"/>
      <c r="AJ460" s="770"/>
      <c r="AK460" s="770"/>
      <c r="AL460" s="770"/>
      <c r="AM460" s="770"/>
      <c r="AN460" s="770"/>
      <c r="AO460" s="770"/>
      <c r="AP460" s="770"/>
      <c r="AQ460" s="770"/>
      <c r="AR460" s="770"/>
      <c r="AS460" s="770"/>
      <c r="AT460" s="770"/>
      <c r="AU460" s="770"/>
      <c r="AV460" s="770"/>
      <c r="AW460" s="770"/>
      <c r="AX460" s="770"/>
      <c r="AY460" s="770"/>
      <c r="AZ460" s="770"/>
      <c r="BA460" s="770"/>
      <c r="BB460" s="770"/>
      <c r="BC460" s="770"/>
      <c r="BD460" s="770"/>
      <c r="BE460" s="770"/>
      <c r="BF460" s="770"/>
      <c r="BG460" s="770"/>
      <c r="BH460" s="770"/>
      <c r="BI460" s="770"/>
      <c r="BJ460" s="770"/>
      <c r="BK460" s="770"/>
      <c r="BL460" s="770"/>
      <c r="BM460" s="770"/>
      <c r="BN460" s="770"/>
      <c r="BO460" s="770"/>
      <c r="BP460" s="770"/>
      <c r="BQ460" s="770"/>
      <c r="BR460" s="764" t="s">
        <v>1133</v>
      </c>
      <c r="BS460" s="765"/>
      <c r="BT460" s="765"/>
      <c r="BU460" s="765"/>
      <c r="BV460" s="765"/>
      <c r="BW460" s="765"/>
      <c r="BX460" s="765"/>
      <c r="BY460" s="766"/>
      <c r="BZ460" s="129"/>
    </row>
  </sheetData>
  <mergeCells count="3143">
    <mergeCell ref="BT410:BY410"/>
    <mergeCell ref="BH410:BM410"/>
    <mergeCell ref="A411:D411"/>
    <mergeCell ref="BB414:BG414"/>
    <mergeCell ref="Y410:AF410"/>
    <mergeCell ref="BN410:BS410"/>
    <mergeCell ref="AV410:BA410"/>
    <mergeCell ref="AO410:AU410"/>
    <mergeCell ref="A412:BM412"/>
    <mergeCell ref="BB410:BG410"/>
    <mergeCell ref="BH414:BM414"/>
    <mergeCell ref="Q414:T414"/>
    <mergeCell ref="M410:P410"/>
    <mergeCell ref="I410:L410"/>
    <mergeCell ref="Y411:AF411"/>
    <mergeCell ref="M414:P414"/>
    <mergeCell ref="A405:BY405"/>
    <mergeCell ref="BT407:BY407"/>
    <mergeCell ref="AV407:BA407"/>
    <mergeCell ref="BB408:BG408"/>
    <mergeCell ref="AE402:AL402"/>
    <mergeCell ref="AE403:AL403"/>
    <mergeCell ref="BN408:BS408"/>
    <mergeCell ref="AV408:BA408"/>
    <mergeCell ref="BN411:BS411"/>
    <mergeCell ref="BH411:BM411"/>
    <mergeCell ref="Y414:AF414"/>
    <mergeCell ref="E414:H414"/>
    <mergeCell ref="AV414:BA414"/>
    <mergeCell ref="AG414:AN414"/>
    <mergeCell ref="AO414:AU414"/>
    <mergeCell ref="U414:X414"/>
    <mergeCell ref="I414:L414"/>
    <mergeCell ref="I411:L411"/>
    <mergeCell ref="AG410:AN410"/>
    <mergeCell ref="BN414:BS414"/>
    <mergeCell ref="A413:BY413"/>
    <mergeCell ref="BB411:BG411"/>
    <mergeCell ref="BT412:BY412"/>
    <mergeCell ref="BN412:BS412"/>
    <mergeCell ref="BT411:BY411"/>
    <mergeCell ref="AV411:BA411"/>
    <mergeCell ref="AO411:AU411"/>
    <mergeCell ref="Q411:T411"/>
    <mergeCell ref="Q410:T410"/>
    <mergeCell ref="BT414:BY414"/>
    <mergeCell ref="BT408:BY408"/>
    <mergeCell ref="A414:D414"/>
    <mergeCell ref="BP404:BY404"/>
    <mergeCell ref="BH408:BM408"/>
    <mergeCell ref="A403:D403"/>
    <mergeCell ref="E403:J403"/>
    <mergeCell ref="K403:R403"/>
    <mergeCell ref="Y407:AF407"/>
    <mergeCell ref="E408:H408"/>
    <mergeCell ref="U408:X408"/>
    <mergeCell ref="BP401:BY401"/>
    <mergeCell ref="BP403:BY403"/>
    <mergeCell ref="BD402:BO402"/>
    <mergeCell ref="AM403:AU403"/>
    <mergeCell ref="A404:BM404"/>
    <mergeCell ref="AO408:AU408"/>
    <mergeCell ref="A408:D408"/>
    <mergeCell ref="I407:L407"/>
    <mergeCell ref="AG407:AN407"/>
    <mergeCell ref="A406:BY406"/>
    <mergeCell ref="A401:D401"/>
    <mergeCell ref="A402:D402"/>
    <mergeCell ref="E402:J402"/>
    <mergeCell ref="K402:R402"/>
    <mergeCell ref="BD401:BO401"/>
    <mergeCell ref="BB407:BG407"/>
    <mergeCell ref="BH407:BM407"/>
    <mergeCell ref="AO407:AU407"/>
    <mergeCell ref="BN407:BS407"/>
    <mergeCell ref="BP402:BY402"/>
    <mergeCell ref="AV401:BC401"/>
    <mergeCell ref="S401:V401"/>
    <mergeCell ref="S403:V403"/>
    <mergeCell ref="BD403:BO403"/>
    <mergeCell ref="AG408:AN408"/>
    <mergeCell ref="AV402:BC402"/>
    <mergeCell ref="A400:D400"/>
    <mergeCell ref="BD399:BO399"/>
    <mergeCell ref="AV399:BC399"/>
    <mergeCell ref="W400:AD400"/>
    <mergeCell ref="K400:R400"/>
    <mergeCell ref="E400:J400"/>
    <mergeCell ref="AV403:BC403"/>
    <mergeCell ref="AE401:AL401"/>
    <mergeCell ref="W402:AD402"/>
    <mergeCell ref="W403:AD403"/>
    <mergeCell ref="E401:J401"/>
    <mergeCell ref="K401:R401"/>
    <mergeCell ref="W401:AD401"/>
    <mergeCell ref="E407:H407"/>
    <mergeCell ref="A407:D407"/>
    <mergeCell ref="E411:H411"/>
    <mergeCell ref="M411:P411"/>
    <mergeCell ref="A410:D410"/>
    <mergeCell ref="E410:H410"/>
    <mergeCell ref="I408:L408"/>
    <mergeCell ref="AG411:AN411"/>
    <mergeCell ref="Q407:T407"/>
    <mergeCell ref="Y408:AF408"/>
    <mergeCell ref="M407:P407"/>
    <mergeCell ref="Q408:T408"/>
    <mergeCell ref="U410:X410"/>
    <mergeCell ref="U411:X411"/>
    <mergeCell ref="M408:P408"/>
    <mergeCell ref="U407:X407"/>
    <mergeCell ref="S402:V402"/>
    <mergeCell ref="AM401:AU401"/>
    <mergeCell ref="AM402:AU402"/>
    <mergeCell ref="K393:R393"/>
    <mergeCell ref="K394:R394"/>
    <mergeCell ref="AE398:AL398"/>
    <mergeCell ref="BP393:BY393"/>
    <mergeCell ref="BD398:BO398"/>
    <mergeCell ref="BD394:BO394"/>
    <mergeCell ref="BP395:BY395"/>
    <mergeCell ref="BP398:BY398"/>
    <mergeCell ref="BD393:BO393"/>
    <mergeCell ref="AV398:BC398"/>
    <mergeCell ref="BP400:BY400"/>
    <mergeCell ref="AM400:AU400"/>
    <mergeCell ref="AV400:BC400"/>
    <mergeCell ref="AE400:AL400"/>
    <mergeCell ref="BD400:BO400"/>
    <mergeCell ref="A393:D393"/>
    <mergeCell ref="S398:V398"/>
    <mergeCell ref="K398:R398"/>
    <mergeCell ref="E393:J393"/>
    <mergeCell ref="A398:D398"/>
    <mergeCell ref="BP394:BY394"/>
    <mergeCell ref="BP399:BY399"/>
    <mergeCell ref="A397:BY397"/>
    <mergeCell ref="A394:D394"/>
    <mergeCell ref="E398:J398"/>
    <mergeCell ref="E394:J394"/>
    <mergeCell ref="S394:V394"/>
    <mergeCell ref="E399:J399"/>
    <mergeCell ref="A395:BM395"/>
    <mergeCell ref="K399:R399"/>
    <mergeCell ref="S400:V400"/>
    <mergeCell ref="A399:D399"/>
    <mergeCell ref="S393:V393"/>
    <mergeCell ref="AE394:AL394"/>
    <mergeCell ref="W394:AD394"/>
    <mergeCell ref="S399:V399"/>
    <mergeCell ref="AE399:AL399"/>
    <mergeCell ref="BP390:BY390"/>
    <mergeCell ref="BD391:BO391"/>
    <mergeCell ref="BP391:BY391"/>
    <mergeCell ref="BP392:BY392"/>
    <mergeCell ref="BD392:BO392"/>
    <mergeCell ref="AV393:BC393"/>
    <mergeCell ref="W399:AD399"/>
    <mergeCell ref="AM399:AU399"/>
    <mergeCell ref="W398:AD398"/>
    <mergeCell ref="AM394:AU394"/>
    <mergeCell ref="AV394:BC394"/>
    <mergeCell ref="AE393:AL393"/>
    <mergeCell ref="AM393:AU393"/>
    <mergeCell ref="W393:AD393"/>
    <mergeCell ref="AM398:AU398"/>
    <mergeCell ref="A392:D392"/>
    <mergeCell ref="A390:D390"/>
    <mergeCell ref="A391:D391"/>
    <mergeCell ref="E391:J391"/>
    <mergeCell ref="E390:J390"/>
    <mergeCell ref="S389:V389"/>
    <mergeCell ref="AV391:BC391"/>
    <mergeCell ref="W389:AD389"/>
    <mergeCell ref="K390:R390"/>
    <mergeCell ref="K392:R392"/>
    <mergeCell ref="K391:R391"/>
    <mergeCell ref="S392:V392"/>
    <mergeCell ref="W391:AD391"/>
    <mergeCell ref="AM392:AU392"/>
    <mergeCell ref="AV392:BC392"/>
    <mergeCell ref="E392:J392"/>
    <mergeCell ref="AM391:AU391"/>
    <mergeCell ref="S391:V391"/>
    <mergeCell ref="AE392:AL392"/>
    <mergeCell ref="S390:V390"/>
    <mergeCell ref="W392:AD392"/>
    <mergeCell ref="AE389:AL389"/>
    <mergeCell ref="W390:AD390"/>
    <mergeCell ref="AV390:BC390"/>
    <mergeCell ref="AV389:BC389"/>
    <mergeCell ref="AV384:BA384"/>
    <mergeCell ref="AO381:AU381"/>
    <mergeCell ref="AV381:BA381"/>
    <mergeCell ref="Y381:AF381"/>
    <mergeCell ref="AM389:AU389"/>
    <mergeCell ref="Y384:AF384"/>
    <mergeCell ref="BH384:BM384"/>
    <mergeCell ref="BT384:BY384"/>
    <mergeCell ref="AM390:AU390"/>
    <mergeCell ref="AE391:AL391"/>
    <mergeCell ref="BN386:BS386"/>
    <mergeCell ref="BB385:BG385"/>
    <mergeCell ref="A388:BY388"/>
    <mergeCell ref="BD390:BO390"/>
    <mergeCell ref="AE390:AL390"/>
    <mergeCell ref="A389:D389"/>
    <mergeCell ref="K389:R389"/>
    <mergeCell ref="E389:J389"/>
    <mergeCell ref="BH381:BM381"/>
    <mergeCell ref="A385:D385"/>
    <mergeCell ref="A382:D382"/>
    <mergeCell ref="E382:N382"/>
    <mergeCell ref="AG382:AN382"/>
    <mergeCell ref="O384:T384"/>
    <mergeCell ref="A384:D384"/>
    <mergeCell ref="A383:D383"/>
    <mergeCell ref="U385:X385"/>
    <mergeCell ref="E385:N385"/>
    <mergeCell ref="O385:T385"/>
    <mergeCell ref="E383:N383"/>
    <mergeCell ref="O382:T382"/>
    <mergeCell ref="U382:X382"/>
    <mergeCell ref="AV383:BA383"/>
    <mergeCell ref="U384:X384"/>
    <mergeCell ref="AO383:AU383"/>
    <mergeCell ref="Y382:AF382"/>
    <mergeCell ref="AV382:BA382"/>
    <mergeCell ref="AO382:AU382"/>
    <mergeCell ref="E384:N384"/>
    <mergeCell ref="E381:N381"/>
    <mergeCell ref="U377:X377"/>
    <mergeCell ref="E377:N377"/>
    <mergeCell ref="BT375:BY375"/>
    <mergeCell ref="BN375:BS375"/>
    <mergeCell ref="A376:D376"/>
    <mergeCell ref="O377:T377"/>
    <mergeCell ref="E375:N375"/>
    <mergeCell ref="AG385:AN385"/>
    <mergeCell ref="AO375:AU375"/>
    <mergeCell ref="AV376:BA376"/>
    <mergeCell ref="AG377:AN377"/>
    <mergeCell ref="AG378:AN378"/>
    <mergeCell ref="AV378:BA378"/>
    <mergeCell ref="BB377:BG377"/>
    <mergeCell ref="O378:T378"/>
    <mergeCell ref="BT378:BY378"/>
    <mergeCell ref="Y378:AF378"/>
    <mergeCell ref="BB378:BG378"/>
    <mergeCell ref="AO378:AU378"/>
    <mergeCell ref="AO377:AU377"/>
    <mergeCell ref="BH376:BM376"/>
    <mergeCell ref="BH375:BM375"/>
    <mergeCell ref="AO376:AU376"/>
    <mergeCell ref="BD389:BO389"/>
    <mergeCell ref="BN385:BS385"/>
    <mergeCell ref="AO385:AU385"/>
    <mergeCell ref="A387:BY387"/>
    <mergeCell ref="BP389:BY389"/>
    <mergeCell ref="A386:BM386"/>
    <mergeCell ref="BN377:BS377"/>
    <mergeCell ref="BT386:BY386"/>
    <mergeCell ref="Y385:AF385"/>
    <mergeCell ref="BN382:BS382"/>
    <mergeCell ref="BB384:BG384"/>
    <mergeCell ref="AV385:BA385"/>
    <mergeCell ref="BH385:BM385"/>
    <mergeCell ref="BN384:BS384"/>
    <mergeCell ref="AG384:AN384"/>
    <mergeCell ref="BT385:BY385"/>
    <mergeCell ref="BH383:BM383"/>
    <mergeCell ref="BH382:BM382"/>
    <mergeCell ref="AO384:AU384"/>
    <mergeCell ref="BT382:BY382"/>
    <mergeCell ref="BB382:BG382"/>
    <mergeCell ref="BN378:BS378"/>
    <mergeCell ref="BN381:BS381"/>
    <mergeCell ref="BT379:BY379"/>
    <mergeCell ref="AG381:AN381"/>
    <mergeCell ref="U381:X381"/>
    <mergeCell ref="O381:T381"/>
    <mergeCell ref="BN379:BS379"/>
    <mergeCell ref="A380:BY380"/>
    <mergeCell ref="A379:BM379"/>
    <mergeCell ref="BT381:BY381"/>
    <mergeCell ref="BT377:BY377"/>
    <mergeCell ref="E378:N378"/>
    <mergeCell ref="BH378:BM378"/>
    <mergeCell ref="U378:X378"/>
    <mergeCell ref="AG375:AN375"/>
    <mergeCell ref="BB375:BG375"/>
    <mergeCell ref="A378:D378"/>
    <mergeCell ref="A381:D381"/>
    <mergeCell ref="AG369:AN369"/>
    <mergeCell ref="BT366:BY366"/>
    <mergeCell ref="A374:D374"/>
    <mergeCell ref="E374:N374"/>
    <mergeCell ref="A368:D368"/>
    <mergeCell ref="U368:X368"/>
    <mergeCell ref="U369:X369"/>
    <mergeCell ref="A369:D369"/>
    <mergeCell ref="A373:BY373"/>
    <mergeCell ref="BN368:BS368"/>
    <mergeCell ref="BN369:BS369"/>
    <mergeCell ref="BT374:BY374"/>
    <mergeCell ref="BN374:BS374"/>
    <mergeCell ref="BT369:BY369"/>
    <mergeCell ref="AO369:AU369"/>
    <mergeCell ref="AO374:AU374"/>
    <mergeCell ref="AV374:BA374"/>
    <mergeCell ref="BB374:BG374"/>
    <mergeCell ref="BH374:BM374"/>
    <mergeCell ref="BT370:BY370"/>
    <mergeCell ref="BN370:BS370"/>
    <mergeCell ref="U366:X366"/>
    <mergeCell ref="BB381:BG381"/>
    <mergeCell ref="BH357:BM357"/>
    <mergeCell ref="A355:BY355"/>
    <mergeCell ref="A359:D359"/>
    <mergeCell ref="A360:D360"/>
    <mergeCell ref="AV377:BA377"/>
    <mergeCell ref="AV375:BA375"/>
    <mergeCell ref="U375:X375"/>
    <mergeCell ref="Y368:AF368"/>
    <mergeCell ref="Y375:AF375"/>
    <mergeCell ref="A370:BM370"/>
    <mergeCell ref="A372:BY372"/>
    <mergeCell ref="A375:D375"/>
    <mergeCell ref="O368:T368"/>
    <mergeCell ref="A377:D377"/>
    <mergeCell ref="U374:X374"/>
    <mergeCell ref="O374:T374"/>
    <mergeCell ref="AV368:BA368"/>
    <mergeCell ref="BB368:BG368"/>
    <mergeCell ref="Y374:AF374"/>
    <mergeCell ref="BT368:BY368"/>
    <mergeCell ref="AO368:AU368"/>
    <mergeCell ref="BH369:BM369"/>
    <mergeCell ref="BB369:BG369"/>
    <mergeCell ref="BH367:BM367"/>
    <mergeCell ref="O375:T375"/>
    <mergeCell ref="BN366:BS366"/>
    <mergeCell ref="Y377:AF377"/>
    <mergeCell ref="AO360:AU360"/>
    <mergeCell ref="AG360:AN360"/>
    <mergeCell ref="AV360:BA360"/>
    <mergeCell ref="BH368:BM368"/>
    <mergeCell ref="AG374:AN374"/>
    <mergeCell ref="BH377:BM377"/>
    <mergeCell ref="BB361:BG361"/>
    <mergeCell ref="AG368:AN368"/>
    <mergeCell ref="O366:T366"/>
    <mergeCell ref="E367:N367"/>
    <mergeCell ref="A362:BM362"/>
    <mergeCell ref="Y365:AF365"/>
    <mergeCell ref="BB365:BG365"/>
    <mergeCell ref="AV367:BA367"/>
    <mergeCell ref="BH366:BM366"/>
    <mergeCell ref="BB366:BG366"/>
    <mergeCell ref="AO366:AU366"/>
    <mergeCell ref="AG366:AN366"/>
    <mergeCell ref="E376:N376"/>
    <mergeCell ref="E360:N360"/>
    <mergeCell ref="O365:T365"/>
    <mergeCell ref="O360:T360"/>
    <mergeCell ref="A367:D367"/>
    <mergeCell ref="BN365:BS365"/>
    <mergeCell ref="BH361:BM361"/>
    <mergeCell ref="AV361:BA361"/>
    <mergeCell ref="Y361:AF361"/>
    <mergeCell ref="U360:X360"/>
    <mergeCell ref="E361:N361"/>
    <mergeCell ref="Y360:AF360"/>
    <mergeCell ref="A365:D365"/>
    <mergeCell ref="E369:N369"/>
    <mergeCell ref="O369:T369"/>
    <mergeCell ref="Y369:AF369"/>
    <mergeCell ref="E368:N368"/>
    <mergeCell ref="E352:J352"/>
    <mergeCell ref="W352:AD352"/>
    <mergeCell ref="Y366:AF366"/>
    <mergeCell ref="BN362:BS362"/>
    <mergeCell ref="AO361:AU361"/>
    <mergeCell ref="BH365:BM365"/>
    <mergeCell ref="E359:N359"/>
    <mergeCell ref="AE351:AL351"/>
    <mergeCell ref="U361:X361"/>
    <mergeCell ref="Y357:AF357"/>
    <mergeCell ref="BP351:BY351"/>
    <mergeCell ref="BB357:BG357"/>
    <mergeCell ref="AV357:BA357"/>
    <mergeCell ref="S352:V352"/>
    <mergeCell ref="AV366:BA366"/>
    <mergeCell ref="E365:N365"/>
    <mergeCell ref="E366:N366"/>
    <mergeCell ref="AG361:AN361"/>
    <mergeCell ref="A364:BY364"/>
    <mergeCell ref="BT365:BY365"/>
    <mergeCell ref="AV365:BA365"/>
    <mergeCell ref="AV369:BA369"/>
    <mergeCell ref="AO367:AU367"/>
    <mergeCell ref="A366:D366"/>
    <mergeCell ref="AG365:AN365"/>
    <mergeCell ref="K348:R348"/>
    <mergeCell ref="W347:AD347"/>
    <mergeCell ref="A343:D347"/>
    <mergeCell ref="E343:J343"/>
    <mergeCell ref="E344:J344"/>
    <mergeCell ref="E345:J345"/>
    <mergeCell ref="S347:V347"/>
    <mergeCell ref="S345:V345"/>
    <mergeCell ref="BT362:BY362"/>
    <mergeCell ref="BH359:BM359"/>
    <mergeCell ref="BN358:BS358"/>
    <mergeCell ref="BH360:BM360"/>
    <mergeCell ref="BN360:BS360"/>
    <mergeCell ref="BN361:BS361"/>
    <mergeCell ref="BT361:BY361"/>
    <mergeCell ref="BH358:BM358"/>
    <mergeCell ref="BP349:BY349"/>
    <mergeCell ref="BP350:BY350"/>
    <mergeCell ref="BT360:BY360"/>
    <mergeCell ref="AV359:BA359"/>
    <mergeCell ref="AO359:AU359"/>
    <mergeCell ref="AM350:AU350"/>
    <mergeCell ref="BD352:BO352"/>
    <mergeCell ref="BB358:BG358"/>
    <mergeCell ref="BB360:BG360"/>
    <mergeCell ref="AO358:AU358"/>
    <mergeCell ref="A361:D361"/>
    <mergeCell ref="AO365:AU365"/>
    <mergeCell ref="U365:X365"/>
    <mergeCell ref="O361:T361"/>
    <mergeCell ref="BT358:BY358"/>
    <mergeCell ref="BT357:BY357"/>
    <mergeCell ref="S349:V349"/>
    <mergeCell ref="BP353:BY353"/>
    <mergeCell ref="BP352:BY352"/>
    <mergeCell ref="BD348:BO348"/>
    <mergeCell ref="Y358:AF358"/>
    <mergeCell ref="BP348:BY348"/>
    <mergeCell ref="AV358:BA358"/>
    <mergeCell ref="E348:J348"/>
    <mergeCell ref="E349:J349"/>
    <mergeCell ref="A358:D358"/>
    <mergeCell ref="AG357:AN357"/>
    <mergeCell ref="AG358:AN358"/>
    <mergeCell ref="AM352:AU352"/>
    <mergeCell ref="AO357:AU357"/>
    <mergeCell ref="A356:BY356"/>
    <mergeCell ref="BN357:BS357"/>
    <mergeCell ref="U357:X357"/>
    <mergeCell ref="O358:T358"/>
    <mergeCell ref="K351:R351"/>
    <mergeCell ref="E358:N358"/>
    <mergeCell ref="O357:T357"/>
    <mergeCell ref="A357:D357"/>
    <mergeCell ref="A353:BO353"/>
    <mergeCell ref="AE352:AL352"/>
    <mergeCell ref="E357:N357"/>
    <mergeCell ref="A348:D352"/>
    <mergeCell ref="E350:J350"/>
    <mergeCell ref="AM349:AU349"/>
    <mergeCell ref="U358:X358"/>
    <mergeCell ref="E351:J351"/>
    <mergeCell ref="S351:V351"/>
    <mergeCell ref="BP344:BY344"/>
    <mergeCell ref="AV344:BC344"/>
    <mergeCell ref="K352:R352"/>
    <mergeCell ref="BP346:BY346"/>
    <mergeCell ref="AV346:BC346"/>
    <mergeCell ref="BD351:BO351"/>
    <mergeCell ref="AV350:BC350"/>
    <mergeCell ref="BP347:BY347"/>
    <mergeCell ref="BD347:BO347"/>
    <mergeCell ref="W346:AD346"/>
    <mergeCell ref="AE346:AL346"/>
    <mergeCell ref="AM346:AU346"/>
    <mergeCell ref="BP345:BY345"/>
    <mergeCell ref="K344:R344"/>
    <mergeCell ref="K345:R345"/>
    <mergeCell ref="K346:R346"/>
    <mergeCell ref="AE344:AL344"/>
    <mergeCell ref="W345:AD345"/>
    <mergeCell ref="S348:V348"/>
    <mergeCell ref="AV352:BC352"/>
    <mergeCell ref="AM343:AU343"/>
    <mergeCell ref="AE343:AL343"/>
    <mergeCell ref="W343:AD343"/>
    <mergeCell ref="W341:AD341"/>
    <mergeCell ref="S344:V344"/>
    <mergeCell ref="AV347:BC347"/>
    <mergeCell ref="BD346:BO346"/>
    <mergeCell ref="BD350:BO350"/>
    <mergeCell ref="BD342:BO342"/>
    <mergeCell ref="AM344:AU344"/>
    <mergeCell ref="BD344:BO344"/>
    <mergeCell ref="BD345:BO345"/>
    <mergeCell ref="AV345:BC345"/>
    <mergeCell ref="BD343:BO343"/>
    <mergeCell ref="AM345:AU345"/>
    <mergeCell ref="W344:AD344"/>
    <mergeCell ref="AE345:AL345"/>
    <mergeCell ref="BP343:BY343"/>
    <mergeCell ref="S340:V340"/>
    <mergeCell ref="K341:R341"/>
    <mergeCell ref="BD341:BO341"/>
    <mergeCell ref="BD340:BO340"/>
    <mergeCell ref="AV340:BC340"/>
    <mergeCell ref="AV341:BC341"/>
    <mergeCell ref="BP341:BY341"/>
    <mergeCell ref="AM340:AU340"/>
    <mergeCell ref="AE342:AL342"/>
    <mergeCell ref="BD349:BO349"/>
    <mergeCell ref="AE349:AL349"/>
    <mergeCell ref="AM351:AU351"/>
    <mergeCell ref="K350:R350"/>
    <mergeCell ref="K349:R349"/>
    <mergeCell ref="W351:AD351"/>
    <mergeCell ref="AV351:BC351"/>
    <mergeCell ref="AE350:AL350"/>
    <mergeCell ref="S350:V350"/>
    <mergeCell ref="W350:AD350"/>
    <mergeCell ref="W348:AD348"/>
    <mergeCell ref="AV349:BC349"/>
    <mergeCell ref="AV348:BC348"/>
    <mergeCell ref="AE348:AL348"/>
    <mergeCell ref="AM348:AU348"/>
    <mergeCell ref="AE347:AL347"/>
    <mergeCell ref="W349:AD349"/>
    <mergeCell ref="K343:R343"/>
    <mergeCell ref="S341:V341"/>
    <mergeCell ref="AM342:AU342"/>
    <mergeCell ref="K347:R347"/>
    <mergeCell ref="AM347:AU347"/>
    <mergeCell ref="AV335:BC335"/>
    <mergeCell ref="BP337:BY337"/>
    <mergeCell ref="BD336:BO336"/>
    <mergeCell ref="AE339:AL339"/>
    <mergeCell ref="E333:J333"/>
    <mergeCell ref="A338:D342"/>
    <mergeCell ref="E342:J342"/>
    <mergeCell ref="E340:J340"/>
    <mergeCell ref="E341:J341"/>
    <mergeCell ref="E339:J339"/>
    <mergeCell ref="AE340:AL340"/>
    <mergeCell ref="W342:AD342"/>
    <mergeCell ref="AE341:AL341"/>
    <mergeCell ref="K333:R333"/>
    <mergeCell ref="W334:AD334"/>
    <mergeCell ref="W337:AD337"/>
    <mergeCell ref="K335:R335"/>
    <mergeCell ref="E337:J337"/>
    <mergeCell ref="A333:D337"/>
    <mergeCell ref="S336:V336"/>
    <mergeCell ref="S333:V333"/>
    <mergeCell ref="W333:AD333"/>
    <mergeCell ref="E338:J338"/>
    <mergeCell ref="K337:R337"/>
    <mergeCell ref="E336:J336"/>
    <mergeCell ref="K338:R338"/>
    <mergeCell ref="AM341:AU341"/>
    <mergeCell ref="AM337:AU337"/>
    <mergeCell ref="AM336:AU336"/>
    <mergeCell ref="AM338:AU338"/>
    <mergeCell ref="K340:R340"/>
    <mergeCell ref="K336:R336"/>
    <mergeCell ref="W336:AD336"/>
    <mergeCell ref="AE335:AL335"/>
    <mergeCell ref="AE336:AL336"/>
    <mergeCell ref="BD335:BO335"/>
    <mergeCell ref="BD332:BO332"/>
    <mergeCell ref="E346:J346"/>
    <mergeCell ref="AV336:BC336"/>
    <mergeCell ref="AV342:BC342"/>
    <mergeCell ref="AV343:BC343"/>
    <mergeCell ref="AV338:BC338"/>
    <mergeCell ref="BP336:BY336"/>
    <mergeCell ref="AM339:AU339"/>
    <mergeCell ref="S337:V337"/>
    <mergeCell ref="BP338:BY338"/>
    <mergeCell ref="K342:R342"/>
    <mergeCell ref="E347:J347"/>
    <mergeCell ref="S343:V343"/>
    <mergeCell ref="S346:V346"/>
    <mergeCell ref="AV333:BC333"/>
    <mergeCell ref="AE334:AL334"/>
    <mergeCell ref="W338:AD338"/>
    <mergeCell ref="AE338:AL338"/>
    <mergeCell ref="AE337:AL337"/>
    <mergeCell ref="AM334:AU334"/>
    <mergeCell ref="AM335:AU335"/>
    <mergeCell ref="W340:AD340"/>
    <mergeCell ref="BP335:BY335"/>
    <mergeCell ref="AV337:BC337"/>
    <mergeCell ref="BP339:BY339"/>
    <mergeCell ref="AV339:BC339"/>
    <mergeCell ref="BD339:BO339"/>
    <mergeCell ref="BD337:BO337"/>
    <mergeCell ref="K327:R327"/>
    <mergeCell ref="S331:V331"/>
    <mergeCell ref="E330:J330"/>
    <mergeCell ref="W332:AD332"/>
    <mergeCell ref="E332:J332"/>
    <mergeCell ref="AE333:AL333"/>
    <mergeCell ref="AM329:AU329"/>
    <mergeCell ref="AE329:AL329"/>
    <mergeCell ref="W329:AD329"/>
    <mergeCell ref="AE332:AL332"/>
    <mergeCell ref="AM333:AU333"/>
    <mergeCell ref="BP342:BY342"/>
    <mergeCell ref="BP340:BY340"/>
    <mergeCell ref="W335:AD335"/>
    <mergeCell ref="S335:V335"/>
    <mergeCell ref="BD333:BO333"/>
    <mergeCell ref="E331:J331"/>
    <mergeCell ref="S334:V334"/>
    <mergeCell ref="E334:J334"/>
    <mergeCell ref="K334:R334"/>
    <mergeCell ref="E335:J335"/>
    <mergeCell ref="W339:AD339"/>
    <mergeCell ref="K339:R339"/>
    <mergeCell ref="S338:V338"/>
    <mergeCell ref="S339:V339"/>
    <mergeCell ref="S342:V342"/>
    <mergeCell ref="BD338:BO338"/>
    <mergeCell ref="BP333:BY333"/>
    <mergeCell ref="BP332:BY332"/>
    <mergeCell ref="AV334:BC334"/>
    <mergeCell ref="BP334:BY334"/>
    <mergeCell ref="BD334:BO334"/>
    <mergeCell ref="K328:R328"/>
    <mergeCell ref="S327:V327"/>
    <mergeCell ref="K332:R332"/>
    <mergeCell ref="K331:R331"/>
    <mergeCell ref="AM331:AU331"/>
    <mergeCell ref="BP331:BY331"/>
    <mergeCell ref="W331:AD331"/>
    <mergeCell ref="AV331:BC331"/>
    <mergeCell ref="S332:V332"/>
    <mergeCell ref="S328:V328"/>
    <mergeCell ref="AM330:AU330"/>
    <mergeCell ref="AV332:BC332"/>
    <mergeCell ref="AE331:AL331"/>
    <mergeCell ref="AM332:AU332"/>
    <mergeCell ref="AV330:BC330"/>
    <mergeCell ref="AV321:BC321"/>
    <mergeCell ref="BD331:BO331"/>
    <mergeCell ref="W322:AD322"/>
    <mergeCell ref="AE321:AL321"/>
    <mergeCell ref="W323:AD323"/>
    <mergeCell ref="AE327:AL327"/>
    <mergeCell ref="AE328:AL328"/>
    <mergeCell ref="AV327:BC327"/>
    <mergeCell ref="AM328:AU328"/>
    <mergeCell ref="W328:AD328"/>
    <mergeCell ref="W330:AD330"/>
    <mergeCell ref="A326:BY326"/>
    <mergeCell ref="A328:D332"/>
    <mergeCell ref="AM327:AU327"/>
    <mergeCell ref="E329:J329"/>
    <mergeCell ref="S329:V329"/>
    <mergeCell ref="K329:R329"/>
    <mergeCell ref="BP324:BY324"/>
    <mergeCell ref="BD322:BO322"/>
    <mergeCell ref="AE322:AL322"/>
    <mergeCell ref="AE323:AL323"/>
    <mergeCell ref="AM323:AU323"/>
    <mergeCell ref="AV323:BC323"/>
    <mergeCell ref="BP330:BY330"/>
    <mergeCell ref="BP329:BY329"/>
    <mergeCell ref="BD328:BO328"/>
    <mergeCell ref="AV328:BC328"/>
    <mergeCell ref="BD330:BO330"/>
    <mergeCell ref="BD329:BO329"/>
    <mergeCell ref="BP328:BY328"/>
    <mergeCell ref="AV329:BC329"/>
    <mergeCell ref="A319:D323"/>
    <mergeCell ref="BP327:BY327"/>
    <mergeCell ref="BP323:BY323"/>
    <mergeCell ref="K321:R321"/>
    <mergeCell ref="W327:AD327"/>
    <mergeCell ref="S322:V322"/>
    <mergeCell ref="AV322:BC322"/>
    <mergeCell ref="BP320:BY320"/>
    <mergeCell ref="BD327:BO327"/>
    <mergeCell ref="BP321:BY321"/>
    <mergeCell ref="K330:R330"/>
    <mergeCell ref="AE330:AL330"/>
    <mergeCell ref="S330:V330"/>
    <mergeCell ref="E320:J320"/>
    <mergeCell ref="E323:J323"/>
    <mergeCell ref="K322:R322"/>
    <mergeCell ref="K323:R323"/>
    <mergeCell ref="E328:J328"/>
    <mergeCell ref="S321:V321"/>
    <mergeCell ref="BP317:BY317"/>
    <mergeCell ref="S317:V317"/>
    <mergeCell ref="AV319:BC319"/>
    <mergeCell ref="AE319:AL319"/>
    <mergeCell ref="AM319:AU319"/>
    <mergeCell ref="AM321:AU321"/>
    <mergeCell ref="S323:V323"/>
    <mergeCell ref="S320:V320"/>
    <mergeCell ref="BP322:BY322"/>
    <mergeCell ref="AM322:AU322"/>
    <mergeCell ref="W320:AD320"/>
    <mergeCell ref="AE320:AL320"/>
    <mergeCell ref="BP319:BY319"/>
    <mergeCell ref="AE318:AL318"/>
    <mergeCell ref="AE317:AL317"/>
    <mergeCell ref="BD319:BO319"/>
    <mergeCell ref="BD317:BO317"/>
    <mergeCell ref="BP318:BY318"/>
    <mergeCell ref="AM318:AU318"/>
    <mergeCell ref="BP316:BY316"/>
    <mergeCell ref="E319:J319"/>
    <mergeCell ref="A314:D318"/>
    <mergeCell ref="BD318:BO318"/>
    <mergeCell ref="AV318:BC318"/>
    <mergeCell ref="AV317:BC317"/>
    <mergeCell ref="AV316:BC316"/>
    <mergeCell ref="BD314:BO314"/>
    <mergeCell ref="E318:J318"/>
    <mergeCell ref="E317:J317"/>
    <mergeCell ref="S316:V316"/>
    <mergeCell ref="W318:AD318"/>
    <mergeCell ref="S318:V318"/>
    <mergeCell ref="AM317:AU317"/>
    <mergeCell ref="BD316:BO316"/>
    <mergeCell ref="AM316:AU316"/>
    <mergeCell ref="S319:V319"/>
    <mergeCell ref="K319:R319"/>
    <mergeCell ref="AM302:AU302"/>
    <mergeCell ref="BD305:BO305"/>
    <mergeCell ref="E327:J327"/>
    <mergeCell ref="A324:BO324"/>
    <mergeCell ref="BD323:BO323"/>
    <mergeCell ref="A327:D327"/>
    <mergeCell ref="E322:J322"/>
    <mergeCell ref="E321:J321"/>
    <mergeCell ref="AM315:AU315"/>
    <mergeCell ref="AV315:BC315"/>
    <mergeCell ref="W314:AD314"/>
    <mergeCell ref="BD313:BO313"/>
    <mergeCell ref="AE308:AL308"/>
    <mergeCell ref="E311:J311"/>
    <mergeCell ref="K318:R318"/>
    <mergeCell ref="E316:J316"/>
    <mergeCell ref="K316:R316"/>
    <mergeCell ref="W317:AD317"/>
    <mergeCell ref="K317:R317"/>
    <mergeCell ref="W315:AD315"/>
    <mergeCell ref="W316:AD316"/>
    <mergeCell ref="AM314:AU314"/>
    <mergeCell ref="W321:AD321"/>
    <mergeCell ref="W319:AD319"/>
    <mergeCell ref="BD312:BO312"/>
    <mergeCell ref="AM311:AU311"/>
    <mergeCell ref="AM312:AU312"/>
    <mergeCell ref="AV313:BC313"/>
    <mergeCell ref="AM313:AU313"/>
    <mergeCell ref="BD321:BO321"/>
    <mergeCell ref="BD320:BO320"/>
    <mergeCell ref="K320:R320"/>
    <mergeCell ref="S306:V306"/>
    <mergeCell ref="K309:R309"/>
    <mergeCell ref="E312:J312"/>
    <mergeCell ref="E314:J314"/>
    <mergeCell ref="K314:R314"/>
    <mergeCell ref="K313:R313"/>
    <mergeCell ref="K312:R312"/>
    <mergeCell ref="E302:J302"/>
    <mergeCell ref="K308:R308"/>
    <mergeCell ref="S305:V305"/>
    <mergeCell ref="BP307:BY307"/>
    <mergeCell ref="E303:J303"/>
    <mergeCell ref="E304:J304"/>
    <mergeCell ref="E305:J305"/>
    <mergeCell ref="K304:R304"/>
    <mergeCell ref="W304:AD304"/>
    <mergeCell ref="S304:V304"/>
    <mergeCell ref="AE312:AL312"/>
    <mergeCell ref="AV310:BC310"/>
    <mergeCell ref="AV309:BC309"/>
    <mergeCell ref="BP309:BY309"/>
    <mergeCell ref="BD310:BO310"/>
    <mergeCell ref="AV302:BC302"/>
    <mergeCell ref="BP306:BY306"/>
    <mergeCell ref="BD307:BO307"/>
    <mergeCell ref="AV307:BC307"/>
    <mergeCell ref="AV308:BC308"/>
    <mergeCell ref="BD302:BO302"/>
    <mergeCell ref="BP302:BY302"/>
    <mergeCell ref="BP304:BY304"/>
    <mergeCell ref="BD303:BO303"/>
    <mergeCell ref="AE309:AL309"/>
    <mergeCell ref="AV305:BC305"/>
    <mergeCell ref="W305:AD305"/>
    <mergeCell ref="AE305:AL305"/>
    <mergeCell ref="AM306:AU306"/>
    <mergeCell ref="AM307:AU307"/>
    <mergeCell ref="W306:AD306"/>
    <mergeCell ref="AV306:BC306"/>
    <mergeCell ref="AE306:AL306"/>
    <mergeCell ref="BP315:BY315"/>
    <mergeCell ref="BD315:BO315"/>
    <mergeCell ref="BP312:BY312"/>
    <mergeCell ref="AV314:BC314"/>
    <mergeCell ref="BP314:BY314"/>
    <mergeCell ref="AV303:BC303"/>
    <mergeCell ref="BP308:BY308"/>
    <mergeCell ref="W313:AD313"/>
    <mergeCell ref="W312:AD312"/>
    <mergeCell ref="BP310:BY310"/>
    <mergeCell ref="BP311:BY311"/>
    <mergeCell ref="AV311:BC311"/>
    <mergeCell ref="AV312:BC312"/>
    <mergeCell ref="BP313:BY313"/>
    <mergeCell ref="AE311:AL311"/>
    <mergeCell ref="BD308:BO308"/>
    <mergeCell ref="BD309:BO309"/>
    <mergeCell ref="BP305:BY305"/>
    <mergeCell ref="BP298:BY298"/>
    <mergeCell ref="Y294:AF294"/>
    <mergeCell ref="AG293:AN293"/>
    <mergeCell ref="O293:T293"/>
    <mergeCell ref="BB145:BG145"/>
    <mergeCell ref="Y155:AF155"/>
    <mergeCell ref="Y150:AF150"/>
    <mergeCell ref="AV145:BA145"/>
    <mergeCell ref="A299:D303"/>
    <mergeCell ref="E309:J309"/>
    <mergeCell ref="K310:R310"/>
    <mergeCell ref="S309:V309"/>
    <mergeCell ref="S310:V310"/>
    <mergeCell ref="E307:J307"/>
    <mergeCell ref="E301:J301"/>
    <mergeCell ref="E310:J310"/>
    <mergeCell ref="A304:D308"/>
    <mergeCell ref="A309:D313"/>
    <mergeCell ref="K311:R311"/>
    <mergeCell ref="S311:V311"/>
    <mergeCell ref="AM309:AU309"/>
    <mergeCell ref="E298:J298"/>
    <mergeCell ref="K300:R300"/>
    <mergeCell ref="E300:J300"/>
    <mergeCell ref="AM300:AU300"/>
    <mergeCell ref="W310:AD310"/>
    <mergeCell ref="E306:J306"/>
    <mergeCell ref="E308:J308"/>
    <mergeCell ref="BT293:BY293"/>
    <mergeCell ref="BT294:BY294"/>
    <mergeCell ref="BD298:BO298"/>
    <mergeCell ref="BN294:BS294"/>
    <mergeCell ref="BR112:BY112"/>
    <mergeCell ref="BR116:BY116"/>
    <mergeCell ref="AV115:BC115"/>
    <mergeCell ref="BK114:BQ114"/>
    <mergeCell ref="BD114:BJ114"/>
    <mergeCell ref="AV113:BC113"/>
    <mergeCell ref="AM113:AU113"/>
    <mergeCell ref="BK113:BQ113"/>
    <mergeCell ref="AE113:AL113"/>
    <mergeCell ref="AE301:AL301"/>
    <mergeCell ref="K307:R307"/>
    <mergeCell ref="K305:R305"/>
    <mergeCell ref="S301:V301"/>
    <mergeCell ref="AE304:AL304"/>
    <mergeCell ref="W307:AD307"/>
    <mergeCell ref="W303:AD303"/>
    <mergeCell ref="S303:V303"/>
    <mergeCell ref="K301:R301"/>
    <mergeCell ref="W301:AD301"/>
    <mergeCell ref="K306:R306"/>
    <mergeCell ref="K303:R303"/>
    <mergeCell ref="W115:AD115"/>
    <mergeCell ref="E275:N275"/>
    <mergeCell ref="K129:P129"/>
    <mergeCell ref="Q129:X129"/>
    <mergeCell ref="E127:J127"/>
    <mergeCell ref="BH145:BM145"/>
    <mergeCell ref="BH151:BM151"/>
    <mergeCell ref="BB151:BG151"/>
    <mergeCell ref="BT155:BY155"/>
    <mergeCell ref="A149:BY149"/>
    <mergeCell ref="BT150:BY150"/>
    <mergeCell ref="E104:J104"/>
    <mergeCell ref="BR96:BY96"/>
    <mergeCell ref="AM96:AU96"/>
    <mergeCell ref="BN89:BY89"/>
    <mergeCell ref="BR94:BY94"/>
    <mergeCell ref="BR95:BY95"/>
    <mergeCell ref="BK95:BQ95"/>
    <mergeCell ref="BD94:BJ94"/>
    <mergeCell ref="AV96:BC96"/>
    <mergeCell ref="AM95:AU95"/>
    <mergeCell ref="K104:P104"/>
    <mergeCell ref="AM103:AU103"/>
    <mergeCell ref="AE103:AL103"/>
    <mergeCell ref="Q103:V103"/>
    <mergeCell ref="BR102:BY102"/>
    <mergeCell ref="BR104:BY104"/>
    <mergeCell ref="BR103:BY103"/>
    <mergeCell ref="Q104:V104"/>
    <mergeCell ref="Q102:V102"/>
    <mergeCell ref="AV103:BC103"/>
    <mergeCell ref="A89:F89"/>
    <mergeCell ref="A90:BM90"/>
    <mergeCell ref="W95:AD95"/>
    <mergeCell ref="AV95:BC95"/>
    <mergeCell ref="A94:D94"/>
    <mergeCell ref="K95:P95"/>
    <mergeCell ref="A95:D95"/>
    <mergeCell ref="E94:J94"/>
    <mergeCell ref="AE94:AL94"/>
    <mergeCell ref="K94:P94"/>
    <mergeCell ref="A103:D103"/>
    <mergeCell ref="E103:J103"/>
    <mergeCell ref="AM98:AU98"/>
    <mergeCell ref="AV98:BC98"/>
    <mergeCell ref="Q98:V98"/>
    <mergeCell ref="K103:P103"/>
    <mergeCell ref="E102:J102"/>
    <mergeCell ref="AM102:AU102"/>
    <mergeCell ref="BD103:BJ103"/>
    <mergeCell ref="W103:AD103"/>
    <mergeCell ref="BK103:BQ103"/>
    <mergeCell ref="AV102:BC102"/>
    <mergeCell ref="E96:J96"/>
    <mergeCell ref="A98:D98"/>
    <mergeCell ref="A102:D102"/>
    <mergeCell ref="BK102:BQ102"/>
    <mergeCell ref="BD102:BJ102"/>
    <mergeCell ref="K102:P102"/>
    <mergeCell ref="BR99:BY99"/>
    <mergeCell ref="BR98:BY98"/>
    <mergeCell ref="A97:D97"/>
    <mergeCell ref="W98:AD98"/>
    <mergeCell ref="E97:J97"/>
    <mergeCell ref="K97:P97"/>
    <mergeCell ref="A96:D96"/>
    <mergeCell ref="K96:P96"/>
    <mergeCell ref="BR97:BY97"/>
    <mergeCell ref="BD98:BJ98"/>
    <mergeCell ref="BD96:BJ96"/>
    <mergeCell ref="BK97:BQ97"/>
    <mergeCell ref="BK98:BQ98"/>
    <mergeCell ref="BD97:BJ97"/>
    <mergeCell ref="AE96:AL96"/>
    <mergeCell ref="AV97:BC97"/>
    <mergeCell ref="AE102:AL102"/>
    <mergeCell ref="W102:AD102"/>
    <mergeCell ref="AM97:AU97"/>
    <mergeCell ref="Q96:V96"/>
    <mergeCell ref="Q97:V97"/>
    <mergeCell ref="AE97:AL97"/>
    <mergeCell ref="A99:BQ99"/>
    <mergeCell ref="A48:D48"/>
    <mergeCell ref="Q48:V48"/>
    <mergeCell ref="BR49:BY49"/>
    <mergeCell ref="AE45:AL45"/>
    <mergeCell ref="AM46:AU46"/>
    <mergeCell ref="AM47:AU47"/>
    <mergeCell ref="BK47:BQ47"/>
    <mergeCell ref="AV47:BC47"/>
    <mergeCell ref="BD47:BJ47"/>
    <mergeCell ref="E98:J98"/>
    <mergeCell ref="K98:P98"/>
    <mergeCell ref="AE98:AL98"/>
    <mergeCell ref="BR60:BY60"/>
    <mergeCell ref="A60:D60"/>
    <mergeCell ref="K48:P48"/>
    <mergeCell ref="E52:J52"/>
    <mergeCell ref="A49:BQ49"/>
    <mergeCell ref="K52:P52"/>
    <mergeCell ref="W48:AD48"/>
    <mergeCell ref="Q52:V52"/>
    <mergeCell ref="W96:AD96"/>
    <mergeCell ref="W97:AD97"/>
    <mergeCell ref="A52:D52"/>
    <mergeCell ref="E48:J48"/>
    <mergeCell ref="A54:BQ54"/>
    <mergeCell ref="A92:BY92"/>
    <mergeCell ref="AM48:AU48"/>
    <mergeCell ref="BR46:BY46"/>
    <mergeCell ref="Q58:V58"/>
    <mergeCell ref="W58:AD58"/>
    <mergeCell ref="W46:AD46"/>
    <mergeCell ref="Q47:V47"/>
    <mergeCell ref="BD52:BJ52"/>
    <mergeCell ref="BR54:BY54"/>
    <mergeCell ref="W47:AD47"/>
    <mergeCell ref="W53:AD53"/>
    <mergeCell ref="W52:AD52"/>
    <mergeCell ref="AV58:BC58"/>
    <mergeCell ref="BR53:BY53"/>
    <mergeCell ref="BK53:BQ53"/>
    <mergeCell ref="BR52:BY52"/>
    <mergeCell ref="BK52:BQ52"/>
    <mergeCell ref="BK48:BQ48"/>
    <mergeCell ref="AE53:AL53"/>
    <mergeCell ref="BR58:BY58"/>
    <mergeCell ref="BR59:BY59"/>
    <mergeCell ref="A46:D46"/>
    <mergeCell ref="Q46:V46"/>
    <mergeCell ref="K47:P47"/>
    <mergeCell ref="E47:J47"/>
    <mergeCell ref="K46:P46"/>
    <mergeCell ref="A47:D47"/>
    <mergeCell ref="E46:J46"/>
    <mergeCell ref="BR47:BY47"/>
    <mergeCell ref="Q59:V59"/>
    <mergeCell ref="A45:D45"/>
    <mergeCell ref="Q44:V44"/>
    <mergeCell ref="E45:J45"/>
    <mergeCell ref="A44:D44"/>
    <mergeCell ref="K44:P44"/>
    <mergeCell ref="Q45:V45"/>
    <mergeCell ref="K45:P45"/>
    <mergeCell ref="O28:V28"/>
    <mergeCell ref="O10:V10"/>
    <mergeCell ref="O11:V11"/>
    <mergeCell ref="O12:V12"/>
    <mergeCell ref="W12:AJ12"/>
    <mergeCell ref="O14:V14"/>
    <mergeCell ref="O13:V13"/>
    <mergeCell ref="W14:AJ14"/>
    <mergeCell ref="BN29:BU29"/>
    <mergeCell ref="BN30:BU30"/>
    <mergeCell ref="W44:AD44"/>
    <mergeCell ref="AV45:BC45"/>
    <mergeCell ref="BR45:BY45"/>
    <mergeCell ref="BK44:BQ44"/>
    <mergeCell ref="AK14:AX14"/>
    <mergeCell ref="W19:AJ19"/>
    <mergeCell ref="AY14:BM14"/>
    <mergeCell ref="BN34:BU34"/>
    <mergeCell ref="AY36:BM36"/>
    <mergeCell ref="O34:V34"/>
    <mergeCell ref="G29:N29"/>
    <mergeCell ref="A30:F30"/>
    <mergeCell ref="A31:F31"/>
    <mergeCell ref="G39:N39"/>
    <mergeCell ref="BN37:BU37"/>
    <mergeCell ref="W7:AJ7"/>
    <mergeCell ref="O5:V5"/>
    <mergeCell ref="A7:F7"/>
    <mergeCell ref="G7:N7"/>
    <mergeCell ref="G5:N5"/>
    <mergeCell ref="G6:N6"/>
    <mergeCell ref="O6:V6"/>
    <mergeCell ref="A8:F8"/>
    <mergeCell ref="G8:N8"/>
    <mergeCell ref="O8:V8"/>
    <mergeCell ref="BN28:BU28"/>
    <mergeCell ref="AK8:AX8"/>
    <mergeCell ref="AK10:AX10"/>
    <mergeCell ref="BN24:BY24"/>
    <mergeCell ref="G25:N25"/>
    <mergeCell ref="O26:V26"/>
    <mergeCell ref="O15:V15"/>
    <mergeCell ref="A13:F13"/>
    <mergeCell ref="G14:N14"/>
    <mergeCell ref="W8:AJ8"/>
    <mergeCell ref="AY20:BM20"/>
    <mergeCell ref="AY25:BM25"/>
    <mergeCell ref="G10:N10"/>
    <mergeCell ref="G11:N11"/>
    <mergeCell ref="O24:V24"/>
    <mergeCell ref="AY10:BM10"/>
    <mergeCell ref="O27:V27"/>
    <mergeCell ref="W9:AJ9"/>
    <mergeCell ref="G12:N12"/>
    <mergeCell ref="A16:F16"/>
    <mergeCell ref="A14:F14"/>
    <mergeCell ref="A15:F15"/>
    <mergeCell ref="O4:V4"/>
    <mergeCell ref="W4:AJ4"/>
    <mergeCell ref="BN4:BY4"/>
    <mergeCell ref="AY4:BM4"/>
    <mergeCell ref="BK45:BQ45"/>
    <mergeCell ref="BD45:BJ45"/>
    <mergeCell ref="AM45:AU45"/>
    <mergeCell ref="O31:V31"/>
    <mergeCell ref="O32:V32"/>
    <mergeCell ref="BN40:BY40"/>
    <mergeCell ref="AK4:AX4"/>
    <mergeCell ref="BN5:BU5"/>
    <mergeCell ref="BN6:BU6"/>
    <mergeCell ref="BN7:BU7"/>
    <mergeCell ref="BN27:BU27"/>
    <mergeCell ref="A1:XFD1"/>
    <mergeCell ref="A2:XFD2"/>
    <mergeCell ref="A3:XFD3"/>
    <mergeCell ref="A4:F4"/>
    <mergeCell ref="G4:N4"/>
    <mergeCell ref="O7:V7"/>
    <mergeCell ref="AY5:BM5"/>
    <mergeCell ref="AY6:BM6"/>
    <mergeCell ref="AY7:BM7"/>
    <mergeCell ref="W5:AJ5"/>
    <mergeCell ref="AK7:AX7"/>
    <mergeCell ref="AK6:AX6"/>
    <mergeCell ref="W6:AJ6"/>
    <mergeCell ref="A5:F5"/>
    <mergeCell ref="AK5:AX5"/>
    <mergeCell ref="A6:F6"/>
    <mergeCell ref="A25:F25"/>
    <mergeCell ref="E44:J44"/>
    <mergeCell ref="A42:BY42"/>
    <mergeCell ref="A40:BM40"/>
    <mergeCell ref="AK38:AX38"/>
    <mergeCell ref="AY39:BM39"/>
    <mergeCell ref="A37:F37"/>
    <mergeCell ref="AM44:AU44"/>
    <mergeCell ref="AE44:AL44"/>
    <mergeCell ref="AY30:BM30"/>
    <mergeCell ref="AY31:BM31"/>
    <mergeCell ref="AY32:BM32"/>
    <mergeCell ref="AY34:BM34"/>
    <mergeCell ref="AY33:BM33"/>
    <mergeCell ref="AK36:AX36"/>
    <mergeCell ref="O29:V29"/>
    <mergeCell ref="AK26:AX26"/>
    <mergeCell ref="AK27:AX27"/>
    <mergeCell ref="W26:AJ26"/>
    <mergeCell ref="BN35:BU35"/>
    <mergeCell ref="BN36:BU36"/>
    <mergeCell ref="BN31:BU31"/>
    <mergeCell ref="BN32:BU32"/>
    <mergeCell ref="O36:V36"/>
    <mergeCell ref="AK31:AX31"/>
    <mergeCell ref="AK32:AX32"/>
    <mergeCell ref="O30:V30"/>
    <mergeCell ref="AK39:AX39"/>
    <mergeCell ref="W38:AJ38"/>
    <mergeCell ref="W39:AJ39"/>
    <mergeCell ref="O38:V38"/>
    <mergeCell ref="O37:V37"/>
    <mergeCell ref="AK29:AX29"/>
    <mergeCell ref="O35:V35"/>
    <mergeCell ref="O33:V33"/>
    <mergeCell ref="G13:N13"/>
    <mergeCell ref="G34:N34"/>
    <mergeCell ref="AY26:BM26"/>
    <mergeCell ref="O20:V20"/>
    <mergeCell ref="W20:AJ20"/>
    <mergeCell ref="AY28:BM28"/>
    <mergeCell ref="AY38:BM38"/>
    <mergeCell ref="AY37:BM37"/>
    <mergeCell ref="AY27:BM27"/>
    <mergeCell ref="W17:AJ17"/>
    <mergeCell ref="AK15:AX15"/>
    <mergeCell ref="G18:N18"/>
    <mergeCell ref="W18:AJ18"/>
    <mergeCell ref="BN19:BU19"/>
    <mergeCell ref="BN17:BU17"/>
    <mergeCell ref="AK19:AX19"/>
    <mergeCell ref="G16:N16"/>
    <mergeCell ref="G15:N15"/>
    <mergeCell ref="W15:AJ15"/>
    <mergeCell ref="W16:AJ16"/>
    <mergeCell ref="AK33:AX33"/>
    <mergeCell ref="AK34:AX34"/>
    <mergeCell ref="W33:AJ33"/>
    <mergeCell ref="G33:N33"/>
    <mergeCell ref="G38:N38"/>
    <mergeCell ref="G35:N35"/>
    <mergeCell ref="G27:N27"/>
    <mergeCell ref="AY19:BM19"/>
    <mergeCell ref="O25:V25"/>
    <mergeCell ref="A12:F12"/>
    <mergeCell ref="BN14:BU14"/>
    <mergeCell ref="BN11:BU11"/>
    <mergeCell ref="BN9:BU9"/>
    <mergeCell ref="BN10:BU10"/>
    <mergeCell ref="W11:AJ11"/>
    <mergeCell ref="W13:AJ13"/>
    <mergeCell ref="W10:AJ10"/>
    <mergeCell ref="W32:AJ32"/>
    <mergeCell ref="O16:V16"/>
    <mergeCell ref="BN26:BU26"/>
    <mergeCell ref="A9:F9"/>
    <mergeCell ref="G9:N9"/>
    <mergeCell ref="A10:F10"/>
    <mergeCell ref="A11:F11"/>
    <mergeCell ref="O9:V9"/>
    <mergeCell ref="O18:V18"/>
    <mergeCell ref="AK28:AX28"/>
    <mergeCell ref="W28:AJ28"/>
    <mergeCell ref="W29:AJ29"/>
    <mergeCell ref="A21:BM21"/>
    <mergeCell ref="A20:F20"/>
    <mergeCell ref="G24:N24"/>
    <mergeCell ref="W30:AJ30"/>
    <mergeCell ref="AY9:BM9"/>
    <mergeCell ref="W27:AJ27"/>
    <mergeCell ref="AK25:AX25"/>
    <mergeCell ref="A18:F18"/>
    <mergeCell ref="A19:F19"/>
    <mergeCell ref="G19:N19"/>
    <mergeCell ref="G20:N20"/>
    <mergeCell ref="G26:N26"/>
    <mergeCell ref="A39:F39"/>
    <mergeCell ref="O39:V39"/>
    <mergeCell ref="AK37:AX37"/>
    <mergeCell ref="BN8:BU8"/>
    <mergeCell ref="AY8:BM8"/>
    <mergeCell ref="BN12:BU12"/>
    <mergeCell ref="BN13:BU13"/>
    <mergeCell ref="AY16:BM16"/>
    <mergeCell ref="BN25:BU25"/>
    <mergeCell ref="AY24:BM24"/>
    <mergeCell ref="BN15:BU15"/>
    <mergeCell ref="AK16:AX16"/>
    <mergeCell ref="AY15:BM15"/>
    <mergeCell ref="BN16:BU16"/>
    <mergeCell ref="AY17:BM17"/>
    <mergeCell ref="AY18:BM18"/>
    <mergeCell ref="AK17:AX17"/>
    <mergeCell ref="AK18:AX18"/>
    <mergeCell ref="O17:V17"/>
    <mergeCell ref="O19:V19"/>
    <mergeCell ref="BN18:BU18"/>
    <mergeCell ref="A17:F17"/>
    <mergeCell ref="G17:N17"/>
    <mergeCell ref="BN21:BY21"/>
    <mergeCell ref="BN20:BU20"/>
    <mergeCell ref="AK9:AX9"/>
    <mergeCell ref="AY12:BM12"/>
    <mergeCell ref="AY11:BM11"/>
    <mergeCell ref="AY13:BM13"/>
    <mergeCell ref="AK13:AX13"/>
    <mergeCell ref="AK11:AX11"/>
    <mergeCell ref="AK12:AX12"/>
    <mergeCell ref="BR44:BY44"/>
    <mergeCell ref="AK35:AX35"/>
    <mergeCell ref="W34:AJ34"/>
    <mergeCell ref="W35:AJ35"/>
    <mergeCell ref="W31:AJ31"/>
    <mergeCell ref="W45:AD45"/>
    <mergeCell ref="W24:AJ24"/>
    <mergeCell ref="W36:AJ36"/>
    <mergeCell ref="W37:AJ37"/>
    <mergeCell ref="BN38:BU38"/>
    <mergeCell ref="BN39:BU39"/>
    <mergeCell ref="BD44:BJ44"/>
    <mergeCell ref="AV44:BC44"/>
    <mergeCell ref="BD46:BJ46"/>
    <mergeCell ref="AE46:AL46"/>
    <mergeCell ref="AV46:BC46"/>
    <mergeCell ref="BK46:BQ46"/>
    <mergeCell ref="BN33:BU33"/>
    <mergeCell ref="AK24:AX24"/>
    <mergeCell ref="W25:AJ25"/>
    <mergeCell ref="AE58:AL58"/>
    <mergeCell ref="AE59:AL59"/>
    <mergeCell ref="AE47:AL47"/>
    <mergeCell ref="AV48:BC48"/>
    <mergeCell ref="BD48:BJ48"/>
    <mergeCell ref="AM53:AU53"/>
    <mergeCell ref="AV59:BC59"/>
    <mergeCell ref="AE52:AL52"/>
    <mergeCell ref="A58:D58"/>
    <mergeCell ref="A59:D59"/>
    <mergeCell ref="E58:J58"/>
    <mergeCell ref="E53:J53"/>
    <mergeCell ref="A53:D53"/>
    <mergeCell ref="K59:P59"/>
    <mergeCell ref="K53:P53"/>
    <mergeCell ref="Q53:V53"/>
    <mergeCell ref="K58:P58"/>
    <mergeCell ref="AE48:AL48"/>
    <mergeCell ref="BD53:BJ53"/>
    <mergeCell ref="AV53:BC53"/>
    <mergeCell ref="AV52:BC52"/>
    <mergeCell ref="A56:BY56"/>
    <mergeCell ref="W59:AD59"/>
    <mergeCell ref="BR48:BY48"/>
    <mergeCell ref="AM52:AU52"/>
    <mergeCell ref="AK88:AX88"/>
    <mergeCell ref="W88:AJ88"/>
    <mergeCell ref="BN90:BY90"/>
    <mergeCell ref="BN86:BY86"/>
    <mergeCell ref="BN85:BY85"/>
    <mergeCell ref="BN80:BY80"/>
    <mergeCell ref="BN88:BY88"/>
    <mergeCell ref="AY83:BM83"/>
    <mergeCell ref="AY88:BM88"/>
    <mergeCell ref="BN83:BY83"/>
    <mergeCell ref="BN87:BY87"/>
    <mergeCell ref="AY85:BM85"/>
    <mergeCell ref="BK59:BQ59"/>
    <mergeCell ref="BK58:BQ58"/>
    <mergeCell ref="BD59:BJ59"/>
    <mergeCell ref="BD58:BJ58"/>
    <mergeCell ref="BK60:BQ60"/>
    <mergeCell ref="BR61:BY61"/>
    <mergeCell ref="BK61:BQ61"/>
    <mergeCell ref="BD60:BJ60"/>
    <mergeCell ref="BR62:BY62"/>
    <mergeCell ref="AM58:AU58"/>
    <mergeCell ref="AM59:AU59"/>
    <mergeCell ref="AY86:BM86"/>
    <mergeCell ref="AY87:BM87"/>
    <mergeCell ref="BR63:BY63"/>
    <mergeCell ref="BR66:BY66"/>
    <mergeCell ref="BR68:BY68"/>
    <mergeCell ref="BN73:BY73"/>
    <mergeCell ref="BK66:BQ66"/>
    <mergeCell ref="A85:F85"/>
    <mergeCell ref="W86:AJ86"/>
    <mergeCell ref="G85:N85"/>
    <mergeCell ref="A80:BM80"/>
    <mergeCell ref="O79:V79"/>
    <mergeCell ref="AY84:BM84"/>
    <mergeCell ref="W83:AJ83"/>
    <mergeCell ref="G83:N83"/>
    <mergeCell ref="AK83:AX83"/>
    <mergeCell ref="AY79:BM79"/>
    <mergeCell ref="E95:J95"/>
    <mergeCell ref="AK85:AX85"/>
    <mergeCell ref="AK78:AX78"/>
    <mergeCell ref="G78:N78"/>
    <mergeCell ref="G77:N77"/>
    <mergeCell ref="A84:F84"/>
    <mergeCell ref="AK86:AX86"/>
    <mergeCell ref="W85:AJ85"/>
    <mergeCell ref="O85:V85"/>
    <mergeCell ref="A86:F86"/>
    <mergeCell ref="W94:AD94"/>
    <mergeCell ref="Q95:V95"/>
    <mergeCell ref="AE95:AL95"/>
    <mergeCell ref="W89:AJ89"/>
    <mergeCell ref="AK84:AX84"/>
    <mergeCell ref="O84:V84"/>
    <mergeCell ref="AK87:AX87"/>
    <mergeCell ref="W84:AJ84"/>
    <mergeCell ref="O88:V88"/>
    <mergeCell ref="O89:V89"/>
    <mergeCell ref="G89:N89"/>
    <mergeCell ref="AY89:BM89"/>
    <mergeCell ref="BR67:BY67"/>
    <mergeCell ref="AY77:BM77"/>
    <mergeCell ref="G84:N84"/>
    <mergeCell ref="BN78:BY78"/>
    <mergeCell ref="G79:N79"/>
    <mergeCell ref="O78:V78"/>
    <mergeCell ref="W78:AJ78"/>
    <mergeCell ref="AK79:AX79"/>
    <mergeCell ref="W79:AJ79"/>
    <mergeCell ref="BN79:BY79"/>
    <mergeCell ref="AY78:BM78"/>
    <mergeCell ref="BN84:BY84"/>
    <mergeCell ref="W76:AJ76"/>
    <mergeCell ref="O83:V83"/>
    <mergeCell ref="K61:P61"/>
    <mergeCell ref="AM61:AU61"/>
    <mergeCell ref="K62:P62"/>
    <mergeCell ref="BK62:BQ62"/>
    <mergeCell ref="BD62:BJ62"/>
    <mergeCell ref="BD61:BJ61"/>
    <mergeCell ref="AY75:BM75"/>
    <mergeCell ref="BN74:BY74"/>
    <mergeCell ref="AY74:BM74"/>
    <mergeCell ref="W77:AJ77"/>
    <mergeCell ref="BN77:BY77"/>
    <mergeCell ref="AK76:AX76"/>
    <mergeCell ref="BN76:BY76"/>
    <mergeCell ref="AK77:AX77"/>
    <mergeCell ref="W75:AJ75"/>
    <mergeCell ref="BN75:BY75"/>
    <mergeCell ref="AV67:BC67"/>
    <mergeCell ref="G75:N75"/>
    <mergeCell ref="A61:D61"/>
    <mergeCell ref="AV61:BC61"/>
    <mergeCell ref="K66:P66"/>
    <mergeCell ref="E59:J59"/>
    <mergeCell ref="W61:AD61"/>
    <mergeCell ref="AM60:AU60"/>
    <mergeCell ref="AE61:AL61"/>
    <mergeCell ref="AE60:AL60"/>
    <mergeCell ref="Q60:V60"/>
    <mergeCell ref="K60:P60"/>
    <mergeCell ref="E61:J61"/>
    <mergeCell ref="E60:J60"/>
    <mergeCell ref="AV60:BC60"/>
    <mergeCell ref="A66:D66"/>
    <mergeCell ref="Q61:V61"/>
    <mergeCell ref="W60:AD60"/>
    <mergeCell ref="E62:J62"/>
    <mergeCell ref="A62:D62"/>
    <mergeCell ref="E66:J66"/>
    <mergeCell ref="Q66:V66"/>
    <mergeCell ref="AE66:AL66"/>
    <mergeCell ref="AV66:BC66"/>
    <mergeCell ref="W62:AD62"/>
    <mergeCell ref="Q62:V62"/>
    <mergeCell ref="AV62:BC62"/>
    <mergeCell ref="AM62:AU62"/>
    <mergeCell ref="AE62:AL62"/>
    <mergeCell ref="A63:BQ63"/>
    <mergeCell ref="BD66:BJ66"/>
    <mergeCell ref="AM66:AU66"/>
    <mergeCell ref="W66:AD66"/>
    <mergeCell ref="O86:V86"/>
    <mergeCell ref="G86:N86"/>
    <mergeCell ref="G87:N87"/>
    <mergeCell ref="G88:N88"/>
    <mergeCell ref="AE111:AL111"/>
    <mergeCell ref="AV111:BC111"/>
    <mergeCell ref="BK105:BQ105"/>
    <mergeCell ref="A74:F74"/>
    <mergeCell ref="W67:AD67"/>
    <mergeCell ref="A67:D67"/>
    <mergeCell ref="O76:V76"/>
    <mergeCell ref="W73:AJ73"/>
    <mergeCell ref="O73:V73"/>
    <mergeCell ref="K67:P67"/>
    <mergeCell ref="G73:N73"/>
    <mergeCell ref="Q67:V67"/>
    <mergeCell ref="AM67:AU67"/>
    <mergeCell ref="BD67:BJ67"/>
    <mergeCell ref="G74:N74"/>
    <mergeCell ref="AK73:AX73"/>
    <mergeCell ref="AE67:AL67"/>
    <mergeCell ref="E67:J67"/>
    <mergeCell ref="O74:V74"/>
    <mergeCell ref="AY73:BM73"/>
    <mergeCell ref="BK67:BQ67"/>
    <mergeCell ref="A73:F73"/>
    <mergeCell ref="A68:BQ68"/>
    <mergeCell ref="A76:F76"/>
    <mergeCell ref="AY76:BM76"/>
    <mergeCell ref="AK74:AX74"/>
    <mergeCell ref="W74:AJ74"/>
    <mergeCell ref="AK75:AX75"/>
    <mergeCell ref="BR107:BY107"/>
    <mergeCell ref="BD106:BJ106"/>
    <mergeCell ref="BK106:BQ106"/>
    <mergeCell ref="BD95:BJ95"/>
    <mergeCell ref="BK94:BQ94"/>
    <mergeCell ref="AV94:BC94"/>
    <mergeCell ref="BR105:BY105"/>
    <mergeCell ref="BR106:BY106"/>
    <mergeCell ref="AV105:BC105"/>
    <mergeCell ref="A87:F87"/>
    <mergeCell ref="Q94:V94"/>
    <mergeCell ref="AE105:AL105"/>
    <mergeCell ref="AM104:AU104"/>
    <mergeCell ref="W106:AD106"/>
    <mergeCell ref="Q106:V106"/>
    <mergeCell ref="AM94:AU94"/>
    <mergeCell ref="AK89:AX89"/>
    <mergeCell ref="W105:AD105"/>
    <mergeCell ref="AM105:AU105"/>
    <mergeCell ref="BK96:BQ96"/>
    <mergeCell ref="A105:D105"/>
    <mergeCell ref="W104:AD104"/>
    <mergeCell ref="A104:D104"/>
    <mergeCell ref="E105:J105"/>
    <mergeCell ref="O87:V87"/>
    <mergeCell ref="BD105:BJ105"/>
    <mergeCell ref="BK104:BQ104"/>
    <mergeCell ref="A88:F88"/>
    <mergeCell ref="W87:AJ87"/>
    <mergeCell ref="BD104:BJ104"/>
    <mergeCell ref="AV104:BC104"/>
    <mergeCell ref="AE104:AL104"/>
    <mergeCell ref="BR114:BY114"/>
    <mergeCell ref="BR113:BY113"/>
    <mergeCell ref="BD112:BJ112"/>
    <mergeCell ref="A83:F83"/>
    <mergeCell ref="E106:J106"/>
    <mergeCell ref="E111:J111"/>
    <mergeCell ref="K106:P106"/>
    <mergeCell ref="E112:J112"/>
    <mergeCell ref="K111:P111"/>
    <mergeCell ref="A109:BY109"/>
    <mergeCell ref="A78:F78"/>
    <mergeCell ref="A75:F75"/>
    <mergeCell ref="A79:F79"/>
    <mergeCell ref="O75:V75"/>
    <mergeCell ref="O77:V77"/>
    <mergeCell ref="A77:F77"/>
    <mergeCell ref="G76:N76"/>
    <mergeCell ref="W112:AD112"/>
    <mergeCell ref="K112:P112"/>
    <mergeCell ref="BR111:BY111"/>
    <mergeCell ref="AM112:AU112"/>
    <mergeCell ref="AE112:AL112"/>
    <mergeCell ref="AM111:AU111"/>
    <mergeCell ref="BK112:BQ112"/>
    <mergeCell ref="AE106:AL106"/>
    <mergeCell ref="AV106:BC106"/>
    <mergeCell ref="A107:BQ107"/>
    <mergeCell ref="BK111:BQ111"/>
    <mergeCell ref="A113:D113"/>
    <mergeCell ref="A112:D112"/>
    <mergeCell ref="K113:P113"/>
    <mergeCell ref="W113:AD113"/>
    <mergeCell ref="A111:D111"/>
    <mergeCell ref="AM106:AU106"/>
    <mergeCell ref="Q105:V105"/>
    <mergeCell ref="K105:P105"/>
    <mergeCell ref="A106:D106"/>
    <mergeCell ref="Q111:V111"/>
    <mergeCell ref="W111:AD111"/>
    <mergeCell ref="A114:D114"/>
    <mergeCell ref="AV114:BC114"/>
    <mergeCell ref="BD113:BJ113"/>
    <mergeCell ref="AV112:BC112"/>
    <mergeCell ref="W114:AD114"/>
    <mergeCell ref="AM114:AU114"/>
    <mergeCell ref="AE114:AL114"/>
    <mergeCell ref="E114:J114"/>
    <mergeCell ref="E113:J113"/>
    <mergeCell ref="K114:P114"/>
    <mergeCell ref="Q112:V112"/>
    <mergeCell ref="Q113:V113"/>
    <mergeCell ref="BD111:BJ111"/>
    <mergeCell ref="Q114:V114"/>
    <mergeCell ref="BR119:BY119"/>
    <mergeCell ref="BR115:BY115"/>
    <mergeCell ref="A116:BQ116"/>
    <mergeCell ref="E115:J115"/>
    <mergeCell ref="Q119:V119"/>
    <mergeCell ref="BD115:BJ115"/>
    <mergeCell ref="AE115:AL115"/>
    <mergeCell ref="AM119:AU119"/>
    <mergeCell ref="A119:D119"/>
    <mergeCell ref="W119:AD119"/>
    <mergeCell ref="BK121:BQ121"/>
    <mergeCell ref="AV121:BC121"/>
    <mergeCell ref="BK115:BQ115"/>
    <mergeCell ref="BK120:BQ120"/>
    <mergeCell ref="K115:P115"/>
    <mergeCell ref="Q115:V115"/>
    <mergeCell ref="BK119:BQ119"/>
    <mergeCell ref="AE121:AL121"/>
    <mergeCell ref="AE119:AL119"/>
    <mergeCell ref="BD119:BJ119"/>
    <mergeCell ref="A115:D115"/>
    <mergeCell ref="BQ127:BY127"/>
    <mergeCell ref="BQ128:BY128"/>
    <mergeCell ref="Q128:X128"/>
    <mergeCell ref="Q120:V120"/>
    <mergeCell ref="Q121:V121"/>
    <mergeCell ref="A122:BQ122"/>
    <mergeCell ref="AS127:BC127"/>
    <mergeCell ref="BD127:BP127"/>
    <mergeCell ref="K121:P121"/>
    <mergeCell ref="A125:BY125"/>
    <mergeCell ref="BR122:BY122"/>
    <mergeCell ref="A124:BY124"/>
    <mergeCell ref="AG127:AR127"/>
    <mergeCell ref="BR121:BY121"/>
    <mergeCell ref="BD121:BJ121"/>
    <mergeCell ref="AV120:BC120"/>
    <mergeCell ref="AM121:AU121"/>
    <mergeCell ref="BR120:BY120"/>
    <mergeCell ref="BD120:BJ120"/>
    <mergeCell ref="A127:D127"/>
    <mergeCell ref="Y134:AF134"/>
    <mergeCell ref="BD134:BP134"/>
    <mergeCell ref="A128:D128"/>
    <mergeCell ref="BD128:BP128"/>
    <mergeCell ref="AS128:BC128"/>
    <mergeCell ref="AG128:AR128"/>
    <mergeCell ref="Y129:AF129"/>
    <mergeCell ref="Y133:AF133"/>
    <mergeCell ref="Q133:X133"/>
    <mergeCell ref="K133:P133"/>
    <mergeCell ref="BD133:BP133"/>
    <mergeCell ref="A129:D129"/>
    <mergeCell ref="AM115:AU115"/>
    <mergeCell ref="E128:J128"/>
    <mergeCell ref="A120:D120"/>
    <mergeCell ref="E120:J120"/>
    <mergeCell ref="A121:D121"/>
    <mergeCell ref="E121:J121"/>
    <mergeCell ref="AE120:AL120"/>
    <mergeCell ref="W120:AD120"/>
    <mergeCell ref="K119:P119"/>
    <mergeCell ref="E119:J119"/>
    <mergeCell ref="AV119:BC119"/>
    <mergeCell ref="BD129:BP129"/>
    <mergeCell ref="K128:P128"/>
    <mergeCell ref="Y128:AF128"/>
    <mergeCell ref="K127:P127"/>
    <mergeCell ref="Y127:AF127"/>
    <mergeCell ref="W121:AD121"/>
    <mergeCell ref="AM120:AU120"/>
    <mergeCell ref="K120:P120"/>
    <mergeCell ref="Q127:X127"/>
    <mergeCell ref="BQ130:BY130"/>
    <mergeCell ref="A130:BP130"/>
    <mergeCell ref="E129:J129"/>
    <mergeCell ref="BT140:BY140"/>
    <mergeCell ref="BT139:BY139"/>
    <mergeCell ref="BN140:BS140"/>
    <mergeCell ref="BB140:BG140"/>
    <mergeCell ref="BH139:BM139"/>
    <mergeCell ref="P139:T139"/>
    <mergeCell ref="A138:BY138"/>
    <mergeCell ref="AG139:AN139"/>
    <mergeCell ref="E139:I139"/>
    <mergeCell ref="A141:BM141"/>
    <mergeCell ref="BN139:BS139"/>
    <mergeCell ref="A140:D140"/>
    <mergeCell ref="AO140:AU140"/>
    <mergeCell ref="Y140:AF140"/>
    <mergeCell ref="BH140:BM140"/>
    <mergeCell ref="BQ129:BY129"/>
    <mergeCell ref="AS129:BC129"/>
    <mergeCell ref="AG129:AR129"/>
    <mergeCell ref="AS133:BC133"/>
    <mergeCell ref="AG133:AR133"/>
    <mergeCell ref="BT141:BY141"/>
    <mergeCell ref="BN141:BS141"/>
    <mergeCell ref="BQ135:BY135"/>
    <mergeCell ref="AG140:AN140"/>
    <mergeCell ref="A135:BP135"/>
    <mergeCell ref="Q134:X134"/>
    <mergeCell ref="AS134:BC134"/>
    <mergeCell ref="J139:O139"/>
    <mergeCell ref="E134:J134"/>
    <mergeCell ref="P140:T140"/>
    <mergeCell ref="J150:O150"/>
    <mergeCell ref="E145:I145"/>
    <mergeCell ref="A150:D150"/>
    <mergeCell ref="J145:O145"/>
    <mergeCell ref="E144:I144"/>
    <mergeCell ref="A144:D144"/>
    <mergeCell ref="E140:I140"/>
    <mergeCell ref="J140:O140"/>
    <mergeCell ref="A143:BY143"/>
    <mergeCell ref="U139:X139"/>
    <mergeCell ref="AV139:BA139"/>
    <mergeCell ref="A134:D134"/>
    <mergeCell ref="E133:J133"/>
    <mergeCell ref="A133:D133"/>
    <mergeCell ref="A139:D139"/>
    <mergeCell ref="AO139:AU139"/>
    <mergeCell ref="AO150:AU150"/>
    <mergeCell ref="A148:BY148"/>
    <mergeCell ref="AV140:BA140"/>
    <mergeCell ref="A145:D145"/>
    <mergeCell ref="Y145:AF145"/>
    <mergeCell ref="AG145:AN145"/>
    <mergeCell ref="AV144:BA144"/>
    <mergeCell ref="BB139:BG139"/>
    <mergeCell ref="Y139:AF139"/>
    <mergeCell ref="U140:X140"/>
    <mergeCell ref="BQ133:BY133"/>
    <mergeCell ref="A137:BY137"/>
    <mergeCell ref="BQ134:BY134"/>
    <mergeCell ref="AG134:AR134"/>
    <mergeCell ref="K134:P134"/>
    <mergeCell ref="BT146:BY146"/>
    <mergeCell ref="A154:BY154"/>
    <mergeCell ref="Y151:AF151"/>
    <mergeCell ref="BT151:BY151"/>
    <mergeCell ref="AO156:AU156"/>
    <mergeCell ref="BN150:BS150"/>
    <mergeCell ref="AG150:AN150"/>
    <mergeCell ref="BB150:BG150"/>
    <mergeCell ref="E150:I150"/>
    <mergeCell ref="BN146:BS146"/>
    <mergeCell ref="A146:BM146"/>
    <mergeCell ref="A155:D155"/>
    <mergeCell ref="E151:I151"/>
    <mergeCell ref="A151:D151"/>
    <mergeCell ref="AO151:AU151"/>
    <mergeCell ref="AG151:AN151"/>
    <mergeCell ref="P151:T151"/>
    <mergeCell ref="BT145:BY145"/>
    <mergeCell ref="P144:T144"/>
    <mergeCell ref="AG144:AN144"/>
    <mergeCell ref="AO144:AU144"/>
    <mergeCell ref="BT144:BY144"/>
    <mergeCell ref="BN145:BS145"/>
    <mergeCell ref="BN144:BS144"/>
    <mergeCell ref="U145:X145"/>
    <mergeCell ref="U144:X144"/>
    <mergeCell ref="BB144:BG144"/>
    <mergeCell ref="Y144:AF144"/>
    <mergeCell ref="J144:O144"/>
    <mergeCell ref="BH144:BM144"/>
    <mergeCell ref="AO145:AU145"/>
    <mergeCell ref="P145:T145"/>
    <mergeCell ref="K161:R161"/>
    <mergeCell ref="BN157:BS157"/>
    <mergeCell ref="BN156:BS156"/>
    <mergeCell ref="A159:BY159"/>
    <mergeCell ref="U156:X156"/>
    <mergeCell ref="AG156:AN156"/>
    <mergeCell ref="E155:I155"/>
    <mergeCell ref="AV150:BA150"/>
    <mergeCell ref="BH150:BM150"/>
    <mergeCell ref="J151:O151"/>
    <mergeCell ref="U150:X150"/>
    <mergeCell ref="P150:T150"/>
    <mergeCell ref="J156:O156"/>
    <mergeCell ref="BB156:BG156"/>
    <mergeCell ref="BT156:BY156"/>
    <mergeCell ref="BN155:BS155"/>
    <mergeCell ref="P155:T155"/>
    <mergeCell ref="A162:D166"/>
    <mergeCell ref="A161:D161"/>
    <mergeCell ref="BN151:BS151"/>
    <mergeCell ref="BN152:BS152"/>
    <mergeCell ref="J155:O155"/>
    <mergeCell ref="BD163:BO163"/>
    <mergeCell ref="W164:AD164"/>
    <mergeCell ref="E161:J161"/>
    <mergeCell ref="AE161:AL161"/>
    <mergeCell ref="AV161:BC161"/>
    <mergeCell ref="S164:V164"/>
    <mergeCell ref="AE163:AL163"/>
    <mergeCell ref="K164:R164"/>
    <mergeCell ref="AM164:AU164"/>
    <mergeCell ref="BP163:BY163"/>
    <mergeCell ref="BT152:BY152"/>
    <mergeCell ref="U151:X151"/>
    <mergeCell ref="BB155:BG155"/>
    <mergeCell ref="BH155:BM155"/>
    <mergeCell ref="AV151:BA151"/>
    <mergeCell ref="AG155:AN155"/>
    <mergeCell ref="A152:BM152"/>
    <mergeCell ref="E163:J163"/>
    <mergeCell ref="S162:V162"/>
    <mergeCell ref="AE162:AL162"/>
    <mergeCell ref="W162:AD162"/>
    <mergeCell ref="BP161:BY161"/>
    <mergeCell ref="S161:V161"/>
    <mergeCell ref="AE164:AL164"/>
    <mergeCell ref="K162:R162"/>
    <mergeCell ref="K165:R165"/>
    <mergeCell ref="K163:R163"/>
    <mergeCell ref="BD170:BO170"/>
    <mergeCell ref="W165:AD165"/>
    <mergeCell ref="AE165:AL165"/>
    <mergeCell ref="W170:AD170"/>
    <mergeCell ref="W166:AD166"/>
    <mergeCell ref="BP170:BY170"/>
    <mergeCell ref="BP166:BY166"/>
    <mergeCell ref="AE170:AL170"/>
    <mergeCell ref="AM170:AU170"/>
    <mergeCell ref="AE167:AL167"/>
    <mergeCell ref="BH156:BM156"/>
    <mergeCell ref="AV155:BA155"/>
    <mergeCell ref="AO155:AU155"/>
    <mergeCell ref="A156:D156"/>
    <mergeCell ref="P156:T156"/>
    <mergeCell ref="E156:I156"/>
    <mergeCell ref="U155:X155"/>
    <mergeCell ref="AV156:BA156"/>
    <mergeCell ref="BT157:BY157"/>
    <mergeCell ref="W163:AD163"/>
    <mergeCell ref="AM163:AU163"/>
    <mergeCell ref="A157:BM157"/>
    <mergeCell ref="AM161:AU161"/>
    <mergeCell ref="W161:AD161"/>
    <mergeCell ref="BD161:BO161"/>
    <mergeCell ref="S163:V163"/>
    <mergeCell ref="A160:BY160"/>
    <mergeCell ref="A158:BY158"/>
    <mergeCell ref="Y156:AF156"/>
    <mergeCell ref="E162:J162"/>
    <mergeCell ref="BD162:BO162"/>
    <mergeCell ref="AV162:BC162"/>
    <mergeCell ref="W169:AD169"/>
    <mergeCell ref="K166:R166"/>
    <mergeCell ref="AM165:AU165"/>
    <mergeCell ref="AE168:AL168"/>
    <mergeCell ref="E164:J164"/>
    <mergeCell ref="BP164:BY164"/>
    <mergeCell ref="AV166:BC166"/>
    <mergeCell ref="AV167:BC167"/>
    <mergeCell ref="BP165:BY165"/>
    <mergeCell ref="AV165:BC165"/>
    <mergeCell ref="BD167:BO167"/>
    <mergeCell ref="BD164:BO164"/>
    <mergeCell ref="AV164:BC164"/>
    <mergeCell ref="BD165:BO165"/>
    <mergeCell ref="AE166:AL166"/>
    <mergeCell ref="BP167:BY167"/>
    <mergeCell ref="AE169:AL169"/>
    <mergeCell ref="AM166:AU166"/>
    <mergeCell ref="BD166:BO166"/>
    <mergeCell ref="BP169:BY169"/>
    <mergeCell ref="BD168:BO168"/>
    <mergeCell ref="BP168:BY168"/>
    <mergeCell ref="AV168:BC168"/>
    <mergeCell ref="E169:J169"/>
    <mergeCell ref="E165:J165"/>
    <mergeCell ref="S168:V168"/>
    <mergeCell ref="E168:J168"/>
    <mergeCell ref="S167:V167"/>
    <mergeCell ref="E166:J166"/>
    <mergeCell ref="S165:V165"/>
    <mergeCell ref="S166:V166"/>
    <mergeCell ref="AM162:AU162"/>
    <mergeCell ref="AV163:BC163"/>
    <mergeCell ref="BP162:BY162"/>
    <mergeCell ref="A167:D171"/>
    <mergeCell ref="BD172:BO172"/>
    <mergeCell ref="BD171:BO171"/>
    <mergeCell ref="BD169:BO169"/>
    <mergeCell ref="AM168:AU168"/>
    <mergeCell ref="AV169:BC169"/>
    <mergeCell ref="AM169:AU169"/>
    <mergeCell ref="E171:J171"/>
    <mergeCell ref="AM167:AU167"/>
    <mergeCell ref="AV171:BC171"/>
    <mergeCell ref="BP173:BY173"/>
    <mergeCell ref="BP172:BY172"/>
    <mergeCell ref="BP171:BY171"/>
    <mergeCell ref="W168:AD168"/>
    <mergeCell ref="W167:AD167"/>
    <mergeCell ref="K167:R167"/>
    <mergeCell ref="AM173:AU173"/>
    <mergeCell ref="K173:R173"/>
    <mergeCell ref="AV170:BC170"/>
    <mergeCell ref="AE171:AL171"/>
    <mergeCell ref="K171:R171"/>
    <mergeCell ref="S170:V170"/>
    <mergeCell ref="S169:V169"/>
    <mergeCell ref="K170:R170"/>
    <mergeCell ref="S171:V171"/>
    <mergeCell ref="E167:J167"/>
    <mergeCell ref="K168:R168"/>
    <mergeCell ref="K169:R169"/>
    <mergeCell ref="E170:J170"/>
    <mergeCell ref="BD173:BO173"/>
    <mergeCell ref="E172:J172"/>
    <mergeCell ref="S172:V172"/>
    <mergeCell ref="K172:R172"/>
    <mergeCell ref="E180:J180"/>
    <mergeCell ref="S180:V180"/>
    <mergeCell ref="AM179:AU179"/>
    <mergeCell ref="W180:AD180"/>
    <mergeCell ref="AE180:AL180"/>
    <mergeCell ref="E173:J173"/>
    <mergeCell ref="AE176:AL176"/>
    <mergeCell ref="S174:V174"/>
    <mergeCell ref="E176:J176"/>
    <mergeCell ref="A172:D176"/>
    <mergeCell ref="E175:J175"/>
    <mergeCell ref="S176:V176"/>
    <mergeCell ref="K175:R175"/>
    <mergeCell ref="S173:V173"/>
    <mergeCell ref="S175:V175"/>
    <mergeCell ref="E178:J178"/>
    <mergeCell ref="E179:J179"/>
    <mergeCell ref="S178:V178"/>
    <mergeCell ref="E174:J174"/>
    <mergeCell ref="E177:J177"/>
    <mergeCell ref="A177:D181"/>
    <mergeCell ref="E181:J181"/>
    <mergeCell ref="K176:R176"/>
    <mergeCell ref="K174:R174"/>
    <mergeCell ref="K181:R181"/>
    <mergeCell ref="AV180:BC180"/>
    <mergeCell ref="AM181:AU181"/>
    <mergeCell ref="AV172:BC172"/>
    <mergeCell ref="AE172:AL172"/>
    <mergeCell ref="AM177:AU177"/>
    <mergeCell ref="AV173:BC173"/>
    <mergeCell ref="AM172:AU172"/>
    <mergeCell ref="AE178:AL178"/>
    <mergeCell ref="AV178:BC178"/>
    <mergeCell ref="AE179:AL179"/>
    <mergeCell ref="W179:AD179"/>
    <mergeCell ref="K179:R179"/>
    <mergeCell ref="AM180:AU180"/>
    <mergeCell ref="K178:R178"/>
    <mergeCell ref="W177:AD177"/>
    <mergeCell ref="W178:AD178"/>
    <mergeCell ref="K177:R177"/>
    <mergeCell ref="S177:V177"/>
    <mergeCell ref="AM171:AU171"/>
    <mergeCell ref="BP174:BY174"/>
    <mergeCell ref="BD175:BO175"/>
    <mergeCell ref="BP177:BY177"/>
    <mergeCell ref="BD178:BO178"/>
    <mergeCell ref="BD174:BO174"/>
    <mergeCell ref="W173:AD173"/>
    <mergeCell ref="AM175:AU175"/>
    <mergeCell ref="AV174:BC174"/>
    <mergeCell ref="W172:AD172"/>
    <mergeCell ref="AE174:AL174"/>
    <mergeCell ref="AV179:BC179"/>
    <mergeCell ref="AM174:AU174"/>
    <mergeCell ref="AE177:AL177"/>
    <mergeCell ref="AE173:AL173"/>
    <mergeCell ref="W175:AD175"/>
    <mergeCell ref="W171:AD171"/>
    <mergeCell ref="AV184:BC184"/>
    <mergeCell ref="AE182:AL182"/>
    <mergeCell ref="AE183:AL183"/>
    <mergeCell ref="W182:AD182"/>
    <mergeCell ref="AV183:BC183"/>
    <mergeCell ref="AV182:BC182"/>
    <mergeCell ref="AM183:AU183"/>
    <mergeCell ref="W174:AD174"/>
    <mergeCell ref="AV175:BC175"/>
    <mergeCell ref="AM176:AU176"/>
    <mergeCell ref="AE175:AL175"/>
    <mergeCell ref="BD182:BO182"/>
    <mergeCell ref="W181:AD181"/>
    <mergeCell ref="AE181:AL181"/>
    <mergeCell ref="AV181:BC181"/>
    <mergeCell ref="AV176:BC176"/>
    <mergeCell ref="S184:V184"/>
    <mergeCell ref="AE191:AL191"/>
    <mergeCell ref="K191:R191"/>
    <mergeCell ref="AM193:AU193"/>
    <mergeCell ref="BD183:BO183"/>
    <mergeCell ref="BD185:BO185"/>
    <mergeCell ref="AV190:BC190"/>
    <mergeCell ref="AE185:AL185"/>
    <mergeCell ref="AM186:AU186"/>
    <mergeCell ref="BD184:BO184"/>
    <mergeCell ref="AM184:AU184"/>
    <mergeCell ref="W176:AD176"/>
    <mergeCell ref="AV177:BC177"/>
    <mergeCell ref="BP175:BY175"/>
    <mergeCell ref="BP181:BY181"/>
    <mergeCell ref="BP180:BY180"/>
    <mergeCell ref="BD181:BO181"/>
    <mergeCell ref="BD179:BO179"/>
    <mergeCell ref="BP176:BY176"/>
    <mergeCell ref="BP179:BY179"/>
    <mergeCell ref="BD180:BO180"/>
    <mergeCell ref="BP178:BY178"/>
    <mergeCell ref="BD176:BO176"/>
    <mergeCell ref="BD177:BO177"/>
    <mergeCell ref="S179:V179"/>
    <mergeCell ref="K180:R180"/>
    <mergeCell ref="S181:V181"/>
    <mergeCell ref="AM178:AU178"/>
    <mergeCell ref="E183:J183"/>
    <mergeCell ref="BP183:BY183"/>
    <mergeCell ref="BP195:BY195"/>
    <mergeCell ref="BP194:BY194"/>
    <mergeCell ref="AV194:BC194"/>
    <mergeCell ref="BD195:BO195"/>
    <mergeCell ref="BD194:BO194"/>
    <mergeCell ref="E182:J182"/>
    <mergeCell ref="K183:R183"/>
    <mergeCell ref="K182:R182"/>
    <mergeCell ref="E186:J186"/>
    <mergeCell ref="E184:J184"/>
    <mergeCell ref="K186:R186"/>
    <mergeCell ref="K185:R185"/>
    <mergeCell ref="K184:R184"/>
    <mergeCell ref="S182:V182"/>
    <mergeCell ref="A191:D195"/>
    <mergeCell ref="S190:V190"/>
    <mergeCell ref="AE190:AL190"/>
    <mergeCell ref="S185:V185"/>
    <mergeCell ref="A187:BO187"/>
    <mergeCell ref="W186:AD186"/>
    <mergeCell ref="AV186:BC186"/>
    <mergeCell ref="W185:AD185"/>
    <mergeCell ref="A182:D186"/>
    <mergeCell ref="BP182:BY182"/>
    <mergeCell ref="BP184:BY184"/>
    <mergeCell ref="BP186:BY186"/>
    <mergeCell ref="S183:V183"/>
    <mergeCell ref="W184:AD184"/>
    <mergeCell ref="W183:AD183"/>
    <mergeCell ref="AM182:AU182"/>
    <mergeCell ref="A196:D200"/>
    <mergeCell ref="AE199:AL199"/>
    <mergeCell ref="E196:J196"/>
    <mergeCell ref="W196:AD196"/>
    <mergeCell ref="W195:AD195"/>
    <mergeCell ref="K195:R195"/>
    <mergeCell ref="K200:R200"/>
    <mergeCell ref="W197:AD197"/>
    <mergeCell ref="W200:AD200"/>
    <mergeCell ref="AM185:AU185"/>
    <mergeCell ref="BD186:BO186"/>
    <mergeCell ref="BP190:BY190"/>
    <mergeCell ref="BD191:BO191"/>
    <mergeCell ref="BP192:BY192"/>
    <mergeCell ref="A189:BY189"/>
    <mergeCell ref="A190:D190"/>
    <mergeCell ref="AE186:AL186"/>
    <mergeCell ref="AV191:BC191"/>
    <mergeCell ref="BD193:BO193"/>
    <mergeCell ref="AM190:AU190"/>
    <mergeCell ref="BD192:BO192"/>
    <mergeCell ref="BP193:BY193"/>
    <mergeCell ref="AM192:AU192"/>
    <mergeCell ref="E192:J192"/>
    <mergeCell ref="BP191:BY191"/>
    <mergeCell ref="E193:J193"/>
    <mergeCell ref="S186:V186"/>
    <mergeCell ref="AV185:BC185"/>
    <mergeCell ref="BP187:BY187"/>
    <mergeCell ref="BP185:BY185"/>
    <mergeCell ref="E199:J199"/>
    <mergeCell ref="E200:J200"/>
    <mergeCell ref="K198:R198"/>
    <mergeCell ref="S198:V198"/>
    <mergeCell ref="AM194:AU194"/>
    <mergeCell ref="AM195:AU195"/>
    <mergeCell ref="W198:AD198"/>
    <mergeCell ref="S197:V197"/>
    <mergeCell ref="K196:R196"/>
    <mergeCell ref="S196:V196"/>
    <mergeCell ref="AE194:AL194"/>
    <mergeCell ref="K192:R192"/>
    <mergeCell ref="S194:V194"/>
    <mergeCell ref="AE193:AL193"/>
    <mergeCell ref="AE192:AL192"/>
    <mergeCell ref="W192:AD192"/>
    <mergeCell ref="S192:V192"/>
    <mergeCell ref="W199:AD199"/>
    <mergeCell ref="S199:V199"/>
    <mergeCell ref="W193:AD193"/>
    <mergeCell ref="K194:R194"/>
    <mergeCell ref="W194:AD194"/>
    <mergeCell ref="S193:V193"/>
    <mergeCell ref="K193:R193"/>
    <mergeCell ref="K199:R199"/>
    <mergeCell ref="S195:V195"/>
    <mergeCell ref="K197:R197"/>
    <mergeCell ref="AE195:AL195"/>
    <mergeCell ref="AV199:BC199"/>
    <mergeCell ref="AV198:BC198"/>
    <mergeCell ref="BP196:BY196"/>
    <mergeCell ref="AV196:BC196"/>
    <mergeCell ref="AE196:AL196"/>
    <mergeCell ref="BD196:BO196"/>
    <mergeCell ref="AM196:AU196"/>
    <mergeCell ref="BP200:BY200"/>
    <mergeCell ref="BP197:BY197"/>
    <mergeCell ref="BD197:BO197"/>
    <mergeCell ref="BP199:BY199"/>
    <mergeCell ref="BD198:BO198"/>
    <mergeCell ref="BP198:BY198"/>
    <mergeCell ref="AV195:BC195"/>
    <mergeCell ref="AV193:BC193"/>
    <mergeCell ref="AV192:BC192"/>
    <mergeCell ref="AE197:AL197"/>
    <mergeCell ref="AE198:AL198"/>
    <mergeCell ref="BD199:BO199"/>
    <mergeCell ref="AM199:AU199"/>
    <mergeCell ref="AM198:AU198"/>
    <mergeCell ref="AV197:BC197"/>
    <mergeCell ref="AM197:AU197"/>
    <mergeCell ref="BD200:BO200"/>
    <mergeCell ref="AV200:BC200"/>
    <mergeCell ref="AM200:AU200"/>
    <mergeCell ref="BP207:BY207"/>
    <mergeCell ref="W202:AD202"/>
    <mergeCell ref="S202:V202"/>
    <mergeCell ref="W207:AD207"/>
    <mergeCell ref="AE204:AL204"/>
    <mergeCell ref="AM207:AU207"/>
    <mergeCell ref="S207:V207"/>
    <mergeCell ref="W205:AD205"/>
    <mergeCell ref="BD203:BO203"/>
    <mergeCell ref="BP208:BY208"/>
    <mergeCell ref="AV208:BC208"/>
    <mergeCell ref="AE202:AL202"/>
    <mergeCell ref="AM201:AU201"/>
    <mergeCell ref="AM203:AU203"/>
    <mergeCell ref="BP204:BY204"/>
    <mergeCell ref="AM202:AU202"/>
    <mergeCell ref="BD202:BO202"/>
    <mergeCell ref="AV202:BC202"/>
    <mergeCell ref="BD204:BO204"/>
    <mergeCell ref="BP206:BY206"/>
    <mergeCell ref="AE207:AL207"/>
    <mergeCell ref="W203:AD203"/>
    <mergeCell ref="BP201:BY201"/>
    <mergeCell ref="BP203:BY203"/>
    <mergeCell ref="BP202:BY202"/>
    <mergeCell ref="W201:AD201"/>
    <mergeCell ref="AV201:BC201"/>
    <mergeCell ref="AM204:AU204"/>
    <mergeCell ref="BD201:BO201"/>
    <mergeCell ref="AE201:AL201"/>
    <mergeCell ref="AV209:BC209"/>
    <mergeCell ref="BD210:BO210"/>
    <mergeCell ref="W210:AD210"/>
    <mergeCell ref="AM209:AU209"/>
    <mergeCell ref="K210:R210"/>
    <mergeCell ref="AV210:BC210"/>
    <mergeCell ref="K209:R209"/>
    <mergeCell ref="AE208:AL208"/>
    <mergeCell ref="S206:V206"/>
    <mergeCell ref="AV203:BC203"/>
    <mergeCell ref="AE203:AL203"/>
    <mergeCell ref="AV204:BC204"/>
    <mergeCell ref="AE205:AL205"/>
    <mergeCell ref="AE206:AL206"/>
    <mergeCell ref="K204:R204"/>
    <mergeCell ref="K207:R207"/>
    <mergeCell ref="W209:AD209"/>
    <mergeCell ref="S208:V208"/>
    <mergeCell ref="W208:AD208"/>
    <mergeCell ref="S209:V209"/>
    <mergeCell ref="K208:R208"/>
    <mergeCell ref="W206:AD206"/>
    <mergeCell ref="K206:R206"/>
    <mergeCell ref="S205:V205"/>
    <mergeCell ref="K203:R203"/>
    <mergeCell ref="BP205:BY205"/>
    <mergeCell ref="BD205:BO205"/>
    <mergeCell ref="BN222:BS222"/>
    <mergeCell ref="AV221:BA221"/>
    <mergeCell ref="K212:R212"/>
    <mergeCell ref="BD211:BO211"/>
    <mergeCell ref="AV211:BC211"/>
    <mergeCell ref="AE212:AL212"/>
    <mergeCell ref="K211:R211"/>
    <mergeCell ref="S212:V212"/>
    <mergeCell ref="W212:AD212"/>
    <mergeCell ref="AM205:AU205"/>
    <mergeCell ref="AM206:AU206"/>
    <mergeCell ref="BD209:BO209"/>
    <mergeCell ref="AM211:AU211"/>
    <mergeCell ref="BD208:BO208"/>
    <mergeCell ref="AM208:AU208"/>
    <mergeCell ref="AV206:BC206"/>
    <mergeCell ref="AV205:BC205"/>
    <mergeCell ref="BD206:BO206"/>
    <mergeCell ref="AM210:AU210"/>
    <mergeCell ref="AE211:AL211"/>
    <mergeCell ref="AE210:AL210"/>
    <mergeCell ref="BD212:BO212"/>
    <mergeCell ref="BP209:BY209"/>
    <mergeCell ref="BP210:BY210"/>
    <mergeCell ref="BP212:BY212"/>
    <mergeCell ref="BP211:BY211"/>
    <mergeCell ref="AM212:AU212"/>
    <mergeCell ref="AV207:BC207"/>
    <mergeCell ref="BD207:BO207"/>
    <mergeCell ref="K205:R205"/>
    <mergeCell ref="BP213:BY213"/>
    <mergeCell ref="AV213:BC213"/>
    <mergeCell ref="AV214:BC214"/>
    <mergeCell ref="W213:AD213"/>
    <mergeCell ref="BD214:BO214"/>
    <mergeCell ref="BP214:BY214"/>
    <mergeCell ref="BD215:BO215"/>
    <mergeCell ref="BT220:BY220"/>
    <mergeCell ref="BP215:BY215"/>
    <mergeCell ref="S211:V211"/>
    <mergeCell ref="W211:AD211"/>
    <mergeCell ref="E221:I221"/>
    <mergeCell ref="AE213:AL213"/>
    <mergeCell ref="S213:V213"/>
    <mergeCell ref="BD213:BO213"/>
    <mergeCell ref="AM213:AU213"/>
    <mergeCell ref="P220:T220"/>
    <mergeCell ref="K214:R214"/>
    <mergeCell ref="AE214:AL214"/>
    <mergeCell ref="A224:BM224"/>
    <mergeCell ref="AV223:BA223"/>
    <mergeCell ref="BT224:BY224"/>
    <mergeCell ref="BN224:BS224"/>
    <mergeCell ref="U223:X223"/>
    <mergeCell ref="Y223:AF223"/>
    <mergeCell ref="AO223:AU223"/>
    <mergeCell ref="BB223:BG223"/>
    <mergeCell ref="BN223:BS223"/>
    <mergeCell ref="BT222:BY222"/>
    <mergeCell ref="AO220:AU220"/>
    <mergeCell ref="AG222:AN222"/>
    <mergeCell ref="BT221:BY221"/>
    <mergeCell ref="BB222:BG222"/>
    <mergeCell ref="BH222:BM222"/>
    <mergeCell ref="AV222:BA222"/>
    <mergeCell ref="BP216:BY216"/>
    <mergeCell ref="BB221:BG221"/>
    <mergeCell ref="J221:O221"/>
    <mergeCell ref="P222:T222"/>
    <mergeCell ref="P221:T221"/>
    <mergeCell ref="Y222:AF222"/>
    <mergeCell ref="BH223:BM223"/>
    <mergeCell ref="BT223:BY223"/>
    <mergeCell ref="AG223:AN223"/>
    <mergeCell ref="J222:O222"/>
    <mergeCell ref="BB220:BG220"/>
    <mergeCell ref="A219:BY219"/>
    <mergeCell ref="BN221:BS221"/>
    <mergeCell ref="E222:I222"/>
    <mergeCell ref="U220:X220"/>
    <mergeCell ref="A218:BY218"/>
    <mergeCell ref="A228:D228"/>
    <mergeCell ref="A226:BY226"/>
    <mergeCell ref="A245:D245"/>
    <mergeCell ref="E245:I245"/>
    <mergeCell ref="BH243:BM243"/>
    <mergeCell ref="BH245:BM245"/>
    <mergeCell ref="AG245:AN245"/>
    <mergeCell ref="Y243:AF243"/>
    <mergeCell ref="P243:T243"/>
    <mergeCell ref="U243:X243"/>
    <mergeCell ref="J243:O243"/>
    <mergeCell ref="AV245:BA245"/>
    <mergeCell ref="AV215:BC215"/>
    <mergeCell ref="U235:X235"/>
    <mergeCell ref="A233:BY233"/>
    <mergeCell ref="J220:O220"/>
    <mergeCell ref="A223:D223"/>
    <mergeCell ref="E229:I229"/>
    <mergeCell ref="A229:D229"/>
    <mergeCell ref="AG227:AN227"/>
    <mergeCell ref="E235:I235"/>
    <mergeCell ref="Y230:AF230"/>
    <mergeCell ref="AG230:AN230"/>
    <mergeCell ref="AV235:BA235"/>
    <mergeCell ref="AO235:AU235"/>
    <mergeCell ref="A236:D236"/>
    <mergeCell ref="A230:D230"/>
    <mergeCell ref="BN220:BS220"/>
    <mergeCell ref="AO221:AU221"/>
    <mergeCell ref="AG221:AN221"/>
    <mergeCell ref="AO222:AU222"/>
    <mergeCell ref="BH220:BM220"/>
    <mergeCell ref="A235:D235"/>
    <mergeCell ref="P236:T236"/>
    <mergeCell ref="U242:X242"/>
    <mergeCell ref="BH238:BM238"/>
    <mergeCell ref="BT231:BY231"/>
    <mergeCell ref="A234:BY234"/>
    <mergeCell ref="BT235:BY235"/>
    <mergeCell ref="AG237:AN237"/>
    <mergeCell ref="J242:O242"/>
    <mergeCell ref="E242:I242"/>
    <mergeCell ref="P237:T237"/>
    <mergeCell ref="Y235:AF235"/>
    <mergeCell ref="A231:BM231"/>
    <mergeCell ref="P235:T235"/>
    <mergeCell ref="AG235:AN235"/>
    <mergeCell ref="AG236:AN236"/>
    <mergeCell ref="AO236:AU236"/>
    <mergeCell ref="A242:D242"/>
    <mergeCell ref="A239:BM239"/>
    <mergeCell ref="BB242:BG242"/>
    <mergeCell ref="E228:I228"/>
    <mergeCell ref="AV227:BA227"/>
    <mergeCell ref="BN227:BS227"/>
    <mergeCell ref="BH228:BM228"/>
    <mergeCell ref="BT236:BY236"/>
    <mergeCell ref="BT242:BY242"/>
    <mergeCell ref="BH235:BM235"/>
    <mergeCell ref="BT229:BY229"/>
    <mergeCell ref="BT230:BY230"/>
    <mergeCell ref="BN235:BS235"/>
    <mergeCell ref="BT237:BY237"/>
    <mergeCell ref="BN231:BS231"/>
    <mergeCell ref="BN238:BS238"/>
    <mergeCell ref="BN242:BS242"/>
    <mergeCell ref="E230:I230"/>
    <mergeCell ref="P230:T230"/>
    <mergeCell ref="BB237:BG237"/>
    <mergeCell ref="BB238:BG238"/>
    <mergeCell ref="AO237:AU237"/>
    <mergeCell ref="Y236:AF236"/>
    <mergeCell ref="Y238:AF238"/>
    <mergeCell ref="AG238:AN238"/>
    <mergeCell ref="AV237:BA237"/>
    <mergeCell ref="BT227:BY227"/>
    <mergeCell ref="BH229:BM229"/>
    <mergeCell ref="BB230:BG230"/>
    <mergeCell ref="AV229:BA229"/>
    <mergeCell ref="AV230:BA230"/>
    <mergeCell ref="BB227:BG227"/>
    <mergeCell ref="J238:O238"/>
    <mergeCell ref="J236:O236"/>
    <mergeCell ref="J235:O235"/>
    <mergeCell ref="AV228:BA228"/>
    <mergeCell ref="BH230:BM230"/>
    <mergeCell ref="J229:O229"/>
    <mergeCell ref="BB229:BG229"/>
    <mergeCell ref="U229:X229"/>
    <mergeCell ref="Y227:AF227"/>
    <mergeCell ref="BN229:BS229"/>
    <mergeCell ref="BN230:BS230"/>
    <mergeCell ref="AO227:AU227"/>
    <mergeCell ref="AG228:AN228"/>
    <mergeCell ref="AO228:AU228"/>
    <mergeCell ref="AO229:AU229"/>
    <mergeCell ref="BT228:BY228"/>
    <mergeCell ref="Y228:AF228"/>
    <mergeCell ref="J227:O227"/>
    <mergeCell ref="U228:X228"/>
    <mergeCell ref="J230:O230"/>
    <mergeCell ref="P229:T229"/>
    <mergeCell ref="P228:T228"/>
    <mergeCell ref="J228:O228"/>
    <mergeCell ref="BB228:BG228"/>
    <mergeCell ref="BH227:BM227"/>
    <mergeCell ref="BN228:BS228"/>
    <mergeCell ref="AV243:BA243"/>
    <mergeCell ref="BN244:BS244"/>
    <mergeCell ref="P244:T244"/>
    <mergeCell ref="U244:X244"/>
    <mergeCell ref="Q250:X250"/>
    <mergeCell ref="P242:T242"/>
    <mergeCell ref="AO242:AU242"/>
    <mergeCell ref="AO245:AU245"/>
    <mergeCell ref="Y229:AF229"/>
    <mergeCell ref="U230:X230"/>
    <mergeCell ref="AG229:AN229"/>
    <mergeCell ref="AO230:AU230"/>
    <mergeCell ref="AG244:AN244"/>
    <mergeCell ref="AO238:AU238"/>
    <mergeCell ref="BH244:BM244"/>
    <mergeCell ref="AV242:BA242"/>
    <mergeCell ref="BB235:BG235"/>
    <mergeCell ref="AV238:BA238"/>
    <mergeCell ref="BN237:BS237"/>
    <mergeCell ref="BH237:BM237"/>
    <mergeCell ref="AV236:BA236"/>
    <mergeCell ref="BB236:BG236"/>
    <mergeCell ref="BN236:BS236"/>
    <mergeCell ref="BB243:BG243"/>
    <mergeCell ref="U236:X236"/>
    <mergeCell ref="U237:X237"/>
    <mergeCell ref="BH236:BM236"/>
    <mergeCell ref="A248:BY248"/>
    <mergeCell ref="AO244:AU244"/>
    <mergeCell ref="A238:D238"/>
    <mergeCell ref="A237:D237"/>
    <mergeCell ref="E236:I236"/>
    <mergeCell ref="BD251:BP251"/>
    <mergeCell ref="BD250:BP250"/>
    <mergeCell ref="AG252:AR252"/>
    <mergeCell ref="K252:P252"/>
    <mergeCell ref="BN245:BS245"/>
    <mergeCell ref="BQ252:BY252"/>
    <mergeCell ref="BQ251:BY251"/>
    <mergeCell ref="AS250:BC250"/>
    <mergeCell ref="BQ250:BY250"/>
    <mergeCell ref="AG250:AR250"/>
    <mergeCell ref="A246:BM246"/>
    <mergeCell ref="Y250:AF250"/>
    <mergeCell ref="U245:X245"/>
    <mergeCell ref="BB244:BG244"/>
    <mergeCell ref="K250:P250"/>
    <mergeCell ref="J244:O244"/>
    <mergeCell ref="E251:J251"/>
    <mergeCell ref="A252:D252"/>
    <mergeCell ref="E244:I244"/>
    <mergeCell ref="P245:T245"/>
    <mergeCell ref="BN246:BS246"/>
    <mergeCell ref="AS251:BC251"/>
    <mergeCell ref="Y252:AF252"/>
    <mergeCell ref="Q251:X251"/>
    <mergeCell ref="Q252:X252"/>
    <mergeCell ref="Y251:AF251"/>
    <mergeCell ref="BN243:BS243"/>
    <mergeCell ref="BT245:BY245"/>
    <mergeCell ref="BT238:BY238"/>
    <mergeCell ref="BN239:BS239"/>
    <mergeCell ref="AG242:AN242"/>
    <mergeCell ref="BT239:BY239"/>
    <mergeCell ref="A241:BY241"/>
    <mergeCell ref="Y242:AF242"/>
    <mergeCell ref="BH242:BM242"/>
    <mergeCell ref="U238:X238"/>
    <mergeCell ref="BD252:BP252"/>
    <mergeCell ref="AG251:AR251"/>
    <mergeCell ref="BT244:BY244"/>
    <mergeCell ref="BT243:BY243"/>
    <mergeCell ref="J245:O245"/>
    <mergeCell ref="BT246:BY246"/>
    <mergeCell ref="AO243:AU243"/>
    <mergeCell ref="Y244:AF244"/>
    <mergeCell ref="Y245:AF245"/>
    <mergeCell ref="BB245:BG245"/>
    <mergeCell ref="A243:D243"/>
    <mergeCell ref="A244:D244"/>
    <mergeCell ref="AG243:AN243"/>
    <mergeCell ref="E252:J252"/>
    <mergeCell ref="AS252:BC252"/>
    <mergeCell ref="A251:D251"/>
    <mergeCell ref="AV244:BA244"/>
    <mergeCell ref="A264:BY264"/>
    <mergeCell ref="BB265:BG265"/>
    <mergeCell ref="AV265:BA265"/>
    <mergeCell ref="AG265:AN265"/>
    <mergeCell ref="BQ255:BY255"/>
    <mergeCell ref="E259:J259"/>
    <mergeCell ref="Q259:X259"/>
    <mergeCell ref="A260:D260"/>
    <mergeCell ref="K260:P260"/>
    <mergeCell ref="E258:J258"/>
    <mergeCell ref="E257:J257"/>
    <mergeCell ref="BD259:BP259"/>
    <mergeCell ref="Y259:AF259"/>
    <mergeCell ref="BQ257:BY257"/>
    <mergeCell ref="BQ253:BY253"/>
    <mergeCell ref="Q257:X257"/>
    <mergeCell ref="Y254:AF254"/>
    <mergeCell ref="Q253:X253"/>
    <mergeCell ref="Y253:AF253"/>
    <mergeCell ref="AS254:BC254"/>
    <mergeCell ref="BD254:BP254"/>
    <mergeCell ref="BQ254:BY254"/>
    <mergeCell ref="AS253:BC253"/>
    <mergeCell ref="BD253:BP253"/>
    <mergeCell ref="AS257:BC257"/>
    <mergeCell ref="Y257:AF257"/>
    <mergeCell ref="Y258:AF258"/>
    <mergeCell ref="AG258:AR258"/>
    <mergeCell ref="AG257:AR257"/>
    <mergeCell ref="Q258:X258"/>
    <mergeCell ref="AG253:AR253"/>
    <mergeCell ref="K257:P257"/>
    <mergeCell ref="BD257:BP257"/>
    <mergeCell ref="BT276:BY276"/>
    <mergeCell ref="BH273:BM273"/>
    <mergeCell ref="BN276:BS276"/>
    <mergeCell ref="BT274:BY274"/>
    <mergeCell ref="BN270:BS270"/>
    <mergeCell ref="BB274:BG274"/>
    <mergeCell ref="BN274:BS274"/>
    <mergeCell ref="BH274:BM274"/>
    <mergeCell ref="BN269:BS269"/>
    <mergeCell ref="E267:N267"/>
    <mergeCell ref="AO266:AU266"/>
    <mergeCell ref="AV273:BA273"/>
    <mergeCell ref="Y274:AF274"/>
    <mergeCell ref="O274:T274"/>
    <mergeCell ref="E274:N274"/>
    <mergeCell ref="E273:N273"/>
    <mergeCell ref="AG274:AN274"/>
    <mergeCell ref="AS260:BC260"/>
    <mergeCell ref="BQ258:BY258"/>
    <mergeCell ref="AG266:AN266"/>
    <mergeCell ref="AV267:BA267"/>
    <mergeCell ref="BN265:BS265"/>
    <mergeCell ref="BH266:BM266"/>
    <mergeCell ref="BB268:BG268"/>
    <mergeCell ref="AG268:AN268"/>
    <mergeCell ref="BQ261:BY261"/>
    <mergeCell ref="AS259:BC259"/>
    <mergeCell ref="AS258:BC258"/>
    <mergeCell ref="AO267:AU267"/>
    <mergeCell ref="BQ259:BY259"/>
    <mergeCell ref="BD258:BP258"/>
    <mergeCell ref="BT265:BY265"/>
    <mergeCell ref="BN266:BS266"/>
    <mergeCell ref="BD260:BP260"/>
    <mergeCell ref="BN268:BS268"/>
    <mergeCell ref="AG259:AR259"/>
    <mergeCell ref="BQ260:BY260"/>
    <mergeCell ref="BT266:BY266"/>
    <mergeCell ref="BH265:BM265"/>
    <mergeCell ref="BT270:BY270"/>
    <mergeCell ref="A273:D273"/>
    <mergeCell ref="A295:BM295"/>
    <mergeCell ref="Y293:AF293"/>
    <mergeCell ref="U285:X285"/>
    <mergeCell ref="Y277:AF277"/>
    <mergeCell ref="AV286:BA286"/>
    <mergeCell ref="AV294:BA294"/>
    <mergeCell ref="A291:D291"/>
    <mergeCell ref="A290:D290"/>
    <mergeCell ref="Y268:AF268"/>
    <mergeCell ref="O268:T268"/>
    <mergeCell ref="AV266:BA266"/>
    <mergeCell ref="A275:D275"/>
    <mergeCell ref="AG285:AN285"/>
    <mergeCell ref="E269:N269"/>
    <mergeCell ref="O269:T269"/>
    <mergeCell ref="A272:BY272"/>
    <mergeCell ref="AV274:BA274"/>
    <mergeCell ref="BB269:BG269"/>
    <mergeCell ref="BT268:BY268"/>
    <mergeCell ref="BH267:BM267"/>
    <mergeCell ref="AV277:BA277"/>
    <mergeCell ref="A259:D259"/>
    <mergeCell ref="O282:T282"/>
    <mergeCell ref="E282:N282"/>
    <mergeCell ref="U265:X265"/>
    <mergeCell ref="E277:N277"/>
    <mergeCell ref="O276:T276"/>
    <mergeCell ref="O277:T277"/>
    <mergeCell ref="A276:D276"/>
    <mergeCell ref="A281:BY281"/>
    <mergeCell ref="E276:N276"/>
    <mergeCell ref="Y260:AF260"/>
    <mergeCell ref="AG260:AR260"/>
    <mergeCell ref="Y266:AF266"/>
    <mergeCell ref="A261:BP261"/>
    <mergeCell ref="A263:BY263"/>
    <mergeCell ref="BB266:BG266"/>
    <mergeCell ref="U266:X266"/>
    <mergeCell ref="O273:T273"/>
    <mergeCell ref="BN273:BS273"/>
    <mergeCell ref="BT269:BY269"/>
    <mergeCell ref="BT273:BY273"/>
    <mergeCell ref="A274:D274"/>
    <mergeCell ref="BT277:BY277"/>
    <mergeCell ref="BH277:BM277"/>
    <mergeCell ref="BN277:BS277"/>
    <mergeCell ref="BN278:BS278"/>
    <mergeCell ref="BH276:BM276"/>
    <mergeCell ref="BB276:BG276"/>
    <mergeCell ref="A280:BY280"/>
    <mergeCell ref="BT282:BY282"/>
    <mergeCell ref="AO276:AU276"/>
    <mergeCell ref="U277:X277"/>
    <mergeCell ref="BT278:BY278"/>
    <mergeCell ref="AO282:AU282"/>
    <mergeCell ref="BT286:BY286"/>
    <mergeCell ref="O286:T286"/>
    <mergeCell ref="BT283:BY283"/>
    <mergeCell ref="A285:D285"/>
    <mergeCell ref="E285:N285"/>
    <mergeCell ref="A283:D283"/>
    <mergeCell ref="AM301:AU301"/>
    <mergeCell ref="S299:V299"/>
    <mergeCell ref="AE298:AL298"/>
    <mergeCell ref="AV298:BC298"/>
    <mergeCell ref="AE299:AL299"/>
    <mergeCell ref="U269:X269"/>
    <mergeCell ref="AO277:AU277"/>
    <mergeCell ref="AG277:AN277"/>
    <mergeCell ref="AV269:BA269"/>
    <mergeCell ref="AV276:BA276"/>
    <mergeCell ref="A297:BY297"/>
    <mergeCell ref="AM298:AU298"/>
    <mergeCell ref="AV293:BA293"/>
    <mergeCell ref="U293:X293"/>
    <mergeCell ref="BN287:BS287"/>
    <mergeCell ref="BT285:BY285"/>
    <mergeCell ref="BN285:BS285"/>
    <mergeCell ref="BH286:BM286"/>
    <mergeCell ref="BH284:BM284"/>
    <mergeCell ref="AV290:BA290"/>
    <mergeCell ref="U286:X286"/>
    <mergeCell ref="AV285:BA285"/>
    <mergeCell ref="BN283:BS283"/>
    <mergeCell ref="Y283:AF283"/>
    <mergeCell ref="A267:D267"/>
    <mergeCell ref="E268:N268"/>
    <mergeCell ref="A268:D268"/>
    <mergeCell ref="AV268:BA268"/>
    <mergeCell ref="U268:X268"/>
    <mergeCell ref="AO269:AU269"/>
    <mergeCell ref="Y269:AF269"/>
    <mergeCell ref="A284:D284"/>
    <mergeCell ref="E284:N284"/>
    <mergeCell ref="U283:X283"/>
    <mergeCell ref="BH291:BM291"/>
    <mergeCell ref="U291:X291"/>
    <mergeCell ref="E266:N266"/>
    <mergeCell ref="O266:T266"/>
    <mergeCell ref="AO265:AU265"/>
    <mergeCell ref="BH268:BM268"/>
    <mergeCell ref="BH269:BM269"/>
    <mergeCell ref="BB277:BG277"/>
    <mergeCell ref="AG269:AN269"/>
    <mergeCell ref="AO275:AU275"/>
    <mergeCell ref="BB273:BG273"/>
    <mergeCell ref="BH275:BM275"/>
    <mergeCell ref="AG273:AN273"/>
    <mergeCell ref="AO274:AU274"/>
    <mergeCell ref="AV275:BA275"/>
    <mergeCell ref="Y276:AF276"/>
    <mergeCell ref="U274:X274"/>
    <mergeCell ref="U276:X276"/>
    <mergeCell ref="O285:T285"/>
    <mergeCell ref="A278:BM278"/>
    <mergeCell ref="E265:N265"/>
    <mergeCell ref="Y265:AF265"/>
    <mergeCell ref="BH283:BM283"/>
    <mergeCell ref="AV283:BA283"/>
    <mergeCell ref="BB283:BG283"/>
    <mergeCell ref="AO291:AU291"/>
    <mergeCell ref="BN290:BS290"/>
    <mergeCell ref="AO290:AU290"/>
    <mergeCell ref="BB290:BG290"/>
    <mergeCell ref="AG276:AN276"/>
    <mergeCell ref="AO294:AU294"/>
    <mergeCell ref="AG290:AN290"/>
    <mergeCell ref="AO292:AU292"/>
    <mergeCell ref="AG291:AN291"/>
    <mergeCell ref="BB291:BG291"/>
    <mergeCell ref="AO284:AU284"/>
    <mergeCell ref="AO286:AU286"/>
    <mergeCell ref="AG282:AN282"/>
    <mergeCell ref="AO283:AU283"/>
    <mergeCell ref="BT417:BY417"/>
    <mergeCell ref="BP300:BY300"/>
    <mergeCell ref="BT295:BY295"/>
    <mergeCell ref="BN415:BS415"/>
    <mergeCell ref="BT415:BY415"/>
    <mergeCell ref="BN295:BS295"/>
    <mergeCell ref="BN417:BS417"/>
    <mergeCell ref="BD301:BO301"/>
    <mergeCell ref="BD306:BO306"/>
    <mergeCell ref="BB417:BG417"/>
    <mergeCell ref="BP303:BY303"/>
    <mergeCell ref="AV291:BA291"/>
    <mergeCell ref="BT291:BY291"/>
    <mergeCell ref="BB285:BG285"/>
    <mergeCell ref="AO268:AU268"/>
    <mergeCell ref="Y273:AF273"/>
    <mergeCell ref="BB282:BG282"/>
    <mergeCell ref="AV282:BA282"/>
    <mergeCell ref="BH282:BM282"/>
    <mergeCell ref="BT290:BY290"/>
    <mergeCell ref="BD299:BO299"/>
    <mergeCell ref="A296:BY296"/>
    <mergeCell ref="BN291:BS291"/>
    <mergeCell ref="A294:D294"/>
    <mergeCell ref="E293:N293"/>
    <mergeCell ref="BP299:BY299"/>
    <mergeCell ref="BB294:BG294"/>
    <mergeCell ref="BH293:BM293"/>
    <mergeCell ref="BH292:BM292"/>
    <mergeCell ref="U282:X282"/>
    <mergeCell ref="Y282:AF282"/>
    <mergeCell ref="BN282:BS282"/>
    <mergeCell ref="BT287:BY287"/>
    <mergeCell ref="BH290:BM290"/>
    <mergeCell ref="A289:BY289"/>
    <mergeCell ref="BN286:BS286"/>
    <mergeCell ref="A286:D286"/>
    <mergeCell ref="E292:N292"/>
    <mergeCell ref="BN419:BS419"/>
    <mergeCell ref="BN418:BS418"/>
    <mergeCell ref="AV418:BA418"/>
    <mergeCell ref="Y418:AF418"/>
    <mergeCell ref="BH418:BM418"/>
    <mergeCell ref="AE300:AL300"/>
    <mergeCell ref="A417:D417"/>
    <mergeCell ref="M417:P417"/>
    <mergeCell ref="AE307:AL307"/>
    <mergeCell ref="AE310:AL310"/>
    <mergeCell ref="AG286:AN286"/>
    <mergeCell ref="U415:X415"/>
    <mergeCell ref="Y417:AF417"/>
    <mergeCell ref="AE302:AL302"/>
    <mergeCell ref="S308:V308"/>
    <mergeCell ref="S313:V313"/>
    <mergeCell ref="S314:V314"/>
    <mergeCell ref="S312:V312"/>
    <mergeCell ref="Y291:AF291"/>
    <mergeCell ref="AO417:AU417"/>
    <mergeCell ref="A287:BM287"/>
    <mergeCell ref="BB286:BG286"/>
    <mergeCell ref="A298:D298"/>
    <mergeCell ref="A293:D293"/>
    <mergeCell ref="BB293:BG293"/>
    <mergeCell ref="BH415:BM415"/>
    <mergeCell ref="O283:T283"/>
    <mergeCell ref="Q415:T415"/>
    <mergeCell ref="AO293:AU293"/>
    <mergeCell ref="AG294:AN294"/>
    <mergeCell ref="U418:X418"/>
    <mergeCell ref="AO418:AU418"/>
    <mergeCell ref="A415:D415"/>
    <mergeCell ref="AM299:AU299"/>
    <mergeCell ref="AG417:AN417"/>
    <mergeCell ref="Y415:AF415"/>
    <mergeCell ref="AM310:AU310"/>
    <mergeCell ref="W309:AD309"/>
    <mergeCell ref="AV300:BC300"/>
    <mergeCell ref="BB415:BG415"/>
    <mergeCell ref="BD311:BO311"/>
    <mergeCell ref="AV415:BA415"/>
    <mergeCell ref="AV320:BC320"/>
    <mergeCell ref="BH285:BM285"/>
    <mergeCell ref="AV299:BC299"/>
    <mergeCell ref="E417:H417"/>
    <mergeCell ref="BD300:BO300"/>
    <mergeCell ref="BN293:BS293"/>
    <mergeCell ref="BH294:BM294"/>
    <mergeCell ref="AE303:AL303"/>
    <mergeCell ref="W302:AD302"/>
    <mergeCell ref="E294:N294"/>
    <mergeCell ref="BP301:BY301"/>
    <mergeCell ref="W308:AD308"/>
    <mergeCell ref="AV301:BC301"/>
    <mergeCell ref="AV417:BA417"/>
    <mergeCell ref="BD304:BO304"/>
    <mergeCell ref="AV304:BC304"/>
    <mergeCell ref="AE314:AL314"/>
    <mergeCell ref="AE315:AL315"/>
    <mergeCell ref="A282:D282"/>
    <mergeCell ref="A277:D277"/>
    <mergeCell ref="AE316:AL316"/>
    <mergeCell ref="K298:R298"/>
    <mergeCell ref="S300:V300"/>
    <mergeCell ref="S315:V315"/>
    <mergeCell ref="Y290:AF290"/>
    <mergeCell ref="Y286:AF286"/>
    <mergeCell ref="S298:V298"/>
    <mergeCell ref="W300:AD300"/>
    <mergeCell ref="BT424:BY424"/>
    <mergeCell ref="BT423:BY423"/>
    <mergeCell ref="BT419:BY419"/>
    <mergeCell ref="I423:L423"/>
    <mergeCell ref="I418:L418"/>
    <mergeCell ref="AG418:AN418"/>
    <mergeCell ref="A423:D423"/>
    <mergeCell ref="AO423:AU423"/>
    <mergeCell ref="AG283:AN283"/>
    <mergeCell ref="AV284:BA284"/>
    <mergeCell ref="A421:BY421"/>
    <mergeCell ref="E418:H418"/>
    <mergeCell ref="E283:N283"/>
    <mergeCell ref="Q418:T418"/>
    <mergeCell ref="BH417:BM417"/>
    <mergeCell ref="BT418:BY418"/>
    <mergeCell ref="BB418:BG418"/>
    <mergeCell ref="A418:D418"/>
    <mergeCell ref="BN423:BS423"/>
    <mergeCell ref="M418:P418"/>
    <mergeCell ref="AO415:AU415"/>
    <mergeCell ref="W299:AD299"/>
    <mergeCell ref="AM308:AU308"/>
    <mergeCell ref="AM303:AU303"/>
    <mergeCell ref="AM305:AU305"/>
    <mergeCell ref="AM304:AU304"/>
    <mergeCell ref="W311:AD311"/>
    <mergeCell ref="AE313:AL313"/>
    <mergeCell ref="W298:AD298"/>
    <mergeCell ref="AM320:AU320"/>
    <mergeCell ref="Y285:AF285"/>
    <mergeCell ref="AO285:AU285"/>
    <mergeCell ref="A292:D292"/>
    <mergeCell ref="E291:N291"/>
    <mergeCell ref="O291:T291"/>
    <mergeCell ref="O290:T290"/>
    <mergeCell ref="U290:X290"/>
    <mergeCell ref="S307:V307"/>
    <mergeCell ref="E315:J315"/>
    <mergeCell ref="E313:J313"/>
    <mergeCell ref="K315:R315"/>
    <mergeCell ref="E415:H415"/>
    <mergeCell ref="S302:V302"/>
    <mergeCell ref="E299:J299"/>
    <mergeCell ref="K299:R299"/>
    <mergeCell ref="O294:T294"/>
    <mergeCell ref="U294:X294"/>
    <mergeCell ref="M415:P415"/>
    <mergeCell ref="K302:R302"/>
    <mergeCell ref="E290:N290"/>
    <mergeCell ref="E286:N286"/>
    <mergeCell ref="AG415:AN415"/>
    <mergeCell ref="AG432:AN432"/>
    <mergeCell ref="Y431:AF431"/>
    <mergeCell ref="Y424:AF424"/>
    <mergeCell ref="BD456:BJ456"/>
    <mergeCell ref="BR456:BY456"/>
    <mergeCell ref="BR450:BY450"/>
    <mergeCell ref="BD449:BJ449"/>
    <mergeCell ref="BK456:BQ456"/>
    <mergeCell ref="BT431:BY431"/>
    <mergeCell ref="AV435:BA435"/>
    <mergeCell ref="AV434:BA434"/>
    <mergeCell ref="AG427:AN427"/>
    <mergeCell ref="AO427:AU427"/>
    <mergeCell ref="AO431:AU431"/>
    <mergeCell ref="AV432:BA432"/>
    <mergeCell ref="AG431:AN431"/>
    <mergeCell ref="AG434:AN434"/>
    <mergeCell ref="W440:AJ440"/>
    <mergeCell ref="W441:AJ441"/>
    <mergeCell ref="BK459:BQ459"/>
    <mergeCell ref="E449:J449"/>
    <mergeCell ref="A449:D449"/>
    <mergeCell ref="A450:D450"/>
    <mergeCell ref="AE458:AL458"/>
    <mergeCell ref="AV458:BC458"/>
    <mergeCell ref="A451:D451"/>
    <mergeCell ref="K455:P455"/>
    <mergeCell ref="A458:D458"/>
    <mergeCell ref="AV456:BC456"/>
    <mergeCell ref="AM456:AU456"/>
    <mergeCell ref="BN431:BS431"/>
    <mergeCell ref="BB427:BG427"/>
    <mergeCell ref="BT427:BY427"/>
    <mergeCell ref="BN427:BS427"/>
    <mergeCell ref="BH427:BM427"/>
    <mergeCell ref="A448:D448"/>
    <mergeCell ref="E448:J448"/>
    <mergeCell ref="BN441:BY441"/>
    <mergeCell ref="BN443:BY443"/>
    <mergeCell ref="AY442:BM442"/>
    <mergeCell ref="W457:AD457"/>
    <mergeCell ref="K458:P458"/>
    <mergeCell ref="BT428:BY428"/>
    <mergeCell ref="BB431:BG431"/>
    <mergeCell ref="A428:BM428"/>
    <mergeCell ref="A430:BY430"/>
    <mergeCell ref="BN428:BS428"/>
    <mergeCell ref="BT432:BY432"/>
    <mergeCell ref="BN432:BS432"/>
    <mergeCell ref="I432:L432"/>
    <mergeCell ref="Q433:T433"/>
    <mergeCell ref="E459:J459"/>
    <mergeCell ref="E458:J458"/>
    <mergeCell ref="Q459:V459"/>
    <mergeCell ref="BD451:BJ451"/>
    <mergeCell ref="BB435:BG435"/>
    <mergeCell ref="A452:BQ452"/>
    <mergeCell ref="A455:D455"/>
    <mergeCell ref="A442:F442"/>
    <mergeCell ref="A447:D447"/>
    <mergeCell ref="E447:J447"/>
    <mergeCell ref="BD457:BJ457"/>
    <mergeCell ref="BR447:BY447"/>
    <mergeCell ref="BK447:BQ447"/>
    <mergeCell ref="BR449:BY449"/>
    <mergeCell ref="BD448:BJ448"/>
    <mergeCell ref="BK449:BQ449"/>
    <mergeCell ref="BD447:BJ447"/>
    <mergeCell ref="BD455:BJ455"/>
    <mergeCell ref="BR455:BY455"/>
    <mergeCell ref="BK455:BQ455"/>
    <mergeCell ref="BR459:BY459"/>
    <mergeCell ref="BR458:BY458"/>
    <mergeCell ref="BK457:BQ457"/>
    <mergeCell ref="BR451:BY451"/>
    <mergeCell ref="BK451:BQ451"/>
    <mergeCell ref="BK448:BQ448"/>
    <mergeCell ref="BR448:BY448"/>
    <mergeCell ref="BR457:BY457"/>
    <mergeCell ref="BK458:BQ458"/>
    <mergeCell ref="A454:BY454"/>
    <mergeCell ref="Q457:V457"/>
    <mergeCell ref="K457:P457"/>
    <mergeCell ref="W458:AD458"/>
    <mergeCell ref="A459:D459"/>
    <mergeCell ref="K459:P459"/>
    <mergeCell ref="E456:J456"/>
    <mergeCell ref="K456:P456"/>
    <mergeCell ref="AE447:AL447"/>
    <mergeCell ref="O442:V442"/>
    <mergeCell ref="G440:N440"/>
    <mergeCell ref="AK441:AX441"/>
    <mergeCell ref="BR460:BY460"/>
    <mergeCell ref="A457:D457"/>
    <mergeCell ref="A456:D456"/>
    <mergeCell ref="E457:J457"/>
    <mergeCell ref="Q456:V456"/>
    <mergeCell ref="AM458:AU458"/>
    <mergeCell ref="AE459:AL459"/>
    <mergeCell ref="A460:BQ460"/>
    <mergeCell ref="AM459:AU459"/>
    <mergeCell ref="BD458:BJ458"/>
    <mergeCell ref="K447:P447"/>
    <mergeCell ref="K451:P451"/>
    <mergeCell ref="Q448:V448"/>
    <mergeCell ref="Q458:V458"/>
    <mergeCell ref="E450:J450"/>
    <mergeCell ref="AK442:AX442"/>
    <mergeCell ref="E451:J451"/>
    <mergeCell ref="K450:P450"/>
    <mergeCell ref="Q450:V450"/>
    <mergeCell ref="Q455:V455"/>
    <mergeCell ref="BD450:BJ450"/>
    <mergeCell ref="W455:AD455"/>
    <mergeCell ref="AE455:AL455"/>
    <mergeCell ref="W456:AD456"/>
    <mergeCell ref="AE456:AL456"/>
    <mergeCell ref="W448:AD448"/>
    <mergeCell ref="BN440:BY440"/>
    <mergeCell ref="AY441:BM441"/>
    <mergeCell ref="BN442:BY442"/>
    <mergeCell ref="AY440:BM440"/>
    <mergeCell ref="AK440:AX440"/>
    <mergeCell ref="A443:BM443"/>
    <mergeCell ref="W442:AJ442"/>
    <mergeCell ref="A441:F441"/>
    <mergeCell ref="E455:J455"/>
    <mergeCell ref="BR452:BY452"/>
    <mergeCell ref="BK450:BQ450"/>
    <mergeCell ref="AE451:AL451"/>
    <mergeCell ref="AE450:AL450"/>
    <mergeCell ref="AV447:BC447"/>
    <mergeCell ref="AM447:AU447"/>
    <mergeCell ref="K449:P449"/>
    <mergeCell ref="AV455:BC455"/>
    <mergeCell ref="AM450:AU450"/>
    <mergeCell ref="Q449:V449"/>
    <mergeCell ref="W449:AD449"/>
    <mergeCell ref="W450:AD450"/>
    <mergeCell ref="AV450:BC450"/>
    <mergeCell ref="Q451:V451"/>
    <mergeCell ref="W451:AD451"/>
    <mergeCell ref="AE449:AL449"/>
    <mergeCell ref="G442:N442"/>
    <mergeCell ref="AV459:BC459"/>
    <mergeCell ref="AV457:BC457"/>
    <mergeCell ref="BD459:BJ459"/>
    <mergeCell ref="AM457:AU457"/>
    <mergeCell ref="BN434:BS434"/>
    <mergeCell ref="BT434:BY434"/>
    <mergeCell ref="BT436:BY436"/>
    <mergeCell ref="BN435:BS435"/>
    <mergeCell ref="BN436:BS436"/>
    <mergeCell ref="BT435:BY435"/>
    <mergeCell ref="BH435:BM435"/>
    <mergeCell ref="A440:F440"/>
    <mergeCell ref="A434:D434"/>
    <mergeCell ref="A435:D435"/>
    <mergeCell ref="M435:P435"/>
    <mergeCell ref="A436:BM436"/>
    <mergeCell ref="E434:H434"/>
    <mergeCell ref="O440:V440"/>
    <mergeCell ref="AO434:AU434"/>
    <mergeCell ref="E435:H435"/>
    <mergeCell ref="AM455:AU455"/>
    <mergeCell ref="AV451:BC451"/>
    <mergeCell ref="AM451:AU451"/>
    <mergeCell ref="K448:P448"/>
    <mergeCell ref="AM448:AU448"/>
    <mergeCell ref="AV448:BC448"/>
    <mergeCell ref="AM449:AU449"/>
    <mergeCell ref="AV449:BC449"/>
    <mergeCell ref="AE448:AL448"/>
    <mergeCell ref="A445:BY445"/>
    <mergeCell ref="W459:AD459"/>
    <mergeCell ref="AE457:AL457"/>
    <mergeCell ref="E432:H432"/>
    <mergeCell ref="AG435:AN435"/>
    <mergeCell ref="Q260:X260"/>
    <mergeCell ref="I417:L417"/>
    <mergeCell ref="Q416:T416"/>
    <mergeCell ref="A262:BY262"/>
    <mergeCell ref="U273:X273"/>
    <mergeCell ref="O265:T265"/>
    <mergeCell ref="AO273:AU273"/>
    <mergeCell ref="AV292:BA292"/>
    <mergeCell ref="A265:D265"/>
    <mergeCell ref="U432:X432"/>
    <mergeCell ref="Y432:AF432"/>
    <mergeCell ref="A419:BM419"/>
    <mergeCell ref="A269:D269"/>
    <mergeCell ref="A266:D266"/>
    <mergeCell ref="U417:X417"/>
    <mergeCell ref="E423:H423"/>
    <mergeCell ref="I424:L424"/>
    <mergeCell ref="BN424:BS424"/>
    <mergeCell ref="U434:X434"/>
    <mergeCell ref="AO435:AU435"/>
    <mergeCell ref="Q434:T434"/>
    <mergeCell ref="I434:L434"/>
    <mergeCell ref="A427:D427"/>
    <mergeCell ref="E427:H427"/>
    <mergeCell ref="A431:D431"/>
    <mergeCell ref="E260:J260"/>
    <mergeCell ref="AG423:AN423"/>
    <mergeCell ref="AO424:AU424"/>
    <mergeCell ref="BH432:BM432"/>
    <mergeCell ref="Y426:AF426"/>
    <mergeCell ref="A270:BM270"/>
    <mergeCell ref="BB426:BG426"/>
    <mergeCell ref="Q417:T417"/>
    <mergeCell ref="AV426:BA426"/>
    <mergeCell ref="BT426:BY426"/>
    <mergeCell ref="BN426:BS426"/>
    <mergeCell ref="Q426:T426"/>
    <mergeCell ref="Y237:AF237"/>
    <mergeCell ref="G441:N441"/>
    <mergeCell ref="O441:V441"/>
    <mergeCell ref="W447:AD447"/>
    <mergeCell ref="Q447:V447"/>
    <mergeCell ref="I435:L435"/>
    <mergeCell ref="Y434:AF434"/>
    <mergeCell ref="M431:P431"/>
    <mergeCell ref="U435:X435"/>
    <mergeCell ref="Q435:T435"/>
    <mergeCell ref="M434:P434"/>
    <mergeCell ref="U431:X431"/>
    <mergeCell ref="M432:P432"/>
    <mergeCell ref="U427:X427"/>
    <mergeCell ref="E431:H431"/>
    <mergeCell ref="I427:L427"/>
    <mergeCell ref="Y427:AF427"/>
    <mergeCell ref="M427:P427"/>
    <mergeCell ref="Q431:T431"/>
    <mergeCell ref="I431:L431"/>
    <mergeCell ref="Y435:AF435"/>
    <mergeCell ref="Q432:T432"/>
    <mergeCell ref="AO432:AU432"/>
    <mergeCell ref="BB432:BG432"/>
    <mergeCell ref="A432:D432"/>
    <mergeCell ref="M424:P424"/>
    <mergeCell ref="M426:P426"/>
    <mergeCell ref="A424:D424"/>
    <mergeCell ref="A426:D426"/>
    <mergeCell ref="BH424:BM424"/>
    <mergeCell ref="BH423:BM423"/>
    <mergeCell ref="BB424:BG424"/>
    <mergeCell ref="AV423:BA423"/>
    <mergeCell ref="AV424:BA424"/>
    <mergeCell ref="BB423:BG423"/>
    <mergeCell ref="M423:P423"/>
    <mergeCell ref="U423:X423"/>
    <mergeCell ref="Q423:T423"/>
    <mergeCell ref="Q424:T424"/>
    <mergeCell ref="AG424:AN424"/>
    <mergeCell ref="Y423:AF423"/>
    <mergeCell ref="A422:BY422"/>
    <mergeCell ref="K259:P259"/>
    <mergeCell ref="BB434:BG434"/>
    <mergeCell ref="A257:D257"/>
    <mergeCell ref="A253:D253"/>
    <mergeCell ref="BH434:BM434"/>
    <mergeCell ref="I426:L426"/>
    <mergeCell ref="U426:X426"/>
    <mergeCell ref="Q427:T427"/>
    <mergeCell ref="U424:X424"/>
    <mergeCell ref="BH426:BM426"/>
    <mergeCell ref="AO426:AU426"/>
    <mergeCell ref="E210:J210"/>
    <mergeCell ref="E424:H424"/>
    <mergeCell ref="I415:L415"/>
    <mergeCell ref="BH431:BM431"/>
    <mergeCell ref="AV431:BA431"/>
    <mergeCell ref="AV427:BA427"/>
    <mergeCell ref="AG426:AN426"/>
    <mergeCell ref="AG254:AR254"/>
    <mergeCell ref="E253:J253"/>
    <mergeCell ref="Q254:X254"/>
    <mergeCell ref="K254:P254"/>
    <mergeCell ref="E238:I238"/>
    <mergeCell ref="K251:P251"/>
    <mergeCell ref="E426:H426"/>
    <mergeCell ref="E254:J254"/>
    <mergeCell ref="E223:I223"/>
    <mergeCell ref="AV220:BA220"/>
    <mergeCell ref="AV212:BC212"/>
    <mergeCell ref="E243:I243"/>
    <mergeCell ref="P238:T238"/>
    <mergeCell ref="E250:J250"/>
    <mergeCell ref="A28:F28"/>
    <mergeCell ref="G28:N28"/>
    <mergeCell ref="A35:F35"/>
    <mergeCell ref="A38:F38"/>
    <mergeCell ref="A36:F36"/>
    <mergeCell ref="A33:F33"/>
    <mergeCell ref="A258:D258"/>
    <mergeCell ref="E202:J202"/>
    <mergeCell ref="E203:J203"/>
    <mergeCell ref="E198:J198"/>
    <mergeCell ref="A24:F24"/>
    <mergeCell ref="E201:J201"/>
    <mergeCell ref="E195:J195"/>
    <mergeCell ref="E197:J197"/>
    <mergeCell ref="E194:J194"/>
    <mergeCell ref="E185:J185"/>
    <mergeCell ref="A254:D254"/>
    <mergeCell ref="J237:O237"/>
    <mergeCell ref="J223:O223"/>
    <mergeCell ref="E208:J208"/>
    <mergeCell ref="E209:J209"/>
    <mergeCell ref="E237:I237"/>
    <mergeCell ref="K258:P258"/>
    <mergeCell ref="A29:F29"/>
    <mergeCell ref="G30:N30"/>
    <mergeCell ref="G31:N31"/>
    <mergeCell ref="G32:N32"/>
    <mergeCell ref="A32:F32"/>
    <mergeCell ref="A250:D250"/>
    <mergeCell ref="K253:P253"/>
    <mergeCell ref="A206:D210"/>
    <mergeCell ref="A255:BP255"/>
    <mergeCell ref="Y221:AF221"/>
    <mergeCell ref="S214:V214"/>
    <mergeCell ref="W204:AD204"/>
    <mergeCell ref="S200:V200"/>
    <mergeCell ref="A201:D205"/>
    <mergeCell ref="AK30:AX30"/>
    <mergeCell ref="AY29:BM29"/>
    <mergeCell ref="AY35:BM35"/>
    <mergeCell ref="S204:V204"/>
    <mergeCell ref="AE184:AL184"/>
    <mergeCell ref="K190:R190"/>
    <mergeCell ref="K202:R202"/>
    <mergeCell ref="K201:R201"/>
    <mergeCell ref="E207:J207"/>
    <mergeCell ref="E204:J204"/>
    <mergeCell ref="E206:J206"/>
    <mergeCell ref="E205:J205"/>
    <mergeCell ref="A211:D215"/>
    <mergeCell ref="A221:D221"/>
    <mergeCell ref="K213:R213"/>
    <mergeCell ref="A220:D220"/>
    <mergeCell ref="K215:R215"/>
    <mergeCell ref="AM215:AU215"/>
    <mergeCell ref="AE215:AL215"/>
    <mergeCell ref="Y220:AF220"/>
    <mergeCell ref="W215:AD215"/>
    <mergeCell ref="BH221:BM221"/>
    <mergeCell ref="S215:V215"/>
    <mergeCell ref="E215:J215"/>
    <mergeCell ref="S203:V203"/>
    <mergeCell ref="S210:V210"/>
    <mergeCell ref="AE209:AL209"/>
    <mergeCell ref="S201:V201"/>
    <mergeCell ref="AE200:AL200"/>
    <mergeCell ref="A34:F34"/>
    <mergeCell ref="G37:N37"/>
    <mergeCell ref="BD190:BO190"/>
    <mergeCell ref="E190:J190"/>
    <mergeCell ref="E191:J191"/>
    <mergeCell ref="G36:N36"/>
    <mergeCell ref="W190:AD190"/>
    <mergeCell ref="S191:V191"/>
    <mergeCell ref="W191:AD191"/>
    <mergeCell ref="AM191:AU191"/>
    <mergeCell ref="AK20:AX20"/>
    <mergeCell ref="A26:F26"/>
    <mergeCell ref="A27:F27"/>
    <mergeCell ref="A222:D222"/>
    <mergeCell ref="A227:D227"/>
    <mergeCell ref="E213:J213"/>
    <mergeCell ref="E211:J211"/>
    <mergeCell ref="E212:J212"/>
    <mergeCell ref="E220:I220"/>
    <mergeCell ref="A216:BO216"/>
    <mergeCell ref="P223:T223"/>
    <mergeCell ref="E227:I227"/>
    <mergeCell ref="U227:X227"/>
    <mergeCell ref="P227:T227"/>
    <mergeCell ref="E214:J214"/>
    <mergeCell ref="AM214:AU214"/>
    <mergeCell ref="U222:X222"/>
    <mergeCell ref="W214:AD214"/>
    <mergeCell ref="AG220:AN220"/>
    <mergeCell ref="U221:X221"/>
  </mergeCells>
  <phoneticPr fontId="42" type="noConversion"/>
  <printOptions horizontalCentered="1"/>
  <pageMargins left="0.31496062992125984" right="0.70866141732283472" top="0.35433070866141736" bottom="0.35433070866141736" header="0.27559055118110237" footer="0.15748031496062992"/>
  <pageSetup paperSize="9" scale="67" orientation="landscape" r:id="rId1"/>
  <rowBreaks count="14" manualBreakCount="14">
    <brk id="41" max="76" man="1"/>
    <brk id="68" max="76" man="1"/>
    <brk id="107" max="76" man="1"/>
    <brk id="135" max="76" man="1"/>
    <brk id="157" max="76" man="1"/>
    <brk id="187" max="76" man="1"/>
    <brk id="217" max="76" man="1"/>
    <brk id="246" max="76" man="1"/>
    <brk id="279" max="76" man="1"/>
    <brk id="295" max="76" man="1"/>
    <brk id="324" max="76" man="1"/>
    <brk id="353" max="76" man="1"/>
    <brk id="386" max="76" man="1"/>
    <brk id="428" max="76" man="1"/>
  </rowBreaks>
</worksheet>
</file>

<file path=xl/worksheets/sheet6.xml><?xml version="1.0" encoding="utf-8"?>
<worksheet xmlns="http://schemas.openxmlformats.org/spreadsheetml/2006/main" xmlns:r="http://schemas.openxmlformats.org/officeDocument/2006/relationships">
  <dimension ref="A1:BY26"/>
  <sheetViews>
    <sheetView topLeftCell="A25" workbookViewId="0">
      <selection activeCell="K8" sqref="K8:N8"/>
    </sheetView>
  </sheetViews>
  <sheetFormatPr defaultRowHeight="12.75"/>
  <cols>
    <col min="1" max="1" width="7.140625" style="51" customWidth="1"/>
    <col min="2" max="2" width="5" style="51" customWidth="1"/>
    <col min="3" max="3" width="4.85546875" style="51" customWidth="1"/>
    <col min="4" max="4" width="4.42578125" style="51" customWidth="1"/>
    <col min="5" max="6" width="5" style="51" customWidth="1"/>
    <col min="7" max="7" width="20.5703125" style="51" customWidth="1"/>
    <col min="8" max="8" width="13.7109375" style="51" customWidth="1"/>
    <col min="9" max="9" width="4.42578125" style="51" customWidth="1"/>
    <col min="10" max="10" width="6.28515625" style="51" customWidth="1"/>
    <col min="11" max="11" width="3" style="51" customWidth="1"/>
    <col min="12" max="12" width="4.85546875" style="51" customWidth="1"/>
    <col min="13" max="13" width="4.42578125" style="51" customWidth="1"/>
    <col min="14" max="14" width="5.85546875" style="51" customWidth="1"/>
    <col min="15" max="16384" width="9.140625" style="51"/>
  </cols>
  <sheetData>
    <row r="1" spans="1:77">
      <c r="A1" s="55"/>
      <c r="B1" s="55"/>
      <c r="C1" s="55"/>
      <c r="D1" s="55"/>
      <c r="E1" s="55"/>
      <c r="F1" s="55"/>
      <c r="G1" s="55"/>
      <c r="H1" s="55"/>
      <c r="I1" s="55"/>
      <c r="J1" s="55"/>
      <c r="K1" s="55"/>
      <c r="L1" s="55"/>
      <c r="M1" s="55"/>
      <c r="N1" s="55"/>
    </row>
    <row r="2" spans="1:77" s="67" customFormat="1" ht="19.5" customHeight="1">
      <c r="A2" s="1012" t="s">
        <v>73</v>
      </c>
      <c r="B2" s="1013"/>
      <c r="C2" s="1013"/>
      <c r="D2" s="1013"/>
      <c r="E2" s="1013"/>
      <c r="F2" s="1013"/>
      <c r="G2" s="1013"/>
      <c r="H2" s="1013"/>
      <c r="I2" s="1013"/>
      <c r="J2" s="1013"/>
      <c r="K2" s="1013"/>
      <c r="L2" s="1013"/>
      <c r="M2" s="1013"/>
      <c r="N2" s="1013"/>
    </row>
    <row r="3" spans="1:77" ht="39.75" customHeight="1" thickBot="1">
      <c r="A3" s="1012" t="s">
        <v>810</v>
      </c>
      <c r="B3" s="1013"/>
      <c r="C3" s="1013"/>
      <c r="D3" s="1013"/>
      <c r="E3" s="1013"/>
      <c r="F3" s="1013"/>
      <c r="G3" s="1013"/>
      <c r="H3" s="1013"/>
      <c r="I3" s="1013"/>
      <c r="J3" s="1013"/>
      <c r="K3" s="1013"/>
      <c r="L3" s="1013"/>
      <c r="M3" s="1013"/>
      <c r="N3" s="1013"/>
    </row>
    <row r="4" spans="1:77" s="53" customFormat="1" ht="26.25" customHeight="1">
      <c r="A4" s="1014" t="s">
        <v>74</v>
      </c>
      <c r="B4" s="1014"/>
      <c r="C4" s="1014"/>
      <c r="D4" s="1014"/>
      <c r="E4" s="1014"/>
      <c r="F4" s="1014"/>
      <c r="G4" s="1014"/>
      <c r="H4" s="1014" t="s">
        <v>308</v>
      </c>
      <c r="I4" s="1014"/>
      <c r="J4" s="1014"/>
      <c r="K4" s="1014" t="s">
        <v>25</v>
      </c>
      <c r="L4" s="1014"/>
      <c r="M4" s="1014"/>
      <c r="N4" s="1015"/>
    </row>
    <row r="5" spans="1:77" ht="39.75" customHeight="1">
      <c r="A5" s="1009" t="s">
        <v>402</v>
      </c>
      <c r="B5" s="1009"/>
      <c r="C5" s="1009"/>
      <c r="D5" s="1009"/>
      <c r="E5" s="1009"/>
      <c r="F5" s="1009"/>
      <c r="G5" s="1009"/>
      <c r="H5" s="1010" t="s">
        <v>311</v>
      </c>
      <c r="I5" s="1010"/>
      <c r="J5" s="1010"/>
      <c r="K5" s="1011">
        <f>K7+K8</f>
        <v>7858801.75</v>
      </c>
      <c r="L5" s="1011"/>
      <c r="M5" s="1011"/>
      <c r="N5" s="1011"/>
      <c r="O5" s="1007"/>
      <c r="P5" s="1007"/>
      <c r="Q5" s="1007"/>
      <c r="R5" s="1007"/>
      <c r="S5" s="1007"/>
      <c r="T5" s="1007"/>
      <c r="U5" s="1007"/>
      <c r="V5" s="1007"/>
      <c r="W5" s="1007"/>
      <c r="X5" s="1007"/>
      <c r="Y5" s="1007"/>
      <c r="Z5" s="1007"/>
      <c r="AA5" s="1007"/>
      <c r="AB5" s="1007"/>
      <c r="AC5" s="1007"/>
      <c r="AD5" s="1007"/>
      <c r="AE5" s="1007"/>
      <c r="AF5" s="1007"/>
      <c r="AG5" s="1007"/>
      <c r="AH5" s="1007"/>
      <c r="AI5" s="1007"/>
      <c r="AJ5" s="1007"/>
      <c r="AK5" s="1007"/>
      <c r="AL5" s="1007"/>
      <c r="AM5" s="1007"/>
      <c r="AN5" s="1007"/>
      <c r="AO5" s="1007"/>
      <c r="AP5" s="1007"/>
      <c r="AQ5" s="1007"/>
      <c r="AR5" s="1007"/>
      <c r="AS5" s="1007"/>
      <c r="AT5" s="1007"/>
      <c r="AU5" s="1007"/>
      <c r="AV5" s="1007"/>
      <c r="AW5" s="1007"/>
      <c r="AX5" s="1007"/>
      <c r="AY5" s="1007"/>
      <c r="AZ5" s="1007"/>
      <c r="BA5" s="1007"/>
      <c r="BB5" s="1007"/>
      <c r="BC5" s="1007"/>
      <c r="BD5" s="1007"/>
      <c r="BE5" s="1007"/>
      <c r="BF5" s="1007"/>
      <c r="BG5" s="1007"/>
      <c r="BH5" s="1007"/>
      <c r="BI5" s="1007"/>
      <c r="BJ5" s="1007"/>
      <c r="BK5" s="1007"/>
      <c r="BL5" s="1007"/>
      <c r="BM5" s="1007"/>
      <c r="BN5" s="1007"/>
      <c r="BO5" s="1007"/>
      <c r="BP5" s="1007"/>
      <c r="BQ5" s="1007"/>
      <c r="BR5" s="1007"/>
      <c r="BS5" s="1007"/>
      <c r="BT5" s="1007"/>
      <c r="BU5" s="1007"/>
      <c r="BV5" s="1007"/>
      <c r="BW5" s="1007"/>
      <c r="BX5" s="1007"/>
      <c r="BY5" s="1007"/>
    </row>
    <row r="6" spans="1:77" ht="12.75" customHeight="1">
      <c r="A6" s="1009" t="s">
        <v>403</v>
      </c>
      <c r="B6" s="1009"/>
      <c r="C6" s="1009"/>
      <c r="D6" s="1009"/>
      <c r="E6" s="1009"/>
      <c r="F6" s="1009"/>
      <c r="G6" s="1009"/>
      <c r="H6" s="1010"/>
      <c r="I6" s="1010"/>
      <c r="J6" s="1010"/>
      <c r="K6" s="1016" t="s">
        <v>1133</v>
      </c>
      <c r="L6" s="1017"/>
      <c r="M6" s="1017"/>
      <c r="N6" s="1017"/>
      <c r="O6" s="1007"/>
      <c r="P6" s="1007"/>
      <c r="Q6" s="1007"/>
      <c r="R6" s="1007"/>
      <c r="S6" s="1007"/>
      <c r="T6" s="1007"/>
      <c r="U6" s="1007"/>
      <c r="V6" s="1007"/>
      <c r="W6" s="1007"/>
      <c r="X6" s="1007"/>
      <c r="Y6" s="1007"/>
      <c r="Z6" s="1007"/>
      <c r="AA6" s="1007"/>
      <c r="AB6" s="1007"/>
      <c r="AC6" s="1007"/>
      <c r="AD6" s="1007"/>
      <c r="AE6" s="1007"/>
      <c r="AF6" s="1007"/>
      <c r="AG6" s="1007"/>
      <c r="AH6" s="1007"/>
      <c r="AI6" s="1007"/>
      <c r="AJ6" s="1007"/>
      <c r="AK6" s="1007"/>
      <c r="AL6" s="1007"/>
      <c r="AM6" s="1007"/>
      <c r="AN6" s="1007"/>
      <c r="AO6" s="1007"/>
      <c r="AP6" s="1007"/>
      <c r="AQ6" s="1007"/>
      <c r="AR6" s="1007"/>
      <c r="AS6" s="1007"/>
      <c r="AT6" s="1007"/>
      <c r="AU6" s="1007"/>
      <c r="AV6" s="1007"/>
      <c r="AW6" s="1007"/>
      <c r="AX6" s="1007"/>
      <c r="AY6" s="1007"/>
      <c r="AZ6" s="1007"/>
      <c r="BA6" s="1007"/>
      <c r="BB6" s="1007"/>
      <c r="BC6" s="1007"/>
      <c r="BD6" s="1007"/>
      <c r="BE6" s="1007"/>
      <c r="BF6" s="1007"/>
      <c r="BG6" s="1007"/>
      <c r="BH6" s="1007"/>
      <c r="BI6" s="1007"/>
      <c r="BJ6" s="1007"/>
      <c r="BK6" s="1007"/>
      <c r="BL6" s="1007"/>
      <c r="BM6" s="1007"/>
      <c r="BN6" s="1007"/>
      <c r="BO6" s="1007"/>
      <c r="BP6" s="1007"/>
      <c r="BQ6" s="1007"/>
      <c r="BR6" s="1007"/>
      <c r="BS6" s="1007"/>
      <c r="BT6" s="1007"/>
      <c r="BU6" s="1007"/>
      <c r="BV6" s="1007"/>
      <c r="BW6" s="1007"/>
      <c r="BX6" s="1007"/>
      <c r="BY6" s="1007"/>
    </row>
    <row r="7" spans="1:77" ht="39.75" customHeight="1">
      <c r="A7" s="1009" t="s">
        <v>75</v>
      </c>
      <c r="B7" s="1009"/>
      <c r="C7" s="1009"/>
      <c r="D7" s="1009"/>
      <c r="E7" s="1009"/>
      <c r="F7" s="1009"/>
      <c r="G7" s="1009"/>
      <c r="H7" s="1010" t="s">
        <v>314</v>
      </c>
      <c r="I7" s="1010"/>
      <c r="J7" s="1010"/>
      <c r="K7" s="1011">
        <v>1664107.48</v>
      </c>
      <c r="L7" s="1017"/>
      <c r="M7" s="1017"/>
      <c r="N7" s="1017"/>
      <c r="O7" s="1007"/>
      <c r="P7" s="1007"/>
      <c r="Q7" s="1007"/>
      <c r="R7" s="1007"/>
      <c r="S7" s="1007"/>
      <c r="T7" s="1007"/>
      <c r="U7" s="1007"/>
      <c r="V7" s="1007"/>
      <c r="W7" s="1007"/>
      <c r="X7" s="1007"/>
      <c r="Y7" s="1007"/>
      <c r="Z7" s="1007"/>
      <c r="AA7" s="1007"/>
      <c r="AB7" s="1007"/>
      <c r="AC7" s="1007"/>
      <c r="AD7" s="1007"/>
      <c r="AE7" s="1007"/>
      <c r="AF7" s="1007"/>
      <c r="AG7" s="1007"/>
      <c r="AH7" s="1007"/>
      <c r="AI7" s="1007"/>
      <c r="AJ7" s="1007"/>
      <c r="AK7" s="1007"/>
      <c r="AL7" s="1007"/>
      <c r="AM7" s="1007"/>
      <c r="AN7" s="1007"/>
      <c r="AO7" s="1007"/>
      <c r="AP7" s="1007"/>
      <c r="AQ7" s="1007"/>
      <c r="AR7" s="1007"/>
      <c r="AS7" s="1007"/>
      <c r="AT7" s="1007"/>
      <c r="AU7" s="1007"/>
      <c r="AV7" s="1007"/>
      <c r="AW7" s="1007"/>
      <c r="AX7" s="1007"/>
      <c r="AY7" s="1007"/>
      <c r="AZ7" s="1007"/>
      <c r="BA7" s="1007"/>
      <c r="BB7" s="1007"/>
      <c r="BC7" s="1007"/>
      <c r="BD7" s="1007"/>
      <c r="BE7" s="1007"/>
      <c r="BF7" s="1007"/>
      <c r="BG7" s="1007"/>
      <c r="BH7" s="1007"/>
      <c r="BI7" s="1007"/>
      <c r="BJ7" s="1007"/>
      <c r="BK7" s="1007"/>
      <c r="BL7" s="1007"/>
      <c r="BM7" s="1007"/>
      <c r="BN7" s="1007"/>
      <c r="BO7" s="1007"/>
      <c r="BP7" s="1007"/>
      <c r="BQ7" s="1007"/>
      <c r="BR7" s="1007"/>
      <c r="BS7" s="1007"/>
      <c r="BT7" s="1007"/>
      <c r="BU7" s="1007"/>
      <c r="BV7" s="1007"/>
      <c r="BW7" s="1007"/>
      <c r="BX7" s="1007"/>
      <c r="BY7" s="1007"/>
    </row>
    <row r="8" spans="1:77" ht="39.75" customHeight="1">
      <c r="A8" s="1009" t="s">
        <v>76</v>
      </c>
      <c r="B8" s="1009"/>
      <c r="C8" s="1009"/>
      <c r="D8" s="1009"/>
      <c r="E8" s="1009"/>
      <c r="F8" s="1009"/>
      <c r="G8" s="1009"/>
      <c r="H8" s="1010" t="s">
        <v>316</v>
      </c>
      <c r="I8" s="1010"/>
      <c r="J8" s="1010"/>
      <c r="K8" s="1017">
        <v>6194694.2699999996</v>
      </c>
      <c r="L8" s="1017"/>
      <c r="M8" s="1017"/>
      <c r="N8" s="101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1007"/>
      <c r="AP8" s="1007"/>
      <c r="AQ8" s="1007"/>
      <c r="AR8" s="1007"/>
      <c r="AS8" s="1007"/>
      <c r="AT8" s="1007"/>
      <c r="AU8" s="1007"/>
      <c r="AV8" s="1007"/>
      <c r="AW8" s="1007"/>
      <c r="AX8" s="1007"/>
      <c r="AY8" s="1007"/>
      <c r="AZ8" s="1007"/>
      <c r="BA8" s="1007"/>
      <c r="BB8" s="1007"/>
      <c r="BC8" s="1007"/>
      <c r="BD8" s="1007"/>
      <c r="BE8" s="1007"/>
      <c r="BF8" s="1007"/>
      <c r="BG8" s="1007"/>
      <c r="BH8" s="1007"/>
      <c r="BI8" s="1007"/>
      <c r="BJ8" s="1007"/>
      <c r="BK8" s="1007"/>
      <c r="BL8" s="1007"/>
      <c r="BM8" s="1007"/>
      <c r="BN8" s="1007"/>
      <c r="BO8" s="1007"/>
      <c r="BP8" s="1007"/>
      <c r="BQ8" s="1007"/>
      <c r="BR8" s="1007"/>
      <c r="BS8" s="1007"/>
      <c r="BT8" s="1007"/>
      <c r="BU8" s="1007"/>
      <c r="BV8" s="1007"/>
      <c r="BW8" s="1007"/>
      <c r="BX8" s="1007"/>
      <c r="BY8" s="1007"/>
    </row>
    <row r="9" spans="1:77" ht="39.75" customHeight="1">
      <c r="A9" s="1009" t="s">
        <v>795</v>
      </c>
      <c r="B9" s="1009"/>
      <c r="C9" s="1009"/>
      <c r="D9" s="1009"/>
      <c r="E9" s="1009"/>
      <c r="F9" s="1009"/>
      <c r="G9" s="1009"/>
      <c r="H9" s="1010" t="s">
        <v>312</v>
      </c>
      <c r="I9" s="1010"/>
      <c r="J9" s="1010"/>
      <c r="K9" s="1008" t="s">
        <v>1133</v>
      </c>
      <c r="L9" s="1008"/>
      <c r="M9" s="1008"/>
      <c r="N9" s="1008"/>
      <c r="O9" s="1007"/>
      <c r="P9" s="1007"/>
      <c r="Q9" s="1007"/>
      <c r="R9" s="1007"/>
      <c r="S9" s="1007"/>
      <c r="T9" s="1007"/>
      <c r="U9" s="1007"/>
      <c r="V9" s="1007"/>
      <c r="W9" s="1007"/>
      <c r="X9" s="1007"/>
      <c r="Y9" s="1007"/>
      <c r="Z9" s="1007"/>
      <c r="AA9" s="1007"/>
      <c r="AB9" s="1007"/>
      <c r="AC9" s="1007"/>
      <c r="AD9" s="1007"/>
      <c r="AE9" s="1007"/>
      <c r="AF9" s="1007"/>
      <c r="AG9" s="1007"/>
      <c r="AH9" s="1007"/>
      <c r="AI9" s="1007"/>
      <c r="AJ9" s="1007"/>
      <c r="AK9" s="1007"/>
      <c r="AL9" s="1007"/>
      <c r="AM9" s="1007"/>
      <c r="AN9" s="1007"/>
      <c r="AO9" s="1007"/>
      <c r="AP9" s="1007"/>
      <c r="AQ9" s="1007"/>
      <c r="AR9" s="1007"/>
      <c r="AS9" s="1007"/>
      <c r="AT9" s="1007"/>
      <c r="AU9" s="1007"/>
      <c r="AV9" s="1007"/>
      <c r="AW9" s="1007"/>
      <c r="AX9" s="1007"/>
      <c r="AY9" s="1007"/>
      <c r="AZ9" s="1007"/>
      <c r="BA9" s="1007"/>
      <c r="BB9" s="1007"/>
      <c r="BC9" s="1007"/>
      <c r="BD9" s="1007"/>
      <c r="BE9" s="1007"/>
      <c r="BF9" s="1007"/>
      <c r="BG9" s="1007"/>
      <c r="BH9" s="1007"/>
      <c r="BI9" s="1007"/>
      <c r="BJ9" s="1007"/>
      <c r="BK9" s="1007"/>
      <c r="BL9" s="1007"/>
      <c r="BM9" s="1007"/>
      <c r="BN9" s="1007"/>
      <c r="BO9" s="1007"/>
      <c r="BP9" s="1007"/>
      <c r="BQ9" s="1007"/>
      <c r="BR9" s="1007"/>
      <c r="BS9" s="1007"/>
      <c r="BT9" s="1007"/>
      <c r="BU9" s="1007"/>
      <c r="BV9" s="1007"/>
      <c r="BW9" s="1007"/>
      <c r="BX9" s="1007"/>
      <c r="BY9" s="1007"/>
    </row>
    <row r="10" spans="1:77" ht="39.75" customHeight="1">
      <c r="A10" s="1009" t="s">
        <v>403</v>
      </c>
      <c r="B10" s="1009"/>
      <c r="C10" s="1009"/>
      <c r="D10" s="1009"/>
      <c r="E10" s="1009"/>
      <c r="F10" s="1009"/>
      <c r="G10" s="1009"/>
      <c r="H10" s="1010" t="s">
        <v>314</v>
      </c>
      <c r="I10" s="1010"/>
      <c r="J10" s="1010"/>
      <c r="K10" s="1008" t="s">
        <v>1133</v>
      </c>
      <c r="L10" s="1008"/>
      <c r="M10" s="1008"/>
      <c r="N10" s="1008"/>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1007"/>
      <c r="AP10" s="1007"/>
      <c r="AQ10" s="1007"/>
      <c r="AR10" s="1007"/>
      <c r="AS10" s="1007"/>
      <c r="AT10" s="1007"/>
      <c r="AU10" s="1007"/>
      <c r="AV10" s="1007"/>
      <c r="AW10" s="1007"/>
      <c r="AX10" s="1007"/>
      <c r="AY10" s="1007"/>
      <c r="AZ10" s="1007"/>
      <c r="BA10" s="1007"/>
      <c r="BB10" s="1007"/>
      <c r="BC10" s="1007"/>
      <c r="BD10" s="1007"/>
      <c r="BE10" s="1007"/>
      <c r="BF10" s="1007"/>
      <c r="BG10" s="1007"/>
      <c r="BH10" s="1007"/>
      <c r="BI10" s="1007"/>
      <c r="BJ10" s="1007"/>
      <c r="BK10" s="1007"/>
      <c r="BL10" s="1007"/>
      <c r="BM10" s="1007"/>
      <c r="BN10" s="1007"/>
      <c r="BO10" s="1007"/>
      <c r="BP10" s="1007"/>
      <c r="BQ10" s="1007"/>
      <c r="BR10" s="1007"/>
      <c r="BS10" s="1007"/>
      <c r="BT10" s="1007"/>
      <c r="BU10" s="1007"/>
      <c r="BV10" s="1007"/>
      <c r="BW10" s="1007"/>
      <c r="BX10" s="1007"/>
      <c r="BY10" s="1007"/>
    </row>
    <row r="11" spans="1:77" ht="39.75" customHeight="1">
      <c r="A11" s="1009" t="s">
        <v>75</v>
      </c>
      <c r="B11" s="1009"/>
      <c r="C11" s="1009"/>
      <c r="D11" s="1009"/>
      <c r="E11" s="1009"/>
      <c r="F11" s="1009"/>
      <c r="G11" s="1009"/>
      <c r="H11" s="1010" t="s">
        <v>316</v>
      </c>
      <c r="I11" s="1010"/>
      <c r="J11" s="1010"/>
      <c r="K11" s="1008" t="s">
        <v>1133</v>
      </c>
      <c r="L11" s="1008"/>
      <c r="M11" s="1008"/>
      <c r="N11" s="1008"/>
      <c r="O11" s="1007"/>
      <c r="P11" s="1007"/>
      <c r="Q11" s="1007"/>
      <c r="R11" s="1007"/>
      <c r="S11" s="1007"/>
      <c r="T11" s="1007"/>
      <c r="U11" s="1007"/>
      <c r="V11" s="1007"/>
      <c r="W11" s="1007"/>
      <c r="X11" s="1007"/>
      <c r="Y11" s="1007"/>
      <c r="Z11" s="1007"/>
      <c r="AA11" s="1007"/>
      <c r="AB11" s="1007"/>
      <c r="AC11" s="1007"/>
      <c r="AD11" s="1007"/>
      <c r="AE11" s="1007"/>
      <c r="AF11" s="1007"/>
      <c r="AG11" s="1007"/>
      <c r="AH11" s="1007"/>
      <c r="AI11" s="1007"/>
      <c r="AJ11" s="1007"/>
      <c r="AK11" s="1007"/>
      <c r="AL11" s="1007"/>
      <c r="AM11" s="1007"/>
      <c r="AN11" s="1007"/>
      <c r="AO11" s="1007"/>
      <c r="AP11" s="1007"/>
      <c r="AQ11" s="1007"/>
      <c r="AR11" s="1007"/>
      <c r="AS11" s="1007"/>
      <c r="AT11" s="1007"/>
      <c r="AU11" s="1007"/>
      <c r="AV11" s="1007"/>
      <c r="AW11" s="1007"/>
      <c r="AX11" s="1007"/>
      <c r="AY11" s="1007"/>
      <c r="AZ11" s="1007"/>
      <c r="BA11" s="1007"/>
      <c r="BB11" s="1007"/>
      <c r="BC11" s="1007"/>
      <c r="BD11" s="1007"/>
      <c r="BE11" s="1007"/>
      <c r="BF11" s="1007"/>
      <c r="BG11" s="1007"/>
      <c r="BH11" s="1007"/>
      <c r="BI11" s="1007"/>
      <c r="BJ11" s="1007"/>
      <c r="BK11" s="1007"/>
      <c r="BL11" s="1007"/>
      <c r="BM11" s="1007"/>
      <c r="BN11" s="1007"/>
      <c r="BO11" s="1007"/>
      <c r="BP11" s="1007"/>
      <c r="BQ11" s="1007"/>
      <c r="BR11" s="1007"/>
      <c r="BS11" s="1007"/>
      <c r="BT11" s="1007"/>
      <c r="BU11" s="1007"/>
      <c r="BV11" s="1007"/>
      <c r="BW11" s="1007"/>
      <c r="BX11" s="1007"/>
      <c r="BY11" s="1007"/>
    </row>
    <row r="12" spans="1:77" ht="39.75" customHeight="1">
      <c r="A12" s="1009" t="s">
        <v>76</v>
      </c>
      <c r="B12" s="1009"/>
      <c r="C12" s="1009"/>
      <c r="D12" s="1009"/>
      <c r="E12" s="1009"/>
      <c r="F12" s="1009"/>
      <c r="G12" s="1009"/>
      <c r="H12" s="1010" t="s">
        <v>1461</v>
      </c>
      <c r="I12" s="1010"/>
      <c r="J12" s="1010"/>
      <c r="K12" s="1008" t="s">
        <v>1133</v>
      </c>
      <c r="L12" s="1008"/>
      <c r="M12" s="1008"/>
      <c r="N12" s="1008"/>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J12" s="1007"/>
      <c r="AK12" s="1007"/>
      <c r="AL12" s="1007"/>
      <c r="AM12" s="1007"/>
      <c r="AN12" s="1007"/>
      <c r="AO12" s="1007"/>
      <c r="AP12" s="1007"/>
      <c r="AQ12" s="1007"/>
      <c r="AR12" s="1007"/>
      <c r="AS12" s="1007"/>
      <c r="AT12" s="1007"/>
      <c r="AU12" s="1007"/>
      <c r="AV12" s="1007"/>
      <c r="AW12" s="1007"/>
      <c r="AX12" s="1007"/>
      <c r="AY12" s="1007"/>
      <c r="AZ12" s="1007"/>
      <c r="BA12" s="1007"/>
      <c r="BB12" s="1007"/>
      <c r="BC12" s="1007"/>
      <c r="BD12" s="1007"/>
      <c r="BE12" s="1007"/>
      <c r="BF12" s="1007"/>
      <c r="BG12" s="1007"/>
      <c r="BH12" s="1007"/>
      <c r="BI12" s="1007"/>
      <c r="BJ12" s="1007"/>
      <c r="BK12" s="1007"/>
      <c r="BL12" s="1007"/>
      <c r="BM12" s="1007"/>
      <c r="BN12" s="1007"/>
      <c r="BO12" s="1007"/>
      <c r="BP12" s="1007"/>
      <c r="BQ12" s="1007"/>
      <c r="BR12" s="1007"/>
      <c r="BS12" s="1007"/>
      <c r="BT12" s="1007"/>
      <c r="BU12" s="1007"/>
      <c r="BV12" s="1007"/>
      <c r="BW12" s="1007"/>
      <c r="BX12" s="1007"/>
      <c r="BY12" s="1007"/>
    </row>
    <row r="13" spans="1:77" ht="39.75" customHeight="1">
      <c r="A13" s="1009" t="s">
        <v>796</v>
      </c>
      <c r="B13" s="1009"/>
      <c r="C13" s="1009"/>
      <c r="D13" s="1009"/>
      <c r="E13" s="1009"/>
      <c r="F13" s="1009"/>
      <c r="G13" s="1009"/>
      <c r="H13" s="1010" t="s">
        <v>314</v>
      </c>
      <c r="I13" s="1010"/>
      <c r="J13" s="1010"/>
      <c r="K13" s="1008" t="s">
        <v>1133</v>
      </c>
      <c r="L13" s="1008"/>
      <c r="M13" s="1008"/>
      <c r="N13" s="1008"/>
      <c r="O13" s="1007"/>
      <c r="P13" s="1007"/>
      <c r="Q13" s="1007"/>
      <c r="R13" s="1007"/>
      <c r="S13" s="1007"/>
      <c r="T13" s="1007"/>
      <c r="U13" s="1007"/>
      <c r="V13" s="1007"/>
      <c r="W13" s="1007"/>
      <c r="X13" s="1007"/>
      <c r="Y13" s="1007"/>
      <c r="Z13" s="1007"/>
      <c r="AA13" s="1007"/>
      <c r="AB13" s="1007"/>
      <c r="AC13" s="1007"/>
      <c r="AD13" s="1007"/>
      <c r="AE13" s="1007"/>
      <c r="AF13" s="1007"/>
      <c r="AG13" s="1007"/>
      <c r="AH13" s="1007"/>
      <c r="AI13" s="1007"/>
      <c r="AJ13" s="1007"/>
      <c r="AK13" s="1007"/>
      <c r="AL13" s="1007"/>
      <c r="AM13" s="1007"/>
      <c r="AN13" s="1007"/>
      <c r="AO13" s="1007"/>
      <c r="AP13" s="1007"/>
      <c r="AQ13" s="1007"/>
      <c r="AR13" s="1007"/>
      <c r="AS13" s="1007"/>
      <c r="AT13" s="1007"/>
      <c r="AU13" s="1007"/>
      <c r="AV13" s="1007"/>
      <c r="AW13" s="1007"/>
      <c r="AX13" s="1007"/>
      <c r="AY13" s="1007"/>
      <c r="AZ13" s="1007"/>
      <c r="BA13" s="1007"/>
      <c r="BB13" s="1007"/>
      <c r="BC13" s="1007"/>
      <c r="BD13" s="1007"/>
      <c r="BE13" s="1007"/>
      <c r="BF13" s="1007"/>
      <c r="BG13" s="1007"/>
      <c r="BH13" s="1007"/>
      <c r="BI13" s="1007"/>
      <c r="BJ13" s="1007"/>
      <c r="BK13" s="1007"/>
      <c r="BL13" s="1007"/>
      <c r="BM13" s="1007"/>
      <c r="BN13" s="1007"/>
      <c r="BO13" s="1007"/>
      <c r="BP13" s="1007"/>
      <c r="BQ13" s="1007"/>
      <c r="BR13" s="1007"/>
      <c r="BS13" s="1007"/>
      <c r="BT13" s="1007"/>
      <c r="BU13" s="1007"/>
      <c r="BV13" s="1007"/>
      <c r="BW13" s="1007"/>
      <c r="BX13" s="1007"/>
      <c r="BY13" s="1007"/>
    </row>
    <row r="14" spans="1:77" ht="39.75" customHeight="1">
      <c r="A14" s="1009" t="s">
        <v>403</v>
      </c>
      <c r="B14" s="1009"/>
      <c r="C14" s="1009"/>
      <c r="D14" s="1009"/>
      <c r="E14" s="1009"/>
      <c r="F14" s="1009"/>
      <c r="G14" s="1009"/>
      <c r="H14" s="1010" t="s">
        <v>316</v>
      </c>
      <c r="I14" s="1010"/>
      <c r="J14" s="1010"/>
      <c r="K14" s="1008" t="s">
        <v>1133</v>
      </c>
      <c r="L14" s="1008"/>
      <c r="M14" s="1008"/>
      <c r="N14" s="1008"/>
      <c r="O14" s="1007"/>
      <c r="P14" s="1007"/>
      <c r="Q14" s="1007"/>
      <c r="R14" s="1007"/>
      <c r="S14" s="1007"/>
      <c r="T14" s="1007"/>
      <c r="U14" s="1007"/>
      <c r="V14" s="1007"/>
      <c r="W14" s="1007"/>
      <c r="X14" s="1007"/>
      <c r="Y14" s="1007"/>
      <c r="Z14" s="1007"/>
      <c r="AA14" s="1007"/>
      <c r="AB14" s="1007"/>
      <c r="AC14" s="1007"/>
      <c r="AD14" s="1007"/>
      <c r="AE14" s="1007"/>
      <c r="AF14" s="1007"/>
      <c r="AG14" s="1007"/>
      <c r="AH14" s="1007"/>
      <c r="AI14" s="1007"/>
      <c r="AJ14" s="1007"/>
      <c r="AK14" s="1007"/>
      <c r="AL14" s="1007"/>
      <c r="AM14" s="1007"/>
      <c r="AN14" s="1007"/>
      <c r="AO14" s="1007"/>
      <c r="AP14" s="1007"/>
      <c r="AQ14" s="1007"/>
      <c r="AR14" s="1007"/>
      <c r="AS14" s="1007"/>
      <c r="AT14" s="1007"/>
      <c r="AU14" s="1007"/>
      <c r="AV14" s="1007"/>
      <c r="AW14" s="1007"/>
      <c r="AX14" s="1007"/>
      <c r="AY14" s="1007"/>
      <c r="AZ14" s="1007"/>
      <c r="BA14" s="1007"/>
      <c r="BB14" s="1007"/>
      <c r="BC14" s="1007"/>
      <c r="BD14" s="1007"/>
      <c r="BE14" s="1007"/>
      <c r="BF14" s="1007"/>
      <c r="BG14" s="1007"/>
      <c r="BH14" s="1007"/>
      <c r="BI14" s="1007"/>
      <c r="BJ14" s="1007"/>
      <c r="BK14" s="1007"/>
      <c r="BL14" s="1007"/>
      <c r="BM14" s="1007"/>
      <c r="BN14" s="1007"/>
      <c r="BO14" s="1007"/>
      <c r="BP14" s="1007"/>
      <c r="BQ14" s="1007"/>
      <c r="BR14" s="1007"/>
      <c r="BS14" s="1007"/>
      <c r="BT14" s="1007"/>
      <c r="BU14" s="1007"/>
      <c r="BV14" s="1007"/>
      <c r="BW14" s="1007"/>
      <c r="BX14" s="1007"/>
      <c r="BY14" s="1007"/>
    </row>
    <row r="15" spans="1:77" ht="39.75" customHeight="1">
      <c r="A15" s="1009" t="s">
        <v>75</v>
      </c>
      <c r="B15" s="1009"/>
      <c r="C15" s="1009"/>
      <c r="D15" s="1009"/>
      <c r="E15" s="1009"/>
      <c r="F15" s="1009"/>
      <c r="G15" s="1009"/>
      <c r="H15" s="1010" t="s">
        <v>1463</v>
      </c>
      <c r="I15" s="1010"/>
      <c r="J15" s="1010"/>
      <c r="K15" s="1008" t="s">
        <v>1133</v>
      </c>
      <c r="L15" s="1008"/>
      <c r="M15" s="1008"/>
      <c r="N15" s="1008"/>
      <c r="O15" s="1007"/>
      <c r="P15" s="1007"/>
      <c r="Q15" s="1007"/>
      <c r="R15" s="1007"/>
      <c r="S15" s="1007"/>
      <c r="T15" s="1007"/>
      <c r="U15" s="1007"/>
      <c r="V15" s="1007"/>
      <c r="W15" s="1007"/>
      <c r="X15" s="1007"/>
      <c r="Y15" s="1007"/>
      <c r="Z15" s="1007"/>
      <c r="AA15" s="1007"/>
      <c r="AB15" s="1007"/>
      <c r="AC15" s="1007"/>
      <c r="AD15" s="1007"/>
      <c r="AE15" s="1007"/>
      <c r="AF15" s="1007"/>
      <c r="AG15" s="1007"/>
      <c r="AH15" s="1007"/>
      <c r="AI15" s="1007"/>
      <c r="AJ15" s="1007"/>
      <c r="AK15" s="1007"/>
      <c r="AL15" s="1007"/>
      <c r="AM15" s="1007"/>
      <c r="AN15" s="1007"/>
      <c r="AO15" s="1007"/>
      <c r="AP15" s="1007"/>
      <c r="AQ15" s="1007"/>
      <c r="AR15" s="1007"/>
      <c r="AS15" s="1007"/>
      <c r="AT15" s="1007"/>
      <c r="AU15" s="1007"/>
      <c r="AV15" s="1007"/>
      <c r="AW15" s="1007"/>
      <c r="AX15" s="1007"/>
      <c r="AY15" s="1007"/>
      <c r="AZ15" s="1007"/>
      <c r="BA15" s="1007"/>
      <c r="BB15" s="1007"/>
      <c r="BC15" s="1007"/>
      <c r="BD15" s="1007"/>
      <c r="BE15" s="1007"/>
      <c r="BF15" s="1007"/>
      <c r="BG15" s="1007"/>
      <c r="BH15" s="1007"/>
      <c r="BI15" s="1007"/>
      <c r="BJ15" s="1007"/>
      <c r="BK15" s="1007"/>
      <c r="BL15" s="1007"/>
      <c r="BM15" s="1007"/>
      <c r="BN15" s="1007"/>
      <c r="BO15" s="1007"/>
      <c r="BP15" s="1007"/>
      <c r="BQ15" s="1007"/>
      <c r="BR15" s="1007"/>
      <c r="BS15" s="1007"/>
      <c r="BT15" s="1007"/>
      <c r="BU15" s="1007"/>
      <c r="BV15" s="1007"/>
      <c r="BW15" s="1007"/>
      <c r="BX15" s="1007"/>
      <c r="BY15" s="1007"/>
    </row>
    <row r="16" spans="1:77" ht="39.75" customHeight="1">
      <c r="A16" s="1009" t="s">
        <v>76</v>
      </c>
      <c r="B16" s="1009"/>
      <c r="C16" s="1009"/>
      <c r="D16" s="1009"/>
      <c r="E16" s="1009"/>
      <c r="F16" s="1009"/>
      <c r="G16" s="1009"/>
      <c r="H16" s="1010" t="s">
        <v>314</v>
      </c>
      <c r="I16" s="1010"/>
      <c r="J16" s="1010"/>
      <c r="K16" s="1008" t="s">
        <v>1133</v>
      </c>
      <c r="L16" s="1008"/>
      <c r="M16" s="1008"/>
      <c r="N16" s="1008"/>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007"/>
      <c r="AK16" s="1007"/>
      <c r="AL16" s="1007"/>
      <c r="AM16" s="1007"/>
      <c r="AN16" s="1007"/>
      <c r="AO16" s="1007"/>
      <c r="AP16" s="1007"/>
      <c r="AQ16" s="1007"/>
      <c r="AR16" s="1007"/>
      <c r="AS16" s="1007"/>
      <c r="AT16" s="1007"/>
      <c r="AU16" s="1007"/>
      <c r="AV16" s="1007"/>
      <c r="AW16" s="1007"/>
      <c r="AX16" s="1007"/>
      <c r="AY16" s="1007"/>
      <c r="AZ16" s="1007"/>
      <c r="BA16" s="1007"/>
      <c r="BB16" s="1007"/>
      <c r="BC16" s="1007"/>
      <c r="BD16" s="1007"/>
      <c r="BE16" s="1007"/>
      <c r="BF16" s="1007"/>
      <c r="BG16" s="1007"/>
      <c r="BH16" s="1007"/>
      <c r="BI16" s="1007"/>
      <c r="BJ16" s="1007"/>
      <c r="BK16" s="1007"/>
      <c r="BL16" s="1007"/>
      <c r="BM16" s="1007"/>
      <c r="BN16" s="1007"/>
      <c r="BO16" s="1007"/>
      <c r="BP16" s="1007"/>
      <c r="BQ16" s="1007"/>
      <c r="BR16" s="1007"/>
      <c r="BS16" s="1007"/>
      <c r="BT16" s="1007"/>
      <c r="BU16" s="1007"/>
      <c r="BV16" s="1007"/>
      <c r="BW16" s="1007"/>
      <c r="BX16" s="1007"/>
      <c r="BY16" s="1007"/>
    </row>
    <row r="17" spans="1:77" ht="39.75" customHeight="1">
      <c r="A17" s="1009" t="s">
        <v>797</v>
      </c>
      <c r="B17" s="1009"/>
      <c r="C17" s="1009"/>
      <c r="D17" s="1009"/>
      <c r="E17" s="1009"/>
      <c r="F17" s="1009"/>
      <c r="G17" s="1009"/>
      <c r="H17" s="1010" t="s">
        <v>316</v>
      </c>
      <c r="I17" s="1010"/>
      <c r="J17" s="1010"/>
      <c r="K17" s="1008" t="s">
        <v>1133</v>
      </c>
      <c r="L17" s="1008"/>
      <c r="M17" s="1008"/>
      <c r="N17" s="1008"/>
      <c r="O17" s="1007"/>
      <c r="P17" s="1007"/>
      <c r="Q17" s="1007"/>
      <c r="R17" s="1007"/>
      <c r="S17" s="1007"/>
      <c r="T17" s="1007"/>
      <c r="U17" s="1007"/>
      <c r="V17" s="1007"/>
      <c r="W17" s="1007"/>
      <c r="X17" s="1007"/>
      <c r="Y17" s="1007"/>
      <c r="Z17" s="1007"/>
      <c r="AA17" s="1007"/>
      <c r="AB17" s="1007"/>
      <c r="AC17" s="1007"/>
      <c r="AD17" s="1007"/>
      <c r="AE17" s="1007"/>
      <c r="AF17" s="1007"/>
      <c r="AG17" s="1007"/>
      <c r="AH17" s="1007"/>
      <c r="AI17" s="1007"/>
      <c r="AJ17" s="1007"/>
      <c r="AK17" s="1007"/>
      <c r="AL17" s="1007"/>
      <c r="AM17" s="1007"/>
      <c r="AN17" s="1007"/>
      <c r="AO17" s="1007"/>
      <c r="AP17" s="1007"/>
      <c r="AQ17" s="1007"/>
      <c r="AR17" s="1007"/>
      <c r="AS17" s="1007"/>
      <c r="AT17" s="1007"/>
      <c r="AU17" s="1007"/>
      <c r="AV17" s="1007"/>
      <c r="AW17" s="1007"/>
      <c r="AX17" s="1007"/>
      <c r="AY17" s="1007"/>
      <c r="AZ17" s="1007"/>
      <c r="BA17" s="1007"/>
      <c r="BB17" s="1007"/>
      <c r="BC17" s="1007"/>
      <c r="BD17" s="1007"/>
      <c r="BE17" s="1007"/>
      <c r="BF17" s="1007"/>
      <c r="BG17" s="1007"/>
      <c r="BH17" s="1007"/>
      <c r="BI17" s="1007"/>
      <c r="BJ17" s="1007"/>
      <c r="BK17" s="1007"/>
      <c r="BL17" s="1007"/>
      <c r="BM17" s="1007"/>
      <c r="BN17" s="1007"/>
      <c r="BO17" s="1007"/>
      <c r="BP17" s="1007"/>
      <c r="BQ17" s="1007"/>
      <c r="BR17" s="1007"/>
      <c r="BS17" s="1007"/>
      <c r="BT17" s="1007"/>
      <c r="BU17" s="1007"/>
      <c r="BV17" s="1007"/>
      <c r="BW17" s="1007"/>
      <c r="BX17" s="1007"/>
      <c r="BY17" s="1007"/>
    </row>
    <row r="18" spans="1:77" ht="15.75">
      <c r="A18" s="1009" t="s">
        <v>798</v>
      </c>
      <c r="B18" s="1009"/>
      <c r="C18" s="1009"/>
      <c r="D18" s="1009"/>
      <c r="E18" s="1009"/>
      <c r="F18" s="1009"/>
      <c r="G18" s="1009"/>
      <c r="H18" s="1010" t="s">
        <v>863</v>
      </c>
      <c r="I18" s="1010"/>
      <c r="J18" s="1010"/>
      <c r="K18" s="1008" t="s">
        <v>1133</v>
      </c>
      <c r="L18" s="1008"/>
      <c r="M18" s="1008"/>
      <c r="N18" s="1008"/>
    </row>
    <row r="19" spans="1:77" ht="26.25" customHeight="1">
      <c r="A19" s="1009" t="s">
        <v>75</v>
      </c>
      <c r="B19" s="1009"/>
      <c r="C19" s="1009"/>
      <c r="D19" s="1009"/>
      <c r="E19" s="1009"/>
      <c r="F19" s="1009"/>
      <c r="G19" s="1009"/>
      <c r="H19" s="1010" t="s">
        <v>314</v>
      </c>
      <c r="I19" s="1010"/>
      <c r="J19" s="1010"/>
      <c r="K19" s="1008" t="s">
        <v>1133</v>
      </c>
      <c r="L19" s="1008"/>
      <c r="M19" s="1008"/>
      <c r="N19" s="1008"/>
    </row>
    <row r="20" spans="1:77" ht="26.25" customHeight="1">
      <c r="A20" s="1009" t="s">
        <v>76</v>
      </c>
      <c r="B20" s="1009"/>
      <c r="C20" s="1009"/>
      <c r="D20" s="1009"/>
      <c r="E20" s="1009"/>
      <c r="F20" s="1009"/>
      <c r="G20" s="1009"/>
      <c r="H20" s="1010" t="s">
        <v>316</v>
      </c>
      <c r="I20" s="1010"/>
      <c r="J20" s="1010"/>
      <c r="K20" s="1008" t="s">
        <v>1133</v>
      </c>
      <c r="L20" s="1008"/>
      <c r="M20" s="1008"/>
      <c r="N20" s="1008"/>
    </row>
    <row r="21" spans="1:77" ht="76.5" customHeight="1">
      <c r="A21" s="1009" t="s">
        <v>799</v>
      </c>
      <c r="B21" s="1009"/>
      <c r="C21" s="1009"/>
      <c r="D21" s="1009"/>
      <c r="E21" s="1009"/>
      <c r="F21" s="1009"/>
      <c r="G21" s="1009"/>
      <c r="H21" s="570"/>
      <c r="I21" s="570"/>
      <c r="J21" s="570"/>
      <c r="K21" s="1008" t="s">
        <v>1133</v>
      </c>
      <c r="L21" s="1008"/>
      <c r="M21" s="1008"/>
      <c r="N21" s="1008"/>
    </row>
    <row r="22" spans="1:77" ht="15">
      <c r="A22" s="1009" t="s">
        <v>403</v>
      </c>
      <c r="B22" s="1009"/>
      <c r="C22" s="1009"/>
      <c r="D22" s="1009"/>
      <c r="E22" s="1009"/>
      <c r="F22" s="1009"/>
      <c r="G22" s="1009"/>
      <c r="H22" s="570"/>
      <c r="I22" s="570"/>
      <c r="J22" s="570"/>
      <c r="K22" s="1008" t="s">
        <v>1133</v>
      </c>
      <c r="L22" s="1008"/>
      <c r="M22" s="1008"/>
      <c r="N22" s="1008"/>
    </row>
    <row r="23" spans="1:77" ht="26.25" customHeight="1">
      <c r="A23" s="1009" t="s">
        <v>75</v>
      </c>
      <c r="B23" s="1009"/>
      <c r="C23" s="1009"/>
      <c r="D23" s="1009"/>
      <c r="E23" s="1009"/>
      <c r="F23" s="1009"/>
      <c r="G23" s="1009"/>
      <c r="H23" s="570"/>
      <c r="I23" s="570"/>
      <c r="J23" s="570"/>
      <c r="K23" s="1008" t="s">
        <v>1133</v>
      </c>
      <c r="L23" s="1008"/>
      <c r="M23" s="1008"/>
      <c r="N23" s="1008"/>
    </row>
    <row r="24" spans="1:77" ht="26.25" customHeight="1">
      <c r="A24" s="1009" t="s">
        <v>76</v>
      </c>
      <c r="B24" s="1009"/>
      <c r="C24" s="1009"/>
      <c r="D24" s="1009"/>
      <c r="E24" s="1009"/>
      <c r="F24" s="1009"/>
      <c r="G24" s="1009"/>
      <c r="H24" s="570"/>
      <c r="I24" s="570"/>
      <c r="J24" s="570"/>
      <c r="K24" s="1008" t="s">
        <v>1133</v>
      </c>
      <c r="L24" s="1008"/>
      <c r="M24" s="1008"/>
      <c r="N24" s="1008"/>
    </row>
    <row r="25" spans="1:77" ht="26.25" customHeight="1">
      <c r="A25" s="1009" t="s">
        <v>77</v>
      </c>
      <c r="B25" s="1009"/>
      <c r="C25" s="1009"/>
      <c r="D25" s="1009"/>
      <c r="E25" s="1009"/>
      <c r="F25" s="1009"/>
      <c r="G25" s="1009"/>
      <c r="H25" s="570"/>
      <c r="I25" s="570"/>
      <c r="J25" s="570"/>
      <c r="K25" s="1011">
        <f>K5</f>
        <v>7858801.75</v>
      </c>
      <c r="L25" s="1011"/>
      <c r="M25" s="1011"/>
      <c r="N25" s="1011"/>
    </row>
    <row r="26" spans="1:77">
      <c r="K26" s="193"/>
      <c r="L26" s="193"/>
      <c r="M26" s="193"/>
      <c r="N26" s="193"/>
    </row>
  </sheetData>
  <mergeCells count="133">
    <mergeCell ref="BN8:BY8"/>
    <mergeCell ref="BN9:BY9"/>
    <mergeCell ref="A9:G9"/>
    <mergeCell ref="H8:J8"/>
    <mergeCell ref="AK9:AX9"/>
    <mergeCell ref="BN7:BY7"/>
    <mergeCell ref="K7:N7"/>
    <mergeCell ref="W7:AJ7"/>
    <mergeCell ref="AY7:BM7"/>
    <mergeCell ref="AK7:AX7"/>
    <mergeCell ref="AK8:AX8"/>
    <mergeCell ref="AY8:BM8"/>
    <mergeCell ref="O9:V9"/>
    <mergeCell ref="O8:V8"/>
    <mergeCell ref="W6:AJ6"/>
    <mergeCell ref="W9:AJ9"/>
    <mergeCell ref="W8:AJ8"/>
    <mergeCell ref="A7:G7"/>
    <mergeCell ref="H7:J7"/>
    <mergeCell ref="AY9:BM9"/>
    <mergeCell ref="A8:G8"/>
    <mergeCell ref="K8:N8"/>
    <mergeCell ref="O7:V7"/>
    <mergeCell ref="A2:N2"/>
    <mergeCell ref="A3:N3"/>
    <mergeCell ref="A4:G4"/>
    <mergeCell ref="H4:J4"/>
    <mergeCell ref="K4:N4"/>
    <mergeCell ref="A6:G6"/>
    <mergeCell ref="H6:J6"/>
    <mergeCell ref="BN5:BY5"/>
    <mergeCell ref="A5:G5"/>
    <mergeCell ref="AY5:BM5"/>
    <mergeCell ref="AK5:AX5"/>
    <mergeCell ref="W5:AJ5"/>
    <mergeCell ref="BN6:BY6"/>
    <mergeCell ref="AK6:AX6"/>
    <mergeCell ref="O6:V6"/>
    <mergeCell ref="K6:N6"/>
    <mergeCell ref="AY6:BM6"/>
    <mergeCell ref="K5:N5"/>
    <mergeCell ref="H5:J5"/>
    <mergeCell ref="O5:V5"/>
    <mergeCell ref="A10:G10"/>
    <mergeCell ref="K9:N9"/>
    <mergeCell ref="O11:V11"/>
    <mergeCell ref="H11:J11"/>
    <mergeCell ref="A12:G12"/>
    <mergeCell ref="K12:N12"/>
    <mergeCell ref="A15:G15"/>
    <mergeCell ref="A11:G11"/>
    <mergeCell ref="H10:J10"/>
    <mergeCell ref="O10:V10"/>
    <mergeCell ref="K10:N10"/>
    <mergeCell ref="K11:N11"/>
    <mergeCell ref="H12:J12"/>
    <mergeCell ref="H9:J9"/>
    <mergeCell ref="H13:J13"/>
    <mergeCell ref="K13:N13"/>
    <mergeCell ref="A13:G13"/>
    <mergeCell ref="A25:G25"/>
    <mergeCell ref="A24:G24"/>
    <mergeCell ref="A20:G20"/>
    <mergeCell ref="A21:G21"/>
    <mergeCell ref="A23:G23"/>
    <mergeCell ref="A22:G22"/>
    <mergeCell ref="H18:J18"/>
    <mergeCell ref="H25:J25"/>
    <mergeCell ref="K25:N25"/>
    <mergeCell ref="K24:N24"/>
    <mergeCell ref="K23:N23"/>
    <mergeCell ref="H24:J24"/>
    <mergeCell ref="H23:J23"/>
    <mergeCell ref="K19:N19"/>
    <mergeCell ref="K20:N20"/>
    <mergeCell ref="H21:J21"/>
    <mergeCell ref="K22:N22"/>
    <mergeCell ref="K18:N18"/>
    <mergeCell ref="K21:N21"/>
    <mergeCell ref="H22:J22"/>
    <mergeCell ref="BN10:BY10"/>
    <mergeCell ref="O12:V12"/>
    <mergeCell ref="O13:V13"/>
    <mergeCell ref="W12:AJ12"/>
    <mergeCell ref="W13:AJ13"/>
    <mergeCell ref="AY12:BM12"/>
    <mergeCell ref="W10:AJ10"/>
    <mergeCell ref="W11:AJ11"/>
    <mergeCell ref="BN11:BY11"/>
    <mergeCell ref="BN13:BY13"/>
    <mergeCell ref="AK11:AX11"/>
    <mergeCell ref="AK10:AX10"/>
    <mergeCell ref="AY13:BM13"/>
    <mergeCell ref="AY11:BM11"/>
    <mergeCell ref="AY10:BM10"/>
    <mergeCell ref="BN12:BY12"/>
    <mergeCell ref="AK13:AX13"/>
    <mergeCell ref="AK12:AX12"/>
    <mergeCell ref="A16:G16"/>
    <mergeCell ref="A18:G18"/>
    <mergeCell ref="A19:G19"/>
    <mergeCell ref="A17:G17"/>
    <mergeCell ref="H16:J16"/>
    <mergeCell ref="H20:J20"/>
    <mergeCell ref="K15:N15"/>
    <mergeCell ref="W14:AJ14"/>
    <mergeCell ref="O14:V14"/>
    <mergeCell ref="O15:V15"/>
    <mergeCell ref="H15:J15"/>
    <mergeCell ref="A14:G14"/>
    <mergeCell ref="H14:J14"/>
    <mergeCell ref="K14:N14"/>
    <mergeCell ref="H19:J19"/>
    <mergeCell ref="H17:J17"/>
    <mergeCell ref="AY14:BM14"/>
    <mergeCell ref="AY15:BM15"/>
    <mergeCell ref="AK15:AX15"/>
    <mergeCell ref="BN17:BY17"/>
    <mergeCell ref="AK14:AX14"/>
    <mergeCell ref="BN14:BY14"/>
    <mergeCell ref="AY17:BM17"/>
    <mergeCell ref="K16:N16"/>
    <mergeCell ref="O17:V17"/>
    <mergeCell ref="W17:AJ17"/>
    <mergeCell ref="BN16:BY16"/>
    <mergeCell ref="AY16:BM16"/>
    <mergeCell ref="AK16:AX16"/>
    <mergeCell ref="BN15:BY15"/>
    <mergeCell ref="W15:AJ15"/>
    <mergeCell ref="O16:V16"/>
    <mergeCell ref="W16:AJ16"/>
    <mergeCell ref="K17:N17"/>
    <mergeCell ref="AK17:AX17"/>
  </mergeCells>
  <phoneticPr fontId="42" type="noConversion"/>
  <pageMargins left="0.54"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dimension ref="A1:GG1296"/>
  <sheetViews>
    <sheetView zoomScaleSheetLayoutView="55" workbookViewId="0">
      <selection activeCell="BD109" sqref="BD109:BP109"/>
    </sheetView>
  </sheetViews>
  <sheetFormatPr defaultColWidth="2.28515625" defaultRowHeight="15"/>
  <cols>
    <col min="1" max="1" width="12" customWidth="1"/>
    <col min="2" max="2" width="2.7109375" hidden="1" customWidth="1"/>
    <col min="3" max="3" width="7.140625" hidden="1" customWidth="1"/>
    <col min="4" max="4" width="8.42578125" hidden="1" customWidth="1"/>
    <col min="5" max="5" width="8.7109375" customWidth="1"/>
    <col min="6" max="6" width="1" customWidth="1"/>
    <col min="7" max="7" width="1.7109375" customWidth="1"/>
    <col min="8" max="8" width="0.140625" customWidth="1"/>
    <col min="9" max="9" width="3.85546875" hidden="1" customWidth="1"/>
    <col min="10" max="10" width="0.85546875" customWidth="1"/>
    <col min="11" max="11" width="3" customWidth="1"/>
    <col min="12" max="15" width="1.7109375" customWidth="1"/>
    <col min="16" max="16" width="0.85546875" customWidth="1"/>
    <col min="17" max="17" width="2.85546875" customWidth="1"/>
    <col min="18" max="18" width="0.140625" hidden="1" customWidth="1"/>
    <col min="19" max="19" width="1.42578125" customWidth="1"/>
    <col min="20" max="20" width="1.85546875" customWidth="1"/>
    <col min="21" max="21" width="1.5703125" customWidth="1"/>
    <col min="22" max="22" width="1.140625" customWidth="1"/>
    <col min="23" max="23" width="2.5703125" customWidth="1"/>
    <col min="24" max="24" width="3.5703125" customWidth="1"/>
    <col min="25" max="25" width="1.85546875" customWidth="1"/>
    <col min="26" max="32" width="1.7109375" customWidth="1"/>
    <col min="33" max="33" width="4.7109375" customWidth="1"/>
    <col min="34" max="43" width="1.7109375" customWidth="1"/>
    <col min="44" max="44" width="2.5703125" customWidth="1"/>
    <col min="45" max="50" width="1.7109375" customWidth="1"/>
    <col min="51" max="51" width="1" customWidth="1"/>
    <col min="52" max="53" width="1.7109375" customWidth="1"/>
    <col min="54" max="54" width="1.140625" customWidth="1"/>
    <col min="55" max="55" width="0.85546875" hidden="1" customWidth="1"/>
    <col min="56" max="56" width="1.28515625" customWidth="1"/>
    <col min="57" max="57" width="0.7109375" customWidth="1"/>
    <col min="58" max="58" width="0.7109375" hidden="1" customWidth="1"/>
    <col min="59" max="59" width="0.5703125" hidden="1" customWidth="1"/>
    <col min="60" max="60" width="0.42578125" hidden="1" customWidth="1"/>
    <col min="61" max="62" width="1.42578125" hidden="1" customWidth="1"/>
    <col min="63" max="63" width="1.28515625" customWidth="1"/>
    <col min="64" max="64" width="2.140625" customWidth="1"/>
    <col min="65" max="65" width="2" customWidth="1"/>
    <col min="66" max="66" width="1.5703125" customWidth="1"/>
    <col min="67" max="67" width="3" customWidth="1"/>
    <col min="68" max="68" width="0.7109375" customWidth="1"/>
    <col min="69" max="69" width="1.5703125" customWidth="1"/>
    <col min="70" max="70" width="2.140625" customWidth="1"/>
    <col min="71" max="71" width="2.42578125" customWidth="1"/>
    <col min="72" max="72" width="1" customWidth="1"/>
    <col min="74" max="74" width="0.28515625" customWidth="1"/>
    <col min="75" max="75" width="0.140625" hidden="1" customWidth="1"/>
    <col min="76" max="76" width="3.140625" hidden="1" customWidth="1"/>
  </cols>
  <sheetData>
    <row r="1" spans="1:75" s="144" customFormat="1" ht="24.75" customHeight="1">
      <c r="A1" s="751" t="s">
        <v>78</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row>
    <row r="2" spans="1:75" s="1213" customFormat="1" ht="21.75" customHeight="1" thickBot="1">
      <c r="A2" s="1213" t="s">
        <v>866</v>
      </c>
    </row>
    <row r="3" spans="1:75" s="145" customFormat="1" ht="81" customHeight="1" thickBot="1">
      <c r="A3" s="1214" t="s">
        <v>868</v>
      </c>
      <c r="B3" s="1142"/>
      <c r="C3" s="1142"/>
      <c r="D3" s="1143"/>
      <c r="E3" s="1215" t="s">
        <v>969</v>
      </c>
      <c r="F3" s="1142"/>
      <c r="G3" s="1142"/>
      <c r="H3" s="1142"/>
      <c r="I3" s="1142"/>
      <c r="J3" s="1143"/>
      <c r="K3" s="1215" t="s">
        <v>970</v>
      </c>
      <c r="L3" s="1142"/>
      <c r="M3" s="1142"/>
      <c r="N3" s="1142"/>
      <c r="O3" s="1142"/>
      <c r="P3" s="1143"/>
      <c r="Q3" s="1215" t="s">
        <v>971</v>
      </c>
      <c r="R3" s="1142"/>
      <c r="S3" s="1142"/>
      <c r="T3" s="1142"/>
      <c r="U3" s="1142"/>
      <c r="V3" s="1142"/>
      <c r="W3" s="1142"/>
      <c r="X3" s="1143"/>
      <c r="Y3" s="1215" t="s">
        <v>17</v>
      </c>
      <c r="Z3" s="1216"/>
      <c r="AA3" s="1216"/>
      <c r="AB3" s="1216"/>
      <c r="AC3" s="1216"/>
      <c r="AD3" s="1216"/>
      <c r="AE3" s="1216"/>
      <c r="AF3" s="1217"/>
      <c r="AG3" s="1215" t="s">
        <v>1586</v>
      </c>
      <c r="AH3" s="1142"/>
      <c r="AI3" s="1142"/>
      <c r="AJ3" s="1142"/>
      <c r="AK3" s="1142"/>
      <c r="AL3" s="1142"/>
      <c r="AM3" s="1142"/>
      <c r="AN3" s="1142"/>
      <c r="AO3" s="1142"/>
      <c r="AP3" s="1142"/>
      <c r="AQ3" s="1142"/>
      <c r="AR3" s="1143"/>
      <c r="AS3" s="1215" t="s">
        <v>869</v>
      </c>
      <c r="AT3" s="1142"/>
      <c r="AU3" s="1142"/>
      <c r="AV3" s="1142"/>
      <c r="AW3" s="1142"/>
      <c r="AX3" s="1142"/>
      <c r="AY3" s="1142"/>
      <c r="AZ3" s="1142"/>
      <c r="BA3" s="1142"/>
      <c r="BB3" s="1142"/>
      <c r="BC3" s="1143"/>
      <c r="BD3" s="1215" t="s">
        <v>308</v>
      </c>
      <c r="BE3" s="1216"/>
      <c r="BF3" s="1216"/>
      <c r="BG3" s="1216"/>
      <c r="BH3" s="1216"/>
      <c r="BI3" s="1216"/>
      <c r="BJ3" s="1216"/>
      <c r="BK3" s="1216"/>
      <c r="BL3" s="1216"/>
      <c r="BM3" s="1216"/>
      <c r="BN3" s="1216"/>
      <c r="BO3" s="1216"/>
      <c r="BP3" s="1217"/>
      <c r="BQ3" s="1215" t="s">
        <v>870</v>
      </c>
      <c r="BR3" s="1216"/>
      <c r="BS3" s="1216"/>
      <c r="BT3" s="1216"/>
      <c r="BU3" s="1216"/>
      <c r="BV3" s="1218"/>
      <c r="BW3" s="135"/>
    </row>
    <row r="4" spans="1:75" s="158" customFormat="1" ht="65.25" customHeight="1">
      <c r="A4" s="277">
        <v>43888</v>
      </c>
      <c r="B4" s="278"/>
      <c r="C4" s="278"/>
      <c r="D4" s="278"/>
      <c r="E4" s="1220" t="s">
        <v>830</v>
      </c>
      <c r="F4" s="1220"/>
      <c r="G4" s="1220"/>
      <c r="H4" s="1220"/>
      <c r="I4" s="1220"/>
      <c r="J4" s="1220"/>
      <c r="K4" s="1222">
        <v>6</v>
      </c>
      <c r="L4" s="1222"/>
      <c r="M4" s="1222"/>
      <c r="N4" s="1222"/>
      <c r="O4" s="1222"/>
      <c r="P4" s="1222"/>
      <c r="Q4" s="1221" t="s">
        <v>290</v>
      </c>
      <c r="R4" s="1221"/>
      <c r="S4" s="1221"/>
      <c r="T4" s="1221"/>
      <c r="U4" s="1221"/>
      <c r="V4" s="1221"/>
      <c r="W4" s="1221"/>
      <c r="X4" s="1221"/>
      <c r="Y4" s="1086" t="s">
        <v>109</v>
      </c>
      <c r="Z4" s="1086"/>
      <c r="AA4" s="1086"/>
      <c r="AB4" s="1086"/>
      <c r="AC4" s="1086"/>
      <c r="AD4" s="1086"/>
      <c r="AE4" s="1086"/>
      <c r="AF4" s="1086"/>
      <c r="AG4" s="1220" t="s">
        <v>111</v>
      </c>
      <c r="AH4" s="1220"/>
      <c r="AI4" s="1220"/>
      <c r="AJ4" s="1220"/>
      <c r="AK4" s="1220"/>
      <c r="AL4" s="1220"/>
      <c r="AM4" s="1220"/>
      <c r="AN4" s="1220"/>
      <c r="AO4" s="1220"/>
      <c r="AP4" s="1220"/>
      <c r="AQ4" s="1220"/>
      <c r="AR4" s="1220"/>
      <c r="AS4" s="1221" t="s">
        <v>1470</v>
      </c>
      <c r="AT4" s="1221"/>
      <c r="AU4" s="1221"/>
      <c r="AV4" s="1221"/>
      <c r="AW4" s="1221"/>
      <c r="AX4" s="1221"/>
      <c r="AY4" s="1221"/>
      <c r="AZ4" s="1221"/>
      <c r="BA4" s="1221"/>
      <c r="BB4" s="1221"/>
      <c r="BC4" s="278"/>
      <c r="BD4" s="1220" t="s">
        <v>1133</v>
      </c>
      <c r="BE4" s="1223"/>
      <c r="BF4" s="1223"/>
      <c r="BG4" s="1223"/>
      <c r="BH4" s="1223"/>
      <c r="BI4" s="1223"/>
      <c r="BJ4" s="1223"/>
      <c r="BK4" s="1223"/>
      <c r="BL4" s="1223"/>
      <c r="BM4" s="1223"/>
      <c r="BN4" s="1223"/>
      <c r="BO4" s="1223"/>
      <c r="BP4" s="1223"/>
      <c r="BQ4" s="1219">
        <v>3802.64</v>
      </c>
      <c r="BR4" s="1219"/>
      <c r="BS4" s="1219"/>
      <c r="BT4" s="1219"/>
      <c r="BU4" s="1219"/>
      <c r="BV4" s="1219"/>
      <c r="BW4" s="233"/>
    </row>
    <row r="5" spans="1:75" s="158" customFormat="1" ht="64.5" customHeight="1">
      <c r="A5" s="276">
        <v>43916</v>
      </c>
      <c r="B5" s="236"/>
      <c r="C5" s="236"/>
      <c r="D5" s="236"/>
      <c r="E5" s="657" t="s">
        <v>830</v>
      </c>
      <c r="F5" s="657"/>
      <c r="G5" s="657"/>
      <c r="H5" s="657"/>
      <c r="I5" s="657"/>
      <c r="J5" s="657"/>
      <c r="K5" s="1189">
        <v>101</v>
      </c>
      <c r="L5" s="1189"/>
      <c r="M5" s="1189"/>
      <c r="N5" s="1189"/>
      <c r="O5" s="1189"/>
      <c r="P5" s="1189"/>
      <c r="Q5" s="1071" t="s">
        <v>290</v>
      </c>
      <c r="R5" s="1071"/>
      <c r="S5" s="1071"/>
      <c r="T5" s="1071"/>
      <c r="U5" s="1071"/>
      <c r="V5" s="1071"/>
      <c r="W5" s="1071"/>
      <c r="X5" s="1071"/>
      <c r="Y5" s="1086" t="s">
        <v>109</v>
      </c>
      <c r="Z5" s="1086"/>
      <c r="AA5" s="1086"/>
      <c r="AB5" s="1086"/>
      <c r="AC5" s="1086"/>
      <c r="AD5" s="1086"/>
      <c r="AE5" s="1086"/>
      <c r="AF5" s="1086"/>
      <c r="AG5" s="657" t="s">
        <v>111</v>
      </c>
      <c r="AH5" s="657"/>
      <c r="AI5" s="657"/>
      <c r="AJ5" s="657"/>
      <c r="AK5" s="657"/>
      <c r="AL5" s="657"/>
      <c r="AM5" s="657"/>
      <c r="AN5" s="657"/>
      <c r="AO5" s="657"/>
      <c r="AP5" s="657"/>
      <c r="AQ5" s="657"/>
      <c r="AR5" s="657"/>
      <c r="AS5" s="1071" t="s">
        <v>1471</v>
      </c>
      <c r="AT5" s="1071"/>
      <c r="AU5" s="1071"/>
      <c r="AV5" s="1071"/>
      <c r="AW5" s="1071"/>
      <c r="AX5" s="1071"/>
      <c r="AY5" s="1071"/>
      <c r="AZ5" s="1071"/>
      <c r="BA5" s="1071"/>
      <c r="BB5" s="1071"/>
      <c r="BC5" s="236"/>
      <c r="BD5" s="657" t="s">
        <v>1133</v>
      </c>
      <c r="BE5" s="1084"/>
      <c r="BF5" s="1084"/>
      <c r="BG5" s="1084"/>
      <c r="BH5" s="1084"/>
      <c r="BI5" s="1084"/>
      <c r="BJ5" s="1084"/>
      <c r="BK5" s="1084"/>
      <c r="BL5" s="1084"/>
      <c r="BM5" s="1084"/>
      <c r="BN5" s="1084"/>
      <c r="BO5" s="1084"/>
      <c r="BP5" s="1084"/>
      <c r="BQ5" s="1139">
        <v>1902.18</v>
      </c>
      <c r="BR5" s="1139"/>
      <c r="BS5" s="1139"/>
      <c r="BT5" s="1139"/>
      <c r="BU5" s="1139"/>
      <c r="BV5" s="1139"/>
      <c r="BW5" s="233"/>
    </row>
    <row r="6" spans="1:75" s="158" customFormat="1" ht="81" customHeight="1">
      <c r="A6" s="276">
        <v>43908</v>
      </c>
      <c r="B6" s="236"/>
      <c r="C6" s="236"/>
      <c r="D6" s="236"/>
      <c r="E6" s="657" t="s">
        <v>830</v>
      </c>
      <c r="F6" s="657"/>
      <c r="G6" s="657"/>
      <c r="H6" s="657"/>
      <c r="I6" s="657"/>
      <c r="J6" s="657"/>
      <c r="K6" s="1189">
        <v>47</v>
      </c>
      <c r="L6" s="1189"/>
      <c r="M6" s="1189"/>
      <c r="N6" s="1189"/>
      <c r="O6" s="1189"/>
      <c r="P6" s="1189"/>
      <c r="Q6" s="1071" t="s">
        <v>1486</v>
      </c>
      <c r="R6" s="1071"/>
      <c r="S6" s="1071"/>
      <c r="T6" s="1071"/>
      <c r="U6" s="1071"/>
      <c r="V6" s="1071"/>
      <c r="W6" s="1071"/>
      <c r="X6" s="1071"/>
      <c r="Y6" s="1086" t="s">
        <v>109</v>
      </c>
      <c r="Z6" s="1086"/>
      <c r="AA6" s="1086"/>
      <c r="AB6" s="1086"/>
      <c r="AC6" s="1086"/>
      <c r="AD6" s="1086"/>
      <c r="AE6" s="1086"/>
      <c r="AF6" s="1086"/>
      <c r="AG6" s="657" t="s">
        <v>131</v>
      </c>
      <c r="AH6" s="657"/>
      <c r="AI6" s="657"/>
      <c r="AJ6" s="657"/>
      <c r="AK6" s="657"/>
      <c r="AL6" s="657"/>
      <c r="AM6" s="657"/>
      <c r="AN6" s="657"/>
      <c r="AO6" s="657"/>
      <c r="AP6" s="657"/>
      <c r="AQ6" s="657"/>
      <c r="AR6" s="657"/>
      <c r="AS6" s="1071" t="s">
        <v>1472</v>
      </c>
      <c r="AT6" s="1071"/>
      <c r="AU6" s="1071"/>
      <c r="AV6" s="1071"/>
      <c r="AW6" s="1071"/>
      <c r="AX6" s="1071"/>
      <c r="AY6" s="1071"/>
      <c r="AZ6" s="1071"/>
      <c r="BA6" s="1071"/>
      <c r="BB6" s="1071"/>
      <c r="BC6" s="236"/>
      <c r="BD6" s="657" t="s">
        <v>1133</v>
      </c>
      <c r="BE6" s="1084"/>
      <c r="BF6" s="1084"/>
      <c r="BG6" s="1084"/>
      <c r="BH6" s="1084"/>
      <c r="BI6" s="1084"/>
      <c r="BJ6" s="1084"/>
      <c r="BK6" s="1084"/>
      <c r="BL6" s="1084"/>
      <c r="BM6" s="1084"/>
      <c r="BN6" s="1084"/>
      <c r="BO6" s="1084"/>
      <c r="BP6" s="1084"/>
      <c r="BQ6" s="1139">
        <v>3984.75</v>
      </c>
      <c r="BR6" s="1139"/>
      <c r="BS6" s="1139"/>
      <c r="BT6" s="1139"/>
      <c r="BU6" s="1139"/>
      <c r="BV6" s="1139"/>
      <c r="BW6" s="233"/>
    </row>
    <row r="7" spans="1:75" s="158" customFormat="1" ht="87" customHeight="1">
      <c r="A7" s="276">
        <v>43908</v>
      </c>
      <c r="B7" s="236"/>
      <c r="C7" s="236"/>
      <c r="D7" s="236"/>
      <c r="E7" s="657" t="s">
        <v>931</v>
      </c>
      <c r="F7" s="657"/>
      <c r="G7" s="657"/>
      <c r="H7" s="657"/>
      <c r="I7" s="657"/>
      <c r="J7" s="657"/>
      <c r="K7" s="1189">
        <v>50</v>
      </c>
      <c r="L7" s="1189"/>
      <c r="M7" s="1189"/>
      <c r="N7" s="1189"/>
      <c r="O7" s="1189"/>
      <c r="P7" s="1189"/>
      <c r="Q7" s="1071" t="s">
        <v>1487</v>
      </c>
      <c r="R7" s="1071"/>
      <c r="S7" s="1071"/>
      <c r="T7" s="1071"/>
      <c r="U7" s="1071"/>
      <c r="V7" s="1071"/>
      <c r="W7" s="1071"/>
      <c r="X7" s="1071"/>
      <c r="Y7" s="1086" t="s">
        <v>109</v>
      </c>
      <c r="Z7" s="1086"/>
      <c r="AA7" s="1086"/>
      <c r="AB7" s="1086"/>
      <c r="AC7" s="1086"/>
      <c r="AD7" s="1086"/>
      <c r="AE7" s="1086"/>
      <c r="AF7" s="1086"/>
      <c r="AG7" s="657" t="s">
        <v>122</v>
      </c>
      <c r="AH7" s="657"/>
      <c r="AI7" s="657"/>
      <c r="AJ7" s="657"/>
      <c r="AK7" s="657"/>
      <c r="AL7" s="657"/>
      <c r="AM7" s="657"/>
      <c r="AN7" s="657"/>
      <c r="AO7" s="657"/>
      <c r="AP7" s="657"/>
      <c r="AQ7" s="657"/>
      <c r="AR7" s="657"/>
      <c r="AS7" s="1071" t="s">
        <v>1473</v>
      </c>
      <c r="AT7" s="1071"/>
      <c r="AU7" s="1071"/>
      <c r="AV7" s="1071"/>
      <c r="AW7" s="1071"/>
      <c r="AX7" s="1071"/>
      <c r="AY7" s="1071"/>
      <c r="AZ7" s="1071"/>
      <c r="BA7" s="1071"/>
      <c r="BB7" s="1071"/>
      <c r="BC7" s="236"/>
      <c r="BD7" s="657" t="s">
        <v>1133</v>
      </c>
      <c r="BE7" s="1084"/>
      <c r="BF7" s="1084"/>
      <c r="BG7" s="1084"/>
      <c r="BH7" s="1084"/>
      <c r="BI7" s="1084"/>
      <c r="BJ7" s="1084"/>
      <c r="BK7" s="1084"/>
      <c r="BL7" s="1084"/>
      <c r="BM7" s="1084"/>
      <c r="BN7" s="1084"/>
      <c r="BO7" s="1084"/>
      <c r="BP7" s="1084"/>
      <c r="BQ7" s="1139">
        <v>12839.75</v>
      </c>
      <c r="BR7" s="1139"/>
      <c r="BS7" s="1139"/>
      <c r="BT7" s="1139"/>
      <c r="BU7" s="1139"/>
      <c r="BV7" s="1139"/>
      <c r="BW7" s="233"/>
    </row>
    <row r="8" spans="1:75" s="158" customFormat="1" ht="106.5" customHeight="1">
      <c r="A8" s="276">
        <v>43889</v>
      </c>
      <c r="B8" s="236"/>
      <c r="C8" s="236"/>
      <c r="D8" s="236"/>
      <c r="E8" s="657" t="s">
        <v>931</v>
      </c>
      <c r="F8" s="657"/>
      <c r="G8" s="657"/>
      <c r="H8" s="657"/>
      <c r="I8" s="657"/>
      <c r="J8" s="657"/>
      <c r="K8" s="1189">
        <v>24</v>
      </c>
      <c r="L8" s="1189"/>
      <c r="M8" s="1189"/>
      <c r="N8" s="1189"/>
      <c r="O8" s="1189"/>
      <c r="P8" s="1189"/>
      <c r="Q8" s="1071" t="s">
        <v>1488</v>
      </c>
      <c r="R8" s="1071"/>
      <c r="S8" s="1071"/>
      <c r="T8" s="1071"/>
      <c r="U8" s="1071"/>
      <c r="V8" s="1071"/>
      <c r="W8" s="1071"/>
      <c r="X8" s="1071"/>
      <c r="Y8" s="1086" t="s">
        <v>109</v>
      </c>
      <c r="Z8" s="1086"/>
      <c r="AA8" s="1086"/>
      <c r="AB8" s="1086"/>
      <c r="AC8" s="1086"/>
      <c r="AD8" s="1086"/>
      <c r="AE8" s="1086"/>
      <c r="AF8" s="1086"/>
      <c r="AG8" s="657" t="s">
        <v>114</v>
      </c>
      <c r="AH8" s="657"/>
      <c r="AI8" s="657"/>
      <c r="AJ8" s="657"/>
      <c r="AK8" s="657"/>
      <c r="AL8" s="657"/>
      <c r="AM8" s="657"/>
      <c r="AN8" s="657"/>
      <c r="AO8" s="657"/>
      <c r="AP8" s="657"/>
      <c r="AQ8" s="657"/>
      <c r="AR8" s="657"/>
      <c r="AS8" s="1071" t="s">
        <v>1474</v>
      </c>
      <c r="AT8" s="1071"/>
      <c r="AU8" s="1071"/>
      <c r="AV8" s="1071"/>
      <c r="AW8" s="1071"/>
      <c r="AX8" s="1071"/>
      <c r="AY8" s="1071"/>
      <c r="AZ8" s="1071"/>
      <c r="BA8" s="1071"/>
      <c r="BB8" s="1071"/>
      <c r="BC8" s="236"/>
      <c r="BD8" s="657" t="s">
        <v>1133</v>
      </c>
      <c r="BE8" s="1084"/>
      <c r="BF8" s="1084"/>
      <c r="BG8" s="1084"/>
      <c r="BH8" s="1084"/>
      <c r="BI8" s="1084"/>
      <c r="BJ8" s="1084"/>
      <c r="BK8" s="1084"/>
      <c r="BL8" s="1084"/>
      <c r="BM8" s="1084"/>
      <c r="BN8" s="1084"/>
      <c r="BO8" s="1084"/>
      <c r="BP8" s="1084"/>
      <c r="BQ8" s="1139">
        <v>13853.83</v>
      </c>
      <c r="BR8" s="1139"/>
      <c r="BS8" s="1139"/>
      <c r="BT8" s="1139"/>
      <c r="BU8" s="1139"/>
      <c r="BV8" s="1139"/>
      <c r="BW8" s="233"/>
    </row>
    <row r="9" spans="1:75" s="158" customFormat="1" ht="102" customHeight="1">
      <c r="A9" s="276">
        <v>43908</v>
      </c>
      <c r="B9" s="236"/>
      <c r="C9" s="236"/>
      <c r="D9" s="236"/>
      <c r="E9" s="657" t="s">
        <v>931</v>
      </c>
      <c r="F9" s="657"/>
      <c r="G9" s="657"/>
      <c r="H9" s="657"/>
      <c r="I9" s="657"/>
      <c r="J9" s="657"/>
      <c r="K9" s="1189">
        <v>42</v>
      </c>
      <c r="L9" s="1189"/>
      <c r="M9" s="1189"/>
      <c r="N9" s="1189"/>
      <c r="O9" s="1189"/>
      <c r="P9" s="1189"/>
      <c r="Q9" s="1071" t="s">
        <v>1488</v>
      </c>
      <c r="R9" s="1071"/>
      <c r="S9" s="1071"/>
      <c r="T9" s="1071"/>
      <c r="U9" s="1071"/>
      <c r="V9" s="1071"/>
      <c r="W9" s="1071"/>
      <c r="X9" s="1071"/>
      <c r="Y9" s="1086" t="s">
        <v>109</v>
      </c>
      <c r="Z9" s="1086"/>
      <c r="AA9" s="1086"/>
      <c r="AB9" s="1086"/>
      <c r="AC9" s="1086"/>
      <c r="AD9" s="1086"/>
      <c r="AE9" s="1086"/>
      <c r="AF9" s="1086"/>
      <c r="AG9" s="657" t="s">
        <v>130</v>
      </c>
      <c r="AH9" s="657"/>
      <c r="AI9" s="657"/>
      <c r="AJ9" s="657"/>
      <c r="AK9" s="657"/>
      <c r="AL9" s="657"/>
      <c r="AM9" s="657"/>
      <c r="AN9" s="657"/>
      <c r="AO9" s="657"/>
      <c r="AP9" s="657"/>
      <c r="AQ9" s="657"/>
      <c r="AR9" s="657"/>
      <c r="AS9" s="1071" t="s">
        <v>1475</v>
      </c>
      <c r="AT9" s="1071"/>
      <c r="AU9" s="1071"/>
      <c r="AV9" s="1071"/>
      <c r="AW9" s="1071"/>
      <c r="AX9" s="1071"/>
      <c r="AY9" s="1071"/>
      <c r="AZ9" s="1071"/>
      <c r="BA9" s="1071"/>
      <c r="BB9" s="1071"/>
      <c r="BC9" s="236"/>
      <c r="BD9" s="657" t="s">
        <v>1133</v>
      </c>
      <c r="BE9" s="1084"/>
      <c r="BF9" s="1084"/>
      <c r="BG9" s="1084"/>
      <c r="BH9" s="1084"/>
      <c r="BI9" s="1084"/>
      <c r="BJ9" s="1084"/>
      <c r="BK9" s="1084"/>
      <c r="BL9" s="1084"/>
      <c r="BM9" s="1084"/>
      <c r="BN9" s="1084"/>
      <c r="BO9" s="1084"/>
      <c r="BP9" s="1084"/>
      <c r="BQ9" s="1139">
        <v>7014.85</v>
      </c>
      <c r="BR9" s="1139"/>
      <c r="BS9" s="1139"/>
      <c r="BT9" s="1139"/>
      <c r="BU9" s="1139"/>
      <c r="BV9" s="1139"/>
      <c r="BW9" s="233"/>
    </row>
    <row r="10" spans="1:75" s="158" customFormat="1" ht="68.25" customHeight="1">
      <c r="A10" s="276">
        <v>43888</v>
      </c>
      <c r="B10" s="236"/>
      <c r="C10" s="236"/>
      <c r="D10" s="236"/>
      <c r="E10" s="657" t="s">
        <v>830</v>
      </c>
      <c r="F10" s="657"/>
      <c r="G10" s="657"/>
      <c r="H10" s="657"/>
      <c r="I10" s="657"/>
      <c r="J10" s="657"/>
      <c r="K10" s="1189">
        <v>6</v>
      </c>
      <c r="L10" s="1189"/>
      <c r="M10" s="1189"/>
      <c r="N10" s="1189"/>
      <c r="O10" s="1189"/>
      <c r="P10" s="1189"/>
      <c r="Q10" s="1071" t="s">
        <v>291</v>
      </c>
      <c r="R10" s="1071"/>
      <c r="S10" s="1071"/>
      <c r="T10" s="1071"/>
      <c r="U10" s="1071"/>
      <c r="V10" s="1071"/>
      <c r="W10" s="1071"/>
      <c r="X10" s="1071"/>
      <c r="Y10" s="1086" t="s">
        <v>109</v>
      </c>
      <c r="Z10" s="1086"/>
      <c r="AA10" s="1086"/>
      <c r="AB10" s="1086"/>
      <c r="AC10" s="1086"/>
      <c r="AD10" s="1086"/>
      <c r="AE10" s="1086"/>
      <c r="AF10" s="1086"/>
      <c r="AG10" s="657" t="s">
        <v>115</v>
      </c>
      <c r="AH10" s="657"/>
      <c r="AI10" s="657"/>
      <c r="AJ10" s="657"/>
      <c r="AK10" s="657"/>
      <c r="AL10" s="657"/>
      <c r="AM10" s="657"/>
      <c r="AN10" s="657"/>
      <c r="AO10" s="657"/>
      <c r="AP10" s="657"/>
      <c r="AQ10" s="657"/>
      <c r="AR10" s="657"/>
      <c r="AS10" s="1071" t="s">
        <v>1477</v>
      </c>
      <c r="AT10" s="1071"/>
      <c r="AU10" s="1071"/>
      <c r="AV10" s="1071"/>
      <c r="AW10" s="1071"/>
      <c r="AX10" s="1071"/>
      <c r="AY10" s="1071"/>
      <c r="AZ10" s="1071"/>
      <c r="BA10" s="1071"/>
      <c r="BB10" s="1071"/>
      <c r="BC10" s="236"/>
      <c r="BD10" s="657" t="s">
        <v>1133</v>
      </c>
      <c r="BE10" s="1084"/>
      <c r="BF10" s="1084"/>
      <c r="BG10" s="1084"/>
      <c r="BH10" s="1084"/>
      <c r="BI10" s="1084"/>
      <c r="BJ10" s="1084"/>
      <c r="BK10" s="1084"/>
      <c r="BL10" s="1084"/>
      <c r="BM10" s="1084"/>
      <c r="BN10" s="1084"/>
      <c r="BO10" s="1084"/>
      <c r="BP10" s="1084"/>
      <c r="BQ10" s="1139">
        <v>3802.64</v>
      </c>
      <c r="BR10" s="1139"/>
      <c r="BS10" s="1139"/>
      <c r="BT10" s="1139"/>
      <c r="BU10" s="1139"/>
      <c r="BV10" s="1139"/>
      <c r="BW10" s="233"/>
    </row>
    <row r="11" spans="1:75" s="158" customFormat="1" ht="64.5" customHeight="1">
      <c r="A11" s="276">
        <v>43916</v>
      </c>
      <c r="B11" s="236"/>
      <c r="C11" s="236"/>
      <c r="D11" s="236"/>
      <c r="E11" s="657" t="s">
        <v>931</v>
      </c>
      <c r="F11" s="657"/>
      <c r="G11" s="657"/>
      <c r="H11" s="657"/>
      <c r="I11" s="657"/>
      <c r="J11" s="657"/>
      <c r="K11" s="1189">
        <v>101</v>
      </c>
      <c r="L11" s="1189"/>
      <c r="M11" s="1189"/>
      <c r="N11" s="1189"/>
      <c r="O11" s="1189"/>
      <c r="P11" s="1189"/>
      <c r="Q11" s="1071" t="s">
        <v>291</v>
      </c>
      <c r="R11" s="1071"/>
      <c r="S11" s="1071"/>
      <c r="T11" s="1071"/>
      <c r="U11" s="1071"/>
      <c r="V11" s="1071"/>
      <c r="W11" s="1071"/>
      <c r="X11" s="1071"/>
      <c r="Y11" s="1086" t="s">
        <v>109</v>
      </c>
      <c r="Z11" s="1086"/>
      <c r="AA11" s="1086"/>
      <c r="AB11" s="1086"/>
      <c r="AC11" s="1086"/>
      <c r="AD11" s="1086"/>
      <c r="AE11" s="1086"/>
      <c r="AF11" s="1086"/>
      <c r="AG11" s="657" t="s">
        <v>115</v>
      </c>
      <c r="AH11" s="657"/>
      <c r="AI11" s="657"/>
      <c r="AJ11" s="657"/>
      <c r="AK11" s="657"/>
      <c r="AL11" s="657"/>
      <c r="AM11" s="657"/>
      <c r="AN11" s="657"/>
      <c r="AO11" s="657"/>
      <c r="AP11" s="657"/>
      <c r="AQ11" s="657"/>
      <c r="AR11" s="657"/>
      <c r="AS11" s="1071" t="s">
        <v>1478</v>
      </c>
      <c r="AT11" s="1071"/>
      <c r="AU11" s="1071"/>
      <c r="AV11" s="1071"/>
      <c r="AW11" s="1071"/>
      <c r="AX11" s="1071"/>
      <c r="AY11" s="1071"/>
      <c r="AZ11" s="1071"/>
      <c r="BA11" s="1071"/>
      <c r="BB11" s="1071"/>
      <c r="BC11" s="236"/>
      <c r="BD11" s="657" t="s">
        <v>1133</v>
      </c>
      <c r="BE11" s="1084"/>
      <c r="BF11" s="1084"/>
      <c r="BG11" s="1084"/>
      <c r="BH11" s="1084"/>
      <c r="BI11" s="1084"/>
      <c r="BJ11" s="1084"/>
      <c r="BK11" s="1084"/>
      <c r="BL11" s="1084"/>
      <c r="BM11" s="1084"/>
      <c r="BN11" s="1084"/>
      <c r="BO11" s="1084"/>
      <c r="BP11" s="1084"/>
      <c r="BQ11" s="1139">
        <v>1902.18</v>
      </c>
      <c r="BR11" s="1139"/>
      <c r="BS11" s="1139"/>
      <c r="BT11" s="1139"/>
      <c r="BU11" s="1139"/>
      <c r="BV11" s="1139"/>
      <c r="BW11" s="233"/>
    </row>
    <row r="12" spans="1:75" s="158" customFormat="1" ht="81" customHeight="1">
      <c r="A12" s="276">
        <v>43838</v>
      </c>
      <c r="B12" s="236"/>
      <c r="C12" s="236"/>
      <c r="D12" s="236"/>
      <c r="E12" s="657" t="s">
        <v>823</v>
      </c>
      <c r="F12" s="657"/>
      <c r="G12" s="657"/>
      <c r="H12" s="657"/>
      <c r="I12" s="657"/>
      <c r="J12" s="657"/>
      <c r="K12" s="1189">
        <v>3</v>
      </c>
      <c r="L12" s="1189"/>
      <c r="M12" s="1189"/>
      <c r="N12" s="1189"/>
      <c r="O12" s="1189"/>
      <c r="P12" s="1189"/>
      <c r="Q12" s="1071" t="s">
        <v>1489</v>
      </c>
      <c r="R12" s="1071"/>
      <c r="S12" s="1071"/>
      <c r="T12" s="1071"/>
      <c r="U12" s="1071"/>
      <c r="V12" s="1071"/>
      <c r="W12" s="1071"/>
      <c r="X12" s="1071"/>
      <c r="Y12" s="1086" t="s">
        <v>109</v>
      </c>
      <c r="Z12" s="1086"/>
      <c r="AA12" s="1086"/>
      <c r="AB12" s="1086"/>
      <c r="AC12" s="1086"/>
      <c r="AD12" s="1086"/>
      <c r="AE12" s="1086"/>
      <c r="AF12" s="1086"/>
      <c r="AG12" s="923" t="s">
        <v>123</v>
      </c>
      <c r="AH12" s="923"/>
      <c r="AI12" s="923"/>
      <c r="AJ12" s="923"/>
      <c r="AK12" s="923"/>
      <c r="AL12" s="923"/>
      <c r="AM12" s="923"/>
      <c r="AN12" s="923"/>
      <c r="AO12" s="923"/>
      <c r="AP12" s="923"/>
      <c r="AQ12" s="923"/>
      <c r="AR12" s="923"/>
      <c r="AS12" s="1071" t="s">
        <v>1479</v>
      </c>
      <c r="AT12" s="1071"/>
      <c r="AU12" s="1071"/>
      <c r="AV12" s="1071"/>
      <c r="AW12" s="1071"/>
      <c r="AX12" s="1071"/>
      <c r="AY12" s="1071"/>
      <c r="AZ12" s="1071"/>
      <c r="BA12" s="1071"/>
      <c r="BB12" s="1071"/>
      <c r="BC12" s="236"/>
      <c r="BD12" s="657" t="s">
        <v>1133</v>
      </c>
      <c r="BE12" s="1084"/>
      <c r="BF12" s="1084"/>
      <c r="BG12" s="1084"/>
      <c r="BH12" s="1084"/>
      <c r="BI12" s="1084"/>
      <c r="BJ12" s="1084"/>
      <c r="BK12" s="1084"/>
      <c r="BL12" s="1084"/>
      <c r="BM12" s="1084"/>
      <c r="BN12" s="1084"/>
      <c r="BO12" s="1084"/>
      <c r="BP12" s="1084"/>
      <c r="BQ12" s="1139">
        <v>900</v>
      </c>
      <c r="BR12" s="1139"/>
      <c r="BS12" s="1139"/>
      <c r="BT12" s="1139"/>
      <c r="BU12" s="1139"/>
      <c r="BV12" s="1139"/>
      <c r="BW12" s="233"/>
    </row>
    <row r="13" spans="1:75" s="158" customFormat="1" ht="81" customHeight="1">
      <c r="A13" s="276">
        <v>43914</v>
      </c>
      <c r="B13" s="236"/>
      <c r="C13" s="236"/>
      <c r="D13" s="236"/>
      <c r="E13" s="657" t="s">
        <v>931</v>
      </c>
      <c r="F13" s="657"/>
      <c r="G13" s="657"/>
      <c r="H13" s="657"/>
      <c r="I13" s="657"/>
      <c r="J13" s="657"/>
      <c r="K13" s="1189">
        <v>94</v>
      </c>
      <c r="L13" s="1189"/>
      <c r="M13" s="1189"/>
      <c r="N13" s="1189"/>
      <c r="O13" s="1189"/>
      <c r="P13" s="1189"/>
      <c r="Q13" s="1071" t="s">
        <v>1490</v>
      </c>
      <c r="R13" s="1071"/>
      <c r="S13" s="1071"/>
      <c r="T13" s="1071"/>
      <c r="U13" s="1071"/>
      <c r="V13" s="1071"/>
      <c r="W13" s="1071"/>
      <c r="X13" s="1071"/>
      <c r="Y13" s="1086" t="s">
        <v>109</v>
      </c>
      <c r="Z13" s="1086"/>
      <c r="AA13" s="1086"/>
      <c r="AB13" s="1086"/>
      <c r="AC13" s="1086"/>
      <c r="AD13" s="1086"/>
      <c r="AE13" s="1086"/>
      <c r="AF13" s="1086"/>
      <c r="AG13" s="923" t="s">
        <v>146</v>
      </c>
      <c r="AH13" s="923"/>
      <c r="AI13" s="923"/>
      <c r="AJ13" s="923"/>
      <c r="AK13" s="923"/>
      <c r="AL13" s="923"/>
      <c r="AM13" s="923"/>
      <c r="AN13" s="923"/>
      <c r="AO13" s="923"/>
      <c r="AP13" s="923"/>
      <c r="AQ13" s="923"/>
      <c r="AR13" s="923"/>
      <c r="AS13" s="1071" t="s">
        <v>1480</v>
      </c>
      <c r="AT13" s="1071"/>
      <c r="AU13" s="1071"/>
      <c r="AV13" s="1071"/>
      <c r="AW13" s="1071"/>
      <c r="AX13" s="1071"/>
      <c r="AY13" s="1071"/>
      <c r="AZ13" s="1071"/>
      <c r="BA13" s="1071"/>
      <c r="BB13" s="1071"/>
      <c r="BC13" s="236"/>
      <c r="BD13" s="657" t="s">
        <v>1133</v>
      </c>
      <c r="BE13" s="1084"/>
      <c r="BF13" s="1084"/>
      <c r="BG13" s="1084"/>
      <c r="BH13" s="1084"/>
      <c r="BI13" s="1084"/>
      <c r="BJ13" s="1084"/>
      <c r="BK13" s="1084"/>
      <c r="BL13" s="1084"/>
      <c r="BM13" s="1084"/>
      <c r="BN13" s="1084"/>
      <c r="BO13" s="1084"/>
      <c r="BP13" s="1084"/>
      <c r="BQ13" s="1139">
        <v>5600</v>
      </c>
      <c r="BR13" s="1139"/>
      <c r="BS13" s="1139"/>
      <c r="BT13" s="1139"/>
      <c r="BU13" s="1139"/>
      <c r="BV13" s="1139"/>
      <c r="BW13" s="233"/>
    </row>
    <row r="14" spans="1:75" s="158" customFormat="1" ht="114" customHeight="1">
      <c r="A14" s="276">
        <v>43913</v>
      </c>
      <c r="B14" s="236"/>
      <c r="C14" s="236"/>
      <c r="D14" s="236"/>
      <c r="E14" s="657" t="s">
        <v>931</v>
      </c>
      <c r="F14" s="657"/>
      <c r="G14" s="657"/>
      <c r="H14" s="657"/>
      <c r="I14" s="657"/>
      <c r="J14" s="657"/>
      <c r="K14" s="1189">
        <v>93</v>
      </c>
      <c r="L14" s="1189"/>
      <c r="M14" s="1189"/>
      <c r="N14" s="1189"/>
      <c r="O14" s="1189"/>
      <c r="P14" s="1189"/>
      <c r="Q14" s="1071" t="s">
        <v>1491</v>
      </c>
      <c r="R14" s="1071"/>
      <c r="S14" s="1071"/>
      <c r="T14" s="1071"/>
      <c r="U14" s="1071"/>
      <c r="V14" s="1071"/>
      <c r="W14" s="1071"/>
      <c r="X14" s="1071"/>
      <c r="Y14" s="1086" t="s">
        <v>109</v>
      </c>
      <c r="Z14" s="1086"/>
      <c r="AA14" s="1086"/>
      <c r="AB14" s="1086"/>
      <c r="AC14" s="1086"/>
      <c r="AD14" s="1086"/>
      <c r="AE14" s="1086"/>
      <c r="AF14" s="1086"/>
      <c r="AG14" s="923" t="s">
        <v>118</v>
      </c>
      <c r="AH14" s="923"/>
      <c r="AI14" s="923"/>
      <c r="AJ14" s="923"/>
      <c r="AK14" s="923"/>
      <c r="AL14" s="923"/>
      <c r="AM14" s="923"/>
      <c r="AN14" s="923"/>
      <c r="AO14" s="923"/>
      <c r="AP14" s="923"/>
      <c r="AQ14" s="923"/>
      <c r="AR14" s="923"/>
      <c r="AS14" s="1071" t="s">
        <v>825</v>
      </c>
      <c r="AT14" s="1071"/>
      <c r="AU14" s="1071"/>
      <c r="AV14" s="1071"/>
      <c r="AW14" s="1071"/>
      <c r="AX14" s="1071"/>
      <c r="AY14" s="1071"/>
      <c r="AZ14" s="1071"/>
      <c r="BA14" s="1071"/>
      <c r="BB14" s="1071"/>
      <c r="BC14" s="236"/>
      <c r="BD14" s="657" t="s">
        <v>1133</v>
      </c>
      <c r="BE14" s="1084"/>
      <c r="BF14" s="1084"/>
      <c r="BG14" s="1084"/>
      <c r="BH14" s="1084"/>
      <c r="BI14" s="1084"/>
      <c r="BJ14" s="1084"/>
      <c r="BK14" s="1084"/>
      <c r="BL14" s="1084"/>
      <c r="BM14" s="1084"/>
      <c r="BN14" s="1084"/>
      <c r="BO14" s="1084"/>
      <c r="BP14" s="1084"/>
      <c r="BQ14" s="1139">
        <v>20117.599999999999</v>
      </c>
      <c r="BR14" s="1139"/>
      <c r="BS14" s="1139"/>
      <c r="BT14" s="1139"/>
      <c r="BU14" s="1139"/>
      <c r="BV14" s="1139"/>
      <c r="BW14" s="233"/>
    </row>
    <row r="15" spans="1:75" s="158" customFormat="1" ht="81" customHeight="1">
      <c r="A15" s="276">
        <v>43916</v>
      </c>
      <c r="B15" s="236"/>
      <c r="C15" s="236"/>
      <c r="D15" s="236"/>
      <c r="E15" s="657" t="s">
        <v>931</v>
      </c>
      <c r="F15" s="657"/>
      <c r="G15" s="657"/>
      <c r="H15" s="657"/>
      <c r="I15" s="657"/>
      <c r="J15" s="657"/>
      <c r="K15" s="1189">
        <v>97</v>
      </c>
      <c r="L15" s="1189"/>
      <c r="M15" s="1189"/>
      <c r="N15" s="1189"/>
      <c r="O15" s="1189"/>
      <c r="P15" s="1189"/>
      <c r="Q15" s="1071" t="s">
        <v>1491</v>
      </c>
      <c r="R15" s="1071"/>
      <c r="S15" s="1071"/>
      <c r="T15" s="1071"/>
      <c r="U15" s="1071"/>
      <c r="V15" s="1071"/>
      <c r="W15" s="1071"/>
      <c r="X15" s="1071"/>
      <c r="Y15" s="1086" t="s">
        <v>109</v>
      </c>
      <c r="Z15" s="1086"/>
      <c r="AA15" s="1086"/>
      <c r="AB15" s="1086"/>
      <c r="AC15" s="1086"/>
      <c r="AD15" s="1086"/>
      <c r="AE15" s="1086"/>
      <c r="AF15" s="1086"/>
      <c r="AG15" s="923" t="s">
        <v>118</v>
      </c>
      <c r="AH15" s="923"/>
      <c r="AI15" s="923"/>
      <c r="AJ15" s="923"/>
      <c r="AK15" s="923"/>
      <c r="AL15" s="923"/>
      <c r="AM15" s="923"/>
      <c r="AN15" s="923"/>
      <c r="AO15" s="923"/>
      <c r="AP15" s="923"/>
      <c r="AQ15" s="923"/>
      <c r="AR15" s="923"/>
      <c r="AS15" s="1071" t="s">
        <v>824</v>
      </c>
      <c r="AT15" s="1071"/>
      <c r="AU15" s="1071"/>
      <c r="AV15" s="1071"/>
      <c r="AW15" s="1071"/>
      <c r="AX15" s="1071"/>
      <c r="AY15" s="1071"/>
      <c r="AZ15" s="1071"/>
      <c r="BA15" s="1071"/>
      <c r="BB15" s="1071"/>
      <c r="BC15" s="236"/>
      <c r="BD15" s="657" t="s">
        <v>1133</v>
      </c>
      <c r="BE15" s="1084"/>
      <c r="BF15" s="1084"/>
      <c r="BG15" s="1084"/>
      <c r="BH15" s="1084"/>
      <c r="BI15" s="1084"/>
      <c r="BJ15" s="1084"/>
      <c r="BK15" s="1084"/>
      <c r="BL15" s="1084"/>
      <c r="BM15" s="1084"/>
      <c r="BN15" s="1084"/>
      <c r="BO15" s="1084"/>
      <c r="BP15" s="1084"/>
      <c r="BQ15" s="1139">
        <v>4500</v>
      </c>
      <c r="BR15" s="1139"/>
      <c r="BS15" s="1139"/>
      <c r="BT15" s="1139"/>
      <c r="BU15" s="1139"/>
      <c r="BV15" s="1139"/>
      <c r="BW15" s="233"/>
    </row>
    <row r="16" spans="1:75" s="158" customFormat="1" ht="81" customHeight="1">
      <c r="A16" s="276">
        <v>43889</v>
      </c>
      <c r="B16" s="236"/>
      <c r="C16" s="236"/>
      <c r="D16" s="236"/>
      <c r="E16" s="657" t="s">
        <v>931</v>
      </c>
      <c r="F16" s="657"/>
      <c r="G16" s="657"/>
      <c r="H16" s="657"/>
      <c r="I16" s="657"/>
      <c r="J16" s="657"/>
      <c r="K16" s="1189">
        <v>23</v>
      </c>
      <c r="L16" s="1189"/>
      <c r="M16" s="1189"/>
      <c r="N16" s="1189"/>
      <c r="O16" s="1189"/>
      <c r="P16" s="1189"/>
      <c r="Q16" s="1071" t="s">
        <v>1492</v>
      </c>
      <c r="R16" s="1071"/>
      <c r="S16" s="1071"/>
      <c r="T16" s="1071"/>
      <c r="U16" s="1071"/>
      <c r="V16" s="1071"/>
      <c r="W16" s="1071"/>
      <c r="X16" s="1071"/>
      <c r="Y16" s="1086" t="s">
        <v>109</v>
      </c>
      <c r="Z16" s="1086"/>
      <c r="AA16" s="1086"/>
      <c r="AB16" s="1086"/>
      <c r="AC16" s="1086"/>
      <c r="AD16" s="1086"/>
      <c r="AE16" s="1086"/>
      <c r="AF16" s="1086"/>
      <c r="AG16" s="657" t="s">
        <v>120</v>
      </c>
      <c r="AH16" s="657"/>
      <c r="AI16" s="657"/>
      <c r="AJ16" s="657"/>
      <c r="AK16" s="657"/>
      <c r="AL16" s="657"/>
      <c r="AM16" s="657"/>
      <c r="AN16" s="657"/>
      <c r="AO16" s="657"/>
      <c r="AP16" s="657"/>
      <c r="AQ16" s="657"/>
      <c r="AR16" s="657"/>
      <c r="AS16" s="1071" t="s">
        <v>1481</v>
      </c>
      <c r="AT16" s="1071"/>
      <c r="AU16" s="1071"/>
      <c r="AV16" s="1071"/>
      <c r="AW16" s="1071"/>
      <c r="AX16" s="1071"/>
      <c r="AY16" s="1071"/>
      <c r="AZ16" s="1071"/>
      <c r="BA16" s="1071"/>
      <c r="BB16" s="1071"/>
      <c r="BC16" s="236"/>
      <c r="BD16" s="657" t="s">
        <v>1133</v>
      </c>
      <c r="BE16" s="1084"/>
      <c r="BF16" s="1084"/>
      <c r="BG16" s="1084"/>
      <c r="BH16" s="1084"/>
      <c r="BI16" s="1084"/>
      <c r="BJ16" s="1084"/>
      <c r="BK16" s="1084"/>
      <c r="BL16" s="1084"/>
      <c r="BM16" s="1084"/>
      <c r="BN16" s="1084"/>
      <c r="BO16" s="1084"/>
      <c r="BP16" s="1084"/>
      <c r="BQ16" s="1139">
        <v>500</v>
      </c>
      <c r="BR16" s="1139"/>
      <c r="BS16" s="1139"/>
      <c r="BT16" s="1139"/>
      <c r="BU16" s="1139"/>
      <c r="BV16" s="1139"/>
      <c r="BW16" s="233"/>
    </row>
    <row r="17" spans="1:75" s="158" customFormat="1" ht="81" customHeight="1">
      <c r="A17" s="276">
        <v>43907</v>
      </c>
      <c r="B17" s="236"/>
      <c r="C17" s="236"/>
      <c r="D17" s="236"/>
      <c r="E17" s="657" t="s">
        <v>931</v>
      </c>
      <c r="F17" s="657"/>
      <c r="G17" s="657"/>
      <c r="H17" s="657"/>
      <c r="I17" s="657"/>
      <c r="J17" s="657"/>
      <c r="K17" s="1189">
        <v>27</v>
      </c>
      <c r="L17" s="1189"/>
      <c r="M17" s="1189"/>
      <c r="N17" s="1189"/>
      <c r="O17" s="1189"/>
      <c r="P17" s="1189"/>
      <c r="Q17" s="1071" t="s">
        <v>1492</v>
      </c>
      <c r="R17" s="1071"/>
      <c r="S17" s="1071"/>
      <c r="T17" s="1071"/>
      <c r="U17" s="1071"/>
      <c r="V17" s="1071"/>
      <c r="W17" s="1071"/>
      <c r="X17" s="1071"/>
      <c r="Y17" s="1086" t="s">
        <v>109</v>
      </c>
      <c r="Z17" s="1086"/>
      <c r="AA17" s="1086"/>
      <c r="AB17" s="1086"/>
      <c r="AC17" s="1086"/>
      <c r="AD17" s="1086"/>
      <c r="AE17" s="1086"/>
      <c r="AF17" s="1086"/>
      <c r="AG17" s="657" t="s">
        <v>144</v>
      </c>
      <c r="AH17" s="657"/>
      <c r="AI17" s="657"/>
      <c r="AJ17" s="657"/>
      <c r="AK17" s="657"/>
      <c r="AL17" s="657"/>
      <c r="AM17" s="657"/>
      <c r="AN17" s="657"/>
      <c r="AO17" s="657"/>
      <c r="AP17" s="657"/>
      <c r="AQ17" s="657"/>
      <c r="AR17" s="657"/>
      <c r="AS17" s="1071" t="s">
        <v>1482</v>
      </c>
      <c r="AT17" s="1071"/>
      <c r="AU17" s="1071"/>
      <c r="AV17" s="1071"/>
      <c r="AW17" s="1071"/>
      <c r="AX17" s="1071"/>
      <c r="AY17" s="1071"/>
      <c r="AZ17" s="1071"/>
      <c r="BA17" s="1071"/>
      <c r="BB17" s="1071"/>
      <c r="BC17" s="236"/>
      <c r="BD17" s="657" t="s">
        <v>1133</v>
      </c>
      <c r="BE17" s="1084"/>
      <c r="BF17" s="1084"/>
      <c r="BG17" s="1084"/>
      <c r="BH17" s="1084"/>
      <c r="BI17" s="1084"/>
      <c r="BJ17" s="1084"/>
      <c r="BK17" s="1084"/>
      <c r="BL17" s="1084"/>
      <c r="BM17" s="1084"/>
      <c r="BN17" s="1084"/>
      <c r="BO17" s="1084"/>
      <c r="BP17" s="1084"/>
      <c r="BQ17" s="1139">
        <v>500</v>
      </c>
      <c r="BR17" s="1139"/>
      <c r="BS17" s="1139"/>
      <c r="BT17" s="1139"/>
      <c r="BU17" s="1139"/>
      <c r="BV17" s="1139"/>
      <c r="BW17" s="233"/>
    </row>
    <row r="18" spans="1:75" s="158" customFormat="1" ht="81" customHeight="1">
      <c r="A18" s="276">
        <v>43888</v>
      </c>
      <c r="B18" s="236"/>
      <c r="C18" s="236"/>
      <c r="D18" s="236"/>
      <c r="E18" s="657" t="s">
        <v>830</v>
      </c>
      <c r="F18" s="657"/>
      <c r="G18" s="657"/>
      <c r="H18" s="657"/>
      <c r="I18" s="657"/>
      <c r="J18" s="657"/>
      <c r="K18" s="1189">
        <v>17</v>
      </c>
      <c r="L18" s="1189"/>
      <c r="M18" s="1189"/>
      <c r="N18" s="1189"/>
      <c r="O18" s="1189"/>
      <c r="P18" s="1189"/>
      <c r="Q18" s="1071" t="s">
        <v>1493</v>
      </c>
      <c r="R18" s="1071"/>
      <c r="S18" s="1071"/>
      <c r="T18" s="1071"/>
      <c r="U18" s="1071"/>
      <c r="V18" s="1071"/>
      <c r="W18" s="1071"/>
      <c r="X18" s="1071"/>
      <c r="Y18" s="1086" t="s">
        <v>109</v>
      </c>
      <c r="Z18" s="1086"/>
      <c r="AA18" s="1086"/>
      <c r="AB18" s="1086"/>
      <c r="AC18" s="1086"/>
      <c r="AD18" s="1086"/>
      <c r="AE18" s="1086"/>
      <c r="AF18" s="1086"/>
      <c r="AG18" s="657" t="s">
        <v>121</v>
      </c>
      <c r="AH18" s="657"/>
      <c r="AI18" s="657"/>
      <c r="AJ18" s="657"/>
      <c r="AK18" s="657"/>
      <c r="AL18" s="657"/>
      <c r="AM18" s="657"/>
      <c r="AN18" s="657"/>
      <c r="AO18" s="657"/>
      <c r="AP18" s="657"/>
      <c r="AQ18" s="657"/>
      <c r="AR18" s="657"/>
      <c r="AS18" s="1071" t="s">
        <v>1483</v>
      </c>
      <c r="AT18" s="1071"/>
      <c r="AU18" s="1071"/>
      <c r="AV18" s="1071"/>
      <c r="AW18" s="1071"/>
      <c r="AX18" s="1071"/>
      <c r="AY18" s="1071"/>
      <c r="AZ18" s="1071"/>
      <c r="BA18" s="1071"/>
      <c r="BB18" s="1071"/>
      <c r="BC18" s="236"/>
      <c r="BD18" s="657" t="s">
        <v>1133</v>
      </c>
      <c r="BE18" s="1084"/>
      <c r="BF18" s="1084"/>
      <c r="BG18" s="1084"/>
      <c r="BH18" s="1084"/>
      <c r="BI18" s="1084"/>
      <c r="BJ18" s="1084"/>
      <c r="BK18" s="1084"/>
      <c r="BL18" s="1084"/>
      <c r="BM18" s="1084"/>
      <c r="BN18" s="1084"/>
      <c r="BO18" s="1084"/>
      <c r="BP18" s="1084"/>
      <c r="BQ18" s="1139">
        <v>17501.23</v>
      </c>
      <c r="BR18" s="1139"/>
      <c r="BS18" s="1139"/>
      <c r="BT18" s="1139"/>
      <c r="BU18" s="1139"/>
      <c r="BV18" s="1139"/>
      <c r="BW18" s="233"/>
    </row>
    <row r="19" spans="1:75" s="158" customFormat="1" ht="81" customHeight="1">
      <c r="A19" s="276">
        <v>43908</v>
      </c>
      <c r="B19" s="236"/>
      <c r="C19" s="236"/>
      <c r="D19" s="236"/>
      <c r="E19" s="657" t="s">
        <v>830</v>
      </c>
      <c r="F19" s="657"/>
      <c r="G19" s="657"/>
      <c r="H19" s="657"/>
      <c r="I19" s="657"/>
      <c r="J19" s="657"/>
      <c r="K19" s="1189">
        <v>46</v>
      </c>
      <c r="L19" s="1189"/>
      <c r="M19" s="1189"/>
      <c r="N19" s="1189"/>
      <c r="O19" s="1189"/>
      <c r="P19" s="1189"/>
      <c r="Q19" s="1071" t="s">
        <v>1493</v>
      </c>
      <c r="R19" s="1071"/>
      <c r="S19" s="1071"/>
      <c r="T19" s="1071"/>
      <c r="U19" s="1071"/>
      <c r="V19" s="1071"/>
      <c r="W19" s="1071"/>
      <c r="X19" s="1071"/>
      <c r="Y19" s="1086" t="s">
        <v>109</v>
      </c>
      <c r="Z19" s="1086"/>
      <c r="AA19" s="1086"/>
      <c r="AB19" s="1086"/>
      <c r="AC19" s="1086"/>
      <c r="AD19" s="1086"/>
      <c r="AE19" s="1086"/>
      <c r="AF19" s="1086"/>
      <c r="AG19" s="657" t="s">
        <v>124</v>
      </c>
      <c r="AH19" s="657"/>
      <c r="AI19" s="657"/>
      <c r="AJ19" s="657"/>
      <c r="AK19" s="657"/>
      <c r="AL19" s="657"/>
      <c r="AM19" s="657"/>
      <c r="AN19" s="657"/>
      <c r="AO19" s="657"/>
      <c r="AP19" s="657"/>
      <c r="AQ19" s="657"/>
      <c r="AR19" s="657"/>
      <c r="AS19" s="1071" t="s">
        <v>1484</v>
      </c>
      <c r="AT19" s="1071"/>
      <c r="AU19" s="1071"/>
      <c r="AV19" s="1071"/>
      <c r="AW19" s="1071"/>
      <c r="AX19" s="1071"/>
      <c r="AY19" s="1071"/>
      <c r="AZ19" s="1071"/>
      <c r="BA19" s="1071"/>
      <c r="BB19" s="1071"/>
      <c r="BC19" s="236"/>
      <c r="BD19" s="657" t="s">
        <v>1133</v>
      </c>
      <c r="BE19" s="1084"/>
      <c r="BF19" s="1084"/>
      <c r="BG19" s="1084"/>
      <c r="BH19" s="1084"/>
      <c r="BI19" s="1084"/>
      <c r="BJ19" s="1084"/>
      <c r="BK19" s="1084"/>
      <c r="BL19" s="1084"/>
      <c r="BM19" s="1084"/>
      <c r="BN19" s="1084"/>
      <c r="BO19" s="1084"/>
      <c r="BP19" s="1084"/>
      <c r="BQ19" s="1139">
        <v>5767</v>
      </c>
      <c r="BR19" s="1139"/>
      <c r="BS19" s="1139"/>
      <c r="BT19" s="1139"/>
      <c r="BU19" s="1139"/>
      <c r="BV19" s="1139"/>
      <c r="BW19" s="233"/>
    </row>
    <row r="20" spans="1:75" s="158" customFormat="1" ht="81" customHeight="1">
      <c r="A20" s="319">
        <v>43916</v>
      </c>
      <c r="B20" s="309"/>
      <c r="C20" s="309"/>
      <c r="D20" s="309"/>
      <c r="E20" s="913" t="s">
        <v>830</v>
      </c>
      <c r="F20" s="913"/>
      <c r="G20" s="913"/>
      <c r="H20" s="913"/>
      <c r="I20" s="913"/>
      <c r="J20" s="913"/>
      <c r="K20" s="1191">
        <v>98</v>
      </c>
      <c r="L20" s="1191"/>
      <c r="M20" s="1191"/>
      <c r="N20" s="1191"/>
      <c r="O20" s="1191"/>
      <c r="P20" s="1191"/>
      <c r="Q20" s="1190" t="s">
        <v>1493</v>
      </c>
      <c r="R20" s="1190"/>
      <c r="S20" s="1190"/>
      <c r="T20" s="1190"/>
      <c r="U20" s="1190"/>
      <c r="V20" s="1190"/>
      <c r="W20" s="1190"/>
      <c r="X20" s="1190"/>
      <c r="Y20" s="1086" t="s">
        <v>109</v>
      </c>
      <c r="Z20" s="1086"/>
      <c r="AA20" s="1086"/>
      <c r="AB20" s="1086"/>
      <c r="AC20" s="1086"/>
      <c r="AD20" s="1086"/>
      <c r="AE20" s="1086"/>
      <c r="AF20" s="1086"/>
      <c r="AG20" s="913" t="s">
        <v>121</v>
      </c>
      <c r="AH20" s="913"/>
      <c r="AI20" s="913"/>
      <c r="AJ20" s="913"/>
      <c r="AK20" s="913"/>
      <c r="AL20" s="913"/>
      <c r="AM20" s="913"/>
      <c r="AN20" s="913"/>
      <c r="AO20" s="913"/>
      <c r="AP20" s="913"/>
      <c r="AQ20" s="913"/>
      <c r="AR20" s="913"/>
      <c r="AS20" s="1190" t="s">
        <v>1485</v>
      </c>
      <c r="AT20" s="1190"/>
      <c r="AU20" s="1190"/>
      <c r="AV20" s="1190"/>
      <c r="AW20" s="1190"/>
      <c r="AX20" s="1190"/>
      <c r="AY20" s="1190"/>
      <c r="AZ20" s="1190"/>
      <c r="BA20" s="1190"/>
      <c r="BB20" s="1190"/>
      <c r="BC20" s="309"/>
      <c r="BD20" s="913" t="s">
        <v>1133</v>
      </c>
      <c r="BE20" s="1079"/>
      <c r="BF20" s="1079"/>
      <c r="BG20" s="1079"/>
      <c r="BH20" s="1079"/>
      <c r="BI20" s="1079"/>
      <c r="BJ20" s="1079"/>
      <c r="BK20" s="1079"/>
      <c r="BL20" s="1079"/>
      <c r="BM20" s="1079"/>
      <c r="BN20" s="1079"/>
      <c r="BO20" s="1079"/>
      <c r="BP20" s="1079"/>
      <c r="BQ20" s="1204">
        <v>4200</v>
      </c>
      <c r="BR20" s="1204"/>
      <c r="BS20" s="1204"/>
      <c r="BT20" s="1204"/>
      <c r="BU20" s="1204"/>
      <c r="BV20" s="1204"/>
      <c r="BW20" s="233"/>
    </row>
    <row r="21" spans="1:75" s="158" customFormat="1" ht="81" customHeight="1">
      <c r="A21" s="293">
        <v>43949</v>
      </c>
      <c r="B21" s="236"/>
      <c r="C21" s="236"/>
      <c r="D21" s="236"/>
      <c r="E21" s="657" t="s">
        <v>830</v>
      </c>
      <c r="F21" s="657"/>
      <c r="G21" s="657"/>
      <c r="H21" s="657"/>
      <c r="I21" s="657"/>
      <c r="J21" s="657"/>
      <c r="K21" s="1071">
        <v>117</v>
      </c>
      <c r="L21" s="1071"/>
      <c r="M21" s="1071"/>
      <c r="N21" s="1071"/>
      <c r="O21" s="1071"/>
      <c r="P21" s="1071"/>
      <c r="Q21" s="1071" t="s">
        <v>290</v>
      </c>
      <c r="R21" s="1071"/>
      <c r="S21" s="1071"/>
      <c r="T21" s="1071"/>
      <c r="U21" s="1071"/>
      <c r="V21" s="1071"/>
      <c r="W21" s="1071"/>
      <c r="X21" s="1071"/>
      <c r="Y21" s="1086" t="s">
        <v>109</v>
      </c>
      <c r="Z21" s="1086"/>
      <c r="AA21" s="1086"/>
      <c r="AB21" s="1086"/>
      <c r="AC21" s="1086"/>
      <c r="AD21" s="1086"/>
      <c r="AE21" s="1086"/>
      <c r="AF21" s="1086"/>
      <c r="AG21" s="657" t="s">
        <v>111</v>
      </c>
      <c r="AH21" s="657"/>
      <c r="AI21" s="657"/>
      <c r="AJ21" s="657"/>
      <c r="AK21" s="657"/>
      <c r="AL21" s="657"/>
      <c r="AM21" s="657"/>
      <c r="AN21" s="657"/>
      <c r="AO21" s="657"/>
      <c r="AP21" s="657"/>
      <c r="AQ21" s="657"/>
      <c r="AR21" s="657"/>
      <c r="AS21" s="1071" t="s">
        <v>689</v>
      </c>
      <c r="AT21" s="1071"/>
      <c r="AU21" s="1071"/>
      <c r="AV21" s="1071"/>
      <c r="AW21" s="1071"/>
      <c r="AX21" s="1071"/>
      <c r="AY21" s="1071"/>
      <c r="AZ21" s="1071"/>
      <c r="BA21" s="1071"/>
      <c r="BB21" s="1071"/>
      <c r="BC21" s="236"/>
      <c r="BD21" s="657" t="s">
        <v>1133</v>
      </c>
      <c r="BE21" s="1084"/>
      <c r="BF21" s="1084"/>
      <c r="BG21" s="1084"/>
      <c r="BH21" s="1084"/>
      <c r="BI21" s="1084"/>
      <c r="BJ21" s="1084"/>
      <c r="BK21" s="1084"/>
      <c r="BL21" s="1084"/>
      <c r="BM21" s="1084"/>
      <c r="BN21" s="1084"/>
      <c r="BO21" s="1084"/>
      <c r="BP21" s="1084"/>
      <c r="BQ21" s="1071">
        <v>1900.82</v>
      </c>
      <c r="BR21" s="1071"/>
      <c r="BS21" s="1071"/>
      <c r="BT21" s="1071"/>
      <c r="BU21" s="1071"/>
      <c r="BV21" s="294"/>
      <c r="BW21" s="233"/>
    </row>
    <row r="22" spans="1:75" s="158" customFormat="1" ht="81" customHeight="1">
      <c r="A22" s="293">
        <v>43977</v>
      </c>
      <c r="B22" s="236"/>
      <c r="C22" s="236"/>
      <c r="D22" s="236"/>
      <c r="E22" s="657" t="s">
        <v>830</v>
      </c>
      <c r="F22" s="657"/>
      <c r="G22" s="657"/>
      <c r="H22" s="657"/>
      <c r="I22" s="657"/>
      <c r="J22" s="657"/>
      <c r="K22" s="1071">
        <v>15</v>
      </c>
      <c r="L22" s="1071"/>
      <c r="M22" s="1071"/>
      <c r="N22" s="1071"/>
      <c r="O22" s="1071"/>
      <c r="P22" s="1071"/>
      <c r="Q22" s="1071" t="s">
        <v>290</v>
      </c>
      <c r="R22" s="1071"/>
      <c r="S22" s="1071"/>
      <c r="T22" s="1071"/>
      <c r="U22" s="1071"/>
      <c r="V22" s="1071"/>
      <c r="W22" s="1071"/>
      <c r="X22" s="1071"/>
      <c r="Y22" s="1086" t="s">
        <v>109</v>
      </c>
      <c r="Z22" s="1086"/>
      <c r="AA22" s="1086"/>
      <c r="AB22" s="1086"/>
      <c r="AC22" s="1086"/>
      <c r="AD22" s="1086"/>
      <c r="AE22" s="1086"/>
      <c r="AF22" s="1086"/>
      <c r="AG22" s="657" t="s">
        <v>111</v>
      </c>
      <c r="AH22" s="657"/>
      <c r="AI22" s="657"/>
      <c r="AJ22" s="657"/>
      <c r="AK22" s="657"/>
      <c r="AL22" s="657"/>
      <c r="AM22" s="657"/>
      <c r="AN22" s="657"/>
      <c r="AO22" s="657"/>
      <c r="AP22" s="657"/>
      <c r="AQ22" s="657"/>
      <c r="AR22" s="657"/>
      <c r="AS22" s="1071" t="s">
        <v>690</v>
      </c>
      <c r="AT22" s="1071"/>
      <c r="AU22" s="1071"/>
      <c r="AV22" s="1071"/>
      <c r="AW22" s="1071"/>
      <c r="AX22" s="1071"/>
      <c r="AY22" s="1071"/>
      <c r="AZ22" s="1071"/>
      <c r="BA22" s="1071"/>
      <c r="BB22" s="1071"/>
      <c r="BC22" s="236"/>
      <c r="BD22" s="657" t="s">
        <v>1133</v>
      </c>
      <c r="BE22" s="1084"/>
      <c r="BF22" s="1084"/>
      <c r="BG22" s="1084"/>
      <c r="BH22" s="1084"/>
      <c r="BI22" s="1084"/>
      <c r="BJ22" s="1084"/>
      <c r="BK22" s="1084"/>
      <c r="BL22" s="1084"/>
      <c r="BM22" s="1084"/>
      <c r="BN22" s="1084"/>
      <c r="BO22" s="1084"/>
      <c r="BP22" s="1084"/>
      <c r="BQ22" s="1071">
        <v>1901.41</v>
      </c>
      <c r="BR22" s="1071"/>
      <c r="BS22" s="1071"/>
      <c r="BT22" s="1071"/>
      <c r="BU22" s="1071"/>
      <c r="BV22" s="294"/>
      <c r="BW22" s="233"/>
    </row>
    <row r="23" spans="1:75" s="158" customFormat="1" ht="81" customHeight="1">
      <c r="A23" s="293">
        <v>44006</v>
      </c>
      <c r="B23" s="236"/>
      <c r="C23" s="236"/>
      <c r="D23" s="236"/>
      <c r="E23" s="657" t="s">
        <v>830</v>
      </c>
      <c r="F23" s="657"/>
      <c r="G23" s="657"/>
      <c r="H23" s="657"/>
      <c r="I23" s="657"/>
      <c r="J23" s="657"/>
      <c r="K23" s="1071">
        <v>45</v>
      </c>
      <c r="L23" s="1071"/>
      <c r="M23" s="1071"/>
      <c r="N23" s="1071"/>
      <c r="O23" s="1071"/>
      <c r="P23" s="1071"/>
      <c r="Q23" s="1071" t="s">
        <v>290</v>
      </c>
      <c r="R23" s="1071"/>
      <c r="S23" s="1071"/>
      <c r="T23" s="1071"/>
      <c r="U23" s="1071"/>
      <c r="V23" s="1071"/>
      <c r="W23" s="1071"/>
      <c r="X23" s="1071"/>
      <c r="Y23" s="1086" t="s">
        <v>109</v>
      </c>
      <c r="Z23" s="1086"/>
      <c r="AA23" s="1086"/>
      <c r="AB23" s="1086"/>
      <c r="AC23" s="1086"/>
      <c r="AD23" s="1086"/>
      <c r="AE23" s="1086"/>
      <c r="AF23" s="1086"/>
      <c r="AG23" s="657" t="s">
        <v>111</v>
      </c>
      <c r="AH23" s="657"/>
      <c r="AI23" s="657"/>
      <c r="AJ23" s="657"/>
      <c r="AK23" s="657"/>
      <c r="AL23" s="657"/>
      <c r="AM23" s="657"/>
      <c r="AN23" s="657"/>
      <c r="AO23" s="657"/>
      <c r="AP23" s="657"/>
      <c r="AQ23" s="657"/>
      <c r="AR23" s="657"/>
      <c r="AS23" s="1071" t="s">
        <v>691</v>
      </c>
      <c r="AT23" s="1071"/>
      <c r="AU23" s="1071"/>
      <c r="AV23" s="1071"/>
      <c r="AW23" s="1071"/>
      <c r="AX23" s="1071"/>
      <c r="AY23" s="1071"/>
      <c r="AZ23" s="1071"/>
      <c r="BA23" s="1071"/>
      <c r="BB23" s="1071"/>
      <c r="BC23" s="236"/>
      <c r="BD23" s="657" t="s">
        <v>1133</v>
      </c>
      <c r="BE23" s="1084"/>
      <c r="BF23" s="1084"/>
      <c r="BG23" s="1084"/>
      <c r="BH23" s="1084"/>
      <c r="BI23" s="1084"/>
      <c r="BJ23" s="1084"/>
      <c r="BK23" s="1084"/>
      <c r="BL23" s="1084"/>
      <c r="BM23" s="1084"/>
      <c r="BN23" s="1084"/>
      <c r="BO23" s="1084"/>
      <c r="BP23" s="1084"/>
      <c r="BQ23" s="1071">
        <v>1901.41</v>
      </c>
      <c r="BR23" s="1071"/>
      <c r="BS23" s="1071"/>
      <c r="BT23" s="1071"/>
      <c r="BU23" s="1071"/>
      <c r="BV23" s="294"/>
      <c r="BW23" s="233"/>
    </row>
    <row r="24" spans="1:75" s="158" customFormat="1" ht="81" customHeight="1">
      <c r="A24" s="293">
        <v>44005</v>
      </c>
      <c r="B24" s="236"/>
      <c r="C24" s="236"/>
      <c r="D24" s="236"/>
      <c r="E24" s="657" t="s">
        <v>931</v>
      </c>
      <c r="F24" s="657"/>
      <c r="G24" s="657"/>
      <c r="H24" s="657"/>
      <c r="I24" s="657"/>
      <c r="J24" s="657"/>
      <c r="K24" s="1071">
        <v>36</v>
      </c>
      <c r="L24" s="1071"/>
      <c r="M24" s="1071"/>
      <c r="N24" s="1071"/>
      <c r="O24" s="1071"/>
      <c r="P24" s="1071"/>
      <c r="Q24" s="1071" t="s">
        <v>1487</v>
      </c>
      <c r="R24" s="1071"/>
      <c r="S24" s="1071"/>
      <c r="T24" s="1071"/>
      <c r="U24" s="1071"/>
      <c r="V24" s="1071"/>
      <c r="W24" s="1071"/>
      <c r="X24" s="1071"/>
      <c r="Y24" s="1086" t="s">
        <v>109</v>
      </c>
      <c r="Z24" s="1086"/>
      <c r="AA24" s="1086"/>
      <c r="AB24" s="1086"/>
      <c r="AC24" s="1086"/>
      <c r="AD24" s="1086"/>
      <c r="AE24" s="1086"/>
      <c r="AF24" s="1086"/>
      <c r="AG24" s="657" t="s">
        <v>122</v>
      </c>
      <c r="AH24" s="657"/>
      <c r="AI24" s="657"/>
      <c r="AJ24" s="657"/>
      <c r="AK24" s="657"/>
      <c r="AL24" s="657"/>
      <c r="AM24" s="657"/>
      <c r="AN24" s="657"/>
      <c r="AO24" s="657"/>
      <c r="AP24" s="657"/>
      <c r="AQ24" s="657"/>
      <c r="AR24" s="657"/>
      <c r="AS24" s="1071" t="s">
        <v>692</v>
      </c>
      <c r="AT24" s="1071"/>
      <c r="AU24" s="1071"/>
      <c r="AV24" s="1071"/>
      <c r="AW24" s="1071"/>
      <c r="AX24" s="1071"/>
      <c r="AY24" s="1071"/>
      <c r="AZ24" s="1071"/>
      <c r="BA24" s="1071"/>
      <c r="BB24" s="1071"/>
      <c r="BC24" s="236"/>
      <c r="BD24" s="657" t="s">
        <v>1133</v>
      </c>
      <c r="BE24" s="1084"/>
      <c r="BF24" s="1084"/>
      <c r="BG24" s="1084"/>
      <c r="BH24" s="1084"/>
      <c r="BI24" s="1084"/>
      <c r="BJ24" s="1084"/>
      <c r="BK24" s="1084"/>
      <c r="BL24" s="1084"/>
      <c r="BM24" s="1084"/>
      <c r="BN24" s="1084"/>
      <c r="BO24" s="1084"/>
      <c r="BP24" s="1084"/>
      <c r="BQ24" s="1071">
        <v>2567.9499999999998</v>
      </c>
      <c r="BR24" s="1071"/>
      <c r="BS24" s="1071"/>
      <c r="BT24" s="1071"/>
      <c r="BU24" s="1071"/>
      <c r="BV24" s="1071"/>
      <c r="BW24" s="233"/>
    </row>
    <row r="25" spans="1:75" s="158" customFormat="1" ht="81" customHeight="1">
      <c r="A25" s="293">
        <v>44006</v>
      </c>
      <c r="B25" s="236"/>
      <c r="C25" s="236"/>
      <c r="D25" s="236"/>
      <c r="E25" s="657" t="s">
        <v>931</v>
      </c>
      <c r="F25" s="657"/>
      <c r="G25" s="657"/>
      <c r="H25" s="657"/>
      <c r="I25" s="657"/>
      <c r="J25" s="657"/>
      <c r="K25" s="1071">
        <v>44</v>
      </c>
      <c r="L25" s="1071"/>
      <c r="M25" s="1071"/>
      <c r="N25" s="1071"/>
      <c r="O25" s="1071"/>
      <c r="P25" s="1071"/>
      <c r="Q25" s="1071" t="s">
        <v>1488</v>
      </c>
      <c r="R25" s="1071"/>
      <c r="S25" s="1071"/>
      <c r="T25" s="1071"/>
      <c r="U25" s="1071"/>
      <c r="V25" s="1071"/>
      <c r="W25" s="1071"/>
      <c r="X25" s="1071"/>
      <c r="Y25" s="1086" t="s">
        <v>109</v>
      </c>
      <c r="Z25" s="1086"/>
      <c r="AA25" s="1086"/>
      <c r="AB25" s="1086"/>
      <c r="AC25" s="1086"/>
      <c r="AD25" s="1086"/>
      <c r="AE25" s="1086"/>
      <c r="AF25" s="1086"/>
      <c r="AG25" s="657" t="s">
        <v>130</v>
      </c>
      <c r="AH25" s="657"/>
      <c r="AI25" s="657"/>
      <c r="AJ25" s="657"/>
      <c r="AK25" s="657"/>
      <c r="AL25" s="657"/>
      <c r="AM25" s="657"/>
      <c r="AN25" s="657"/>
      <c r="AO25" s="657"/>
      <c r="AP25" s="657"/>
      <c r="AQ25" s="657"/>
      <c r="AR25" s="657"/>
      <c r="AS25" s="1071" t="s">
        <v>693</v>
      </c>
      <c r="AT25" s="1071"/>
      <c r="AU25" s="1071"/>
      <c r="AV25" s="1071"/>
      <c r="AW25" s="1071"/>
      <c r="AX25" s="1071"/>
      <c r="AY25" s="1071"/>
      <c r="AZ25" s="1071"/>
      <c r="BA25" s="1071"/>
      <c r="BB25" s="1071"/>
      <c r="BC25" s="236"/>
      <c r="BD25" s="657" t="s">
        <v>1133</v>
      </c>
      <c r="BE25" s="1084"/>
      <c r="BF25" s="1084"/>
      <c r="BG25" s="1084"/>
      <c r="BH25" s="1084"/>
      <c r="BI25" s="1084"/>
      <c r="BJ25" s="1084"/>
      <c r="BK25" s="1084"/>
      <c r="BL25" s="1084"/>
      <c r="BM25" s="1084"/>
      <c r="BN25" s="1084"/>
      <c r="BO25" s="1084"/>
      <c r="BP25" s="1084"/>
      <c r="BQ25" s="1071">
        <v>8461.93</v>
      </c>
      <c r="BR25" s="1071"/>
      <c r="BS25" s="1071"/>
      <c r="BT25" s="1071"/>
      <c r="BU25" s="1071"/>
      <c r="BV25" s="1071"/>
      <c r="BW25" s="233"/>
    </row>
    <row r="26" spans="1:75" s="158" customFormat="1" ht="81" customHeight="1">
      <c r="A26" s="293">
        <v>44007</v>
      </c>
      <c r="B26" s="236"/>
      <c r="C26" s="236"/>
      <c r="D26" s="236"/>
      <c r="E26" s="657" t="s">
        <v>696</v>
      </c>
      <c r="F26" s="657"/>
      <c r="G26" s="657"/>
      <c r="H26" s="657"/>
      <c r="I26" s="657"/>
      <c r="J26" s="657"/>
      <c r="K26" s="1071">
        <v>48</v>
      </c>
      <c r="L26" s="1071"/>
      <c r="M26" s="1071"/>
      <c r="N26" s="1071"/>
      <c r="O26" s="1071"/>
      <c r="P26" s="1071"/>
      <c r="Q26" s="1071" t="s">
        <v>694</v>
      </c>
      <c r="R26" s="1071"/>
      <c r="S26" s="1071"/>
      <c r="T26" s="1071"/>
      <c r="U26" s="1071"/>
      <c r="V26" s="1071"/>
      <c r="W26" s="1071"/>
      <c r="X26" s="1071"/>
      <c r="Y26" s="1086" t="s">
        <v>109</v>
      </c>
      <c r="Z26" s="1086"/>
      <c r="AA26" s="1086"/>
      <c r="AB26" s="1086"/>
      <c r="AC26" s="1086"/>
      <c r="AD26" s="1086"/>
      <c r="AE26" s="1086"/>
      <c r="AF26" s="1086"/>
      <c r="AG26" s="657" t="s">
        <v>123</v>
      </c>
      <c r="AH26" s="657"/>
      <c r="AI26" s="657"/>
      <c r="AJ26" s="657"/>
      <c r="AK26" s="657"/>
      <c r="AL26" s="657"/>
      <c r="AM26" s="657"/>
      <c r="AN26" s="657"/>
      <c r="AO26" s="657"/>
      <c r="AP26" s="657"/>
      <c r="AQ26" s="657"/>
      <c r="AR26" s="657"/>
      <c r="AS26" s="1071" t="s">
        <v>695</v>
      </c>
      <c r="AT26" s="1071"/>
      <c r="AU26" s="1071"/>
      <c r="AV26" s="1071"/>
      <c r="AW26" s="1071"/>
      <c r="AX26" s="1071"/>
      <c r="AY26" s="1071"/>
      <c r="AZ26" s="1071"/>
      <c r="BA26" s="1071"/>
      <c r="BB26" s="1071"/>
      <c r="BC26" s="236"/>
      <c r="BD26" s="657" t="s">
        <v>1133</v>
      </c>
      <c r="BE26" s="1084"/>
      <c r="BF26" s="1084"/>
      <c r="BG26" s="1084"/>
      <c r="BH26" s="1084"/>
      <c r="BI26" s="1084"/>
      <c r="BJ26" s="1084"/>
      <c r="BK26" s="1084"/>
      <c r="BL26" s="1084"/>
      <c r="BM26" s="1084"/>
      <c r="BN26" s="1084"/>
      <c r="BO26" s="1084"/>
      <c r="BP26" s="1084"/>
      <c r="BQ26" s="1083">
        <v>6122</v>
      </c>
      <c r="BR26" s="1083"/>
      <c r="BS26" s="1083"/>
      <c r="BT26" s="1083"/>
      <c r="BU26" s="1083"/>
      <c r="BV26" s="1083"/>
      <c r="BW26" s="233"/>
    </row>
    <row r="27" spans="1:75" s="158" customFormat="1" ht="81" customHeight="1">
      <c r="A27" s="321">
        <v>44005</v>
      </c>
      <c r="B27" s="236"/>
      <c r="C27" s="236"/>
      <c r="D27" s="236"/>
      <c r="E27" s="657" t="s">
        <v>830</v>
      </c>
      <c r="F27" s="657"/>
      <c r="G27" s="657"/>
      <c r="H27" s="657"/>
      <c r="I27" s="657"/>
      <c r="J27" s="657"/>
      <c r="K27" s="1162">
        <v>41</v>
      </c>
      <c r="L27" s="1162"/>
      <c r="M27" s="1162"/>
      <c r="N27" s="1162"/>
      <c r="O27" s="1162"/>
      <c r="P27" s="1162"/>
      <c r="Q27" s="1162" t="s">
        <v>1493</v>
      </c>
      <c r="R27" s="1162"/>
      <c r="S27" s="1162"/>
      <c r="T27" s="1162"/>
      <c r="U27" s="1162"/>
      <c r="V27" s="1162"/>
      <c r="W27" s="1162"/>
      <c r="X27" s="1162"/>
      <c r="Y27" s="1086" t="s">
        <v>109</v>
      </c>
      <c r="Z27" s="1086"/>
      <c r="AA27" s="1086"/>
      <c r="AB27" s="1086"/>
      <c r="AC27" s="1086"/>
      <c r="AD27" s="1086"/>
      <c r="AE27" s="1086"/>
      <c r="AF27" s="1086"/>
      <c r="AG27" s="657" t="s">
        <v>121</v>
      </c>
      <c r="AH27" s="657"/>
      <c r="AI27" s="657"/>
      <c r="AJ27" s="657"/>
      <c r="AK27" s="657"/>
      <c r="AL27" s="657"/>
      <c r="AM27" s="657"/>
      <c r="AN27" s="657"/>
      <c r="AO27" s="657"/>
      <c r="AP27" s="657"/>
      <c r="AQ27" s="657"/>
      <c r="AR27" s="657"/>
      <c r="AS27" s="1162" t="s">
        <v>697</v>
      </c>
      <c r="AT27" s="1162"/>
      <c r="AU27" s="1162"/>
      <c r="AV27" s="1162"/>
      <c r="AW27" s="1162"/>
      <c r="AX27" s="1162"/>
      <c r="AY27" s="1162"/>
      <c r="AZ27" s="1162"/>
      <c r="BA27" s="1162"/>
      <c r="BB27" s="1162"/>
      <c r="BC27" s="236"/>
      <c r="BD27" s="657"/>
      <c r="BE27" s="1084"/>
      <c r="BF27" s="1084"/>
      <c r="BG27" s="1084"/>
      <c r="BH27" s="1084"/>
      <c r="BI27" s="1084"/>
      <c r="BJ27" s="1084"/>
      <c r="BK27" s="1084"/>
      <c r="BL27" s="1084"/>
      <c r="BM27" s="1084"/>
      <c r="BN27" s="1084"/>
      <c r="BO27" s="1084"/>
      <c r="BP27" s="1084"/>
      <c r="BQ27" s="1161">
        <v>12650.61</v>
      </c>
      <c r="BR27" s="1161"/>
      <c r="BS27" s="1161"/>
      <c r="BT27" s="1161"/>
      <c r="BU27" s="1161"/>
      <c r="BV27" s="1161"/>
      <c r="BW27" s="233"/>
    </row>
    <row r="28" spans="1:75" s="158" customFormat="1" ht="81" customHeight="1">
      <c r="A28" s="300">
        <v>44055</v>
      </c>
      <c r="B28" s="236"/>
      <c r="C28" s="236"/>
      <c r="D28" s="236"/>
      <c r="E28" s="657" t="s">
        <v>931</v>
      </c>
      <c r="F28" s="657"/>
      <c r="G28" s="657"/>
      <c r="H28" s="657"/>
      <c r="I28" s="657"/>
      <c r="J28" s="657"/>
      <c r="K28" s="1070">
        <v>627</v>
      </c>
      <c r="L28" s="1070"/>
      <c r="M28" s="1070"/>
      <c r="N28" s="1070"/>
      <c r="O28" s="1070"/>
      <c r="P28" s="1070"/>
      <c r="Q28" s="1070" t="s">
        <v>1152</v>
      </c>
      <c r="R28" s="1070"/>
      <c r="S28" s="1070"/>
      <c r="T28" s="1070"/>
      <c r="U28" s="1070"/>
      <c r="V28" s="1070"/>
      <c r="W28" s="1070"/>
      <c r="X28" s="1070"/>
      <c r="Y28" s="1086" t="s">
        <v>109</v>
      </c>
      <c r="Z28" s="1086"/>
      <c r="AA28" s="1086"/>
      <c r="AB28" s="1086"/>
      <c r="AC28" s="1086"/>
      <c r="AD28" s="1086"/>
      <c r="AE28" s="1086"/>
      <c r="AF28" s="1086"/>
      <c r="AG28" s="657" t="s">
        <v>116</v>
      </c>
      <c r="AH28" s="657"/>
      <c r="AI28" s="657"/>
      <c r="AJ28" s="657"/>
      <c r="AK28" s="657"/>
      <c r="AL28" s="657"/>
      <c r="AM28" s="657"/>
      <c r="AN28" s="657"/>
      <c r="AO28" s="657"/>
      <c r="AP28" s="657"/>
      <c r="AQ28" s="657"/>
      <c r="AR28" s="657"/>
      <c r="AS28" s="1070" t="s">
        <v>245</v>
      </c>
      <c r="AT28" s="1070"/>
      <c r="AU28" s="1070"/>
      <c r="AV28" s="1070"/>
      <c r="AW28" s="1070"/>
      <c r="AX28" s="1070"/>
      <c r="AY28" s="1070"/>
      <c r="AZ28" s="1070"/>
      <c r="BA28" s="1070"/>
      <c r="BB28" s="1070"/>
      <c r="BC28" s="236"/>
      <c r="BD28" s="657" t="s">
        <v>1133</v>
      </c>
      <c r="BE28" s="1084"/>
      <c r="BF28" s="1084"/>
      <c r="BG28" s="1084"/>
      <c r="BH28" s="1084"/>
      <c r="BI28" s="1084"/>
      <c r="BJ28" s="1084"/>
      <c r="BK28" s="1084"/>
      <c r="BL28" s="1084"/>
      <c r="BM28" s="1084"/>
      <c r="BN28" s="1084"/>
      <c r="BO28" s="1084"/>
      <c r="BP28" s="1084"/>
      <c r="BQ28" s="1081">
        <v>102679</v>
      </c>
      <c r="BR28" s="1081"/>
      <c r="BS28" s="1081"/>
      <c r="BT28" s="1081"/>
      <c r="BU28" s="1081"/>
      <c r="BV28" s="296"/>
      <c r="BW28" s="233"/>
    </row>
    <row r="29" spans="1:75" s="158" customFormat="1" ht="81" customHeight="1">
      <c r="A29" s="300">
        <v>44055</v>
      </c>
      <c r="B29" s="236"/>
      <c r="C29" s="236"/>
      <c r="D29" s="236"/>
      <c r="E29" s="657" t="s">
        <v>931</v>
      </c>
      <c r="F29" s="657"/>
      <c r="G29" s="657"/>
      <c r="H29" s="657"/>
      <c r="I29" s="657"/>
      <c r="J29" s="657"/>
      <c r="K29" s="1070">
        <v>628</v>
      </c>
      <c r="L29" s="1070"/>
      <c r="M29" s="1070"/>
      <c r="N29" s="1070"/>
      <c r="O29" s="1070"/>
      <c r="P29" s="1070"/>
      <c r="Q29" s="1070" t="s">
        <v>1152</v>
      </c>
      <c r="R29" s="1070"/>
      <c r="S29" s="1070"/>
      <c r="T29" s="1070"/>
      <c r="U29" s="1070"/>
      <c r="V29" s="1070"/>
      <c r="W29" s="1070"/>
      <c r="X29" s="1070"/>
      <c r="Y29" s="1086" t="s">
        <v>109</v>
      </c>
      <c r="Z29" s="1086"/>
      <c r="AA29" s="1086"/>
      <c r="AB29" s="1086"/>
      <c r="AC29" s="1086"/>
      <c r="AD29" s="1086"/>
      <c r="AE29" s="1086"/>
      <c r="AF29" s="1086"/>
      <c r="AG29" s="657" t="s">
        <v>123</v>
      </c>
      <c r="AH29" s="657"/>
      <c r="AI29" s="657"/>
      <c r="AJ29" s="657"/>
      <c r="AK29" s="657"/>
      <c r="AL29" s="657"/>
      <c r="AM29" s="657"/>
      <c r="AN29" s="657"/>
      <c r="AO29" s="657"/>
      <c r="AP29" s="657"/>
      <c r="AQ29" s="657"/>
      <c r="AR29" s="657"/>
      <c r="AS29" s="1070" t="s">
        <v>244</v>
      </c>
      <c r="AT29" s="1070"/>
      <c r="AU29" s="1070"/>
      <c r="AV29" s="1070"/>
      <c r="AW29" s="1070"/>
      <c r="AX29" s="1070"/>
      <c r="AY29" s="1070"/>
      <c r="AZ29" s="1070"/>
      <c r="BA29" s="1070"/>
      <c r="BB29" s="1070"/>
      <c r="BC29" s="301"/>
      <c r="BD29" s="657" t="s">
        <v>1133</v>
      </c>
      <c r="BE29" s="1084"/>
      <c r="BF29" s="1084"/>
      <c r="BG29" s="1084"/>
      <c r="BH29" s="1084"/>
      <c r="BI29" s="1084"/>
      <c r="BJ29" s="1084"/>
      <c r="BK29" s="1084"/>
      <c r="BL29" s="1084"/>
      <c r="BM29" s="1084"/>
      <c r="BN29" s="1084"/>
      <c r="BO29" s="1084"/>
      <c r="BP29" s="1084"/>
      <c r="BQ29" s="1081">
        <v>4808</v>
      </c>
      <c r="BR29" s="1081"/>
      <c r="BS29" s="1081"/>
      <c r="BT29" s="1081"/>
      <c r="BU29" s="1081"/>
      <c r="BV29" s="296"/>
      <c r="BW29" s="233"/>
    </row>
    <row r="30" spans="1:75" s="158" customFormat="1" ht="81" customHeight="1">
      <c r="A30" s="300">
        <v>44068</v>
      </c>
      <c r="B30" s="236"/>
      <c r="C30" s="236"/>
      <c r="D30" s="236"/>
      <c r="E30" s="657" t="s">
        <v>931</v>
      </c>
      <c r="F30" s="657"/>
      <c r="G30" s="657"/>
      <c r="H30" s="657"/>
      <c r="I30" s="657"/>
      <c r="J30" s="657"/>
      <c r="K30" s="1070">
        <v>646</v>
      </c>
      <c r="L30" s="1070"/>
      <c r="M30" s="1070"/>
      <c r="N30" s="1070"/>
      <c r="O30" s="1070"/>
      <c r="P30" s="1070"/>
      <c r="Q30" s="1070" t="s">
        <v>1152</v>
      </c>
      <c r="R30" s="1070"/>
      <c r="S30" s="1070"/>
      <c r="T30" s="1070"/>
      <c r="U30" s="1070"/>
      <c r="V30" s="1070"/>
      <c r="W30" s="1070"/>
      <c r="X30" s="1070"/>
      <c r="Y30" s="1086" t="s">
        <v>109</v>
      </c>
      <c r="Z30" s="1086"/>
      <c r="AA30" s="1086"/>
      <c r="AB30" s="1086"/>
      <c r="AC30" s="1086"/>
      <c r="AD30" s="1086"/>
      <c r="AE30" s="1086"/>
      <c r="AF30" s="1086"/>
      <c r="AG30" s="657" t="s">
        <v>123</v>
      </c>
      <c r="AH30" s="657"/>
      <c r="AI30" s="657"/>
      <c r="AJ30" s="657"/>
      <c r="AK30" s="657"/>
      <c r="AL30" s="657"/>
      <c r="AM30" s="657"/>
      <c r="AN30" s="657"/>
      <c r="AO30" s="657"/>
      <c r="AP30" s="657"/>
      <c r="AQ30" s="657"/>
      <c r="AR30" s="657"/>
      <c r="AS30" s="1070" t="s">
        <v>235</v>
      </c>
      <c r="AT30" s="1070"/>
      <c r="AU30" s="1070"/>
      <c r="AV30" s="1070"/>
      <c r="AW30" s="1070"/>
      <c r="AX30" s="1070"/>
      <c r="AY30" s="1070"/>
      <c r="AZ30" s="1070"/>
      <c r="BA30" s="1070"/>
      <c r="BB30" s="1070"/>
      <c r="BC30" s="301"/>
      <c r="BD30" s="657" t="s">
        <v>1133</v>
      </c>
      <c r="BE30" s="1084"/>
      <c r="BF30" s="1084"/>
      <c r="BG30" s="1084"/>
      <c r="BH30" s="1084"/>
      <c r="BI30" s="1084"/>
      <c r="BJ30" s="1084"/>
      <c r="BK30" s="1084"/>
      <c r="BL30" s="1084"/>
      <c r="BM30" s="1084"/>
      <c r="BN30" s="1084"/>
      <c r="BO30" s="1084"/>
      <c r="BP30" s="1084"/>
      <c r="BQ30" s="1081">
        <v>14000</v>
      </c>
      <c r="BR30" s="1081"/>
      <c r="BS30" s="1081"/>
      <c r="BT30" s="1081"/>
      <c r="BU30" s="1081"/>
      <c r="BV30" s="296"/>
      <c r="BW30" s="233"/>
    </row>
    <row r="31" spans="1:75" s="158" customFormat="1" ht="81" customHeight="1">
      <c r="A31" s="300">
        <v>44068</v>
      </c>
      <c r="B31" s="236"/>
      <c r="C31" s="236"/>
      <c r="D31" s="236"/>
      <c r="E31" s="657" t="s">
        <v>931</v>
      </c>
      <c r="F31" s="657"/>
      <c r="G31" s="657"/>
      <c r="H31" s="657"/>
      <c r="I31" s="657"/>
      <c r="J31" s="657"/>
      <c r="K31" s="1070">
        <v>645</v>
      </c>
      <c r="L31" s="1070"/>
      <c r="M31" s="1070"/>
      <c r="N31" s="1070"/>
      <c r="O31" s="1070"/>
      <c r="P31" s="1070"/>
      <c r="Q31" s="1070" t="s">
        <v>1152</v>
      </c>
      <c r="R31" s="1070"/>
      <c r="S31" s="1070"/>
      <c r="T31" s="1070"/>
      <c r="U31" s="1070"/>
      <c r="V31" s="1070"/>
      <c r="W31" s="1070"/>
      <c r="X31" s="1070"/>
      <c r="Y31" s="1086" t="s">
        <v>109</v>
      </c>
      <c r="Z31" s="1086"/>
      <c r="AA31" s="1086"/>
      <c r="AB31" s="1086"/>
      <c r="AC31" s="1086"/>
      <c r="AD31" s="1086"/>
      <c r="AE31" s="1086"/>
      <c r="AF31" s="1086"/>
      <c r="AG31" s="657" t="s">
        <v>123</v>
      </c>
      <c r="AH31" s="657"/>
      <c r="AI31" s="657"/>
      <c r="AJ31" s="657"/>
      <c r="AK31" s="657"/>
      <c r="AL31" s="657"/>
      <c r="AM31" s="657"/>
      <c r="AN31" s="657"/>
      <c r="AO31" s="657"/>
      <c r="AP31" s="657"/>
      <c r="AQ31" s="657"/>
      <c r="AR31" s="657"/>
      <c r="AS31" s="1070" t="s">
        <v>237</v>
      </c>
      <c r="AT31" s="1070"/>
      <c r="AU31" s="1070"/>
      <c r="AV31" s="1070"/>
      <c r="AW31" s="1070"/>
      <c r="AX31" s="1070"/>
      <c r="AY31" s="1070"/>
      <c r="AZ31" s="1070"/>
      <c r="BA31" s="1070"/>
      <c r="BB31" s="1070"/>
      <c r="BC31" s="301"/>
      <c r="BD31" s="657" t="s">
        <v>1133</v>
      </c>
      <c r="BE31" s="1084"/>
      <c r="BF31" s="1084"/>
      <c r="BG31" s="1084"/>
      <c r="BH31" s="1084"/>
      <c r="BI31" s="1084"/>
      <c r="BJ31" s="1084"/>
      <c r="BK31" s="1084"/>
      <c r="BL31" s="1084"/>
      <c r="BM31" s="1084"/>
      <c r="BN31" s="1084"/>
      <c r="BO31" s="1084"/>
      <c r="BP31" s="1084"/>
      <c r="BQ31" s="1081">
        <v>10150</v>
      </c>
      <c r="BR31" s="1081"/>
      <c r="BS31" s="1081"/>
      <c r="BT31" s="1081"/>
      <c r="BU31" s="1081"/>
      <c r="BV31" s="296"/>
      <c r="BW31" s="233"/>
    </row>
    <row r="32" spans="1:75" s="158" customFormat="1" ht="81" customHeight="1">
      <c r="A32" s="300">
        <v>44070</v>
      </c>
      <c r="B32" s="236"/>
      <c r="C32" s="236"/>
      <c r="D32" s="236"/>
      <c r="E32" s="657" t="s">
        <v>931</v>
      </c>
      <c r="F32" s="657"/>
      <c r="G32" s="657"/>
      <c r="H32" s="657"/>
      <c r="I32" s="657"/>
      <c r="J32" s="657"/>
      <c r="K32" s="1070">
        <v>674</v>
      </c>
      <c r="L32" s="1070"/>
      <c r="M32" s="1070"/>
      <c r="N32" s="1070"/>
      <c r="O32" s="1070"/>
      <c r="P32" s="1070"/>
      <c r="Q32" s="1070" t="s">
        <v>1152</v>
      </c>
      <c r="R32" s="1070"/>
      <c r="S32" s="1070"/>
      <c r="T32" s="1070"/>
      <c r="U32" s="1070"/>
      <c r="V32" s="1070"/>
      <c r="W32" s="1070"/>
      <c r="X32" s="1070"/>
      <c r="Y32" s="1086" t="s">
        <v>109</v>
      </c>
      <c r="Z32" s="1086"/>
      <c r="AA32" s="1086"/>
      <c r="AB32" s="1086"/>
      <c r="AC32" s="1086"/>
      <c r="AD32" s="1086"/>
      <c r="AE32" s="1086"/>
      <c r="AF32" s="1086"/>
      <c r="AG32" s="657" t="s">
        <v>116</v>
      </c>
      <c r="AH32" s="657"/>
      <c r="AI32" s="657"/>
      <c r="AJ32" s="657"/>
      <c r="AK32" s="657"/>
      <c r="AL32" s="657"/>
      <c r="AM32" s="657"/>
      <c r="AN32" s="657"/>
      <c r="AO32" s="657"/>
      <c r="AP32" s="657"/>
      <c r="AQ32" s="657"/>
      <c r="AR32" s="657"/>
      <c r="AS32" s="1070" t="s">
        <v>231</v>
      </c>
      <c r="AT32" s="1070"/>
      <c r="AU32" s="1070"/>
      <c r="AV32" s="1070"/>
      <c r="AW32" s="1070"/>
      <c r="AX32" s="1070"/>
      <c r="AY32" s="1070"/>
      <c r="AZ32" s="1070"/>
      <c r="BA32" s="1070"/>
      <c r="BB32" s="1070"/>
      <c r="BC32" s="301"/>
      <c r="BD32" s="657" t="s">
        <v>1133</v>
      </c>
      <c r="BE32" s="1084"/>
      <c r="BF32" s="1084"/>
      <c r="BG32" s="1084"/>
      <c r="BH32" s="1084"/>
      <c r="BI32" s="1084"/>
      <c r="BJ32" s="1084"/>
      <c r="BK32" s="1084"/>
      <c r="BL32" s="1084"/>
      <c r="BM32" s="1084"/>
      <c r="BN32" s="1084"/>
      <c r="BO32" s="1084"/>
      <c r="BP32" s="1084"/>
      <c r="BQ32" s="1081">
        <v>46935</v>
      </c>
      <c r="BR32" s="1081"/>
      <c r="BS32" s="1081"/>
      <c r="BT32" s="1081"/>
      <c r="BU32" s="1081"/>
      <c r="BV32" s="296"/>
      <c r="BW32" s="233"/>
    </row>
    <row r="33" spans="1:75" s="158" customFormat="1" ht="81" customHeight="1">
      <c r="A33" s="300">
        <v>44078</v>
      </c>
      <c r="B33" s="236"/>
      <c r="C33" s="236"/>
      <c r="D33" s="236"/>
      <c r="E33" s="657" t="s">
        <v>931</v>
      </c>
      <c r="F33" s="657"/>
      <c r="G33" s="657"/>
      <c r="H33" s="657"/>
      <c r="I33" s="657"/>
      <c r="J33" s="657"/>
      <c r="K33" s="1070">
        <v>700</v>
      </c>
      <c r="L33" s="1070"/>
      <c r="M33" s="1070"/>
      <c r="N33" s="1070"/>
      <c r="O33" s="1070"/>
      <c r="P33" s="1070"/>
      <c r="Q33" s="1070" t="s">
        <v>1152</v>
      </c>
      <c r="R33" s="1070"/>
      <c r="S33" s="1070"/>
      <c r="T33" s="1070"/>
      <c r="U33" s="1070"/>
      <c r="V33" s="1070"/>
      <c r="W33" s="1070"/>
      <c r="X33" s="1070"/>
      <c r="Y33" s="1086" t="s">
        <v>109</v>
      </c>
      <c r="Z33" s="1086"/>
      <c r="AA33" s="1086"/>
      <c r="AB33" s="1086"/>
      <c r="AC33" s="1086"/>
      <c r="AD33" s="1086"/>
      <c r="AE33" s="1086"/>
      <c r="AF33" s="1086"/>
      <c r="AG33" s="657" t="s">
        <v>123</v>
      </c>
      <c r="AH33" s="657"/>
      <c r="AI33" s="657"/>
      <c r="AJ33" s="657"/>
      <c r="AK33" s="657"/>
      <c r="AL33" s="657"/>
      <c r="AM33" s="657"/>
      <c r="AN33" s="657"/>
      <c r="AO33" s="657"/>
      <c r="AP33" s="657"/>
      <c r="AQ33" s="657"/>
      <c r="AR33" s="657"/>
      <c r="AS33" s="1070" t="s">
        <v>227</v>
      </c>
      <c r="AT33" s="1070"/>
      <c r="AU33" s="1070"/>
      <c r="AV33" s="1070"/>
      <c r="AW33" s="1070"/>
      <c r="AX33" s="1070"/>
      <c r="AY33" s="1070"/>
      <c r="AZ33" s="1070"/>
      <c r="BA33" s="1070"/>
      <c r="BB33" s="1070"/>
      <c r="BC33" s="301"/>
      <c r="BD33" s="657" t="s">
        <v>1133</v>
      </c>
      <c r="BE33" s="1084"/>
      <c r="BF33" s="1084"/>
      <c r="BG33" s="1084"/>
      <c r="BH33" s="1084"/>
      <c r="BI33" s="1084"/>
      <c r="BJ33" s="1084"/>
      <c r="BK33" s="1084"/>
      <c r="BL33" s="1084"/>
      <c r="BM33" s="1084"/>
      <c r="BN33" s="1084"/>
      <c r="BO33" s="1084"/>
      <c r="BP33" s="1084"/>
      <c r="BQ33" s="1081">
        <v>1750</v>
      </c>
      <c r="BR33" s="1081"/>
      <c r="BS33" s="1081"/>
      <c r="BT33" s="1081"/>
      <c r="BU33" s="1081"/>
      <c r="BV33" s="296"/>
      <c r="BW33" s="233"/>
    </row>
    <row r="34" spans="1:75" s="158" customFormat="1" ht="81" customHeight="1">
      <c r="A34" s="300">
        <v>44078</v>
      </c>
      <c r="B34" s="236"/>
      <c r="C34" s="236"/>
      <c r="D34" s="236"/>
      <c r="E34" s="657" t="s">
        <v>931</v>
      </c>
      <c r="F34" s="657"/>
      <c r="G34" s="657"/>
      <c r="H34" s="657"/>
      <c r="I34" s="657"/>
      <c r="J34" s="657"/>
      <c r="K34" s="1070">
        <v>699</v>
      </c>
      <c r="L34" s="1070"/>
      <c r="M34" s="1070"/>
      <c r="N34" s="1070"/>
      <c r="O34" s="1070"/>
      <c r="P34" s="1070"/>
      <c r="Q34" s="1070" t="s">
        <v>1152</v>
      </c>
      <c r="R34" s="1070"/>
      <c r="S34" s="1070"/>
      <c r="T34" s="1070"/>
      <c r="U34" s="1070"/>
      <c r="V34" s="1070"/>
      <c r="W34" s="1070"/>
      <c r="X34" s="1070"/>
      <c r="Y34" s="1086" t="s">
        <v>109</v>
      </c>
      <c r="Z34" s="1086"/>
      <c r="AA34" s="1086"/>
      <c r="AB34" s="1086"/>
      <c r="AC34" s="1086"/>
      <c r="AD34" s="1086"/>
      <c r="AE34" s="1086"/>
      <c r="AF34" s="1086"/>
      <c r="AG34" s="657" t="s">
        <v>123</v>
      </c>
      <c r="AH34" s="657"/>
      <c r="AI34" s="657"/>
      <c r="AJ34" s="657"/>
      <c r="AK34" s="657"/>
      <c r="AL34" s="657"/>
      <c r="AM34" s="657"/>
      <c r="AN34" s="657"/>
      <c r="AO34" s="657"/>
      <c r="AP34" s="657"/>
      <c r="AQ34" s="657"/>
      <c r="AR34" s="657"/>
      <c r="AS34" s="1070" t="s">
        <v>225</v>
      </c>
      <c r="AT34" s="1070"/>
      <c r="AU34" s="1070"/>
      <c r="AV34" s="1070"/>
      <c r="AW34" s="1070"/>
      <c r="AX34" s="1070"/>
      <c r="AY34" s="1070"/>
      <c r="AZ34" s="1070"/>
      <c r="BA34" s="1070"/>
      <c r="BB34" s="1070"/>
      <c r="BC34" s="301"/>
      <c r="BD34" s="657" t="s">
        <v>1133</v>
      </c>
      <c r="BE34" s="1084"/>
      <c r="BF34" s="1084"/>
      <c r="BG34" s="1084"/>
      <c r="BH34" s="1084"/>
      <c r="BI34" s="1084"/>
      <c r="BJ34" s="1084"/>
      <c r="BK34" s="1084"/>
      <c r="BL34" s="1084"/>
      <c r="BM34" s="1084"/>
      <c r="BN34" s="1084"/>
      <c r="BO34" s="1084"/>
      <c r="BP34" s="1084"/>
      <c r="BQ34" s="1081">
        <v>6000</v>
      </c>
      <c r="BR34" s="1081"/>
      <c r="BS34" s="1081"/>
      <c r="BT34" s="1081"/>
      <c r="BU34" s="1081"/>
      <c r="BV34" s="296"/>
      <c r="BW34" s="233"/>
    </row>
    <row r="35" spans="1:75" s="158" customFormat="1" ht="81" customHeight="1">
      <c r="A35" s="300">
        <v>44084</v>
      </c>
      <c r="B35" s="236"/>
      <c r="C35" s="236"/>
      <c r="D35" s="236"/>
      <c r="E35" s="657" t="s">
        <v>931</v>
      </c>
      <c r="F35" s="657"/>
      <c r="G35" s="657"/>
      <c r="H35" s="657"/>
      <c r="I35" s="657"/>
      <c r="J35" s="657"/>
      <c r="K35" s="1070">
        <v>724</v>
      </c>
      <c r="L35" s="1070"/>
      <c r="M35" s="1070"/>
      <c r="N35" s="1070"/>
      <c r="O35" s="1070"/>
      <c r="P35" s="1070"/>
      <c r="Q35" s="1070" t="s">
        <v>1152</v>
      </c>
      <c r="R35" s="1070"/>
      <c r="S35" s="1070"/>
      <c r="T35" s="1070"/>
      <c r="U35" s="1070"/>
      <c r="V35" s="1070"/>
      <c r="W35" s="1070"/>
      <c r="X35" s="1070"/>
      <c r="Y35" s="1086" t="s">
        <v>109</v>
      </c>
      <c r="Z35" s="1086"/>
      <c r="AA35" s="1086"/>
      <c r="AB35" s="1086"/>
      <c r="AC35" s="1086"/>
      <c r="AD35" s="1086"/>
      <c r="AE35" s="1086"/>
      <c r="AF35" s="1086"/>
      <c r="AG35" s="657" t="s">
        <v>123</v>
      </c>
      <c r="AH35" s="657"/>
      <c r="AI35" s="657"/>
      <c r="AJ35" s="657"/>
      <c r="AK35" s="657"/>
      <c r="AL35" s="657"/>
      <c r="AM35" s="657"/>
      <c r="AN35" s="657"/>
      <c r="AO35" s="657"/>
      <c r="AP35" s="657"/>
      <c r="AQ35" s="657"/>
      <c r="AR35" s="657"/>
      <c r="AS35" s="1070" t="s">
        <v>215</v>
      </c>
      <c r="AT35" s="1070"/>
      <c r="AU35" s="1070"/>
      <c r="AV35" s="1070"/>
      <c r="AW35" s="1070"/>
      <c r="AX35" s="1070"/>
      <c r="AY35" s="1070"/>
      <c r="AZ35" s="1070"/>
      <c r="BA35" s="1070"/>
      <c r="BB35" s="1070"/>
      <c r="BC35" s="301"/>
      <c r="BD35" s="657" t="s">
        <v>1133</v>
      </c>
      <c r="BE35" s="1084"/>
      <c r="BF35" s="1084"/>
      <c r="BG35" s="1084"/>
      <c r="BH35" s="1084"/>
      <c r="BI35" s="1084"/>
      <c r="BJ35" s="1084"/>
      <c r="BK35" s="1084"/>
      <c r="BL35" s="1084"/>
      <c r="BM35" s="1084"/>
      <c r="BN35" s="1084"/>
      <c r="BO35" s="1084"/>
      <c r="BP35" s="1084"/>
      <c r="BQ35" s="1081">
        <v>5000</v>
      </c>
      <c r="BR35" s="1081"/>
      <c r="BS35" s="1081"/>
      <c r="BT35" s="1081"/>
      <c r="BU35" s="1081"/>
      <c r="BV35" s="296"/>
      <c r="BW35" s="233"/>
    </row>
    <row r="36" spans="1:75" s="158" customFormat="1" ht="81" customHeight="1">
      <c r="A36" s="300">
        <v>44084</v>
      </c>
      <c r="B36" s="236"/>
      <c r="C36" s="236"/>
      <c r="D36" s="236"/>
      <c r="E36" s="657" t="s">
        <v>931</v>
      </c>
      <c r="F36" s="657"/>
      <c r="G36" s="657"/>
      <c r="H36" s="657"/>
      <c r="I36" s="657"/>
      <c r="J36" s="657"/>
      <c r="K36" s="1070">
        <v>717</v>
      </c>
      <c r="L36" s="1070"/>
      <c r="M36" s="1070"/>
      <c r="N36" s="1070"/>
      <c r="O36" s="1070"/>
      <c r="P36" s="1070"/>
      <c r="Q36" s="1070" t="s">
        <v>1152</v>
      </c>
      <c r="R36" s="1070"/>
      <c r="S36" s="1070"/>
      <c r="T36" s="1070"/>
      <c r="U36" s="1070"/>
      <c r="V36" s="1070"/>
      <c r="W36" s="1070"/>
      <c r="X36" s="1070"/>
      <c r="Y36" s="1086" t="s">
        <v>109</v>
      </c>
      <c r="Z36" s="1086"/>
      <c r="AA36" s="1086"/>
      <c r="AB36" s="1086"/>
      <c r="AC36" s="1086"/>
      <c r="AD36" s="1086"/>
      <c r="AE36" s="1086"/>
      <c r="AF36" s="1086"/>
      <c r="AG36" s="657" t="s">
        <v>123</v>
      </c>
      <c r="AH36" s="657"/>
      <c r="AI36" s="657"/>
      <c r="AJ36" s="657"/>
      <c r="AK36" s="657"/>
      <c r="AL36" s="657"/>
      <c r="AM36" s="657"/>
      <c r="AN36" s="657"/>
      <c r="AO36" s="657"/>
      <c r="AP36" s="657"/>
      <c r="AQ36" s="657"/>
      <c r="AR36" s="657"/>
      <c r="AS36" s="1070" t="s">
        <v>222</v>
      </c>
      <c r="AT36" s="1070"/>
      <c r="AU36" s="1070"/>
      <c r="AV36" s="1070"/>
      <c r="AW36" s="1070"/>
      <c r="AX36" s="1070"/>
      <c r="AY36" s="1070"/>
      <c r="AZ36" s="1070"/>
      <c r="BA36" s="1070"/>
      <c r="BB36" s="1070"/>
      <c r="BC36" s="301"/>
      <c r="BD36" s="657" t="s">
        <v>1133</v>
      </c>
      <c r="BE36" s="1084"/>
      <c r="BF36" s="1084"/>
      <c r="BG36" s="1084"/>
      <c r="BH36" s="1084"/>
      <c r="BI36" s="1084"/>
      <c r="BJ36" s="1084"/>
      <c r="BK36" s="1084"/>
      <c r="BL36" s="1084"/>
      <c r="BM36" s="1084"/>
      <c r="BN36" s="1084"/>
      <c r="BO36" s="1084"/>
      <c r="BP36" s="1084"/>
      <c r="BQ36" s="1081">
        <v>680</v>
      </c>
      <c r="BR36" s="1081"/>
      <c r="BS36" s="1081"/>
      <c r="BT36" s="1081"/>
      <c r="BU36" s="1081"/>
      <c r="BV36" s="296"/>
      <c r="BW36" s="233"/>
    </row>
    <row r="37" spans="1:75" s="158" customFormat="1" ht="81" customHeight="1">
      <c r="A37" s="300">
        <v>44084</v>
      </c>
      <c r="B37" s="236"/>
      <c r="C37" s="236"/>
      <c r="D37" s="236"/>
      <c r="E37" s="657" t="s">
        <v>931</v>
      </c>
      <c r="F37" s="657"/>
      <c r="G37" s="657"/>
      <c r="H37" s="657"/>
      <c r="I37" s="657"/>
      <c r="J37" s="657"/>
      <c r="K37" s="1070">
        <v>725</v>
      </c>
      <c r="L37" s="1070"/>
      <c r="M37" s="1070"/>
      <c r="N37" s="1070"/>
      <c r="O37" s="1070"/>
      <c r="P37" s="1070"/>
      <c r="Q37" s="1070" t="s">
        <v>1152</v>
      </c>
      <c r="R37" s="1070"/>
      <c r="S37" s="1070"/>
      <c r="T37" s="1070"/>
      <c r="U37" s="1070"/>
      <c r="V37" s="1070"/>
      <c r="W37" s="1070"/>
      <c r="X37" s="1070"/>
      <c r="Y37" s="1086" t="s">
        <v>109</v>
      </c>
      <c r="Z37" s="1086"/>
      <c r="AA37" s="1086"/>
      <c r="AB37" s="1086"/>
      <c r="AC37" s="1086"/>
      <c r="AD37" s="1086"/>
      <c r="AE37" s="1086"/>
      <c r="AF37" s="1086"/>
      <c r="AG37" s="657" t="s">
        <v>116</v>
      </c>
      <c r="AH37" s="657"/>
      <c r="AI37" s="657"/>
      <c r="AJ37" s="657"/>
      <c r="AK37" s="657"/>
      <c r="AL37" s="657"/>
      <c r="AM37" s="657"/>
      <c r="AN37" s="657"/>
      <c r="AO37" s="657"/>
      <c r="AP37" s="657"/>
      <c r="AQ37" s="657"/>
      <c r="AR37" s="657"/>
      <c r="AS37" s="1070" t="s">
        <v>214</v>
      </c>
      <c r="AT37" s="1070"/>
      <c r="AU37" s="1070"/>
      <c r="AV37" s="1070"/>
      <c r="AW37" s="1070"/>
      <c r="AX37" s="1070"/>
      <c r="AY37" s="1070"/>
      <c r="AZ37" s="1070"/>
      <c r="BA37" s="1070"/>
      <c r="BB37" s="1070"/>
      <c r="BC37" s="301"/>
      <c r="BD37" s="657" t="s">
        <v>1133</v>
      </c>
      <c r="BE37" s="1084"/>
      <c r="BF37" s="1084"/>
      <c r="BG37" s="1084"/>
      <c r="BH37" s="1084"/>
      <c r="BI37" s="1084"/>
      <c r="BJ37" s="1084"/>
      <c r="BK37" s="1084"/>
      <c r="BL37" s="1084"/>
      <c r="BM37" s="1084"/>
      <c r="BN37" s="1084"/>
      <c r="BO37" s="1084"/>
      <c r="BP37" s="1084"/>
      <c r="BQ37" s="1081">
        <v>19250</v>
      </c>
      <c r="BR37" s="1081"/>
      <c r="BS37" s="1081"/>
      <c r="BT37" s="1081"/>
      <c r="BU37" s="1081"/>
      <c r="BV37" s="296"/>
      <c r="BW37" s="233"/>
    </row>
    <row r="38" spans="1:75" s="158" customFormat="1" ht="81" customHeight="1">
      <c r="A38" s="300">
        <v>44084</v>
      </c>
      <c r="B38" s="236"/>
      <c r="C38" s="236"/>
      <c r="D38" s="236"/>
      <c r="E38" s="657" t="s">
        <v>931</v>
      </c>
      <c r="F38" s="657"/>
      <c r="G38" s="657"/>
      <c r="H38" s="657"/>
      <c r="I38" s="657"/>
      <c r="J38" s="657"/>
      <c r="K38" s="1070">
        <v>726</v>
      </c>
      <c r="L38" s="1070"/>
      <c r="M38" s="1070"/>
      <c r="N38" s="1070"/>
      <c r="O38" s="1070"/>
      <c r="P38" s="1070"/>
      <c r="Q38" s="1070" t="s">
        <v>1152</v>
      </c>
      <c r="R38" s="1070"/>
      <c r="S38" s="1070"/>
      <c r="T38" s="1070"/>
      <c r="U38" s="1070"/>
      <c r="V38" s="1070"/>
      <c r="W38" s="1070"/>
      <c r="X38" s="1070"/>
      <c r="Y38" s="1086" t="s">
        <v>109</v>
      </c>
      <c r="Z38" s="1086"/>
      <c r="AA38" s="1086"/>
      <c r="AB38" s="1086"/>
      <c r="AC38" s="1086"/>
      <c r="AD38" s="1086"/>
      <c r="AE38" s="1086"/>
      <c r="AF38" s="1086"/>
      <c r="AG38" s="657" t="s">
        <v>123</v>
      </c>
      <c r="AH38" s="657"/>
      <c r="AI38" s="657"/>
      <c r="AJ38" s="657"/>
      <c r="AK38" s="657"/>
      <c r="AL38" s="657"/>
      <c r="AM38" s="657"/>
      <c r="AN38" s="657"/>
      <c r="AO38" s="657"/>
      <c r="AP38" s="657"/>
      <c r="AQ38" s="657"/>
      <c r="AR38" s="657"/>
      <c r="AS38" s="1070" t="s">
        <v>216</v>
      </c>
      <c r="AT38" s="1070"/>
      <c r="AU38" s="1070"/>
      <c r="AV38" s="1070"/>
      <c r="AW38" s="1070"/>
      <c r="AX38" s="1070"/>
      <c r="AY38" s="1070"/>
      <c r="AZ38" s="1070"/>
      <c r="BA38" s="1070"/>
      <c r="BB38" s="1070"/>
      <c r="BC38" s="301"/>
      <c r="BD38" s="657" t="s">
        <v>1133</v>
      </c>
      <c r="BE38" s="1084"/>
      <c r="BF38" s="1084"/>
      <c r="BG38" s="1084"/>
      <c r="BH38" s="1084"/>
      <c r="BI38" s="1084"/>
      <c r="BJ38" s="1084"/>
      <c r="BK38" s="1084"/>
      <c r="BL38" s="1084"/>
      <c r="BM38" s="1084"/>
      <c r="BN38" s="1084"/>
      <c r="BO38" s="1084"/>
      <c r="BP38" s="1084"/>
      <c r="BQ38" s="1081">
        <v>3600</v>
      </c>
      <c r="BR38" s="1081"/>
      <c r="BS38" s="1081"/>
      <c r="BT38" s="1081"/>
      <c r="BU38" s="1081"/>
      <c r="BV38" s="296"/>
      <c r="BW38" s="233"/>
    </row>
    <row r="39" spans="1:75" s="158" customFormat="1" ht="81" customHeight="1">
      <c r="A39" s="300">
        <v>44102</v>
      </c>
      <c r="B39" s="236"/>
      <c r="C39" s="236"/>
      <c r="D39" s="236"/>
      <c r="E39" s="657" t="s">
        <v>931</v>
      </c>
      <c r="F39" s="657"/>
      <c r="G39" s="657"/>
      <c r="H39" s="657"/>
      <c r="I39" s="657"/>
      <c r="J39" s="657"/>
      <c r="K39" s="1070">
        <v>803</v>
      </c>
      <c r="L39" s="1070"/>
      <c r="M39" s="1070"/>
      <c r="N39" s="1070"/>
      <c r="O39" s="1070"/>
      <c r="P39" s="1070"/>
      <c r="Q39" s="1070" t="s">
        <v>1152</v>
      </c>
      <c r="R39" s="1070"/>
      <c r="S39" s="1070"/>
      <c r="T39" s="1070"/>
      <c r="U39" s="1070"/>
      <c r="V39" s="1070"/>
      <c r="W39" s="1070"/>
      <c r="X39" s="1070"/>
      <c r="Y39" s="1086" t="s">
        <v>109</v>
      </c>
      <c r="Z39" s="1086"/>
      <c r="AA39" s="1086"/>
      <c r="AB39" s="1086"/>
      <c r="AC39" s="1086"/>
      <c r="AD39" s="1086"/>
      <c r="AE39" s="1086"/>
      <c r="AF39" s="1086"/>
      <c r="AG39" s="657" t="s">
        <v>123</v>
      </c>
      <c r="AH39" s="657"/>
      <c r="AI39" s="657"/>
      <c r="AJ39" s="657"/>
      <c r="AK39" s="657"/>
      <c r="AL39" s="657"/>
      <c r="AM39" s="657"/>
      <c r="AN39" s="657"/>
      <c r="AO39" s="657"/>
      <c r="AP39" s="657"/>
      <c r="AQ39" s="657"/>
      <c r="AR39" s="657"/>
      <c r="AS39" s="1070" t="s">
        <v>195</v>
      </c>
      <c r="AT39" s="1070"/>
      <c r="AU39" s="1070"/>
      <c r="AV39" s="1070"/>
      <c r="AW39" s="1070"/>
      <c r="AX39" s="1070"/>
      <c r="AY39" s="1070"/>
      <c r="AZ39" s="1070"/>
      <c r="BA39" s="1070"/>
      <c r="BB39" s="1070"/>
      <c r="BC39" s="301"/>
      <c r="BD39" s="657" t="s">
        <v>1133</v>
      </c>
      <c r="BE39" s="1084"/>
      <c r="BF39" s="1084"/>
      <c r="BG39" s="1084"/>
      <c r="BH39" s="1084"/>
      <c r="BI39" s="1084"/>
      <c r="BJ39" s="1084"/>
      <c r="BK39" s="1084"/>
      <c r="BL39" s="1084"/>
      <c r="BM39" s="1084"/>
      <c r="BN39" s="1084"/>
      <c r="BO39" s="1084"/>
      <c r="BP39" s="1084"/>
      <c r="BQ39" s="1081">
        <v>22550</v>
      </c>
      <c r="BR39" s="1081"/>
      <c r="BS39" s="1081"/>
      <c r="BT39" s="1081"/>
      <c r="BU39" s="1081"/>
      <c r="BV39" s="296"/>
      <c r="BW39" s="233"/>
    </row>
    <row r="40" spans="1:75" s="158" customFormat="1" ht="81" customHeight="1">
      <c r="A40" s="300">
        <v>44098</v>
      </c>
      <c r="B40" s="236"/>
      <c r="C40" s="236"/>
      <c r="D40" s="236"/>
      <c r="E40" s="657" t="s">
        <v>931</v>
      </c>
      <c r="F40" s="657"/>
      <c r="G40" s="657"/>
      <c r="H40" s="657"/>
      <c r="I40" s="657"/>
      <c r="J40" s="657"/>
      <c r="K40" s="1070">
        <v>794</v>
      </c>
      <c r="L40" s="1070"/>
      <c r="M40" s="1070"/>
      <c r="N40" s="1070"/>
      <c r="O40" s="1070"/>
      <c r="P40" s="1070"/>
      <c r="Q40" s="1070" t="s">
        <v>1152</v>
      </c>
      <c r="R40" s="1070"/>
      <c r="S40" s="1070"/>
      <c r="T40" s="1070"/>
      <c r="U40" s="1070"/>
      <c r="V40" s="1070"/>
      <c r="W40" s="1070"/>
      <c r="X40" s="1070"/>
      <c r="Y40" s="1086" t="s">
        <v>109</v>
      </c>
      <c r="Z40" s="1086"/>
      <c r="AA40" s="1086"/>
      <c r="AB40" s="1086"/>
      <c r="AC40" s="1086"/>
      <c r="AD40" s="1086"/>
      <c r="AE40" s="1086"/>
      <c r="AF40" s="1086"/>
      <c r="AG40" s="657" t="s">
        <v>123</v>
      </c>
      <c r="AH40" s="657"/>
      <c r="AI40" s="657"/>
      <c r="AJ40" s="657"/>
      <c r="AK40" s="657"/>
      <c r="AL40" s="657"/>
      <c r="AM40" s="657"/>
      <c r="AN40" s="657"/>
      <c r="AO40" s="657"/>
      <c r="AP40" s="657"/>
      <c r="AQ40" s="657"/>
      <c r="AR40" s="657"/>
      <c r="AS40" s="1070" t="s">
        <v>200</v>
      </c>
      <c r="AT40" s="1070"/>
      <c r="AU40" s="1070"/>
      <c r="AV40" s="1070"/>
      <c r="AW40" s="1070"/>
      <c r="AX40" s="1070"/>
      <c r="AY40" s="1070"/>
      <c r="AZ40" s="1070"/>
      <c r="BA40" s="1070"/>
      <c r="BB40" s="1070"/>
      <c r="BC40" s="301"/>
      <c r="BD40" s="657" t="s">
        <v>1133</v>
      </c>
      <c r="BE40" s="1084"/>
      <c r="BF40" s="1084"/>
      <c r="BG40" s="1084"/>
      <c r="BH40" s="1084"/>
      <c r="BI40" s="1084"/>
      <c r="BJ40" s="1084"/>
      <c r="BK40" s="1084"/>
      <c r="BL40" s="1084"/>
      <c r="BM40" s="1084"/>
      <c r="BN40" s="1084"/>
      <c r="BO40" s="1084"/>
      <c r="BP40" s="1084"/>
      <c r="BQ40" s="1081">
        <v>34010</v>
      </c>
      <c r="BR40" s="1081"/>
      <c r="BS40" s="1081"/>
      <c r="BT40" s="1081"/>
      <c r="BU40" s="1081"/>
      <c r="BV40" s="296"/>
      <c r="BW40" s="233"/>
    </row>
    <row r="41" spans="1:75" s="158" customFormat="1" ht="81" customHeight="1">
      <c r="A41" s="300">
        <v>44099</v>
      </c>
      <c r="B41" s="236"/>
      <c r="C41" s="236"/>
      <c r="D41" s="236"/>
      <c r="E41" s="657" t="s">
        <v>931</v>
      </c>
      <c r="F41" s="657"/>
      <c r="G41" s="657"/>
      <c r="H41" s="657"/>
      <c r="I41" s="657"/>
      <c r="J41" s="657"/>
      <c r="K41" s="1070">
        <v>800</v>
      </c>
      <c r="L41" s="1070"/>
      <c r="M41" s="1070"/>
      <c r="N41" s="1070"/>
      <c r="O41" s="1070"/>
      <c r="P41" s="1070"/>
      <c r="Q41" s="1070" t="s">
        <v>1152</v>
      </c>
      <c r="R41" s="1070"/>
      <c r="S41" s="1070"/>
      <c r="T41" s="1070"/>
      <c r="U41" s="1070"/>
      <c r="V41" s="1070"/>
      <c r="W41" s="1070"/>
      <c r="X41" s="1070"/>
      <c r="Y41" s="1086" t="s">
        <v>109</v>
      </c>
      <c r="Z41" s="1086"/>
      <c r="AA41" s="1086"/>
      <c r="AB41" s="1086"/>
      <c r="AC41" s="1086"/>
      <c r="AD41" s="1086"/>
      <c r="AE41" s="1086"/>
      <c r="AF41" s="1086"/>
      <c r="AG41" s="657" t="s">
        <v>123</v>
      </c>
      <c r="AH41" s="657"/>
      <c r="AI41" s="657"/>
      <c r="AJ41" s="657"/>
      <c r="AK41" s="657"/>
      <c r="AL41" s="657"/>
      <c r="AM41" s="657"/>
      <c r="AN41" s="657"/>
      <c r="AO41" s="657"/>
      <c r="AP41" s="657"/>
      <c r="AQ41" s="657"/>
      <c r="AR41" s="657"/>
      <c r="AS41" s="1070" t="s">
        <v>197</v>
      </c>
      <c r="AT41" s="1070"/>
      <c r="AU41" s="1070"/>
      <c r="AV41" s="1070"/>
      <c r="AW41" s="1070"/>
      <c r="AX41" s="1070"/>
      <c r="AY41" s="1070"/>
      <c r="AZ41" s="1070"/>
      <c r="BA41" s="1070"/>
      <c r="BB41" s="1070"/>
      <c r="BC41" s="301"/>
      <c r="BD41" s="657" t="s">
        <v>1133</v>
      </c>
      <c r="BE41" s="1084"/>
      <c r="BF41" s="1084"/>
      <c r="BG41" s="1084"/>
      <c r="BH41" s="1084"/>
      <c r="BI41" s="1084"/>
      <c r="BJ41" s="1084"/>
      <c r="BK41" s="1084"/>
      <c r="BL41" s="1084"/>
      <c r="BM41" s="1084"/>
      <c r="BN41" s="1084"/>
      <c r="BO41" s="1084"/>
      <c r="BP41" s="1084"/>
      <c r="BQ41" s="1081">
        <v>4550</v>
      </c>
      <c r="BR41" s="1081"/>
      <c r="BS41" s="1081"/>
      <c r="BT41" s="1081"/>
      <c r="BU41" s="1081"/>
      <c r="BV41" s="296"/>
      <c r="BW41" s="233"/>
    </row>
    <row r="42" spans="1:75" s="158" customFormat="1" ht="81" customHeight="1">
      <c r="A42" s="300">
        <v>44068</v>
      </c>
      <c r="B42" s="236"/>
      <c r="C42" s="236"/>
      <c r="D42" s="236"/>
      <c r="E42" s="657" t="s">
        <v>931</v>
      </c>
      <c r="F42" s="657"/>
      <c r="G42" s="657"/>
      <c r="H42" s="657"/>
      <c r="I42" s="657"/>
      <c r="J42" s="657"/>
      <c r="K42" s="1070">
        <v>662</v>
      </c>
      <c r="L42" s="1070"/>
      <c r="M42" s="1070"/>
      <c r="N42" s="1070"/>
      <c r="O42" s="1070"/>
      <c r="P42" s="1070"/>
      <c r="Q42" s="1070" t="s">
        <v>1172</v>
      </c>
      <c r="R42" s="1070"/>
      <c r="S42" s="1070"/>
      <c r="T42" s="1070"/>
      <c r="U42" s="1070"/>
      <c r="V42" s="1070"/>
      <c r="W42" s="1070"/>
      <c r="X42" s="1070"/>
      <c r="Y42" s="1086" t="s">
        <v>109</v>
      </c>
      <c r="Z42" s="1086"/>
      <c r="AA42" s="1086"/>
      <c r="AB42" s="1086"/>
      <c r="AC42" s="1086"/>
      <c r="AD42" s="1086"/>
      <c r="AE42" s="1086"/>
      <c r="AF42" s="1086"/>
      <c r="AG42" s="657" t="s">
        <v>123</v>
      </c>
      <c r="AH42" s="657"/>
      <c r="AI42" s="657"/>
      <c r="AJ42" s="657"/>
      <c r="AK42" s="657"/>
      <c r="AL42" s="657"/>
      <c r="AM42" s="657"/>
      <c r="AN42" s="657"/>
      <c r="AO42" s="657"/>
      <c r="AP42" s="657"/>
      <c r="AQ42" s="657"/>
      <c r="AR42" s="657"/>
      <c r="AS42" s="1070" t="s">
        <v>230</v>
      </c>
      <c r="AT42" s="1070"/>
      <c r="AU42" s="1070"/>
      <c r="AV42" s="1070"/>
      <c r="AW42" s="1070"/>
      <c r="AX42" s="1070"/>
      <c r="AY42" s="1070"/>
      <c r="AZ42" s="1070"/>
      <c r="BA42" s="1070"/>
      <c r="BB42" s="1070"/>
      <c r="BC42" s="301"/>
      <c r="BD42" s="657" t="s">
        <v>1133</v>
      </c>
      <c r="BE42" s="1084"/>
      <c r="BF42" s="1084"/>
      <c r="BG42" s="1084"/>
      <c r="BH42" s="1084"/>
      <c r="BI42" s="1084"/>
      <c r="BJ42" s="1084"/>
      <c r="BK42" s="1084"/>
      <c r="BL42" s="1084"/>
      <c r="BM42" s="1084"/>
      <c r="BN42" s="1084"/>
      <c r="BO42" s="1084"/>
      <c r="BP42" s="1084"/>
      <c r="BQ42" s="1081">
        <v>10200</v>
      </c>
      <c r="BR42" s="1081"/>
      <c r="BS42" s="1081"/>
      <c r="BT42" s="1081"/>
      <c r="BU42" s="1081"/>
      <c r="BV42" s="296"/>
      <c r="BW42" s="233"/>
    </row>
    <row r="43" spans="1:75" s="158" customFormat="1" ht="81" customHeight="1">
      <c r="A43" s="300">
        <v>44049</v>
      </c>
      <c r="B43" s="236"/>
      <c r="C43" s="236"/>
      <c r="D43" s="236"/>
      <c r="E43" s="657" t="s">
        <v>931</v>
      </c>
      <c r="F43" s="657"/>
      <c r="G43" s="657"/>
      <c r="H43" s="657"/>
      <c r="I43" s="657"/>
      <c r="J43" s="657"/>
      <c r="K43" s="1070">
        <v>614</v>
      </c>
      <c r="L43" s="1070"/>
      <c r="M43" s="1070"/>
      <c r="N43" s="1070"/>
      <c r="O43" s="1070"/>
      <c r="P43" s="1070"/>
      <c r="Q43" s="1070" t="s">
        <v>1169</v>
      </c>
      <c r="R43" s="1070"/>
      <c r="S43" s="1070"/>
      <c r="T43" s="1070"/>
      <c r="U43" s="1070"/>
      <c r="V43" s="1070"/>
      <c r="W43" s="1070"/>
      <c r="X43" s="1070"/>
      <c r="Y43" s="1086" t="s">
        <v>109</v>
      </c>
      <c r="Z43" s="1086"/>
      <c r="AA43" s="1086"/>
      <c r="AB43" s="1086"/>
      <c r="AC43" s="1086"/>
      <c r="AD43" s="1086"/>
      <c r="AE43" s="1086"/>
      <c r="AF43" s="1086"/>
      <c r="AG43" s="657" t="s">
        <v>123</v>
      </c>
      <c r="AH43" s="657"/>
      <c r="AI43" s="657"/>
      <c r="AJ43" s="657"/>
      <c r="AK43" s="657"/>
      <c r="AL43" s="657"/>
      <c r="AM43" s="657"/>
      <c r="AN43" s="657"/>
      <c r="AO43" s="657"/>
      <c r="AP43" s="657"/>
      <c r="AQ43" s="657"/>
      <c r="AR43" s="657"/>
      <c r="AS43" s="1070" t="s">
        <v>249</v>
      </c>
      <c r="AT43" s="1070"/>
      <c r="AU43" s="1070"/>
      <c r="AV43" s="1070"/>
      <c r="AW43" s="1070"/>
      <c r="AX43" s="1070"/>
      <c r="AY43" s="1070"/>
      <c r="AZ43" s="1070"/>
      <c r="BA43" s="1070"/>
      <c r="BB43" s="1070"/>
      <c r="BC43" s="301"/>
      <c r="BD43" s="657" t="s">
        <v>1133</v>
      </c>
      <c r="BE43" s="1084"/>
      <c r="BF43" s="1084"/>
      <c r="BG43" s="1084"/>
      <c r="BH43" s="1084"/>
      <c r="BI43" s="1084"/>
      <c r="BJ43" s="1084"/>
      <c r="BK43" s="1084"/>
      <c r="BL43" s="1084"/>
      <c r="BM43" s="1084"/>
      <c r="BN43" s="1084"/>
      <c r="BO43" s="1084"/>
      <c r="BP43" s="1084"/>
      <c r="BQ43" s="1081">
        <v>960</v>
      </c>
      <c r="BR43" s="1081"/>
      <c r="BS43" s="1081"/>
      <c r="BT43" s="1081"/>
      <c r="BU43" s="1081"/>
      <c r="BV43" s="296"/>
      <c r="BW43" s="233"/>
    </row>
    <row r="44" spans="1:75" s="158" customFormat="1" ht="81" customHeight="1">
      <c r="A44" s="300">
        <v>44068</v>
      </c>
      <c r="B44" s="236"/>
      <c r="C44" s="236"/>
      <c r="D44" s="236"/>
      <c r="E44" s="657" t="s">
        <v>931</v>
      </c>
      <c r="F44" s="657"/>
      <c r="G44" s="657"/>
      <c r="H44" s="657"/>
      <c r="I44" s="657"/>
      <c r="J44" s="657"/>
      <c r="K44" s="1070">
        <v>644</v>
      </c>
      <c r="L44" s="1070"/>
      <c r="M44" s="1070"/>
      <c r="N44" s="1070"/>
      <c r="O44" s="1070"/>
      <c r="P44" s="1070"/>
      <c r="Q44" s="1070" t="s">
        <v>1169</v>
      </c>
      <c r="R44" s="1070"/>
      <c r="S44" s="1070"/>
      <c r="T44" s="1070"/>
      <c r="U44" s="1070"/>
      <c r="V44" s="1070"/>
      <c r="W44" s="1070"/>
      <c r="X44" s="1070"/>
      <c r="Y44" s="1086" t="s">
        <v>109</v>
      </c>
      <c r="Z44" s="1086"/>
      <c r="AA44" s="1086"/>
      <c r="AB44" s="1086"/>
      <c r="AC44" s="1086"/>
      <c r="AD44" s="1086"/>
      <c r="AE44" s="1086"/>
      <c r="AF44" s="1086"/>
      <c r="AG44" s="657" t="s">
        <v>123</v>
      </c>
      <c r="AH44" s="657"/>
      <c r="AI44" s="657"/>
      <c r="AJ44" s="657"/>
      <c r="AK44" s="657"/>
      <c r="AL44" s="657"/>
      <c r="AM44" s="657"/>
      <c r="AN44" s="657"/>
      <c r="AO44" s="657"/>
      <c r="AP44" s="657"/>
      <c r="AQ44" s="657"/>
      <c r="AR44" s="657"/>
      <c r="AS44" s="1070" t="s">
        <v>238</v>
      </c>
      <c r="AT44" s="1070"/>
      <c r="AU44" s="1070"/>
      <c r="AV44" s="1070"/>
      <c r="AW44" s="1070"/>
      <c r="AX44" s="1070"/>
      <c r="AY44" s="1070"/>
      <c r="AZ44" s="1070"/>
      <c r="BA44" s="1070"/>
      <c r="BB44" s="1070"/>
      <c r="BC44" s="301"/>
      <c r="BD44" s="657" t="s">
        <v>1133</v>
      </c>
      <c r="BE44" s="1084"/>
      <c r="BF44" s="1084"/>
      <c r="BG44" s="1084"/>
      <c r="BH44" s="1084"/>
      <c r="BI44" s="1084"/>
      <c r="BJ44" s="1084"/>
      <c r="BK44" s="1084"/>
      <c r="BL44" s="1084"/>
      <c r="BM44" s="1084"/>
      <c r="BN44" s="1084"/>
      <c r="BO44" s="1084"/>
      <c r="BP44" s="1084"/>
      <c r="BQ44" s="1081">
        <v>3300</v>
      </c>
      <c r="BR44" s="1081"/>
      <c r="BS44" s="1081"/>
      <c r="BT44" s="1081"/>
      <c r="BU44" s="1081"/>
      <c r="BV44" s="296"/>
      <c r="BW44" s="233"/>
    </row>
    <row r="45" spans="1:75" s="158" customFormat="1" ht="81" customHeight="1">
      <c r="A45" s="300">
        <v>44055</v>
      </c>
      <c r="B45" s="236"/>
      <c r="C45" s="236"/>
      <c r="D45" s="236"/>
      <c r="E45" s="657" t="s">
        <v>696</v>
      </c>
      <c r="F45" s="657"/>
      <c r="G45" s="657"/>
      <c r="H45" s="657"/>
      <c r="I45" s="657"/>
      <c r="J45" s="657"/>
      <c r="K45" s="1070">
        <v>629</v>
      </c>
      <c r="L45" s="1070"/>
      <c r="M45" s="1070"/>
      <c r="N45" s="1070"/>
      <c r="O45" s="1070"/>
      <c r="P45" s="1070"/>
      <c r="Q45" s="1070" t="s">
        <v>1151</v>
      </c>
      <c r="R45" s="1070"/>
      <c r="S45" s="1070"/>
      <c r="T45" s="1070"/>
      <c r="U45" s="1070"/>
      <c r="V45" s="1070"/>
      <c r="W45" s="1070"/>
      <c r="X45" s="1070"/>
      <c r="Y45" s="1086" t="s">
        <v>109</v>
      </c>
      <c r="Z45" s="1086"/>
      <c r="AA45" s="1086"/>
      <c r="AB45" s="1086"/>
      <c r="AC45" s="1086"/>
      <c r="AD45" s="1086"/>
      <c r="AE45" s="1086"/>
      <c r="AF45" s="1086"/>
      <c r="AG45" s="697" t="s">
        <v>147</v>
      </c>
      <c r="AH45" s="698"/>
      <c r="AI45" s="698"/>
      <c r="AJ45" s="698"/>
      <c r="AK45" s="698"/>
      <c r="AL45" s="698"/>
      <c r="AM45" s="698"/>
      <c r="AN45" s="698"/>
      <c r="AO45" s="698"/>
      <c r="AP45" s="698"/>
      <c r="AQ45" s="698"/>
      <c r="AR45" s="699"/>
      <c r="AS45" s="1070" t="s">
        <v>243</v>
      </c>
      <c r="AT45" s="1070"/>
      <c r="AU45" s="1070"/>
      <c r="AV45" s="1070"/>
      <c r="AW45" s="1070"/>
      <c r="AX45" s="1070"/>
      <c r="AY45" s="1070"/>
      <c r="AZ45" s="1070"/>
      <c r="BA45" s="1070"/>
      <c r="BB45" s="1070"/>
      <c r="BC45" s="301"/>
      <c r="BD45" s="657" t="s">
        <v>1133</v>
      </c>
      <c r="BE45" s="1084"/>
      <c r="BF45" s="1084"/>
      <c r="BG45" s="1084"/>
      <c r="BH45" s="1084"/>
      <c r="BI45" s="1084"/>
      <c r="BJ45" s="1084"/>
      <c r="BK45" s="1084"/>
      <c r="BL45" s="1084"/>
      <c r="BM45" s="1084"/>
      <c r="BN45" s="1084"/>
      <c r="BO45" s="1084"/>
      <c r="BP45" s="1084"/>
      <c r="BQ45" s="1081">
        <v>67400</v>
      </c>
      <c r="BR45" s="1081"/>
      <c r="BS45" s="1081"/>
      <c r="BT45" s="1081"/>
      <c r="BU45" s="1081"/>
      <c r="BV45" s="296"/>
      <c r="BW45" s="233"/>
    </row>
    <row r="46" spans="1:75" s="158" customFormat="1" ht="81" customHeight="1">
      <c r="A46" s="300">
        <v>44096</v>
      </c>
      <c r="B46" s="236"/>
      <c r="C46" s="236"/>
      <c r="D46" s="236"/>
      <c r="E46" s="657" t="s">
        <v>696</v>
      </c>
      <c r="F46" s="657"/>
      <c r="G46" s="657"/>
      <c r="H46" s="657"/>
      <c r="I46" s="657"/>
      <c r="J46" s="657"/>
      <c r="K46" s="1070">
        <v>756</v>
      </c>
      <c r="L46" s="1070"/>
      <c r="M46" s="1070"/>
      <c r="N46" s="1070"/>
      <c r="O46" s="1070"/>
      <c r="P46" s="1070"/>
      <c r="Q46" s="1070" t="s">
        <v>1151</v>
      </c>
      <c r="R46" s="1070"/>
      <c r="S46" s="1070"/>
      <c r="T46" s="1070"/>
      <c r="U46" s="1070"/>
      <c r="V46" s="1070"/>
      <c r="W46" s="1070"/>
      <c r="X46" s="1070"/>
      <c r="Y46" s="1086" t="s">
        <v>109</v>
      </c>
      <c r="Z46" s="1086"/>
      <c r="AA46" s="1086"/>
      <c r="AB46" s="1086"/>
      <c r="AC46" s="1086"/>
      <c r="AD46" s="1086"/>
      <c r="AE46" s="1086"/>
      <c r="AF46" s="1086"/>
      <c r="AG46" s="697" t="s">
        <v>147</v>
      </c>
      <c r="AH46" s="698"/>
      <c r="AI46" s="698"/>
      <c r="AJ46" s="698"/>
      <c r="AK46" s="698"/>
      <c r="AL46" s="698"/>
      <c r="AM46" s="698"/>
      <c r="AN46" s="698"/>
      <c r="AO46" s="698"/>
      <c r="AP46" s="698"/>
      <c r="AQ46" s="698"/>
      <c r="AR46" s="699"/>
      <c r="AS46" s="1070" t="s">
        <v>209</v>
      </c>
      <c r="AT46" s="1070"/>
      <c r="AU46" s="1070"/>
      <c r="AV46" s="1070"/>
      <c r="AW46" s="1070"/>
      <c r="AX46" s="1070"/>
      <c r="AY46" s="1070"/>
      <c r="AZ46" s="1070"/>
      <c r="BA46" s="1070"/>
      <c r="BB46" s="1070"/>
      <c r="BC46" s="301"/>
      <c r="BD46" s="657" t="s">
        <v>1133</v>
      </c>
      <c r="BE46" s="1084"/>
      <c r="BF46" s="1084"/>
      <c r="BG46" s="1084"/>
      <c r="BH46" s="1084"/>
      <c r="BI46" s="1084"/>
      <c r="BJ46" s="1084"/>
      <c r="BK46" s="1084"/>
      <c r="BL46" s="1084"/>
      <c r="BM46" s="1084"/>
      <c r="BN46" s="1084"/>
      <c r="BO46" s="1084"/>
      <c r="BP46" s="1084"/>
      <c r="BQ46" s="1081">
        <v>57800</v>
      </c>
      <c r="BR46" s="1081"/>
      <c r="BS46" s="1081"/>
      <c r="BT46" s="1081"/>
      <c r="BU46" s="1081"/>
      <c r="BV46" s="296"/>
      <c r="BW46" s="233"/>
    </row>
    <row r="47" spans="1:75" s="158" customFormat="1" ht="81" customHeight="1">
      <c r="A47" s="300">
        <v>44064</v>
      </c>
      <c r="B47" s="236"/>
      <c r="C47" s="236"/>
      <c r="D47" s="236"/>
      <c r="E47" s="657" t="s">
        <v>696</v>
      </c>
      <c r="F47" s="657"/>
      <c r="G47" s="657"/>
      <c r="H47" s="657"/>
      <c r="I47" s="657"/>
      <c r="J47" s="657"/>
      <c r="K47" s="1070">
        <v>643</v>
      </c>
      <c r="L47" s="1070"/>
      <c r="M47" s="1070"/>
      <c r="N47" s="1070"/>
      <c r="O47" s="1070"/>
      <c r="P47" s="1070"/>
      <c r="Q47" s="1070" t="s">
        <v>1151</v>
      </c>
      <c r="R47" s="1070"/>
      <c r="S47" s="1070"/>
      <c r="T47" s="1070"/>
      <c r="U47" s="1070"/>
      <c r="V47" s="1070"/>
      <c r="W47" s="1070"/>
      <c r="X47" s="1070"/>
      <c r="Y47" s="1086" t="s">
        <v>109</v>
      </c>
      <c r="Z47" s="1086"/>
      <c r="AA47" s="1086"/>
      <c r="AB47" s="1086"/>
      <c r="AC47" s="1086"/>
      <c r="AD47" s="1086"/>
      <c r="AE47" s="1086"/>
      <c r="AF47" s="1086"/>
      <c r="AG47" s="697" t="s">
        <v>126</v>
      </c>
      <c r="AH47" s="698"/>
      <c r="AI47" s="698"/>
      <c r="AJ47" s="698"/>
      <c r="AK47" s="698"/>
      <c r="AL47" s="698"/>
      <c r="AM47" s="698"/>
      <c r="AN47" s="698"/>
      <c r="AO47" s="698"/>
      <c r="AP47" s="698"/>
      <c r="AQ47" s="698"/>
      <c r="AR47" s="699"/>
      <c r="AS47" s="1070" t="s">
        <v>240</v>
      </c>
      <c r="AT47" s="1070"/>
      <c r="AU47" s="1070"/>
      <c r="AV47" s="1070"/>
      <c r="AW47" s="1070"/>
      <c r="AX47" s="1070"/>
      <c r="AY47" s="1070"/>
      <c r="AZ47" s="1070"/>
      <c r="BA47" s="1070"/>
      <c r="BB47" s="1070"/>
      <c r="BC47" s="301"/>
      <c r="BD47" s="657" t="s">
        <v>1133</v>
      </c>
      <c r="BE47" s="1084"/>
      <c r="BF47" s="1084"/>
      <c r="BG47" s="1084"/>
      <c r="BH47" s="1084"/>
      <c r="BI47" s="1084"/>
      <c r="BJ47" s="1084"/>
      <c r="BK47" s="1084"/>
      <c r="BL47" s="1084"/>
      <c r="BM47" s="1084"/>
      <c r="BN47" s="1084"/>
      <c r="BO47" s="1084"/>
      <c r="BP47" s="1084"/>
      <c r="BQ47" s="1081">
        <v>17300</v>
      </c>
      <c r="BR47" s="1081"/>
      <c r="BS47" s="1081"/>
      <c r="BT47" s="1081"/>
      <c r="BU47" s="1081"/>
      <c r="BV47" s="296"/>
      <c r="BW47" s="233"/>
    </row>
    <row r="48" spans="1:75" s="158" customFormat="1" ht="81" customHeight="1">
      <c r="A48" s="300">
        <v>44075</v>
      </c>
      <c r="B48" s="236"/>
      <c r="C48" s="236"/>
      <c r="D48" s="236"/>
      <c r="E48" s="657" t="s">
        <v>696</v>
      </c>
      <c r="F48" s="657"/>
      <c r="G48" s="657"/>
      <c r="H48" s="657"/>
      <c r="I48" s="657"/>
      <c r="J48" s="657"/>
      <c r="K48" s="1070">
        <v>676</v>
      </c>
      <c r="L48" s="1070"/>
      <c r="M48" s="1070"/>
      <c r="N48" s="1070"/>
      <c r="O48" s="1070"/>
      <c r="P48" s="1070"/>
      <c r="Q48" s="1070" t="s">
        <v>1151</v>
      </c>
      <c r="R48" s="1070"/>
      <c r="S48" s="1070"/>
      <c r="T48" s="1070"/>
      <c r="U48" s="1070"/>
      <c r="V48" s="1070"/>
      <c r="W48" s="1070"/>
      <c r="X48" s="1070"/>
      <c r="Y48" s="1086" t="s">
        <v>109</v>
      </c>
      <c r="Z48" s="1086"/>
      <c r="AA48" s="1086"/>
      <c r="AB48" s="1086"/>
      <c r="AC48" s="1086"/>
      <c r="AD48" s="1086"/>
      <c r="AE48" s="1086"/>
      <c r="AF48" s="1086"/>
      <c r="AG48" s="697" t="s">
        <v>126</v>
      </c>
      <c r="AH48" s="698"/>
      <c r="AI48" s="698"/>
      <c r="AJ48" s="698"/>
      <c r="AK48" s="698"/>
      <c r="AL48" s="698"/>
      <c r="AM48" s="698"/>
      <c r="AN48" s="698"/>
      <c r="AO48" s="698"/>
      <c r="AP48" s="698"/>
      <c r="AQ48" s="698"/>
      <c r="AR48" s="699"/>
      <c r="AS48" s="1070" t="s">
        <v>229</v>
      </c>
      <c r="AT48" s="1070"/>
      <c r="AU48" s="1070"/>
      <c r="AV48" s="1070"/>
      <c r="AW48" s="1070"/>
      <c r="AX48" s="1070"/>
      <c r="AY48" s="1070"/>
      <c r="AZ48" s="1070"/>
      <c r="BA48" s="1070"/>
      <c r="BB48" s="1070"/>
      <c r="BC48" s="301"/>
      <c r="BD48" s="657" t="s">
        <v>1133</v>
      </c>
      <c r="BE48" s="1084"/>
      <c r="BF48" s="1084"/>
      <c r="BG48" s="1084"/>
      <c r="BH48" s="1084"/>
      <c r="BI48" s="1084"/>
      <c r="BJ48" s="1084"/>
      <c r="BK48" s="1084"/>
      <c r="BL48" s="1084"/>
      <c r="BM48" s="1084"/>
      <c r="BN48" s="1084"/>
      <c r="BO48" s="1084"/>
      <c r="BP48" s="1084"/>
      <c r="BQ48" s="1081">
        <v>159850</v>
      </c>
      <c r="BR48" s="1081"/>
      <c r="BS48" s="1081"/>
      <c r="BT48" s="1081"/>
      <c r="BU48" s="1081"/>
      <c r="BV48" s="296"/>
      <c r="BW48" s="233"/>
    </row>
    <row r="49" spans="1:75" s="158" customFormat="1" ht="81" customHeight="1">
      <c r="A49" s="300">
        <v>44049</v>
      </c>
      <c r="B49" s="236"/>
      <c r="C49" s="236"/>
      <c r="D49" s="236"/>
      <c r="E49" s="657" t="s">
        <v>931</v>
      </c>
      <c r="F49" s="657"/>
      <c r="G49" s="657"/>
      <c r="H49" s="657"/>
      <c r="I49" s="657"/>
      <c r="J49" s="657"/>
      <c r="K49" s="1070">
        <v>621</v>
      </c>
      <c r="L49" s="1070"/>
      <c r="M49" s="1070"/>
      <c r="N49" s="1070"/>
      <c r="O49" s="1070"/>
      <c r="P49" s="1070"/>
      <c r="Q49" s="1070" t="s">
        <v>1152</v>
      </c>
      <c r="R49" s="1070"/>
      <c r="S49" s="1070"/>
      <c r="T49" s="1070"/>
      <c r="U49" s="1070"/>
      <c r="V49" s="1070"/>
      <c r="W49" s="1070"/>
      <c r="X49" s="1070"/>
      <c r="Y49" s="1086" t="s">
        <v>109</v>
      </c>
      <c r="Z49" s="1086"/>
      <c r="AA49" s="1086"/>
      <c r="AB49" s="1086"/>
      <c r="AC49" s="1086"/>
      <c r="AD49" s="1086"/>
      <c r="AE49" s="1086"/>
      <c r="AF49" s="1086"/>
      <c r="AG49" s="657" t="s">
        <v>123</v>
      </c>
      <c r="AH49" s="657"/>
      <c r="AI49" s="657"/>
      <c r="AJ49" s="657"/>
      <c r="AK49" s="657"/>
      <c r="AL49" s="657"/>
      <c r="AM49" s="657"/>
      <c r="AN49" s="657"/>
      <c r="AO49" s="657"/>
      <c r="AP49" s="657"/>
      <c r="AQ49" s="657"/>
      <c r="AR49" s="657"/>
      <c r="AS49" s="1070" t="s">
        <v>247</v>
      </c>
      <c r="AT49" s="1070"/>
      <c r="AU49" s="1070"/>
      <c r="AV49" s="1070"/>
      <c r="AW49" s="1070"/>
      <c r="AX49" s="1070"/>
      <c r="AY49" s="1070"/>
      <c r="AZ49" s="1070"/>
      <c r="BA49" s="1070"/>
      <c r="BB49" s="1070"/>
      <c r="BC49" s="301"/>
      <c r="BD49" s="657" t="s">
        <v>1133</v>
      </c>
      <c r="BE49" s="1084"/>
      <c r="BF49" s="1084"/>
      <c r="BG49" s="1084"/>
      <c r="BH49" s="1084"/>
      <c r="BI49" s="1084"/>
      <c r="BJ49" s="1084"/>
      <c r="BK49" s="1084"/>
      <c r="BL49" s="1084"/>
      <c r="BM49" s="1084"/>
      <c r="BN49" s="1084"/>
      <c r="BO49" s="1084"/>
      <c r="BP49" s="1084"/>
      <c r="BQ49" s="1081">
        <v>28000</v>
      </c>
      <c r="BR49" s="1081"/>
      <c r="BS49" s="1081"/>
      <c r="BT49" s="1081"/>
      <c r="BU49" s="1081"/>
      <c r="BV49" s="296"/>
      <c r="BW49" s="233"/>
    </row>
    <row r="50" spans="1:75" s="158" customFormat="1" ht="81" customHeight="1">
      <c r="A50" s="300">
        <v>44092</v>
      </c>
      <c r="B50" s="236"/>
      <c r="C50" s="236"/>
      <c r="D50" s="236"/>
      <c r="E50" s="657" t="s">
        <v>830</v>
      </c>
      <c r="F50" s="657"/>
      <c r="G50" s="657"/>
      <c r="H50" s="657"/>
      <c r="I50" s="657"/>
      <c r="J50" s="657"/>
      <c r="K50" s="1070">
        <v>752</v>
      </c>
      <c r="L50" s="1070"/>
      <c r="M50" s="1070"/>
      <c r="N50" s="1070"/>
      <c r="O50" s="1070"/>
      <c r="P50" s="1070"/>
      <c r="Q50" s="1070" t="s">
        <v>360</v>
      </c>
      <c r="R50" s="1070"/>
      <c r="S50" s="1070"/>
      <c r="T50" s="1070"/>
      <c r="U50" s="1070"/>
      <c r="V50" s="1070"/>
      <c r="W50" s="1070"/>
      <c r="X50" s="1070"/>
      <c r="Y50" s="1086" t="s">
        <v>109</v>
      </c>
      <c r="Z50" s="1086"/>
      <c r="AA50" s="1086"/>
      <c r="AB50" s="1086"/>
      <c r="AC50" s="1086"/>
      <c r="AD50" s="1086"/>
      <c r="AE50" s="1086"/>
      <c r="AF50" s="1086"/>
      <c r="AG50" s="657" t="s">
        <v>148</v>
      </c>
      <c r="AH50" s="657"/>
      <c r="AI50" s="657"/>
      <c r="AJ50" s="657"/>
      <c r="AK50" s="657"/>
      <c r="AL50" s="657"/>
      <c r="AM50" s="657"/>
      <c r="AN50" s="657"/>
      <c r="AO50" s="657"/>
      <c r="AP50" s="657"/>
      <c r="AQ50" s="657"/>
      <c r="AR50" s="657"/>
      <c r="AS50" s="1070" t="s">
        <v>212</v>
      </c>
      <c r="AT50" s="1070"/>
      <c r="AU50" s="1070"/>
      <c r="AV50" s="1070"/>
      <c r="AW50" s="1070"/>
      <c r="AX50" s="1070"/>
      <c r="AY50" s="1070"/>
      <c r="AZ50" s="1070"/>
      <c r="BA50" s="1070"/>
      <c r="BB50" s="1070"/>
      <c r="BC50" s="301"/>
      <c r="BD50" s="657" t="s">
        <v>1133</v>
      </c>
      <c r="BE50" s="1084"/>
      <c r="BF50" s="1084"/>
      <c r="BG50" s="1084"/>
      <c r="BH50" s="1084"/>
      <c r="BI50" s="1084"/>
      <c r="BJ50" s="1084"/>
      <c r="BK50" s="1084"/>
      <c r="BL50" s="1084"/>
      <c r="BM50" s="1084"/>
      <c r="BN50" s="1084"/>
      <c r="BO50" s="1084"/>
      <c r="BP50" s="1084"/>
      <c r="BQ50" s="1081">
        <v>1700</v>
      </c>
      <c r="BR50" s="1081"/>
      <c r="BS50" s="1081"/>
      <c r="BT50" s="1081"/>
      <c r="BU50" s="1081"/>
      <c r="BV50" s="296"/>
      <c r="BW50" s="233"/>
    </row>
    <row r="51" spans="1:75" s="158" customFormat="1" ht="81" customHeight="1">
      <c r="A51" s="300">
        <v>44092</v>
      </c>
      <c r="B51" s="236"/>
      <c r="C51" s="236"/>
      <c r="D51" s="236"/>
      <c r="E51" s="657" t="s">
        <v>830</v>
      </c>
      <c r="F51" s="657"/>
      <c r="G51" s="657"/>
      <c r="H51" s="657"/>
      <c r="I51" s="657"/>
      <c r="J51" s="657"/>
      <c r="K51" s="1070">
        <v>753</v>
      </c>
      <c r="L51" s="1070"/>
      <c r="M51" s="1070"/>
      <c r="N51" s="1070"/>
      <c r="O51" s="1070"/>
      <c r="P51" s="1070"/>
      <c r="Q51" s="1070" t="s">
        <v>360</v>
      </c>
      <c r="R51" s="1070"/>
      <c r="S51" s="1070"/>
      <c r="T51" s="1070"/>
      <c r="U51" s="1070"/>
      <c r="V51" s="1070"/>
      <c r="W51" s="1070"/>
      <c r="X51" s="1070"/>
      <c r="Y51" s="1086" t="s">
        <v>109</v>
      </c>
      <c r="Z51" s="1086"/>
      <c r="AA51" s="1086"/>
      <c r="AB51" s="1086"/>
      <c r="AC51" s="1086"/>
      <c r="AD51" s="1086"/>
      <c r="AE51" s="1086"/>
      <c r="AF51" s="1086"/>
      <c r="AG51" s="657" t="s">
        <v>127</v>
      </c>
      <c r="AH51" s="657"/>
      <c r="AI51" s="657"/>
      <c r="AJ51" s="657"/>
      <c r="AK51" s="657"/>
      <c r="AL51" s="657"/>
      <c r="AM51" s="657"/>
      <c r="AN51" s="657"/>
      <c r="AO51" s="657"/>
      <c r="AP51" s="657"/>
      <c r="AQ51" s="657"/>
      <c r="AR51" s="657"/>
      <c r="AS51" s="1070" t="s">
        <v>210</v>
      </c>
      <c r="AT51" s="1070"/>
      <c r="AU51" s="1070"/>
      <c r="AV51" s="1070"/>
      <c r="AW51" s="1070"/>
      <c r="AX51" s="1070"/>
      <c r="AY51" s="1070"/>
      <c r="AZ51" s="1070"/>
      <c r="BA51" s="1070"/>
      <c r="BB51" s="1070"/>
      <c r="BC51" s="301"/>
      <c r="BD51" s="657" t="s">
        <v>1133</v>
      </c>
      <c r="BE51" s="1084"/>
      <c r="BF51" s="1084"/>
      <c r="BG51" s="1084"/>
      <c r="BH51" s="1084"/>
      <c r="BI51" s="1084"/>
      <c r="BJ51" s="1084"/>
      <c r="BK51" s="1084"/>
      <c r="BL51" s="1084"/>
      <c r="BM51" s="1084"/>
      <c r="BN51" s="1084"/>
      <c r="BO51" s="1084"/>
      <c r="BP51" s="1084"/>
      <c r="BQ51" s="1081">
        <v>32000</v>
      </c>
      <c r="BR51" s="1081"/>
      <c r="BS51" s="1081"/>
      <c r="BT51" s="1081"/>
      <c r="BU51" s="1081"/>
      <c r="BV51" s="296"/>
      <c r="BW51" s="233"/>
    </row>
    <row r="52" spans="1:75" s="158" customFormat="1" ht="81" customHeight="1">
      <c r="A52" s="300">
        <v>44068</v>
      </c>
      <c r="B52" s="236"/>
      <c r="C52" s="236"/>
      <c r="D52" s="236"/>
      <c r="E52" s="657" t="s">
        <v>931</v>
      </c>
      <c r="F52" s="657"/>
      <c r="G52" s="657"/>
      <c r="H52" s="657"/>
      <c r="I52" s="657"/>
      <c r="J52" s="657"/>
      <c r="K52" s="1070">
        <v>652</v>
      </c>
      <c r="L52" s="1070"/>
      <c r="M52" s="1070"/>
      <c r="N52" s="1070"/>
      <c r="O52" s="1070"/>
      <c r="P52" s="1070"/>
      <c r="Q52" s="1070" t="s">
        <v>1170</v>
      </c>
      <c r="R52" s="1070"/>
      <c r="S52" s="1070"/>
      <c r="T52" s="1070"/>
      <c r="U52" s="1070"/>
      <c r="V52" s="1070"/>
      <c r="W52" s="1070"/>
      <c r="X52" s="1070"/>
      <c r="Y52" s="1086" t="s">
        <v>109</v>
      </c>
      <c r="Z52" s="1086"/>
      <c r="AA52" s="1086"/>
      <c r="AB52" s="1086"/>
      <c r="AC52" s="1086"/>
      <c r="AD52" s="1086"/>
      <c r="AE52" s="1086"/>
      <c r="AF52" s="1086"/>
      <c r="AG52" s="657" t="s">
        <v>149</v>
      </c>
      <c r="AH52" s="657"/>
      <c r="AI52" s="657"/>
      <c r="AJ52" s="657"/>
      <c r="AK52" s="657"/>
      <c r="AL52" s="657"/>
      <c r="AM52" s="657"/>
      <c r="AN52" s="657"/>
      <c r="AO52" s="657"/>
      <c r="AP52" s="657"/>
      <c r="AQ52" s="657"/>
      <c r="AR52" s="657"/>
      <c r="AS52" s="1070" t="s">
        <v>236</v>
      </c>
      <c r="AT52" s="1070"/>
      <c r="AU52" s="1070"/>
      <c r="AV52" s="1070"/>
      <c r="AW52" s="1070"/>
      <c r="AX52" s="1070"/>
      <c r="AY52" s="1070"/>
      <c r="AZ52" s="1070"/>
      <c r="BA52" s="1070"/>
      <c r="BB52" s="1070"/>
      <c r="BC52" s="301"/>
      <c r="BD52" s="657" t="s">
        <v>1133</v>
      </c>
      <c r="BE52" s="1084"/>
      <c r="BF52" s="1084"/>
      <c r="BG52" s="1084"/>
      <c r="BH52" s="1084"/>
      <c r="BI52" s="1084"/>
      <c r="BJ52" s="1084"/>
      <c r="BK52" s="1084"/>
      <c r="BL52" s="1084"/>
      <c r="BM52" s="1084"/>
      <c r="BN52" s="1084"/>
      <c r="BO52" s="1084"/>
      <c r="BP52" s="1084"/>
      <c r="BQ52" s="1081">
        <v>11533.74</v>
      </c>
      <c r="BR52" s="1081"/>
      <c r="BS52" s="1081"/>
      <c r="BT52" s="1081"/>
      <c r="BU52" s="1081"/>
      <c r="BV52" s="296"/>
      <c r="BW52" s="233"/>
    </row>
    <row r="53" spans="1:75" s="158" customFormat="1" ht="121.5" customHeight="1">
      <c r="A53" s="300">
        <v>44098</v>
      </c>
      <c r="B53" s="236"/>
      <c r="C53" s="236"/>
      <c r="D53" s="236"/>
      <c r="E53" s="657" t="s">
        <v>931</v>
      </c>
      <c r="F53" s="657"/>
      <c r="G53" s="657"/>
      <c r="H53" s="657"/>
      <c r="I53" s="657"/>
      <c r="J53" s="657"/>
      <c r="K53" s="1070">
        <v>786</v>
      </c>
      <c r="L53" s="1070"/>
      <c r="M53" s="1070"/>
      <c r="N53" s="1070"/>
      <c r="O53" s="1070"/>
      <c r="P53" s="1070"/>
      <c r="Q53" s="1071" t="s">
        <v>1488</v>
      </c>
      <c r="R53" s="1071"/>
      <c r="S53" s="1071"/>
      <c r="T53" s="1071"/>
      <c r="U53" s="1071"/>
      <c r="V53" s="1071"/>
      <c r="W53" s="1071"/>
      <c r="X53" s="1071"/>
      <c r="Y53" s="1086" t="s">
        <v>109</v>
      </c>
      <c r="Z53" s="1086"/>
      <c r="AA53" s="1086"/>
      <c r="AB53" s="1086"/>
      <c r="AC53" s="1086"/>
      <c r="AD53" s="1086"/>
      <c r="AE53" s="1086"/>
      <c r="AF53" s="1086"/>
      <c r="AG53" s="657" t="s">
        <v>114</v>
      </c>
      <c r="AH53" s="657"/>
      <c r="AI53" s="657"/>
      <c r="AJ53" s="657"/>
      <c r="AK53" s="657"/>
      <c r="AL53" s="657"/>
      <c r="AM53" s="657"/>
      <c r="AN53" s="657"/>
      <c r="AO53" s="657"/>
      <c r="AP53" s="657"/>
      <c r="AQ53" s="657"/>
      <c r="AR53" s="657"/>
      <c r="AS53" s="1070" t="s">
        <v>201</v>
      </c>
      <c r="AT53" s="1070"/>
      <c r="AU53" s="1070"/>
      <c r="AV53" s="1070"/>
      <c r="AW53" s="1070"/>
      <c r="AX53" s="1070"/>
      <c r="AY53" s="1070"/>
      <c r="AZ53" s="1070"/>
      <c r="BA53" s="1070"/>
      <c r="BB53" s="1070"/>
      <c r="BC53" s="301"/>
      <c r="BD53" s="657" t="s">
        <v>1133</v>
      </c>
      <c r="BE53" s="1084"/>
      <c r="BF53" s="1084"/>
      <c r="BG53" s="1084"/>
      <c r="BH53" s="1084"/>
      <c r="BI53" s="1084"/>
      <c r="BJ53" s="1084"/>
      <c r="BK53" s="1084"/>
      <c r="BL53" s="1084"/>
      <c r="BM53" s="1084"/>
      <c r="BN53" s="1084"/>
      <c r="BO53" s="1084"/>
      <c r="BP53" s="1084"/>
      <c r="BQ53" s="1081">
        <v>8180.3</v>
      </c>
      <c r="BR53" s="1081"/>
      <c r="BS53" s="1081"/>
      <c r="BT53" s="1081"/>
      <c r="BU53" s="1081"/>
      <c r="BV53" s="296"/>
      <c r="BW53" s="233"/>
    </row>
    <row r="54" spans="1:75" s="158" customFormat="1" ht="135" customHeight="1">
      <c r="A54" s="300">
        <v>44061</v>
      </c>
      <c r="B54" s="236"/>
      <c r="C54" s="236"/>
      <c r="D54" s="236"/>
      <c r="E54" s="657" t="s">
        <v>931</v>
      </c>
      <c r="F54" s="657"/>
      <c r="G54" s="657"/>
      <c r="H54" s="657"/>
      <c r="I54" s="657"/>
      <c r="J54" s="657"/>
      <c r="K54" s="1070">
        <v>635</v>
      </c>
      <c r="L54" s="1070"/>
      <c r="M54" s="1070"/>
      <c r="N54" s="1070"/>
      <c r="O54" s="1070"/>
      <c r="P54" s="1070"/>
      <c r="Q54" s="1071" t="s">
        <v>1491</v>
      </c>
      <c r="R54" s="1071"/>
      <c r="S54" s="1071"/>
      <c r="T54" s="1071"/>
      <c r="U54" s="1071"/>
      <c r="V54" s="1071"/>
      <c r="W54" s="1071"/>
      <c r="X54" s="1071"/>
      <c r="Y54" s="1086" t="s">
        <v>109</v>
      </c>
      <c r="Z54" s="1086"/>
      <c r="AA54" s="1086"/>
      <c r="AB54" s="1086"/>
      <c r="AC54" s="1086"/>
      <c r="AD54" s="1086"/>
      <c r="AE54" s="1086"/>
      <c r="AF54" s="1086"/>
      <c r="AG54" s="923" t="s">
        <v>118</v>
      </c>
      <c r="AH54" s="923"/>
      <c r="AI54" s="923"/>
      <c r="AJ54" s="923"/>
      <c r="AK54" s="923"/>
      <c r="AL54" s="923"/>
      <c r="AM54" s="923"/>
      <c r="AN54" s="923"/>
      <c r="AO54" s="923"/>
      <c r="AP54" s="923"/>
      <c r="AQ54" s="923"/>
      <c r="AR54" s="923"/>
      <c r="AS54" s="1070" t="s">
        <v>242</v>
      </c>
      <c r="AT54" s="1070"/>
      <c r="AU54" s="1070"/>
      <c r="AV54" s="1070"/>
      <c r="AW54" s="1070"/>
      <c r="AX54" s="1070"/>
      <c r="AY54" s="1070"/>
      <c r="AZ54" s="1070"/>
      <c r="BA54" s="1070"/>
      <c r="BB54" s="1070"/>
      <c r="BC54" s="301"/>
      <c r="BD54" s="657" t="s">
        <v>1133</v>
      </c>
      <c r="BE54" s="1084"/>
      <c r="BF54" s="1084"/>
      <c r="BG54" s="1084"/>
      <c r="BH54" s="1084"/>
      <c r="BI54" s="1084"/>
      <c r="BJ54" s="1084"/>
      <c r="BK54" s="1084"/>
      <c r="BL54" s="1084"/>
      <c r="BM54" s="1084"/>
      <c r="BN54" s="1084"/>
      <c r="BO54" s="1084"/>
      <c r="BP54" s="1084"/>
      <c r="BQ54" s="1081">
        <v>12364.5</v>
      </c>
      <c r="BR54" s="1081"/>
      <c r="BS54" s="1081"/>
      <c r="BT54" s="1081"/>
      <c r="BU54" s="1081"/>
      <c r="BV54" s="296"/>
      <c r="BW54" s="233"/>
    </row>
    <row r="55" spans="1:75" s="158" customFormat="1" ht="95.25" customHeight="1">
      <c r="A55" s="300">
        <v>44097</v>
      </c>
      <c r="B55" s="236"/>
      <c r="C55" s="236"/>
      <c r="D55" s="236"/>
      <c r="E55" s="657" t="s">
        <v>931</v>
      </c>
      <c r="F55" s="657"/>
      <c r="G55" s="657"/>
      <c r="H55" s="657"/>
      <c r="I55" s="657"/>
      <c r="J55" s="657"/>
      <c r="K55" s="1070">
        <v>765</v>
      </c>
      <c r="L55" s="1070"/>
      <c r="M55" s="1070"/>
      <c r="N55" s="1070"/>
      <c r="O55" s="1070"/>
      <c r="P55" s="1070"/>
      <c r="Q55" s="1071" t="s">
        <v>1491</v>
      </c>
      <c r="R55" s="1071"/>
      <c r="S55" s="1071"/>
      <c r="T55" s="1071"/>
      <c r="U55" s="1071"/>
      <c r="V55" s="1071"/>
      <c r="W55" s="1071"/>
      <c r="X55" s="1071"/>
      <c r="Y55" s="1086" t="s">
        <v>109</v>
      </c>
      <c r="Z55" s="1086"/>
      <c r="AA55" s="1086"/>
      <c r="AB55" s="1086"/>
      <c r="AC55" s="1086"/>
      <c r="AD55" s="1086"/>
      <c r="AE55" s="1086"/>
      <c r="AF55" s="1086"/>
      <c r="AG55" s="923" t="s">
        <v>119</v>
      </c>
      <c r="AH55" s="923"/>
      <c r="AI55" s="923"/>
      <c r="AJ55" s="923"/>
      <c r="AK55" s="923"/>
      <c r="AL55" s="923"/>
      <c r="AM55" s="923"/>
      <c r="AN55" s="923"/>
      <c r="AO55" s="923"/>
      <c r="AP55" s="923"/>
      <c r="AQ55" s="923"/>
      <c r="AR55" s="923"/>
      <c r="AS55" s="1070" t="s">
        <v>205</v>
      </c>
      <c r="AT55" s="1070"/>
      <c r="AU55" s="1070"/>
      <c r="AV55" s="1070"/>
      <c r="AW55" s="1070"/>
      <c r="AX55" s="1070"/>
      <c r="AY55" s="1070"/>
      <c r="AZ55" s="1070"/>
      <c r="BA55" s="1070"/>
      <c r="BB55" s="1070"/>
      <c r="BC55" s="301"/>
      <c r="BD55" s="657" t="s">
        <v>1133</v>
      </c>
      <c r="BE55" s="1084"/>
      <c r="BF55" s="1084"/>
      <c r="BG55" s="1084"/>
      <c r="BH55" s="1084"/>
      <c r="BI55" s="1084"/>
      <c r="BJ55" s="1084"/>
      <c r="BK55" s="1084"/>
      <c r="BL55" s="1084"/>
      <c r="BM55" s="1084"/>
      <c r="BN55" s="1084"/>
      <c r="BO55" s="1084"/>
      <c r="BP55" s="1084"/>
      <c r="BQ55" s="1081">
        <v>4591.2</v>
      </c>
      <c r="BR55" s="1081"/>
      <c r="BS55" s="1081"/>
      <c r="BT55" s="1081"/>
      <c r="BU55" s="1081"/>
      <c r="BV55" s="296"/>
      <c r="BW55" s="233"/>
    </row>
    <row r="56" spans="1:75" s="158" customFormat="1" ht="81" customHeight="1">
      <c r="A56" s="300">
        <v>44049</v>
      </c>
      <c r="B56" s="236"/>
      <c r="C56" s="236"/>
      <c r="D56" s="236"/>
      <c r="E56" s="657" t="s">
        <v>931</v>
      </c>
      <c r="F56" s="657"/>
      <c r="G56" s="657"/>
      <c r="H56" s="657"/>
      <c r="I56" s="657"/>
      <c r="J56" s="657"/>
      <c r="K56" s="1070">
        <v>607</v>
      </c>
      <c r="L56" s="1070"/>
      <c r="M56" s="1070"/>
      <c r="N56" s="1070"/>
      <c r="O56" s="1070"/>
      <c r="P56" s="1070"/>
      <c r="Q56" s="1071" t="s">
        <v>1493</v>
      </c>
      <c r="R56" s="1071"/>
      <c r="S56" s="1071"/>
      <c r="T56" s="1071"/>
      <c r="U56" s="1071"/>
      <c r="V56" s="1071"/>
      <c r="W56" s="1071"/>
      <c r="X56" s="1071"/>
      <c r="Y56" s="1086" t="s">
        <v>109</v>
      </c>
      <c r="Z56" s="1086"/>
      <c r="AA56" s="1086"/>
      <c r="AB56" s="1086"/>
      <c r="AC56" s="1086"/>
      <c r="AD56" s="1086"/>
      <c r="AE56" s="1086"/>
      <c r="AF56" s="1086"/>
      <c r="AG56" s="657" t="s">
        <v>121</v>
      </c>
      <c r="AH56" s="657"/>
      <c r="AI56" s="657"/>
      <c r="AJ56" s="657"/>
      <c r="AK56" s="657"/>
      <c r="AL56" s="657"/>
      <c r="AM56" s="657"/>
      <c r="AN56" s="657"/>
      <c r="AO56" s="657"/>
      <c r="AP56" s="657"/>
      <c r="AQ56" s="657"/>
      <c r="AR56" s="657"/>
      <c r="AS56" s="1070" t="s">
        <v>250</v>
      </c>
      <c r="AT56" s="1070"/>
      <c r="AU56" s="1070"/>
      <c r="AV56" s="1070"/>
      <c r="AW56" s="1070"/>
      <c r="AX56" s="1070"/>
      <c r="AY56" s="1070"/>
      <c r="AZ56" s="1070"/>
      <c r="BA56" s="1070"/>
      <c r="BB56" s="1070"/>
      <c r="BC56" s="301"/>
      <c r="BD56" s="657" t="s">
        <v>1133</v>
      </c>
      <c r="BE56" s="1084"/>
      <c r="BF56" s="1084"/>
      <c r="BG56" s="1084"/>
      <c r="BH56" s="1084"/>
      <c r="BI56" s="1084"/>
      <c r="BJ56" s="1084"/>
      <c r="BK56" s="1084"/>
      <c r="BL56" s="1084"/>
      <c r="BM56" s="1084"/>
      <c r="BN56" s="1084"/>
      <c r="BO56" s="1084"/>
      <c r="BP56" s="1084"/>
      <c r="BQ56" s="1081">
        <v>4200</v>
      </c>
      <c r="BR56" s="1081"/>
      <c r="BS56" s="1081"/>
      <c r="BT56" s="1081"/>
      <c r="BU56" s="1081"/>
      <c r="BV56" s="296"/>
      <c r="BW56" s="233"/>
    </row>
    <row r="57" spans="1:75" s="158" customFormat="1" ht="81" customHeight="1">
      <c r="A57" s="300">
        <v>44078</v>
      </c>
      <c r="B57" s="236"/>
      <c r="C57" s="236"/>
      <c r="D57" s="236"/>
      <c r="E57" s="657" t="s">
        <v>931</v>
      </c>
      <c r="F57" s="657"/>
      <c r="G57" s="657"/>
      <c r="H57" s="657"/>
      <c r="I57" s="657"/>
      <c r="J57" s="657"/>
      <c r="K57" s="1070">
        <v>692</v>
      </c>
      <c r="L57" s="1070"/>
      <c r="M57" s="1070"/>
      <c r="N57" s="1070"/>
      <c r="O57" s="1070"/>
      <c r="P57" s="1070"/>
      <c r="Q57" s="1071" t="s">
        <v>1493</v>
      </c>
      <c r="R57" s="1071"/>
      <c r="S57" s="1071"/>
      <c r="T57" s="1071"/>
      <c r="U57" s="1071"/>
      <c r="V57" s="1071"/>
      <c r="W57" s="1071"/>
      <c r="X57" s="1071"/>
      <c r="Y57" s="1086" t="s">
        <v>109</v>
      </c>
      <c r="Z57" s="1086"/>
      <c r="AA57" s="1086"/>
      <c r="AB57" s="1086"/>
      <c r="AC57" s="1086"/>
      <c r="AD57" s="1086"/>
      <c r="AE57" s="1086"/>
      <c r="AF57" s="1086"/>
      <c r="AG57" s="657" t="s">
        <v>121</v>
      </c>
      <c r="AH57" s="657"/>
      <c r="AI57" s="657"/>
      <c r="AJ57" s="657"/>
      <c r="AK57" s="657"/>
      <c r="AL57" s="657"/>
      <c r="AM57" s="657"/>
      <c r="AN57" s="657"/>
      <c r="AO57" s="657"/>
      <c r="AP57" s="657"/>
      <c r="AQ57" s="657"/>
      <c r="AR57" s="657"/>
      <c r="AS57" s="1070" t="s">
        <v>207</v>
      </c>
      <c r="AT57" s="1070"/>
      <c r="AU57" s="1070"/>
      <c r="AV57" s="1070"/>
      <c r="AW57" s="1070"/>
      <c r="AX57" s="1070"/>
      <c r="AY57" s="1070"/>
      <c r="AZ57" s="1070"/>
      <c r="BA57" s="1070"/>
      <c r="BB57" s="1070"/>
      <c r="BC57" s="301"/>
      <c r="BD57" s="657" t="s">
        <v>1133</v>
      </c>
      <c r="BE57" s="1084"/>
      <c r="BF57" s="1084"/>
      <c r="BG57" s="1084"/>
      <c r="BH57" s="1084"/>
      <c r="BI57" s="1084"/>
      <c r="BJ57" s="1084"/>
      <c r="BK57" s="1084"/>
      <c r="BL57" s="1084"/>
      <c r="BM57" s="1084"/>
      <c r="BN57" s="1084"/>
      <c r="BO57" s="1084"/>
      <c r="BP57" s="1084"/>
      <c r="BQ57" s="1081">
        <v>4410.88</v>
      </c>
      <c r="BR57" s="1081"/>
      <c r="BS57" s="1081"/>
      <c r="BT57" s="1081"/>
      <c r="BU57" s="1081"/>
      <c r="BV57" s="296"/>
      <c r="BW57" s="233"/>
    </row>
    <row r="58" spans="1:75" s="158" customFormat="1" ht="81" customHeight="1">
      <c r="A58" s="300">
        <v>44048</v>
      </c>
      <c r="B58" s="236"/>
      <c r="C58" s="236"/>
      <c r="D58" s="236"/>
      <c r="E58" s="657" t="s">
        <v>931</v>
      </c>
      <c r="F58" s="657"/>
      <c r="G58" s="657"/>
      <c r="H58" s="657"/>
      <c r="I58" s="657"/>
      <c r="J58" s="657"/>
      <c r="K58" s="1070">
        <v>64</v>
      </c>
      <c r="L58" s="1070"/>
      <c r="M58" s="1070"/>
      <c r="N58" s="1070"/>
      <c r="O58" s="1070"/>
      <c r="P58" s="1070"/>
      <c r="Q58" s="1071" t="s">
        <v>1493</v>
      </c>
      <c r="R58" s="1071"/>
      <c r="S58" s="1071"/>
      <c r="T58" s="1071"/>
      <c r="U58" s="1071"/>
      <c r="V58" s="1071"/>
      <c r="W58" s="1071"/>
      <c r="X58" s="1071"/>
      <c r="Y58" s="1086" t="s">
        <v>109</v>
      </c>
      <c r="Z58" s="1086"/>
      <c r="AA58" s="1086"/>
      <c r="AB58" s="1086"/>
      <c r="AC58" s="1086"/>
      <c r="AD58" s="1086"/>
      <c r="AE58" s="1086"/>
      <c r="AF58" s="1086"/>
      <c r="AG58" s="657" t="s">
        <v>121</v>
      </c>
      <c r="AH58" s="657"/>
      <c r="AI58" s="657"/>
      <c r="AJ58" s="657"/>
      <c r="AK58" s="657"/>
      <c r="AL58" s="657"/>
      <c r="AM58" s="657"/>
      <c r="AN58" s="657"/>
      <c r="AO58" s="657"/>
      <c r="AP58" s="657"/>
      <c r="AQ58" s="657"/>
      <c r="AR58" s="657"/>
      <c r="AS58" s="1070" t="s">
        <v>252</v>
      </c>
      <c r="AT58" s="1070"/>
      <c r="AU58" s="1070"/>
      <c r="AV58" s="1070"/>
      <c r="AW58" s="1070"/>
      <c r="AX58" s="1070"/>
      <c r="AY58" s="1070"/>
      <c r="AZ58" s="1070"/>
      <c r="BA58" s="1070"/>
      <c r="BB58" s="1070"/>
      <c r="BC58" s="301"/>
      <c r="BD58" s="657" t="s">
        <v>1133</v>
      </c>
      <c r="BE58" s="1084"/>
      <c r="BF58" s="1084"/>
      <c r="BG58" s="1084"/>
      <c r="BH58" s="1084"/>
      <c r="BI58" s="1084"/>
      <c r="BJ58" s="1084"/>
      <c r="BK58" s="1084"/>
      <c r="BL58" s="1084"/>
      <c r="BM58" s="1084"/>
      <c r="BN58" s="1084"/>
      <c r="BO58" s="1084"/>
      <c r="BP58" s="1084"/>
      <c r="BQ58" s="1081">
        <v>8400</v>
      </c>
      <c r="BR58" s="1081"/>
      <c r="BS58" s="1081"/>
      <c r="BT58" s="1081"/>
      <c r="BU58" s="1081"/>
      <c r="BV58" s="296"/>
      <c r="BW58" s="233"/>
    </row>
    <row r="59" spans="1:75" s="158" customFormat="1" ht="81" customHeight="1">
      <c r="A59" s="300">
        <v>44048</v>
      </c>
      <c r="B59" s="236"/>
      <c r="C59" s="236"/>
      <c r="D59" s="236"/>
      <c r="E59" s="657" t="s">
        <v>931</v>
      </c>
      <c r="F59" s="657"/>
      <c r="G59" s="657"/>
      <c r="H59" s="657"/>
      <c r="I59" s="657"/>
      <c r="J59" s="657"/>
      <c r="K59" s="1070">
        <v>61</v>
      </c>
      <c r="L59" s="1070"/>
      <c r="M59" s="1070"/>
      <c r="N59" s="1070"/>
      <c r="O59" s="1070"/>
      <c r="P59" s="1070"/>
      <c r="Q59" s="1071" t="s">
        <v>1492</v>
      </c>
      <c r="R59" s="1071"/>
      <c r="S59" s="1071"/>
      <c r="T59" s="1071"/>
      <c r="U59" s="1071"/>
      <c r="V59" s="1071"/>
      <c r="W59" s="1071"/>
      <c r="X59" s="1071"/>
      <c r="Y59" s="1086" t="s">
        <v>109</v>
      </c>
      <c r="Z59" s="1086"/>
      <c r="AA59" s="1086"/>
      <c r="AB59" s="1086"/>
      <c r="AC59" s="1086"/>
      <c r="AD59" s="1086"/>
      <c r="AE59" s="1086"/>
      <c r="AF59" s="1086"/>
      <c r="AG59" s="657" t="s">
        <v>144</v>
      </c>
      <c r="AH59" s="657"/>
      <c r="AI59" s="657"/>
      <c r="AJ59" s="657"/>
      <c r="AK59" s="657"/>
      <c r="AL59" s="657"/>
      <c r="AM59" s="657"/>
      <c r="AN59" s="657"/>
      <c r="AO59" s="657"/>
      <c r="AP59" s="657"/>
      <c r="AQ59" s="657"/>
      <c r="AR59" s="657"/>
      <c r="AS59" s="1070" t="s">
        <v>253</v>
      </c>
      <c r="AT59" s="1070"/>
      <c r="AU59" s="1070"/>
      <c r="AV59" s="1070"/>
      <c r="AW59" s="1070"/>
      <c r="AX59" s="1070"/>
      <c r="AY59" s="1070"/>
      <c r="AZ59" s="1070"/>
      <c r="BA59" s="1070"/>
      <c r="BB59" s="1070"/>
      <c r="BC59" s="301"/>
      <c r="BD59" s="657" t="s">
        <v>1133</v>
      </c>
      <c r="BE59" s="1084"/>
      <c r="BF59" s="1084"/>
      <c r="BG59" s="1084"/>
      <c r="BH59" s="1084"/>
      <c r="BI59" s="1084"/>
      <c r="BJ59" s="1084"/>
      <c r="BK59" s="1084"/>
      <c r="BL59" s="1084"/>
      <c r="BM59" s="1084"/>
      <c r="BN59" s="1084"/>
      <c r="BO59" s="1084"/>
      <c r="BP59" s="1084"/>
      <c r="BQ59" s="1081">
        <v>1500</v>
      </c>
      <c r="BR59" s="1081"/>
      <c r="BS59" s="1081"/>
      <c r="BT59" s="1081"/>
      <c r="BU59" s="1081"/>
      <c r="BV59" s="296"/>
      <c r="BW59" s="233"/>
    </row>
    <row r="60" spans="1:75" s="158" customFormat="1" ht="81" customHeight="1">
      <c r="A60" s="300">
        <v>44097</v>
      </c>
      <c r="B60" s="236"/>
      <c r="C60" s="236"/>
      <c r="D60" s="236"/>
      <c r="E60" s="657" t="s">
        <v>931</v>
      </c>
      <c r="F60" s="657"/>
      <c r="G60" s="657"/>
      <c r="H60" s="657"/>
      <c r="I60" s="657"/>
      <c r="J60" s="657"/>
      <c r="K60" s="1070">
        <v>772</v>
      </c>
      <c r="L60" s="1070"/>
      <c r="M60" s="1070"/>
      <c r="N60" s="1070"/>
      <c r="O60" s="1070"/>
      <c r="P60" s="1070"/>
      <c r="Q60" s="1071" t="s">
        <v>1487</v>
      </c>
      <c r="R60" s="1071"/>
      <c r="S60" s="1071"/>
      <c r="T60" s="1071"/>
      <c r="U60" s="1071"/>
      <c r="V60" s="1071"/>
      <c r="W60" s="1071"/>
      <c r="X60" s="1071"/>
      <c r="Y60" s="1086" t="s">
        <v>109</v>
      </c>
      <c r="Z60" s="1086"/>
      <c r="AA60" s="1086"/>
      <c r="AB60" s="1086"/>
      <c r="AC60" s="1086"/>
      <c r="AD60" s="1086"/>
      <c r="AE60" s="1086"/>
      <c r="AF60" s="1086"/>
      <c r="AG60" s="657" t="s">
        <v>122</v>
      </c>
      <c r="AH60" s="657"/>
      <c r="AI60" s="657"/>
      <c r="AJ60" s="657"/>
      <c r="AK60" s="657"/>
      <c r="AL60" s="657"/>
      <c r="AM60" s="657"/>
      <c r="AN60" s="657"/>
      <c r="AO60" s="657"/>
      <c r="AP60" s="657"/>
      <c r="AQ60" s="657"/>
      <c r="AR60" s="657"/>
      <c r="AS60" s="1070" t="s">
        <v>254</v>
      </c>
      <c r="AT60" s="1070"/>
      <c r="AU60" s="1070"/>
      <c r="AV60" s="1070"/>
      <c r="AW60" s="1070"/>
      <c r="AX60" s="1070"/>
      <c r="AY60" s="1070"/>
      <c r="AZ60" s="1070"/>
      <c r="BA60" s="1070"/>
      <c r="BB60" s="1070"/>
      <c r="BC60" s="301"/>
      <c r="BD60" s="657" t="s">
        <v>1133</v>
      </c>
      <c r="BE60" s="1084"/>
      <c r="BF60" s="1084"/>
      <c r="BG60" s="1084"/>
      <c r="BH60" s="1084"/>
      <c r="BI60" s="1084"/>
      <c r="BJ60" s="1084"/>
      <c r="BK60" s="1084"/>
      <c r="BL60" s="1084"/>
      <c r="BM60" s="1084"/>
      <c r="BN60" s="1084"/>
      <c r="BO60" s="1084"/>
      <c r="BP60" s="1084"/>
      <c r="BQ60" s="1081">
        <v>5135.8999999999996</v>
      </c>
      <c r="BR60" s="1081"/>
      <c r="BS60" s="1081"/>
      <c r="BT60" s="1081"/>
      <c r="BU60" s="1081"/>
      <c r="BV60" s="296"/>
      <c r="BW60" s="233"/>
    </row>
    <row r="61" spans="1:75" s="158" customFormat="1" ht="81" customHeight="1">
      <c r="A61" s="300">
        <v>44048</v>
      </c>
      <c r="B61" s="236"/>
      <c r="C61" s="236"/>
      <c r="D61" s="236"/>
      <c r="E61" s="657" t="s">
        <v>931</v>
      </c>
      <c r="F61" s="657"/>
      <c r="G61" s="657"/>
      <c r="H61" s="657"/>
      <c r="I61" s="657"/>
      <c r="J61" s="657"/>
      <c r="K61" s="1070">
        <v>67</v>
      </c>
      <c r="L61" s="1070"/>
      <c r="M61" s="1070"/>
      <c r="N61" s="1070"/>
      <c r="O61" s="1070"/>
      <c r="P61" s="1070"/>
      <c r="Q61" s="1071" t="s">
        <v>1487</v>
      </c>
      <c r="R61" s="1071"/>
      <c r="S61" s="1071"/>
      <c r="T61" s="1071"/>
      <c r="U61" s="1071"/>
      <c r="V61" s="1071"/>
      <c r="W61" s="1071"/>
      <c r="X61" s="1071"/>
      <c r="Y61" s="1086" t="s">
        <v>109</v>
      </c>
      <c r="Z61" s="1086"/>
      <c r="AA61" s="1086"/>
      <c r="AB61" s="1086"/>
      <c r="AC61" s="1086"/>
      <c r="AD61" s="1086"/>
      <c r="AE61" s="1086"/>
      <c r="AF61" s="1086"/>
      <c r="AG61" s="657" t="s">
        <v>122</v>
      </c>
      <c r="AH61" s="657"/>
      <c r="AI61" s="657"/>
      <c r="AJ61" s="657"/>
      <c r="AK61" s="657"/>
      <c r="AL61" s="657"/>
      <c r="AM61" s="657"/>
      <c r="AN61" s="657"/>
      <c r="AO61" s="657"/>
      <c r="AP61" s="657"/>
      <c r="AQ61" s="657"/>
      <c r="AR61" s="657"/>
      <c r="AS61" s="1070" t="s">
        <v>251</v>
      </c>
      <c r="AT61" s="1070"/>
      <c r="AU61" s="1070"/>
      <c r="AV61" s="1070"/>
      <c r="AW61" s="1070"/>
      <c r="AX61" s="1070"/>
      <c r="AY61" s="1070"/>
      <c r="AZ61" s="1070"/>
      <c r="BA61" s="1070"/>
      <c r="BB61" s="1070"/>
      <c r="BC61" s="301"/>
      <c r="BD61" s="657" t="s">
        <v>1133</v>
      </c>
      <c r="BE61" s="1084"/>
      <c r="BF61" s="1084"/>
      <c r="BG61" s="1084"/>
      <c r="BH61" s="1084"/>
      <c r="BI61" s="1084"/>
      <c r="BJ61" s="1084"/>
      <c r="BK61" s="1084"/>
      <c r="BL61" s="1084"/>
      <c r="BM61" s="1084"/>
      <c r="BN61" s="1084"/>
      <c r="BO61" s="1084"/>
      <c r="BP61" s="1084"/>
      <c r="BQ61" s="1081">
        <v>5135.8999999999996</v>
      </c>
      <c r="BR61" s="1081"/>
      <c r="BS61" s="1081"/>
      <c r="BT61" s="1081"/>
      <c r="BU61" s="1081"/>
      <c r="BV61" s="296"/>
      <c r="BW61" s="233"/>
    </row>
    <row r="62" spans="1:75" s="158" customFormat="1" ht="81" customHeight="1">
      <c r="A62" s="300">
        <v>44048</v>
      </c>
      <c r="B62" s="236"/>
      <c r="C62" s="236"/>
      <c r="D62" s="236"/>
      <c r="E62" s="657" t="s">
        <v>931</v>
      </c>
      <c r="F62" s="657"/>
      <c r="G62" s="657"/>
      <c r="H62" s="657"/>
      <c r="I62" s="657"/>
      <c r="J62" s="657"/>
      <c r="K62" s="1070">
        <v>65</v>
      </c>
      <c r="L62" s="1070"/>
      <c r="M62" s="1070"/>
      <c r="N62" s="1070"/>
      <c r="O62" s="1070"/>
      <c r="P62" s="1070"/>
      <c r="Q62" s="1071" t="s">
        <v>1486</v>
      </c>
      <c r="R62" s="1071"/>
      <c r="S62" s="1071"/>
      <c r="T62" s="1071"/>
      <c r="U62" s="1071"/>
      <c r="V62" s="1071"/>
      <c r="W62" s="1071"/>
      <c r="X62" s="1071"/>
      <c r="Y62" s="1086" t="s">
        <v>109</v>
      </c>
      <c r="Z62" s="1086"/>
      <c r="AA62" s="1086"/>
      <c r="AB62" s="1086"/>
      <c r="AC62" s="1086"/>
      <c r="AD62" s="1086"/>
      <c r="AE62" s="1086"/>
      <c r="AF62" s="1086"/>
      <c r="AG62" s="657" t="s">
        <v>112</v>
      </c>
      <c r="AH62" s="657"/>
      <c r="AI62" s="657"/>
      <c r="AJ62" s="657"/>
      <c r="AK62" s="657"/>
      <c r="AL62" s="657"/>
      <c r="AM62" s="657"/>
      <c r="AN62" s="657"/>
      <c r="AO62" s="657"/>
      <c r="AP62" s="657"/>
      <c r="AQ62" s="657"/>
      <c r="AR62" s="657"/>
      <c r="AS62" s="1070" t="s">
        <v>246</v>
      </c>
      <c r="AT62" s="1070"/>
      <c r="AU62" s="1070"/>
      <c r="AV62" s="1070"/>
      <c r="AW62" s="1070"/>
      <c r="AX62" s="1070"/>
      <c r="AY62" s="1070"/>
      <c r="AZ62" s="1070"/>
      <c r="BA62" s="1070"/>
      <c r="BB62" s="1070"/>
      <c r="BC62" s="301"/>
      <c r="BD62" s="657" t="s">
        <v>1133</v>
      </c>
      <c r="BE62" s="1084"/>
      <c r="BF62" s="1084"/>
      <c r="BG62" s="1084"/>
      <c r="BH62" s="1084"/>
      <c r="BI62" s="1084"/>
      <c r="BJ62" s="1084"/>
      <c r="BK62" s="1084"/>
      <c r="BL62" s="1084"/>
      <c r="BM62" s="1084"/>
      <c r="BN62" s="1084"/>
      <c r="BO62" s="1084"/>
      <c r="BP62" s="1084"/>
      <c r="BQ62" s="1081">
        <v>531.29999999999995</v>
      </c>
      <c r="BR62" s="1081"/>
      <c r="BS62" s="1081"/>
      <c r="BT62" s="1081"/>
      <c r="BU62" s="1081"/>
      <c r="BV62" s="296"/>
      <c r="BW62" s="233"/>
    </row>
    <row r="63" spans="1:75" s="158" customFormat="1" ht="112.5" customHeight="1">
      <c r="A63" s="300">
        <v>44049</v>
      </c>
      <c r="B63" s="236"/>
      <c r="C63" s="236"/>
      <c r="D63" s="236"/>
      <c r="E63" s="657" t="s">
        <v>931</v>
      </c>
      <c r="F63" s="657"/>
      <c r="G63" s="657"/>
      <c r="H63" s="657"/>
      <c r="I63" s="657"/>
      <c r="J63" s="657"/>
      <c r="K63" s="1070">
        <v>615</v>
      </c>
      <c r="L63" s="1070"/>
      <c r="M63" s="1070"/>
      <c r="N63" s="1070"/>
      <c r="O63" s="1070"/>
      <c r="P63" s="1070"/>
      <c r="Q63" s="1071" t="s">
        <v>1488</v>
      </c>
      <c r="R63" s="1071"/>
      <c r="S63" s="1071"/>
      <c r="T63" s="1071"/>
      <c r="U63" s="1071"/>
      <c r="V63" s="1071"/>
      <c r="W63" s="1071"/>
      <c r="X63" s="1071"/>
      <c r="Y63" s="1086" t="s">
        <v>109</v>
      </c>
      <c r="Z63" s="1086"/>
      <c r="AA63" s="1086"/>
      <c r="AB63" s="1086"/>
      <c r="AC63" s="1086"/>
      <c r="AD63" s="1086"/>
      <c r="AE63" s="1086"/>
      <c r="AF63" s="1086"/>
      <c r="AG63" s="657" t="s">
        <v>130</v>
      </c>
      <c r="AH63" s="657"/>
      <c r="AI63" s="657"/>
      <c r="AJ63" s="657"/>
      <c r="AK63" s="657"/>
      <c r="AL63" s="657"/>
      <c r="AM63" s="657"/>
      <c r="AN63" s="657"/>
      <c r="AO63" s="657"/>
      <c r="AP63" s="657"/>
      <c r="AQ63" s="657"/>
      <c r="AR63" s="657"/>
      <c r="AS63" s="1070" t="s">
        <v>248</v>
      </c>
      <c r="AT63" s="1070"/>
      <c r="AU63" s="1070"/>
      <c r="AV63" s="1070"/>
      <c r="AW63" s="1070"/>
      <c r="AX63" s="1070"/>
      <c r="AY63" s="1070"/>
      <c r="AZ63" s="1070"/>
      <c r="BA63" s="1070"/>
      <c r="BB63" s="1070"/>
      <c r="BC63" s="301"/>
      <c r="BD63" s="657" t="s">
        <v>1133</v>
      </c>
      <c r="BE63" s="1084"/>
      <c r="BF63" s="1084"/>
      <c r="BG63" s="1084"/>
      <c r="BH63" s="1084"/>
      <c r="BI63" s="1084"/>
      <c r="BJ63" s="1084"/>
      <c r="BK63" s="1084"/>
      <c r="BL63" s="1084"/>
      <c r="BM63" s="1084"/>
      <c r="BN63" s="1084"/>
      <c r="BO63" s="1084"/>
      <c r="BP63" s="1084"/>
      <c r="BQ63" s="1081">
        <v>13317.81</v>
      </c>
      <c r="BR63" s="1081"/>
      <c r="BS63" s="1081"/>
      <c r="BT63" s="1081"/>
      <c r="BU63" s="1081"/>
      <c r="BV63" s="296"/>
      <c r="BW63" s="233"/>
    </row>
    <row r="64" spans="1:75" s="158" customFormat="1" ht="81" customHeight="1">
      <c r="A64" s="300">
        <v>44084</v>
      </c>
      <c r="B64" s="236"/>
      <c r="C64" s="236"/>
      <c r="D64" s="236"/>
      <c r="E64" s="657" t="s">
        <v>931</v>
      </c>
      <c r="F64" s="657"/>
      <c r="G64" s="657"/>
      <c r="H64" s="657"/>
      <c r="I64" s="657"/>
      <c r="J64" s="657"/>
      <c r="K64" s="1070">
        <v>719</v>
      </c>
      <c r="L64" s="1070"/>
      <c r="M64" s="1070"/>
      <c r="N64" s="1070"/>
      <c r="O64" s="1070"/>
      <c r="P64" s="1070"/>
      <c r="Q64" s="1070" t="s">
        <v>363</v>
      </c>
      <c r="R64" s="1070"/>
      <c r="S64" s="1070"/>
      <c r="T64" s="1070"/>
      <c r="U64" s="1070"/>
      <c r="V64" s="1070"/>
      <c r="W64" s="1070"/>
      <c r="X64" s="1070"/>
      <c r="Y64" s="1086" t="s">
        <v>109</v>
      </c>
      <c r="Z64" s="1086"/>
      <c r="AA64" s="1086"/>
      <c r="AB64" s="1086"/>
      <c r="AC64" s="1086"/>
      <c r="AD64" s="1086"/>
      <c r="AE64" s="1086"/>
      <c r="AF64" s="1086"/>
      <c r="AG64" s="657" t="s">
        <v>116</v>
      </c>
      <c r="AH64" s="657"/>
      <c r="AI64" s="657"/>
      <c r="AJ64" s="657"/>
      <c r="AK64" s="657"/>
      <c r="AL64" s="657"/>
      <c r="AM64" s="657"/>
      <c r="AN64" s="657"/>
      <c r="AO64" s="657"/>
      <c r="AP64" s="657"/>
      <c r="AQ64" s="657"/>
      <c r="AR64" s="657"/>
      <c r="AS64" s="1070" t="s">
        <v>220</v>
      </c>
      <c r="AT64" s="1070"/>
      <c r="AU64" s="1070"/>
      <c r="AV64" s="1070"/>
      <c r="AW64" s="1070"/>
      <c r="AX64" s="1070"/>
      <c r="AY64" s="1070"/>
      <c r="AZ64" s="1070"/>
      <c r="BA64" s="1070"/>
      <c r="BB64" s="1070"/>
      <c r="BC64" s="301"/>
      <c r="BD64" s="657" t="s">
        <v>1133</v>
      </c>
      <c r="BE64" s="1084"/>
      <c r="BF64" s="1084"/>
      <c r="BG64" s="1084"/>
      <c r="BH64" s="1084"/>
      <c r="BI64" s="1084"/>
      <c r="BJ64" s="1084"/>
      <c r="BK64" s="1084"/>
      <c r="BL64" s="1084"/>
      <c r="BM64" s="1084"/>
      <c r="BN64" s="1084"/>
      <c r="BO64" s="1084"/>
      <c r="BP64" s="1084"/>
      <c r="BQ64" s="1081">
        <v>7894.5</v>
      </c>
      <c r="BR64" s="1081"/>
      <c r="BS64" s="1081"/>
      <c r="BT64" s="1081"/>
      <c r="BU64" s="1081"/>
      <c r="BV64" s="296"/>
      <c r="BW64" s="233"/>
    </row>
    <row r="65" spans="1:75" s="158" customFormat="1" ht="81" customHeight="1">
      <c r="A65" s="300">
        <v>44097</v>
      </c>
      <c r="B65" s="236"/>
      <c r="C65" s="236"/>
      <c r="D65" s="236"/>
      <c r="E65" s="657" t="s">
        <v>931</v>
      </c>
      <c r="F65" s="657"/>
      <c r="G65" s="657"/>
      <c r="H65" s="657"/>
      <c r="I65" s="657"/>
      <c r="J65" s="657"/>
      <c r="K65" s="1070">
        <v>771</v>
      </c>
      <c r="L65" s="1070"/>
      <c r="M65" s="1070"/>
      <c r="N65" s="1070"/>
      <c r="O65" s="1070"/>
      <c r="P65" s="1070"/>
      <c r="Q65" s="1070" t="s">
        <v>359</v>
      </c>
      <c r="R65" s="1070"/>
      <c r="S65" s="1070"/>
      <c r="T65" s="1070"/>
      <c r="U65" s="1070"/>
      <c r="V65" s="1070"/>
      <c r="W65" s="1070"/>
      <c r="X65" s="1070"/>
      <c r="Y65" s="1086" t="s">
        <v>109</v>
      </c>
      <c r="Z65" s="1086"/>
      <c r="AA65" s="1086"/>
      <c r="AB65" s="1086"/>
      <c r="AC65" s="1086"/>
      <c r="AD65" s="1086"/>
      <c r="AE65" s="1086"/>
      <c r="AF65" s="1086"/>
      <c r="AG65" s="657" t="s">
        <v>150</v>
      </c>
      <c r="AH65" s="657"/>
      <c r="AI65" s="657"/>
      <c r="AJ65" s="657"/>
      <c r="AK65" s="657"/>
      <c r="AL65" s="657"/>
      <c r="AM65" s="657"/>
      <c r="AN65" s="657"/>
      <c r="AO65" s="657"/>
      <c r="AP65" s="657"/>
      <c r="AQ65" s="657"/>
      <c r="AR65" s="657"/>
      <c r="AS65" s="1070" t="s">
        <v>202</v>
      </c>
      <c r="AT65" s="1070"/>
      <c r="AU65" s="1070"/>
      <c r="AV65" s="1070"/>
      <c r="AW65" s="1070"/>
      <c r="AX65" s="1070"/>
      <c r="AY65" s="1070"/>
      <c r="AZ65" s="1070"/>
      <c r="BA65" s="1070"/>
      <c r="BB65" s="1070"/>
      <c r="BC65" s="301"/>
      <c r="BD65" s="657" t="s">
        <v>1133</v>
      </c>
      <c r="BE65" s="1084"/>
      <c r="BF65" s="1084"/>
      <c r="BG65" s="1084"/>
      <c r="BH65" s="1084"/>
      <c r="BI65" s="1084"/>
      <c r="BJ65" s="1084"/>
      <c r="BK65" s="1084"/>
      <c r="BL65" s="1084"/>
      <c r="BM65" s="1084"/>
      <c r="BN65" s="1084"/>
      <c r="BO65" s="1084"/>
      <c r="BP65" s="1084"/>
      <c r="BQ65" s="1081">
        <v>20000</v>
      </c>
      <c r="BR65" s="1081"/>
      <c r="BS65" s="1081"/>
      <c r="BT65" s="1081"/>
      <c r="BU65" s="1081"/>
      <c r="BV65" s="296"/>
      <c r="BW65" s="233"/>
    </row>
    <row r="66" spans="1:75" s="158" customFormat="1" ht="81" customHeight="1">
      <c r="A66" s="300">
        <v>44068</v>
      </c>
      <c r="B66" s="236"/>
      <c r="C66" s="236"/>
      <c r="D66" s="236"/>
      <c r="E66" s="657" t="s">
        <v>931</v>
      </c>
      <c r="F66" s="657"/>
      <c r="G66" s="657"/>
      <c r="H66" s="657"/>
      <c r="I66" s="657"/>
      <c r="J66" s="657"/>
      <c r="K66" s="1070">
        <v>649</v>
      </c>
      <c r="L66" s="1070"/>
      <c r="M66" s="1070"/>
      <c r="N66" s="1070"/>
      <c r="O66" s="1070"/>
      <c r="P66" s="1070"/>
      <c r="Q66" s="1070" t="s">
        <v>358</v>
      </c>
      <c r="R66" s="1070"/>
      <c r="S66" s="1070"/>
      <c r="T66" s="1070"/>
      <c r="U66" s="1070"/>
      <c r="V66" s="1070"/>
      <c r="W66" s="1070"/>
      <c r="X66" s="1070"/>
      <c r="Y66" s="1086" t="s">
        <v>109</v>
      </c>
      <c r="Z66" s="1086"/>
      <c r="AA66" s="1086"/>
      <c r="AB66" s="1086"/>
      <c r="AC66" s="1086"/>
      <c r="AD66" s="1086"/>
      <c r="AE66" s="1086"/>
      <c r="AF66" s="1086"/>
      <c r="AG66" s="657" t="s">
        <v>135</v>
      </c>
      <c r="AH66" s="657"/>
      <c r="AI66" s="657"/>
      <c r="AJ66" s="657"/>
      <c r="AK66" s="657"/>
      <c r="AL66" s="657"/>
      <c r="AM66" s="657"/>
      <c r="AN66" s="657"/>
      <c r="AO66" s="657"/>
      <c r="AP66" s="657"/>
      <c r="AQ66" s="657"/>
      <c r="AR66" s="657"/>
      <c r="AS66" s="1070" t="s">
        <v>232</v>
      </c>
      <c r="AT66" s="1070"/>
      <c r="AU66" s="1070"/>
      <c r="AV66" s="1070"/>
      <c r="AW66" s="1070"/>
      <c r="AX66" s="1070"/>
      <c r="AY66" s="1070"/>
      <c r="AZ66" s="1070"/>
      <c r="BA66" s="1070"/>
      <c r="BB66" s="1070"/>
      <c r="BC66" s="301"/>
      <c r="BD66" s="657" t="s">
        <v>1133</v>
      </c>
      <c r="BE66" s="1084"/>
      <c r="BF66" s="1084"/>
      <c r="BG66" s="1084"/>
      <c r="BH66" s="1084"/>
      <c r="BI66" s="1084"/>
      <c r="BJ66" s="1084"/>
      <c r="BK66" s="1084"/>
      <c r="BL66" s="1084"/>
      <c r="BM66" s="1084"/>
      <c r="BN66" s="1084"/>
      <c r="BO66" s="1084"/>
      <c r="BP66" s="1084"/>
      <c r="BQ66" s="1081">
        <v>49500</v>
      </c>
      <c r="BR66" s="1081"/>
      <c r="BS66" s="1081"/>
      <c r="BT66" s="1081"/>
      <c r="BU66" s="1081"/>
      <c r="BV66" s="296"/>
      <c r="BW66" s="233"/>
    </row>
    <row r="67" spans="1:75" s="158" customFormat="1" ht="81" customHeight="1">
      <c r="A67" s="300">
        <v>44084</v>
      </c>
      <c r="B67" s="236"/>
      <c r="C67" s="236"/>
      <c r="D67" s="236"/>
      <c r="E67" s="657" t="s">
        <v>931</v>
      </c>
      <c r="F67" s="657"/>
      <c r="G67" s="657"/>
      <c r="H67" s="657"/>
      <c r="I67" s="657"/>
      <c r="J67" s="657"/>
      <c r="K67" s="1070">
        <v>732</v>
      </c>
      <c r="L67" s="1070"/>
      <c r="M67" s="1070"/>
      <c r="N67" s="1070"/>
      <c r="O67" s="1070"/>
      <c r="P67" s="1070"/>
      <c r="Q67" s="1070" t="s">
        <v>356</v>
      </c>
      <c r="R67" s="1070"/>
      <c r="S67" s="1070"/>
      <c r="T67" s="1070"/>
      <c r="U67" s="1070"/>
      <c r="V67" s="1070"/>
      <c r="W67" s="1070"/>
      <c r="X67" s="1070"/>
      <c r="Y67" s="1086" t="s">
        <v>109</v>
      </c>
      <c r="Z67" s="1086"/>
      <c r="AA67" s="1086"/>
      <c r="AB67" s="1086"/>
      <c r="AC67" s="1086"/>
      <c r="AD67" s="1086"/>
      <c r="AE67" s="1086"/>
      <c r="AF67" s="1086"/>
      <c r="AG67" s="657" t="s">
        <v>136</v>
      </c>
      <c r="AH67" s="657"/>
      <c r="AI67" s="657"/>
      <c r="AJ67" s="657"/>
      <c r="AK67" s="657"/>
      <c r="AL67" s="657"/>
      <c r="AM67" s="657"/>
      <c r="AN67" s="657"/>
      <c r="AO67" s="657"/>
      <c r="AP67" s="657"/>
      <c r="AQ67" s="657"/>
      <c r="AR67" s="657"/>
      <c r="AS67" s="1070" t="s">
        <v>203</v>
      </c>
      <c r="AT67" s="1070"/>
      <c r="AU67" s="1070"/>
      <c r="AV67" s="1070"/>
      <c r="AW67" s="1070"/>
      <c r="AX67" s="1070"/>
      <c r="AY67" s="1070"/>
      <c r="AZ67" s="1070"/>
      <c r="BA67" s="1070"/>
      <c r="BB67" s="1070"/>
      <c r="BC67" s="301"/>
      <c r="BD67" s="657" t="s">
        <v>1133</v>
      </c>
      <c r="BE67" s="1084"/>
      <c r="BF67" s="1084"/>
      <c r="BG67" s="1084"/>
      <c r="BH67" s="1084"/>
      <c r="BI67" s="1084"/>
      <c r="BJ67" s="1084"/>
      <c r="BK67" s="1084"/>
      <c r="BL67" s="1084"/>
      <c r="BM67" s="1084"/>
      <c r="BN67" s="1084"/>
      <c r="BO67" s="1084"/>
      <c r="BP67" s="1084"/>
      <c r="BQ67" s="1081">
        <v>95000</v>
      </c>
      <c r="BR67" s="1081"/>
      <c r="BS67" s="1081"/>
      <c r="BT67" s="1081"/>
      <c r="BU67" s="1081"/>
      <c r="BV67" s="296"/>
      <c r="BW67" s="233"/>
    </row>
    <row r="68" spans="1:75" s="158" customFormat="1" ht="81" customHeight="1">
      <c r="A68" s="300">
        <v>44078</v>
      </c>
      <c r="B68" s="236"/>
      <c r="C68" s="236"/>
      <c r="D68" s="236"/>
      <c r="E68" s="657" t="s">
        <v>931</v>
      </c>
      <c r="F68" s="657"/>
      <c r="G68" s="657"/>
      <c r="H68" s="657"/>
      <c r="I68" s="657"/>
      <c r="J68" s="657"/>
      <c r="K68" s="1070">
        <v>686</v>
      </c>
      <c r="L68" s="1070"/>
      <c r="M68" s="1070"/>
      <c r="N68" s="1070"/>
      <c r="O68" s="1070"/>
      <c r="P68" s="1070"/>
      <c r="Q68" s="1070" t="s">
        <v>361</v>
      </c>
      <c r="R68" s="1070"/>
      <c r="S68" s="1070"/>
      <c r="T68" s="1070"/>
      <c r="U68" s="1070"/>
      <c r="V68" s="1070"/>
      <c r="W68" s="1070"/>
      <c r="X68" s="1070"/>
      <c r="Y68" s="1086" t="s">
        <v>109</v>
      </c>
      <c r="Z68" s="1086"/>
      <c r="AA68" s="1086"/>
      <c r="AB68" s="1086"/>
      <c r="AC68" s="1086"/>
      <c r="AD68" s="1086"/>
      <c r="AE68" s="1086"/>
      <c r="AF68" s="1086"/>
      <c r="AG68" s="657" t="s">
        <v>116</v>
      </c>
      <c r="AH68" s="657"/>
      <c r="AI68" s="657"/>
      <c r="AJ68" s="657"/>
      <c r="AK68" s="657"/>
      <c r="AL68" s="657"/>
      <c r="AM68" s="657"/>
      <c r="AN68" s="657"/>
      <c r="AO68" s="657"/>
      <c r="AP68" s="657"/>
      <c r="AQ68" s="657"/>
      <c r="AR68" s="657"/>
      <c r="AS68" s="1070" t="s">
        <v>224</v>
      </c>
      <c r="AT68" s="1070"/>
      <c r="AU68" s="1070"/>
      <c r="AV68" s="1070"/>
      <c r="AW68" s="1070"/>
      <c r="AX68" s="1070"/>
      <c r="AY68" s="1070"/>
      <c r="AZ68" s="1070"/>
      <c r="BA68" s="1070"/>
      <c r="BB68" s="1070"/>
      <c r="BC68" s="301"/>
      <c r="BD68" s="657" t="s">
        <v>1133</v>
      </c>
      <c r="BE68" s="1084"/>
      <c r="BF68" s="1084"/>
      <c r="BG68" s="1084"/>
      <c r="BH68" s="1084"/>
      <c r="BI68" s="1084"/>
      <c r="BJ68" s="1084"/>
      <c r="BK68" s="1084"/>
      <c r="BL68" s="1084"/>
      <c r="BM68" s="1084"/>
      <c r="BN68" s="1084"/>
      <c r="BO68" s="1084"/>
      <c r="BP68" s="1084"/>
      <c r="BQ68" s="1081">
        <v>15000</v>
      </c>
      <c r="BR68" s="1081"/>
      <c r="BS68" s="1081"/>
      <c r="BT68" s="1081"/>
      <c r="BU68" s="1081"/>
      <c r="BV68" s="296"/>
      <c r="BW68" s="233"/>
    </row>
    <row r="69" spans="1:75" s="158" customFormat="1" ht="81" customHeight="1">
      <c r="A69" s="300">
        <v>44084</v>
      </c>
      <c r="B69" s="236"/>
      <c r="C69" s="236"/>
      <c r="D69" s="236"/>
      <c r="E69" s="657" t="s">
        <v>931</v>
      </c>
      <c r="F69" s="657"/>
      <c r="G69" s="657"/>
      <c r="H69" s="657"/>
      <c r="I69" s="657"/>
      <c r="J69" s="657"/>
      <c r="K69" s="1070">
        <v>728</v>
      </c>
      <c r="L69" s="1070"/>
      <c r="M69" s="1070"/>
      <c r="N69" s="1070"/>
      <c r="O69" s="1070"/>
      <c r="P69" s="1070"/>
      <c r="Q69" s="1070" t="s">
        <v>358</v>
      </c>
      <c r="R69" s="1070"/>
      <c r="S69" s="1070"/>
      <c r="T69" s="1070"/>
      <c r="U69" s="1070"/>
      <c r="V69" s="1070"/>
      <c r="W69" s="1070"/>
      <c r="X69" s="1070"/>
      <c r="Y69" s="1086" t="s">
        <v>109</v>
      </c>
      <c r="Z69" s="1086"/>
      <c r="AA69" s="1086"/>
      <c r="AB69" s="1086"/>
      <c r="AC69" s="1086"/>
      <c r="AD69" s="1086"/>
      <c r="AE69" s="1086"/>
      <c r="AF69" s="1086"/>
      <c r="AG69" s="657" t="s">
        <v>136</v>
      </c>
      <c r="AH69" s="657"/>
      <c r="AI69" s="657"/>
      <c r="AJ69" s="657"/>
      <c r="AK69" s="657"/>
      <c r="AL69" s="657"/>
      <c r="AM69" s="657"/>
      <c r="AN69" s="657"/>
      <c r="AO69" s="657"/>
      <c r="AP69" s="657"/>
      <c r="AQ69" s="657"/>
      <c r="AR69" s="657"/>
      <c r="AS69" s="1070" t="s">
        <v>204</v>
      </c>
      <c r="AT69" s="1070"/>
      <c r="AU69" s="1070"/>
      <c r="AV69" s="1070"/>
      <c r="AW69" s="1070"/>
      <c r="AX69" s="1070"/>
      <c r="AY69" s="1070"/>
      <c r="AZ69" s="1070"/>
      <c r="BA69" s="1070"/>
      <c r="BB69" s="1070"/>
      <c r="BC69" s="301"/>
      <c r="BD69" s="657" t="s">
        <v>1133</v>
      </c>
      <c r="BE69" s="1084"/>
      <c r="BF69" s="1084"/>
      <c r="BG69" s="1084"/>
      <c r="BH69" s="1084"/>
      <c r="BI69" s="1084"/>
      <c r="BJ69" s="1084"/>
      <c r="BK69" s="1084"/>
      <c r="BL69" s="1084"/>
      <c r="BM69" s="1084"/>
      <c r="BN69" s="1084"/>
      <c r="BO69" s="1084"/>
      <c r="BP69" s="1084"/>
      <c r="BQ69" s="1081">
        <v>72000</v>
      </c>
      <c r="BR69" s="1081"/>
      <c r="BS69" s="1081"/>
      <c r="BT69" s="1081"/>
      <c r="BU69" s="1081"/>
      <c r="BV69" s="296"/>
      <c r="BW69" s="233"/>
    </row>
    <row r="70" spans="1:75" s="158" customFormat="1" ht="81" customHeight="1">
      <c r="A70" s="300">
        <v>44078</v>
      </c>
      <c r="B70" s="236"/>
      <c r="C70" s="236"/>
      <c r="D70" s="236"/>
      <c r="E70" s="657" t="s">
        <v>931</v>
      </c>
      <c r="F70" s="657"/>
      <c r="G70" s="657"/>
      <c r="H70" s="657"/>
      <c r="I70" s="657"/>
      <c r="J70" s="657"/>
      <c r="K70" s="1070">
        <v>687</v>
      </c>
      <c r="L70" s="1070"/>
      <c r="M70" s="1070"/>
      <c r="N70" s="1070"/>
      <c r="O70" s="1070"/>
      <c r="P70" s="1070"/>
      <c r="Q70" s="1070" t="s">
        <v>361</v>
      </c>
      <c r="R70" s="1070"/>
      <c r="S70" s="1070"/>
      <c r="T70" s="1070"/>
      <c r="U70" s="1070"/>
      <c r="V70" s="1070"/>
      <c r="W70" s="1070"/>
      <c r="X70" s="1070"/>
      <c r="Y70" s="1086" t="s">
        <v>109</v>
      </c>
      <c r="Z70" s="1086"/>
      <c r="AA70" s="1086"/>
      <c r="AB70" s="1086"/>
      <c r="AC70" s="1086"/>
      <c r="AD70" s="1086"/>
      <c r="AE70" s="1086"/>
      <c r="AF70" s="1086"/>
      <c r="AG70" s="657" t="s">
        <v>123</v>
      </c>
      <c r="AH70" s="657"/>
      <c r="AI70" s="657"/>
      <c r="AJ70" s="657"/>
      <c r="AK70" s="657"/>
      <c r="AL70" s="657"/>
      <c r="AM70" s="657"/>
      <c r="AN70" s="657"/>
      <c r="AO70" s="657"/>
      <c r="AP70" s="657"/>
      <c r="AQ70" s="657"/>
      <c r="AR70" s="657"/>
      <c r="AS70" s="1070" t="s">
        <v>211</v>
      </c>
      <c r="AT70" s="1070"/>
      <c r="AU70" s="1070"/>
      <c r="AV70" s="1070"/>
      <c r="AW70" s="1070"/>
      <c r="AX70" s="1070"/>
      <c r="AY70" s="1070"/>
      <c r="AZ70" s="1070"/>
      <c r="BA70" s="1070"/>
      <c r="BB70" s="1070"/>
      <c r="BC70" s="301"/>
      <c r="BD70" s="657" t="s">
        <v>1133</v>
      </c>
      <c r="BE70" s="1084"/>
      <c r="BF70" s="1084"/>
      <c r="BG70" s="1084"/>
      <c r="BH70" s="1084"/>
      <c r="BI70" s="1084"/>
      <c r="BJ70" s="1084"/>
      <c r="BK70" s="1084"/>
      <c r="BL70" s="1084"/>
      <c r="BM70" s="1084"/>
      <c r="BN70" s="1084"/>
      <c r="BO70" s="1084"/>
      <c r="BP70" s="1084"/>
      <c r="BQ70" s="1081">
        <v>27500</v>
      </c>
      <c r="BR70" s="1081"/>
      <c r="BS70" s="1081"/>
      <c r="BT70" s="1081"/>
      <c r="BU70" s="1081"/>
      <c r="BV70" s="296"/>
      <c r="BW70" s="233"/>
    </row>
    <row r="71" spans="1:75" s="158" customFormat="1" ht="81" customHeight="1">
      <c r="A71" s="300">
        <v>44068</v>
      </c>
      <c r="B71" s="236"/>
      <c r="C71" s="236"/>
      <c r="D71" s="236"/>
      <c r="E71" s="657" t="s">
        <v>931</v>
      </c>
      <c r="F71" s="657"/>
      <c r="G71" s="657"/>
      <c r="H71" s="657"/>
      <c r="I71" s="657"/>
      <c r="J71" s="657"/>
      <c r="K71" s="1070">
        <v>650</v>
      </c>
      <c r="L71" s="1070"/>
      <c r="M71" s="1070"/>
      <c r="N71" s="1070"/>
      <c r="O71" s="1070"/>
      <c r="P71" s="1070"/>
      <c r="Q71" s="1070" t="s">
        <v>362</v>
      </c>
      <c r="R71" s="1070"/>
      <c r="S71" s="1070"/>
      <c r="T71" s="1070"/>
      <c r="U71" s="1070"/>
      <c r="V71" s="1070"/>
      <c r="W71" s="1070"/>
      <c r="X71" s="1070"/>
      <c r="Y71" s="1086" t="s">
        <v>109</v>
      </c>
      <c r="Z71" s="1086"/>
      <c r="AA71" s="1086"/>
      <c r="AB71" s="1086"/>
      <c r="AC71" s="1086"/>
      <c r="AD71" s="1086"/>
      <c r="AE71" s="1086"/>
      <c r="AF71" s="1086"/>
      <c r="AG71" s="657" t="s">
        <v>123</v>
      </c>
      <c r="AH71" s="657"/>
      <c r="AI71" s="657"/>
      <c r="AJ71" s="657"/>
      <c r="AK71" s="657"/>
      <c r="AL71" s="657"/>
      <c r="AM71" s="657"/>
      <c r="AN71" s="657"/>
      <c r="AO71" s="657"/>
      <c r="AP71" s="657"/>
      <c r="AQ71" s="657"/>
      <c r="AR71" s="657"/>
      <c r="AS71" s="1070" t="s">
        <v>233</v>
      </c>
      <c r="AT71" s="1070"/>
      <c r="AU71" s="1070"/>
      <c r="AV71" s="1070"/>
      <c r="AW71" s="1070"/>
      <c r="AX71" s="1070"/>
      <c r="AY71" s="1070"/>
      <c r="AZ71" s="1070"/>
      <c r="BA71" s="1070"/>
      <c r="BB71" s="1070"/>
      <c r="BC71" s="301"/>
      <c r="BD71" s="657" t="s">
        <v>1133</v>
      </c>
      <c r="BE71" s="1084"/>
      <c r="BF71" s="1084"/>
      <c r="BG71" s="1084"/>
      <c r="BH71" s="1084"/>
      <c r="BI71" s="1084"/>
      <c r="BJ71" s="1084"/>
      <c r="BK71" s="1084"/>
      <c r="BL71" s="1084"/>
      <c r="BM71" s="1084"/>
      <c r="BN71" s="1084"/>
      <c r="BO71" s="1084"/>
      <c r="BP71" s="1084"/>
      <c r="BQ71" s="1081">
        <v>96000</v>
      </c>
      <c r="BR71" s="1081"/>
      <c r="BS71" s="1081"/>
      <c r="BT71" s="1081"/>
      <c r="BU71" s="1081"/>
      <c r="BV71" s="296"/>
      <c r="BW71" s="233"/>
    </row>
    <row r="72" spans="1:75" s="158" customFormat="1" ht="81" customHeight="1">
      <c r="A72" s="300">
        <v>44068</v>
      </c>
      <c r="B72" s="236"/>
      <c r="C72" s="236"/>
      <c r="D72" s="236"/>
      <c r="E72" s="657" t="s">
        <v>931</v>
      </c>
      <c r="F72" s="657"/>
      <c r="G72" s="657"/>
      <c r="H72" s="657"/>
      <c r="I72" s="657"/>
      <c r="J72" s="657"/>
      <c r="K72" s="1070">
        <v>648</v>
      </c>
      <c r="L72" s="1070"/>
      <c r="M72" s="1070"/>
      <c r="N72" s="1070"/>
      <c r="O72" s="1070"/>
      <c r="P72" s="1070"/>
      <c r="Q72" s="1070" t="s">
        <v>1153</v>
      </c>
      <c r="R72" s="1070"/>
      <c r="S72" s="1070"/>
      <c r="T72" s="1070"/>
      <c r="U72" s="1070"/>
      <c r="V72" s="1070"/>
      <c r="W72" s="1070"/>
      <c r="X72" s="1070"/>
      <c r="Y72" s="1086" t="s">
        <v>109</v>
      </c>
      <c r="Z72" s="1086"/>
      <c r="AA72" s="1086"/>
      <c r="AB72" s="1086"/>
      <c r="AC72" s="1086"/>
      <c r="AD72" s="1086"/>
      <c r="AE72" s="1086"/>
      <c r="AF72" s="1086"/>
      <c r="AG72" s="657" t="s">
        <v>151</v>
      </c>
      <c r="AH72" s="657"/>
      <c r="AI72" s="657"/>
      <c r="AJ72" s="657"/>
      <c r="AK72" s="657"/>
      <c r="AL72" s="657"/>
      <c r="AM72" s="657"/>
      <c r="AN72" s="657"/>
      <c r="AO72" s="657"/>
      <c r="AP72" s="657"/>
      <c r="AQ72" s="657"/>
      <c r="AR72" s="657"/>
      <c r="AS72" s="1070" t="s">
        <v>239</v>
      </c>
      <c r="AT72" s="1070"/>
      <c r="AU72" s="1070"/>
      <c r="AV72" s="1070"/>
      <c r="AW72" s="1070"/>
      <c r="AX72" s="1070"/>
      <c r="AY72" s="1070"/>
      <c r="AZ72" s="1070"/>
      <c r="BA72" s="1070"/>
      <c r="BB72" s="1070"/>
      <c r="BC72" s="301"/>
      <c r="BD72" s="657" t="s">
        <v>1133</v>
      </c>
      <c r="BE72" s="1084"/>
      <c r="BF72" s="1084"/>
      <c r="BG72" s="1084"/>
      <c r="BH72" s="1084"/>
      <c r="BI72" s="1084"/>
      <c r="BJ72" s="1084"/>
      <c r="BK72" s="1084"/>
      <c r="BL72" s="1084"/>
      <c r="BM72" s="1084"/>
      <c r="BN72" s="1084"/>
      <c r="BO72" s="1084"/>
      <c r="BP72" s="1084"/>
      <c r="BQ72" s="1081">
        <v>840</v>
      </c>
      <c r="BR72" s="1081"/>
      <c r="BS72" s="1081"/>
      <c r="BT72" s="1081"/>
      <c r="BU72" s="1081"/>
      <c r="BV72" s="296"/>
      <c r="BW72" s="233"/>
    </row>
    <row r="73" spans="1:75" s="158" customFormat="1" ht="81" customHeight="1">
      <c r="A73" s="300">
        <v>44068</v>
      </c>
      <c r="B73" s="236"/>
      <c r="C73" s="236"/>
      <c r="D73" s="236"/>
      <c r="E73" s="657" t="s">
        <v>931</v>
      </c>
      <c r="F73" s="657"/>
      <c r="G73" s="657"/>
      <c r="H73" s="657"/>
      <c r="I73" s="657"/>
      <c r="J73" s="657"/>
      <c r="K73" s="1070">
        <v>647</v>
      </c>
      <c r="L73" s="1070"/>
      <c r="M73" s="1070"/>
      <c r="N73" s="1070"/>
      <c r="O73" s="1070"/>
      <c r="P73" s="1070"/>
      <c r="Q73" s="1070" t="s">
        <v>1153</v>
      </c>
      <c r="R73" s="1070"/>
      <c r="S73" s="1070"/>
      <c r="T73" s="1070"/>
      <c r="U73" s="1070"/>
      <c r="V73" s="1070"/>
      <c r="W73" s="1070"/>
      <c r="X73" s="1070"/>
      <c r="Y73" s="1086" t="s">
        <v>109</v>
      </c>
      <c r="Z73" s="1086"/>
      <c r="AA73" s="1086"/>
      <c r="AB73" s="1086"/>
      <c r="AC73" s="1086"/>
      <c r="AD73" s="1086"/>
      <c r="AE73" s="1086"/>
      <c r="AF73" s="1086"/>
      <c r="AG73" s="657" t="s">
        <v>135</v>
      </c>
      <c r="AH73" s="657"/>
      <c r="AI73" s="657"/>
      <c r="AJ73" s="657"/>
      <c r="AK73" s="657"/>
      <c r="AL73" s="657"/>
      <c r="AM73" s="657"/>
      <c r="AN73" s="657"/>
      <c r="AO73" s="657"/>
      <c r="AP73" s="657"/>
      <c r="AQ73" s="657"/>
      <c r="AR73" s="657"/>
      <c r="AS73" s="1070" t="s">
        <v>234</v>
      </c>
      <c r="AT73" s="1070"/>
      <c r="AU73" s="1070"/>
      <c r="AV73" s="1070"/>
      <c r="AW73" s="1070"/>
      <c r="AX73" s="1070"/>
      <c r="AY73" s="1070"/>
      <c r="AZ73" s="1070"/>
      <c r="BA73" s="1070"/>
      <c r="BB73" s="1070"/>
      <c r="BC73" s="301"/>
      <c r="BD73" s="657" t="s">
        <v>1133</v>
      </c>
      <c r="BE73" s="1084"/>
      <c r="BF73" s="1084"/>
      <c r="BG73" s="1084"/>
      <c r="BH73" s="1084"/>
      <c r="BI73" s="1084"/>
      <c r="BJ73" s="1084"/>
      <c r="BK73" s="1084"/>
      <c r="BL73" s="1084"/>
      <c r="BM73" s="1084"/>
      <c r="BN73" s="1084"/>
      <c r="BO73" s="1084"/>
      <c r="BP73" s="1084"/>
      <c r="BQ73" s="1081">
        <v>20160</v>
      </c>
      <c r="BR73" s="1081"/>
      <c r="BS73" s="1081"/>
      <c r="BT73" s="1081"/>
      <c r="BU73" s="1081"/>
      <c r="BV73" s="296"/>
      <c r="BW73" s="233"/>
    </row>
    <row r="74" spans="1:75" s="158" customFormat="1" ht="81" customHeight="1">
      <c r="A74" s="300">
        <v>44078</v>
      </c>
      <c r="B74" s="236"/>
      <c r="C74" s="236"/>
      <c r="D74" s="236"/>
      <c r="E74" s="657" t="s">
        <v>931</v>
      </c>
      <c r="F74" s="657"/>
      <c r="G74" s="657"/>
      <c r="H74" s="657"/>
      <c r="I74" s="657"/>
      <c r="J74" s="657"/>
      <c r="K74" s="1070">
        <v>694</v>
      </c>
      <c r="L74" s="1070"/>
      <c r="M74" s="1070"/>
      <c r="N74" s="1070"/>
      <c r="O74" s="1070"/>
      <c r="P74" s="1070"/>
      <c r="Q74" s="1070" t="s">
        <v>1153</v>
      </c>
      <c r="R74" s="1070"/>
      <c r="S74" s="1070"/>
      <c r="T74" s="1070"/>
      <c r="U74" s="1070"/>
      <c r="V74" s="1070"/>
      <c r="W74" s="1070"/>
      <c r="X74" s="1070"/>
      <c r="Y74" s="1086" t="s">
        <v>109</v>
      </c>
      <c r="Z74" s="1086"/>
      <c r="AA74" s="1086"/>
      <c r="AB74" s="1086"/>
      <c r="AC74" s="1086"/>
      <c r="AD74" s="1086"/>
      <c r="AE74" s="1086"/>
      <c r="AF74" s="1086"/>
      <c r="AG74" s="657" t="s">
        <v>135</v>
      </c>
      <c r="AH74" s="657"/>
      <c r="AI74" s="657"/>
      <c r="AJ74" s="657"/>
      <c r="AK74" s="657"/>
      <c r="AL74" s="657"/>
      <c r="AM74" s="657"/>
      <c r="AN74" s="657"/>
      <c r="AO74" s="657"/>
      <c r="AP74" s="657"/>
      <c r="AQ74" s="657"/>
      <c r="AR74" s="657"/>
      <c r="AS74" s="1070" t="s">
        <v>223</v>
      </c>
      <c r="AT74" s="1070"/>
      <c r="AU74" s="1070"/>
      <c r="AV74" s="1070"/>
      <c r="AW74" s="1070"/>
      <c r="AX74" s="1070"/>
      <c r="AY74" s="1070"/>
      <c r="AZ74" s="1070"/>
      <c r="BA74" s="1070"/>
      <c r="BB74" s="1070"/>
      <c r="BC74" s="301"/>
      <c r="BD74" s="657" t="s">
        <v>1133</v>
      </c>
      <c r="BE74" s="1084"/>
      <c r="BF74" s="1084"/>
      <c r="BG74" s="1084"/>
      <c r="BH74" s="1084"/>
      <c r="BI74" s="1084"/>
      <c r="BJ74" s="1084"/>
      <c r="BK74" s="1084"/>
      <c r="BL74" s="1084"/>
      <c r="BM74" s="1084"/>
      <c r="BN74" s="1084"/>
      <c r="BO74" s="1084"/>
      <c r="BP74" s="1084"/>
      <c r="BQ74" s="1081">
        <v>34965</v>
      </c>
      <c r="BR74" s="1081"/>
      <c r="BS74" s="1081"/>
      <c r="BT74" s="1081"/>
      <c r="BU74" s="1081"/>
      <c r="BV74" s="296"/>
      <c r="BW74" s="233"/>
    </row>
    <row r="75" spans="1:75" s="158" customFormat="1" ht="81" customHeight="1">
      <c r="A75" s="300">
        <v>44084</v>
      </c>
      <c r="B75" s="236"/>
      <c r="C75" s="236"/>
      <c r="D75" s="236"/>
      <c r="E75" s="657" t="s">
        <v>931</v>
      </c>
      <c r="F75" s="657"/>
      <c r="G75" s="657"/>
      <c r="H75" s="657"/>
      <c r="I75" s="657"/>
      <c r="J75" s="657"/>
      <c r="K75" s="1070">
        <v>727</v>
      </c>
      <c r="L75" s="1070"/>
      <c r="M75" s="1070"/>
      <c r="N75" s="1070"/>
      <c r="O75" s="1070"/>
      <c r="P75" s="1070"/>
      <c r="Q75" s="1070" t="s">
        <v>1153</v>
      </c>
      <c r="R75" s="1070"/>
      <c r="S75" s="1070"/>
      <c r="T75" s="1070"/>
      <c r="U75" s="1070"/>
      <c r="V75" s="1070"/>
      <c r="W75" s="1070"/>
      <c r="X75" s="1070"/>
      <c r="Y75" s="1086" t="s">
        <v>109</v>
      </c>
      <c r="Z75" s="1086"/>
      <c r="AA75" s="1086"/>
      <c r="AB75" s="1086"/>
      <c r="AC75" s="1086"/>
      <c r="AD75" s="1086"/>
      <c r="AE75" s="1086"/>
      <c r="AF75" s="1086"/>
      <c r="AG75" s="657" t="s">
        <v>135</v>
      </c>
      <c r="AH75" s="657"/>
      <c r="AI75" s="657"/>
      <c r="AJ75" s="657"/>
      <c r="AK75" s="657"/>
      <c r="AL75" s="657"/>
      <c r="AM75" s="657"/>
      <c r="AN75" s="657"/>
      <c r="AO75" s="657"/>
      <c r="AP75" s="657"/>
      <c r="AQ75" s="657"/>
      <c r="AR75" s="657"/>
      <c r="AS75" s="1070" t="s">
        <v>217</v>
      </c>
      <c r="AT75" s="1070"/>
      <c r="AU75" s="1070"/>
      <c r="AV75" s="1070"/>
      <c r="AW75" s="1070"/>
      <c r="AX75" s="1070"/>
      <c r="AY75" s="1070"/>
      <c r="AZ75" s="1070"/>
      <c r="BA75" s="1070"/>
      <c r="BB75" s="1070"/>
      <c r="BC75" s="301"/>
      <c r="BD75" s="657" t="s">
        <v>1133</v>
      </c>
      <c r="BE75" s="1084"/>
      <c r="BF75" s="1084"/>
      <c r="BG75" s="1084"/>
      <c r="BH75" s="1084"/>
      <c r="BI75" s="1084"/>
      <c r="BJ75" s="1084"/>
      <c r="BK75" s="1084"/>
      <c r="BL75" s="1084"/>
      <c r="BM75" s="1084"/>
      <c r="BN75" s="1084"/>
      <c r="BO75" s="1084"/>
      <c r="BP75" s="1084"/>
      <c r="BQ75" s="1081">
        <v>3360</v>
      </c>
      <c r="BR75" s="1081"/>
      <c r="BS75" s="1081"/>
      <c r="BT75" s="1081"/>
      <c r="BU75" s="1081"/>
      <c r="BV75" s="296"/>
      <c r="BW75" s="233"/>
    </row>
    <row r="76" spans="1:75" s="158" customFormat="1" ht="81" customHeight="1">
      <c r="A76" s="300">
        <v>44092</v>
      </c>
      <c r="B76" s="236"/>
      <c r="C76" s="236"/>
      <c r="D76" s="236"/>
      <c r="E76" s="657" t="s">
        <v>931</v>
      </c>
      <c r="F76" s="657"/>
      <c r="G76" s="657"/>
      <c r="H76" s="657"/>
      <c r="I76" s="657"/>
      <c r="J76" s="657"/>
      <c r="K76" s="1070">
        <v>745</v>
      </c>
      <c r="L76" s="1070"/>
      <c r="M76" s="1070"/>
      <c r="N76" s="1070"/>
      <c r="O76" s="1070"/>
      <c r="P76" s="1070"/>
      <c r="Q76" s="1070" t="s">
        <v>1153</v>
      </c>
      <c r="R76" s="1070"/>
      <c r="S76" s="1070"/>
      <c r="T76" s="1070"/>
      <c r="U76" s="1070"/>
      <c r="V76" s="1070"/>
      <c r="W76" s="1070"/>
      <c r="X76" s="1070"/>
      <c r="Y76" s="1086" t="s">
        <v>109</v>
      </c>
      <c r="Z76" s="1086"/>
      <c r="AA76" s="1086"/>
      <c r="AB76" s="1086"/>
      <c r="AC76" s="1086"/>
      <c r="AD76" s="1086"/>
      <c r="AE76" s="1086"/>
      <c r="AF76" s="1086"/>
      <c r="AG76" s="657" t="s">
        <v>136</v>
      </c>
      <c r="AH76" s="657"/>
      <c r="AI76" s="657"/>
      <c r="AJ76" s="657"/>
      <c r="AK76" s="657"/>
      <c r="AL76" s="657"/>
      <c r="AM76" s="657"/>
      <c r="AN76" s="657"/>
      <c r="AO76" s="657"/>
      <c r="AP76" s="657"/>
      <c r="AQ76" s="657"/>
      <c r="AR76" s="657"/>
      <c r="AS76" s="1070" t="s">
        <v>208</v>
      </c>
      <c r="AT76" s="1070"/>
      <c r="AU76" s="1070"/>
      <c r="AV76" s="1070"/>
      <c r="AW76" s="1070"/>
      <c r="AX76" s="1070"/>
      <c r="AY76" s="1070"/>
      <c r="AZ76" s="1070"/>
      <c r="BA76" s="1070"/>
      <c r="BB76" s="1070"/>
      <c r="BC76" s="301"/>
      <c r="BD76" s="657" t="s">
        <v>1133</v>
      </c>
      <c r="BE76" s="1084"/>
      <c r="BF76" s="1084"/>
      <c r="BG76" s="1084"/>
      <c r="BH76" s="1084"/>
      <c r="BI76" s="1084"/>
      <c r="BJ76" s="1084"/>
      <c r="BK76" s="1084"/>
      <c r="BL76" s="1084"/>
      <c r="BM76" s="1084"/>
      <c r="BN76" s="1084"/>
      <c r="BO76" s="1084"/>
      <c r="BP76" s="1084"/>
      <c r="BQ76" s="1081">
        <v>1185</v>
      </c>
      <c r="BR76" s="1081"/>
      <c r="BS76" s="1081"/>
      <c r="BT76" s="1081"/>
      <c r="BU76" s="1081"/>
      <c r="BV76" s="296"/>
      <c r="BW76" s="233"/>
    </row>
    <row r="77" spans="1:75" s="158" customFormat="1" ht="81" customHeight="1">
      <c r="A77" s="300">
        <v>44099</v>
      </c>
      <c r="B77" s="236"/>
      <c r="C77" s="236"/>
      <c r="D77" s="236"/>
      <c r="E77" s="657" t="s">
        <v>931</v>
      </c>
      <c r="F77" s="657"/>
      <c r="G77" s="657"/>
      <c r="H77" s="657"/>
      <c r="I77" s="657"/>
      <c r="J77" s="657"/>
      <c r="K77" s="1070">
        <v>795</v>
      </c>
      <c r="L77" s="1070"/>
      <c r="M77" s="1070"/>
      <c r="N77" s="1070"/>
      <c r="O77" s="1070"/>
      <c r="P77" s="1070"/>
      <c r="Q77" s="1070" t="s">
        <v>1153</v>
      </c>
      <c r="R77" s="1070"/>
      <c r="S77" s="1070"/>
      <c r="T77" s="1070"/>
      <c r="U77" s="1070"/>
      <c r="V77" s="1070"/>
      <c r="W77" s="1070"/>
      <c r="X77" s="1070"/>
      <c r="Y77" s="1086" t="s">
        <v>109</v>
      </c>
      <c r="Z77" s="1086"/>
      <c r="AA77" s="1086"/>
      <c r="AB77" s="1086"/>
      <c r="AC77" s="1086"/>
      <c r="AD77" s="1086"/>
      <c r="AE77" s="1086"/>
      <c r="AF77" s="1086"/>
      <c r="AG77" s="657" t="s">
        <v>135</v>
      </c>
      <c r="AH77" s="657"/>
      <c r="AI77" s="657"/>
      <c r="AJ77" s="657"/>
      <c r="AK77" s="657"/>
      <c r="AL77" s="657"/>
      <c r="AM77" s="657"/>
      <c r="AN77" s="657"/>
      <c r="AO77" s="657"/>
      <c r="AP77" s="657"/>
      <c r="AQ77" s="657"/>
      <c r="AR77" s="657"/>
      <c r="AS77" s="1070" t="s">
        <v>199</v>
      </c>
      <c r="AT77" s="1070"/>
      <c r="AU77" s="1070"/>
      <c r="AV77" s="1070"/>
      <c r="AW77" s="1070"/>
      <c r="AX77" s="1070"/>
      <c r="AY77" s="1070"/>
      <c r="AZ77" s="1070"/>
      <c r="BA77" s="1070"/>
      <c r="BB77" s="1070"/>
      <c r="BC77" s="301"/>
      <c r="BD77" s="657" t="s">
        <v>1133</v>
      </c>
      <c r="BE77" s="1084"/>
      <c r="BF77" s="1084"/>
      <c r="BG77" s="1084"/>
      <c r="BH77" s="1084"/>
      <c r="BI77" s="1084"/>
      <c r="BJ77" s="1084"/>
      <c r="BK77" s="1084"/>
      <c r="BL77" s="1084"/>
      <c r="BM77" s="1084"/>
      <c r="BN77" s="1084"/>
      <c r="BO77" s="1084"/>
      <c r="BP77" s="1084"/>
      <c r="BQ77" s="1081">
        <v>47000</v>
      </c>
      <c r="BR77" s="1081"/>
      <c r="BS77" s="1081"/>
      <c r="BT77" s="1081"/>
      <c r="BU77" s="1081"/>
      <c r="BV77" s="296"/>
      <c r="BW77" s="233"/>
    </row>
    <row r="78" spans="1:75" s="158" customFormat="1" ht="81" customHeight="1">
      <c r="A78" s="300">
        <v>44099</v>
      </c>
      <c r="B78" s="236"/>
      <c r="C78" s="236"/>
      <c r="D78" s="236"/>
      <c r="E78" s="657" t="s">
        <v>931</v>
      </c>
      <c r="F78" s="657"/>
      <c r="G78" s="657"/>
      <c r="H78" s="657"/>
      <c r="I78" s="657"/>
      <c r="J78" s="657"/>
      <c r="K78" s="1070">
        <v>801</v>
      </c>
      <c r="L78" s="1070"/>
      <c r="M78" s="1070"/>
      <c r="N78" s="1070"/>
      <c r="O78" s="1070"/>
      <c r="P78" s="1070"/>
      <c r="Q78" s="1070" t="s">
        <v>356</v>
      </c>
      <c r="R78" s="1070"/>
      <c r="S78" s="1070"/>
      <c r="T78" s="1070"/>
      <c r="U78" s="1070"/>
      <c r="V78" s="1070"/>
      <c r="W78" s="1070"/>
      <c r="X78" s="1070"/>
      <c r="Y78" s="1086" t="s">
        <v>109</v>
      </c>
      <c r="Z78" s="1086"/>
      <c r="AA78" s="1086"/>
      <c r="AB78" s="1086"/>
      <c r="AC78" s="1086"/>
      <c r="AD78" s="1086"/>
      <c r="AE78" s="1086"/>
      <c r="AF78" s="1086"/>
      <c r="AG78" s="657" t="s">
        <v>136</v>
      </c>
      <c r="AH78" s="657"/>
      <c r="AI78" s="657"/>
      <c r="AJ78" s="657"/>
      <c r="AK78" s="657"/>
      <c r="AL78" s="657"/>
      <c r="AM78" s="657"/>
      <c r="AN78" s="657"/>
      <c r="AO78" s="657"/>
      <c r="AP78" s="657"/>
      <c r="AQ78" s="657"/>
      <c r="AR78" s="657"/>
      <c r="AS78" s="1070" t="s">
        <v>196</v>
      </c>
      <c r="AT78" s="1070"/>
      <c r="AU78" s="1070"/>
      <c r="AV78" s="1070"/>
      <c r="AW78" s="1070"/>
      <c r="AX78" s="1070"/>
      <c r="AY78" s="1070"/>
      <c r="AZ78" s="1070"/>
      <c r="BA78" s="1070"/>
      <c r="BB78" s="1070"/>
      <c r="BC78" s="301"/>
      <c r="BD78" s="657" t="s">
        <v>1133</v>
      </c>
      <c r="BE78" s="1084"/>
      <c r="BF78" s="1084"/>
      <c r="BG78" s="1084"/>
      <c r="BH78" s="1084"/>
      <c r="BI78" s="1084"/>
      <c r="BJ78" s="1084"/>
      <c r="BK78" s="1084"/>
      <c r="BL78" s="1084"/>
      <c r="BM78" s="1084"/>
      <c r="BN78" s="1084"/>
      <c r="BO78" s="1084"/>
      <c r="BP78" s="1084"/>
      <c r="BQ78" s="1081">
        <v>22000</v>
      </c>
      <c r="BR78" s="1081"/>
      <c r="BS78" s="1081"/>
      <c r="BT78" s="1081"/>
      <c r="BU78" s="1081"/>
      <c r="BV78" s="296"/>
      <c r="BW78" s="233"/>
    </row>
    <row r="79" spans="1:75" s="158" customFormat="1" ht="81" customHeight="1">
      <c r="A79" s="300">
        <v>44102</v>
      </c>
      <c r="B79" s="236"/>
      <c r="C79" s="236"/>
      <c r="D79" s="236"/>
      <c r="E79" s="657" t="s">
        <v>931</v>
      </c>
      <c r="F79" s="657"/>
      <c r="G79" s="657"/>
      <c r="H79" s="657"/>
      <c r="I79" s="657"/>
      <c r="J79" s="657"/>
      <c r="K79" s="1070">
        <v>804</v>
      </c>
      <c r="L79" s="1070"/>
      <c r="M79" s="1070"/>
      <c r="N79" s="1070"/>
      <c r="O79" s="1070"/>
      <c r="P79" s="1070"/>
      <c r="Q79" s="1070" t="s">
        <v>356</v>
      </c>
      <c r="R79" s="1070"/>
      <c r="S79" s="1070"/>
      <c r="T79" s="1070"/>
      <c r="U79" s="1070"/>
      <c r="V79" s="1070"/>
      <c r="W79" s="1070"/>
      <c r="X79" s="1070"/>
      <c r="Y79" s="1086" t="s">
        <v>109</v>
      </c>
      <c r="Z79" s="1086"/>
      <c r="AA79" s="1086"/>
      <c r="AB79" s="1086"/>
      <c r="AC79" s="1086"/>
      <c r="AD79" s="1086"/>
      <c r="AE79" s="1086"/>
      <c r="AF79" s="1086"/>
      <c r="AG79" s="657" t="s">
        <v>136</v>
      </c>
      <c r="AH79" s="657"/>
      <c r="AI79" s="657"/>
      <c r="AJ79" s="657"/>
      <c r="AK79" s="657"/>
      <c r="AL79" s="657"/>
      <c r="AM79" s="657"/>
      <c r="AN79" s="657"/>
      <c r="AO79" s="657"/>
      <c r="AP79" s="657"/>
      <c r="AQ79" s="657"/>
      <c r="AR79" s="657"/>
      <c r="AS79" s="1070" t="s">
        <v>194</v>
      </c>
      <c r="AT79" s="1070"/>
      <c r="AU79" s="1070"/>
      <c r="AV79" s="1070"/>
      <c r="AW79" s="1070"/>
      <c r="AX79" s="1070"/>
      <c r="AY79" s="1070"/>
      <c r="AZ79" s="1070"/>
      <c r="BA79" s="1070"/>
      <c r="BB79" s="1070"/>
      <c r="BC79" s="301"/>
      <c r="BD79" s="657" t="s">
        <v>1133</v>
      </c>
      <c r="BE79" s="1084"/>
      <c r="BF79" s="1084"/>
      <c r="BG79" s="1084"/>
      <c r="BH79" s="1084"/>
      <c r="BI79" s="1084"/>
      <c r="BJ79" s="1084"/>
      <c r="BK79" s="1084"/>
      <c r="BL79" s="1084"/>
      <c r="BM79" s="1084"/>
      <c r="BN79" s="1084"/>
      <c r="BO79" s="1084"/>
      <c r="BP79" s="1084"/>
      <c r="BQ79" s="1081">
        <v>26000</v>
      </c>
      <c r="BR79" s="1081"/>
      <c r="BS79" s="1081"/>
      <c r="BT79" s="1081"/>
      <c r="BU79" s="1081"/>
      <c r="BV79" s="296"/>
      <c r="BW79" s="233"/>
    </row>
    <row r="80" spans="1:75" s="158" customFormat="1" ht="81" customHeight="1">
      <c r="A80" s="300">
        <v>44092</v>
      </c>
      <c r="B80" s="236"/>
      <c r="C80" s="236"/>
      <c r="D80" s="236"/>
      <c r="E80" s="657" t="s">
        <v>696</v>
      </c>
      <c r="F80" s="657"/>
      <c r="G80" s="657"/>
      <c r="H80" s="657"/>
      <c r="I80" s="657"/>
      <c r="J80" s="657"/>
      <c r="K80" s="1070">
        <v>741</v>
      </c>
      <c r="L80" s="1070"/>
      <c r="M80" s="1070"/>
      <c r="N80" s="1070"/>
      <c r="O80" s="1070"/>
      <c r="P80" s="1070"/>
      <c r="Q80" s="1071" t="s">
        <v>694</v>
      </c>
      <c r="R80" s="1071"/>
      <c r="S80" s="1071"/>
      <c r="T80" s="1071"/>
      <c r="U80" s="1071"/>
      <c r="V80" s="1071"/>
      <c r="W80" s="1071"/>
      <c r="X80" s="1071"/>
      <c r="Y80" s="1086" t="s">
        <v>109</v>
      </c>
      <c r="Z80" s="1086"/>
      <c r="AA80" s="1086"/>
      <c r="AB80" s="1086"/>
      <c r="AC80" s="1086"/>
      <c r="AD80" s="1086"/>
      <c r="AE80" s="1086"/>
      <c r="AF80" s="1086"/>
      <c r="AG80" s="657" t="s">
        <v>116</v>
      </c>
      <c r="AH80" s="657"/>
      <c r="AI80" s="657"/>
      <c r="AJ80" s="657"/>
      <c r="AK80" s="657"/>
      <c r="AL80" s="657"/>
      <c r="AM80" s="657"/>
      <c r="AN80" s="657"/>
      <c r="AO80" s="657"/>
      <c r="AP80" s="657"/>
      <c r="AQ80" s="657"/>
      <c r="AR80" s="657"/>
      <c r="AS80" s="1070" t="s">
        <v>213</v>
      </c>
      <c r="AT80" s="1070"/>
      <c r="AU80" s="1070"/>
      <c r="AV80" s="1070"/>
      <c r="AW80" s="1070"/>
      <c r="AX80" s="1070"/>
      <c r="AY80" s="1070"/>
      <c r="AZ80" s="1070"/>
      <c r="BA80" s="1070"/>
      <c r="BB80" s="1070"/>
      <c r="BC80" s="301"/>
      <c r="BD80" s="657" t="s">
        <v>1133</v>
      </c>
      <c r="BE80" s="1084"/>
      <c r="BF80" s="1084"/>
      <c r="BG80" s="1084"/>
      <c r="BH80" s="1084"/>
      <c r="BI80" s="1084"/>
      <c r="BJ80" s="1084"/>
      <c r="BK80" s="1084"/>
      <c r="BL80" s="1084"/>
      <c r="BM80" s="1084"/>
      <c r="BN80" s="1084"/>
      <c r="BO80" s="1084"/>
      <c r="BP80" s="1084"/>
      <c r="BQ80" s="1081">
        <v>117370</v>
      </c>
      <c r="BR80" s="1081"/>
      <c r="BS80" s="1081"/>
      <c r="BT80" s="1081"/>
      <c r="BU80" s="1081"/>
      <c r="BV80" s="296"/>
      <c r="BW80" s="233"/>
    </row>
    <row r="81" spans="1:75" s="158" customFormat="1" ht="81" customHeight="1">
      <c r="A81" s="300">
        <v>44075</v>
      </c>
      <c r="B81" s="236"/>
      <c r="C81" s="236"/>
      <c r="D81" s="236"/>
      <c r="E81" s="657" t="s">
        <v>696</v>
      </c>
      <c r="F81" s="657"/>
      <c r="G81" s="657"/>
      <c r="H81" s="657"/>
      <c r="I81" s="657"/>
      <c r="J81" s="657"/>
      <c r="K81" s="1070">
        <v>681</v>
      </c>
      <c r="L81" s="1070"/>
      <c r="M81" s="1070"/>
      <c r="N81" s="1070"/>
      <c r="O81" s="1070"/>
      <c r="P81" s="1070"/>
      <c r="Q81" s="1071" t="s">
        <v>694</v>
      </c>
      <c r="R81" s="1071"/>
      <c r="S81" s="1071"/>
      <c r="T81" s="1071"/>
      <c r="U81" s="1071"/>
      <c r="V81" s="1071"/>
      <c r="W81" s="1071"/>
      <c r="X81" s="1071"/>
      <c r="Y81" s="1086" t="s">
        <v>109</v>
      </c>
      <c r="Z81" s="1086"/>
      <c r="AA81" s="1086"/>
      <c r="AB81" s="1086"/>
      <c r="AC81" s="1086"/>
      <c r="AD81" s="1086"/>
      <c r="AE81" s="1086"/>
      <c r="AF81" s="1086"/>
      <c r="AG81" s="657" t="s">
        <v>123</v>
      </c>
      <c r="AH81" s="657"/>
      <c r="AI81" s="657"/>
      <c r="AJ81" s="657"/>
      <c r="AK81" s="657"/>
      <c r="AL81" s="657"/>
      <c r="AM81" s="657"/>
      <c r="AN81" s="657"/>
      <c r="AO81" s="657"/>
      <c r="AP81" s="657"/>
      <c r="AQ81" s="657"/>
      <c r="AR81" s="657"/>
      <c r="AS81" s="1070" t="s">
        <v>228</v>
      </c>
      <c r="AT81" s="1070"/>
      <c r="AU81" s="1070"/>
      <c r="AV81" s="1070"/>
      <c r="AW81" s="1070"/>
      <c r="AX81" s="1070"/>
      <c r="AY81" s="1070"/>
      <c r="AZ81" s="1070"/>
      <c r="BA81" s="1070"/>
      <c r="BB81" s="1070"/>
      <c r="BC81" s="301"/>
      <c r="BD81" s="657" t="s">
        <v>1133</v>
      </c>
      <c r="BE81" s="1084"/>
      <c r="BF81" s="1084"/>
      <c r="BG81" s="1084"/>
      <c r="BH81" s="1084"/>
      <c r="BI81" s="1084"/>
      <c r="BJ81" s="1084"/>
      <c r="BK81" s="1084"/>
      <c r="BL81" s="1084"/>
      <c r="BM81" s="1084"/>
      <c r="BN81" s="1084"/>
      <c r="BO81" s="1084"/>
      <c r="BP81" s="1084"/>
      <c r="BQ81" s="1081">
        <v>3080</v>
      </c>
      <c r="BR81" s="1081"/>
      <c r="BS81" s="1081"/>
      <c r="BT81" s="1081"/>
      <c r="BU81" s="1081"/>
      <c r="BV81" s="296"/>
      <c r="BW81" s="233"/>
    </row>
    <row r="82" spans="1:75" s="158" customFormat="1" ht="81" customHeight="1">
      <c r="A82" s="300">
        <v>44084</v>
      </c>
      <c r="B82" s="236"/>
      <c r="C82" s="236"/>
      <c r="D82" s="236"/>
      <c r="E82" s="657" t="s">
        <v>696</v>
      </c>
      <c r="F82" s="657"/>
      <c r="G82" s="657"/>
      <c r="H82" s="657"/>
      <c r="I82" s="657"/>
      <c r="J82" s="657"/>
      <c r="K82" s="1070">
        <v>716</v>
      </c>
      <c r="L82" s="1070"/>
      <c r="M82" s="1070"/>
      <c r="N82" s="1070"/>
      <c r="O82" s="1070"/>
      <c r="P82" s="1070"/>
      <c r="Q82" s="1071" t="s">
        <v>694</v>
      </c>
      <c r="R82" s="1071"/>
      <c r="S82" s="1071"/>
      <c r="T82" s="1071"/>
      <c r="U82" s="1071"/>
      <c r="V82" s="1071"/>
      <c r="W82" s="1071"/>
      <c r="X82" s="1071"/>
      <c r="Y82" s="1086" t="s">
        <v>109</v>
      </c>
      <c r="Z82" s="1086"/>
      <c r="AA82" s="1086"/>
      <c r="AB82" s="1086"/>
      <c r="AC82" s="1086"/>
      <c r="AD82" s="1086"/>
      <c r="AE82" s="1086"/>
      <c r="AF82" s="1086"/>
      <c r="AG82" s="657" t="s">
        <v>123</v>
      </c>
      <c r="AH82" s="657"/>
      <c r="AI82" s="657"/>
      <c r="AJ82" s="657"/>
      <c r="AK82" s="657"/>
      <c r="AL82" s="657"/>
      <c r="AM82" s="657"/>
      <c r="AN82" s="657"/>
      <c r="AO82" s="657"/>
      <c r="AP82" s="657"/>
      <c r="AQ82" s="657"/>
      <c r="AR82" s="657"/>
      <c r="AS82" s="1070" t="s">
        <v>226</v>
      </c>
      <c r="AT82" s="1070"/>
      <c r="AU82" s="1070"/>
      <c r="AV82" s="1070"/>
      <c r="AW82" s="1070"/>
      <c r="AX82" s="1070"/>
      <c r="AY82" s="1070"/>
      <c r="AZ82" s="1070"/>
      <c r="BA82" s="1070"/>
      <c r="BB82" s="1070"/>
      <c r="BC82" s="301"/>
      <c r="BD82" s="657" t="s">
        <v>1133</v>
      </c>
      <c r="BE82" s="1084"/>
      <c r="BF82" s="1084"/>
      <c r="BG82" s="1084"/>
      <c r="BH82" s="1084"/>
      <c r="BI82" s="1084"/>
      <c r="BJ82" s="1084"/>
      <c r="BK82" s="1084"/>
      <c r="BL82" s="1084"/>
      <c r="BM82" s="1084"/>
      <c r="BN82" s="1084"/>
      <c r="BO82" s="1084"/>
      <c r="BP82" s="1084"/>
      <c r="BQ82" s="1081">
        <v>3080</v>
      </c>
      <c r="BR82" s="1081"/>
      <c r="BS82" s="1081"/>
      <c r="BT82" s="1081"/>
      <c r="BU82" s="1081"/>
      <c r="BV82" s="296"/>
      <c r="BW82" s="233"/>
    </row>
    <row r="83" spans="1:75" s="158" customFormat="1" ht="81" customHeight="1">
      <c r="A83" s="300">
        <v>44085</v>
      </c>
      <c r="B83" s="236"/>
      <c r="C83" s="236"/>
      <c r="D83" s="236"/>
      <c r="E83" s="657" t="s">
        <v>696</v>
      </c>
      <c r="F83" s="657"/>
      <c r="G83" s="657"/>
      <c r="H83" s="657"/>
      <c r="I83" s="657"/>
      <c r="J83" s="657"/>
      <c r="K83" s="1070">
        <v>733</v>
      </c>
      <c r="L83" s="1070"/>
      <c r="M83" s="1070"/>
      <c r="N83" s="1070"/>
      <c r="O83" s="1070"/>
      <c r="P83" s="1070"/>
      <c r="Q83" s="1071" t="s">
        <v>694</v>
      </c>
      <c r="R83" s="1071"/>
      <c r="S83" s="1071"/>
      <c r="T83" s="1071"/>
      <c r="U83" s="1071"/>
      <c r="V83" s="1071"/>
      <c r="W83" s="1071"/>
      <c r="X83" s="1071"/>
      <c r="Y83" s="1086" t="s">
        <v>109</v>
      </c>
      <c r="Z83" s="1086"/>
      <c r="AA83" s="1086"/>
      <c r="AB83" s="1086"/>
      <c r="AC83" s="1086"/>
      <c r="AD83" s="1086"/>
      <c r="AE83" s="1086"/>
      <c r="AF83" s="1086"/>
      <c r="AG83" s="657" t="s">
        <v>123</v>
      </c>
      <c r="AH83" s="657"/>
      <c r="AI83" s="657"/>
      <c r="AJ83" s="657"/>
      <c r="AK83" s="657"/>
      <c r="AL83" s="657"/>
      <c r="AM83" s="657"/>
      <c r="AN83" s="657"/>
      <c r="AO83" s="657"/>
      <c r="AP83" s="657"/>
      <c r="AQ83" s="657"/>
      <c r="AR83" s="657"/>
      <c r="AS83" s="1070" t="s">
        <v>218</v>
      </c>
      <c r="AT83" s="1070"/>
      <c r="AU83" s="1070"/>
      <c r="AV83" s="1070"/>
      <c r="AW83" s="1070"/>
      <c r="AX83" s="1070"/>
      <c r="AY83" s="1070"/>
      <c r="AZ83" s="1070"/>
      <c r="BA83" s="1070"/>
      <c r="BB83" s="1070"/>
      <c r="BC83" s="301"/>
      <c r="BD83" s="657" t="s">
        <v>1133</v>
      </c>
      <c r="BE83" s="1084"/>
      <c r="BF83" s="1084"/>
      <c r="BG83" s="1084"/>
      <c r="BH83" s="1084"/>
      <c r="BI83" s="1084"/>
      <c r="BJ83" s="1084"/>
      <c r="BK83" s="1084"/>
      <c r="BL83" s="1084"/>
      <c r="BM83" s="1084"/>
      <c r="BN83" s="1084"/>
      <c r="BO83" s="1084"/>
      <c r="BP83" s="1084"/>
      <c r="BQ83" s="1081">
        <v>1540</v>
      </c>
      <c r="BR83" s="1081"/>
      <c r="BS83" s="1081"/>
      <c r="BT83" s="1081"/>
      <c r="BU83" s="1081"/>
      <c r="BV83" s="296"/>
      <c r="BW83" s="233"/>
    </row>
    <row r="84" spans="1:75" s="158" customFormat="1" ht="81" customHeight="1">
      <c r="A84" s="300">
        <v>44085</v>
      </c>
      <c r="B84" s="236"/>
      <c r="C84" s="236"/>
      <c r="D84" s="236"/>
      <c r="E84" s="657" t="s">
        <v>696</v>
      </c>
      <c r="F84" s="657"/>
      <c r="G84" s="657"/>
      <c r="H84" s="657"/>
      <c r="I84" s="657"/>
      <c r="J84" s="657"/>
      <c r="K84" s="1070">
        <v>734</v>
      </c>
      <c r="L84" s="1070"/>
      <c r="M84" s="1070"/>
      <c r="N84" s="1070"/>
      <c r="O84" s="1070"/>
      <c r="P84" s="1070"/>
      <c r="Q84" s="1071" t="s">
        <v>694</v>
      </c>
      <c r="R84" s="1071"/>
      <c r="S84" s="1071"/>
      <c r="T84" s="1071"/>
      <c r="U84" s="1071"/>
      <c r="V84" s="1071"/>
      <c r="W84" s="1071"/>
      <c r="X84" s="1071"/>
      <c r="Y84" s="1086" t="s">
        <v>109</v>
      </c>
      <c r="Z84" s="1086"/>
      <c r="AA84" s="1086"/>
      <c r="AB84" s="1086"/>
      <c r="AC84" s="1086"/>
      <c r="AD84" s="1086"/>
      <c r="AE84" s="1086"/>
      <c r="AF84" s="1086"/>
      <c r="AG84" s="657" t="s">
        <v>116</v>
      </c>
      <c r="AH84" s="657"/>
      <c r="AI84" s="657"/>
      <c r="AJ84" s="657"/>
      <c r="AK84" s="657"/>
      <c r="AL84" s="657"/>
      <c r="AM84" s="657"/>
      <c r="AN84" s="657"/>
      <c r="AO84" s="657"/>
      <c r="AP84" s="657"/>
      <c r="AQ84" s="657"/>
      <c r="AR84" s="657"/>
      <c r="AS84" s="1070" t="s">
        <v>219</v>
      </c>
      <c r="AT84" s="1070"/>
      <c r="AU84" s="1070"/>
      <c r="AV84" s="1070"/>
      <c r="AW84" s="1070"/>
      <c r="AX84" s="1070"/>
      <c r="AY84" s="1070"/>
      <c r="AZ84" s="1070"/>
      <c r="BA84" s="1070"/>
      <c r="BB84" s="1070"/>
      <c r="BC84" s="301"/>
      <c r="BD84" s="657" t="s">
        <v>1133</v>
      </c>
      <c r="BE84" s="1084"/>
      <c r="BF84" s="1084"/>
      <c r="BG84" s="1084"/>
      <c r="BH84" s="1084"/>
      <c r="BI84" s="1084"/>
      <c r="BJ84" s="1084"/>
      <c r="BK84" s="1084"/>
      <c r="BL84" s="1084"/>
      <c r="BM84" s="1084"/>
      <c r="BN84" s="1084"/>
      <c r="BO84" s="1084"/>
      <c r="BP84" s="1084"/>
      <c r="BQ84" s="1081">
        <v>770</v>
      </c>
      <c r="BR84" s="1081"/>
      <c r="BS84" s="1081"/>
      <c r="BT84" s="1081"/>
      <c r="BU84" s="1081"/>
      <c r="BV84" s="296"/>
      <c r="BW84" s="233"/>
    </row>
    <row r="85" spans="1:75" s="158" customFormat="1" ht="81" customHeight="1">
      <c r="A85" s="300">
        <v>44064</v>
      </c>
      <c r="B85" s="236"/>
      <c r="C85" s="236"/>
      <c r="D85" s="236"/>
      <c r="E85" s="657" t="s">
        <v>696</v>
      </c>
      <c r="F85" s="657"/>
      <c r="G85" s="657"/>
      <c r="H85" s="657"/>
      <c r="I85" s="657"/>
      <c r="J85" s="657"/>
      <c r="K85" s="1070">
        <v>642</v>
      </c>
      <c r="L85" s="1070"/>
      <c r="M85" s="1070"/>
      <c r="N85" s="1070"/>
      <c r="O85" s="1070"/>
      <c r="P85" s="1070"/>
      <c r="Q85" s="1071" t="s">
        <v>694</v>
      </c>
      <c r="R85" s="1071"/>
      <c r="S85" s="1071"/>
      <c r="T85" s="1071"/>
      <c r="U85" s="1071"/>
      <c r="V85" s="1071"/>
      <c r="W85" s="1071"/>
      <c r="X85" s="1071"/>
      <c r="Y85" s="1086" t="s">
        <v>109</v>
      </c>
      <c r="Z85" s="1086"/>
      <c r="AA85" s="1086"/>
      <c r="AB85" s="1086"/>
      <c r="AC85" s="1086"/>
      <c r="AD85" s="1086"/>
      <c r="AE85" s="1086"/>
      <c r="AF85" s="1086"/>
      <c r="AG85" s="657" t="s">
        <v>123</v>
      </c>
      <c r="AH85" s="657"/>
      <c r="AI85" s="657"/>
      <c r="AJ85" s="657"/>
      <c r="AK85" s="657"/>
      <c r="AL85" s="657"/>
      <c r="AM85" s="657"/>
      <c r="AN85" s="657"/>
      <c r="AO85" s="657"/>
      <c r="AP85" s="657"/>
      <c r="AQ85" s="657"/>
      <c r="AR85" s="657"/>
      <c r="AS85" s="1070" t="s">
        <v>241</v>
      </c>
      <c r="AT85" s="1070"/>
      <c r="AU85" s="1070"/>
      <c r="AV85" s="1070"/>
      <c r="AW85" s="1070"/>
      <c r="AX85" s="1070"/>
      <c r="AY85" s="1070"/>
      <c r="AZ85" s="1070"/>
      <c r="BA85" s="1070"/>
      <c r="BB85" s="1070"/>
      <c r="BC85" s="301"/>
      <c r="BD85" s="657" t="s">
        <v>1133</v>
      </c>
      <c r="BE85" s="1084"/>
      <c r="BF85" s="1084"/>
      <c r="BG85" s="1084"/>
      <c r="BH85" s="1084"/>
      <c r="BI85" s="1084"/>
      <c r="BJ85" s="1084"/>
      <c r="BK85" s="1084"/>
      <c r="BL85" s="1084"/>
      <c r="BM85" s="1084"/>
      <c r="BN85" s="1084"/>
      <c r="BO85" s="1084"/>
      <c r="BP85" s="1084"/>
      <c r="BQ85" s="1081">
        <v>12600</v>
      </c>
      <c r="BR85" s="1081"/>
      <c r="BS85" s="1081"/>
      <c r="BT85" s="1081"/>
      <c r="BU85" s="1081"/>
      <c r="BV85" s="296"/>
      <c r="BW85" s="233"/>
    </row>
    <row r="86" spans="1:75" s="158" customFormat="1" ht="81" customHeight="1">
      <c r="A86" s="300">
        <v>44084</v>
      </c>
      <c r="B86" s="236"/>
      <c r="C86" s="236"/>
      <c r="D86" s="236"/>
      <c r="E86" s="657" t="s">
        <v>931</v>
      </c>
      <c r="F86" s="657"/>
      <c r="G86" s="657"/>
      <c r="H86" s="657"/>
      <c r="I86" s="657"/>
      <c r="J86" s="657"/>
      <c r="K86" s="1070">
        <v>723</v>
      </c>
      <c r="L86" s="1070"/>
      <c r="M86" s="1070"/>
      <c r="N86" s="1070"/>
      <c r="O86" s="1070"/>
      <c r="P86" s="1070"/>
      <c r="Q86" s="1072" t="s">
        <v>355</v>
      </c>
      <c r="R86" s="1072"/>
      <c r="S86" s="1072"/>
      <c r="T86" s="1072"/>
      <c r="U86" s="1072"/>
      <c r="V86" s="1072"/>
      <c r="W86" s="1072"/>
      <c r="X86" s="1072"/>
      <c r="Y86" s="1086" t="s">
        <v>109</v>
      </c>
      <c r="Z86" s="1086"/>
      <c r="AA86" s="1086"/>
      <c r="AB86" s="1086"/>
      <c r="AC86" s="1086"/>
      <c r="AD86" s="1086"/>
      <c r="AE86" s="1086"/>
      <c r="AF86" s="1086"/>
      <c r="AG86" s="657" t="s">
        <v>138</v>
      </c>
      <c r="AH86" s="657"/>
      <c r="AI86" s="657"/>
      <c r="AJ86" s="657"/>
      <c r="AK86" s="657"/>
      <c r="AL86" s="657"/>
      <c r="AM86" s="657"/>
      <c r="AN86" s="657"/>
      <c r="AO86" s="657"/>
      <c r="AP86" s="657"/>
      <c r="AQ86" s="657"/>
      <c r="AR86" s="657"/>
      <c r="AS86" s="1070" t="s">
        <v>221</v>
      </c>
      <c r="AT86" s="1070"/>
      <c r="AU86" s="1070"/>
      <c r="AV86" s="1070"/>
      <c r="AW86" s="1070"/>
      <c r="AX86" s="1070"/>
      <c r="AY86" s="1070"/>
      <c r="AZ86" s="1070"/>
      <c r="BA86" s="1070"/>
      <c r="BB86" s="1070"/>
      <c r="BC86" s="301"/>
      <c r="BD86" s="657" t="s">
        <v>1133</v>
      </c>
      <c r="BE86" s="1084"/>
      <c r="BF86" s="1084"/>
      <c r="BG86" s="1084"/>
      <c r="BH86" s="1084"/>
      <c r="BI86" s="1084"/>
      <c r="BJ86" s="1084"/>
      <c r="BK86" s="1084"/>
      <c r="BL86" s="1084"/>
      <c r="BM86" s="1084"/>
      <c r="BN86" s="1084"/>
      <c r="BO86" s="1084"/>
      <c r="BP86" s="1084"/>
      <c r="BQ86" s="1081">
        <v>7500</v>
      </c>
      <c r="BR86" s="1081"/>
      <c r="BS86" s="1081"/>
      <c r="BT86" s="1081"/>
      <c r="BU86" s="1081"/>
      <c r="BV86" s="296"/>
      <c r="BW86" s="233"/>
    </row>
    <row r="87" spans="1:75" s="158" customFormat="1" ht="81" customHeight="1">
      <c r="A87" s="300">
        <v>44097</v>
      </c>
      <c r="B87" s="236"/>
      <c r="C87" s="236"/>
      <c r="D87" s="236"/>
      <c r="E87" s="657" t="s">
        <v>931</v>
      </c>
      <c r="F87" s="657"/>
      <c r="G87" s="657"/>
      <c r="H87" s="657"/>
      <c r="I87" s="657"/>
      <c r="J87" s="657"/>
      <c r="K87" s="1070">
        <v>757</v>
      </c>
      <c r="L87" s="1070"/>
      <c r="M87" s="1070"/>
      <c r="N87" s="1070"/>
      <c r="O87" s="1070"/>
      <c r="P87" s="1070"/>
      <c r="Q87" s="1072" t="s">
        <v>355</v>
      </c>
      <c r="R87" s="1072"/>
      <c r="S87" s="1072"/>
      <c r="T87" s="1072"/>
      <c r="U87" s="1072"/>
      <c r="V87" s="1072"/>
      <c r="W87" s="1072"/>
      <c r="X87" s="1072"/>
      <c r="Y87" s="1086" t="s">
        <v>109</v>
      </c>
      <c r="Z87" s="1086"/>
      <c r="AA87" s="1086"/>
      <c r="AB87" s="1086"/>
      <c r="AC87" s="1086"/>
      <c r="AD87" s="1086"/>
      <c r="AE87" s="1086"/>
      <c r="AF87" s="1086"/>
      <c r="AG87" s="657" t="s">
        <v>138</v>
      </c>
      <c r="AH87" s="657"/>
      <c r="AI87" s="657"/>
      <c r="AJ87" s="657"/>
      <c r="AK87" s="657"/>
      <c r="AL87" s="657"/>
      <c r="AM87" s="657"/>
      <c r="AN87" s="657"/>
      <c r="AO87" s="657"/>
      <c r="AP87" s="657"/>
      <c r="AQ87" s="657"/>
      <c r="AR87" s="657"/>
      <c r="AS87" s="1070" t="s">
        <v>206</v>
      </c>
      <c r="AT87" s="1070"/>
      <c r="AU87" s="1070"/>
      <c r="AV87" s="1070"/>
      <c r="AW87" s="1070"/>
      <c r="AX87" s="1070"/>
      <c r="AY87" s="1070"/>
      <c r="AZ87" s="1070"/>
      <c r="BA87" s="1070"/>
      <c r="BB87" s="1070"/>
      <c r="BC87" s="301"/>
      <c r="BD87" s="657" t="s">
        <v>1133</v>
      </c>
      <c r="BE87" s="1084"/>
      <c r="BF87" s="1084"/>
      <c r="BG87" s="1084"/>
      <c r="BH87" s="1084"/>
      <c r="BI87" s="1084"/>
      <c r="BJ87" s="1084"/>
      <c r="BK87" s="1084"/>
      <c r="BL87" s="1084"/>
      <c r="BM87" s="1084"/>
      <c r="BN87" s="1084"/>
      <c r="BO87" s="1084"/>
      <c r="BP87" s="1084"/>
      <c r="BQ87" s="1081">
        <v>12000</v>
      </c>
      <c r="BR87" s="1081"/>
      <c r="BS87" s="1081"/>
      <c r="BT87" s="1081"/>
      <c r="BU87" s="1081"/>
      <c r="BV87" s="296"/>
      <c r="BW87" s="233"/>
    </row>
    <row r="88" spans="1:75" s="158" customFormat="1" ht="81" customHeight="1">
      <c r="A88" s="300">
        <v>44099</v>
      </c>
      <c r="B88" s="236"/>
      <c r="C88" s="236"/>
      <c r="D88" s="236"/>
      <c r="E88" s="657" t="s">
        <v>830</v>
      </c>
      <c r="F88" s="657"/>
      <c r="G88" s="657"/>
      <c r="H88" s="657"/>
      <c r="I88" s="657"/>
      <c r="J88" s="657"/>
      <c r="K88" s="1070">
        <v>798</v>
      </c>
      <c r="L88" s="1070"/>
      <c r="M88" s="1070"/>
      <c r="N88" s="1070"/>
      <c r="O88" s="1070"/>
      <c r="P88" s="1070"/>
      <c r="Q88" s="1070" t="s">
        <v>357</v>
      </c>
      <c r="R88" s="1070"/>
      <c r="S88" s="1070"/>
      <c r="T88" s="1070"/>
      <c r="U88" s="1070"/>
      <c r="V88" s="1070"/>
      <c r="W88" s="1070"/>
      <c r="X88" s="1070"/>
      <c r="Y88" s="1086" t="s">
        <v>109</v>
      </c>
      <c r="Z88" s="1086"/>
      <c r="AA88" s="1086"/>
      <c r="AB88" s="1086"/>
      <c r="AC88" s="1086"/>
      <c r="AD88" s="1086"/>
      <c r="AE88" s="1086"/>
      <c r="AF88" s="1086"/>
      <c r="AG88" s="657" t="s">
        <v>137</v>
      </c>
      <c r="AH88" s="657"/>
      <c r="AI88" s="657"/>
      <c r="AJ88" s="657"/>
      <c r="AK88" s="657"/>
      <c r="AL88" s="657"/>
      <c r="AM88" s="657"/>
      <c r="AN88" s="657"/>
      <c r="AO88" s="657"/>
      <c r="AP88" s="657"/>
      <c r="AQ88" s="657"/>
      <c r="AR88" s="657"/>
      <c r="AS88" s="1070" t="s">
        <v>198</v>
      </c>
      <c r="AT88" s="1070"/>
      <c r="AU88" s="1070"/>
      <c r="AV88" s="1070"/>
      <c r="AW88" s="1070"/>
      <c r="AX88" s="1070"/>
      <c r="AY88" s="1070"/>
      <c r="AZ88" s="1070"/>
      <c r="BA88" s="1070"/>
      <c r="BB88" s="1070"/>
      <c r="BC88" s="301"/>
      <c r="BD88" s="657" t="s">
        <v>1133</v>
      </c>
      <c r="BE88" s="1084"/>
      <c r="BF88" s="1084"/>
      <c r="BG88" s="1084"/>
      <c r="BH88" s="1084"/>
      <c r="BI88" s="1084"/>
      <c r="BJ88" s="1084"/>
      <c r="BK88" s="1084"/>
      <c r="BL88" s="1084"/>
      <c r="BM88" s="1084"/>
      <c r="BN88" s="1084"/>
      <c r="BO88" s="1084"/>
      <c r="BP88" s="1084"/>
      <c r="BQ88" s="1081">
        <v>3000</v>
      </c>
      <c r="BR88" s="1081"/>
      <c r="BS88" s="1081"/>
      <c r="BT88" s="1081"/>
      <c r="BU88" s="1081"/>
      <c r="BV88" s="296"/>
      <c r="BW88" s="233"/>
    </row>
    <row r="89" spans="1:75" s="158" customFormat="1" ht="81" customHeight="1">
      <c r="A89" s="300">
        <v>44070</v>
      </c>
      <c r="B89" s="236"/>
      <c r="C89" s="236"/>
      <c r="D89" s="236"/>
      <c r="E89" s="657" t="s">
        <v>830</v>
      </c>
      <c r="F89" s="657"/>
      <c r="G89" s="657"/>
      <c r="H89" s="657"/>
      <c r="I89" s="657"/>
      <c r="J89" s="657"/>
      <c r="K89" s="1070">
        <v>672</v>
      </c>
      <c r="L89" s="1070"/>
      <c r="M89" s="1070"/>
      <c r="N89" s="1070"/>
      <c r="O89" s="1070"/>
      <c r="P89" s="1070"/>
      <c r="Q89" s="1071" t="s">
        <v>290</v>
      </c>
      <c r="R89" s="1071"/>
      <c r="S89" s="1071"/>
      <c r="T89" s="1071"/>
      <c r="U89" s="1071"/>
      <c r="V89" s="1071"/>
      <c r="W89" s="1071"/>
      <c r="X89" s="1071"/>
      <c r="Y89" s="1086" t="s">
        <v>109</v>
      </c>
      <c r="Z89" s="1086"/>
      <c r="AA89" s="1086"/>
      <c r="AB89" s="1086"/>
      <c r="AC89" s="1086"/>
      <c r="AD89" s="1086"/>
      <c r="AE89" s="1086"/>
      <c r="AF89" s="1086"/>
      <c r="AG89" s="657" t="s">
        <v>111</v>
      </c>
      <c r="AH89" s="657"/>
      <c r="AI89" s="657"/>
      <c r="AJ89" s="657"/>
      <c r="AK89" s="657"/>
      <c r="AL89" s="657"/>
      <c r="AM89" s="657"/>
      <c r="AN89" s="657"/>
      <c r="AO89" s="657"/>
      <c r="AP89" s="657"/>
      <c r="AQ89" s="657"/>
      <c r="AR89" s="657"/>
      <c r="AS89" s="1070" t="s">
        <v>366</v>
      </c>
      <c r="AT89" s="1070"/>
      <c r="AU89" s="1070"/>
      <c r="AV89" s="1070"/>
      <c r="AW89" s="1070"/>
      <c r="AX89" s="1070"/>
      <c r="AY89" s="1070"/>
      <c r="AZ89" s="1070"/>
      <c r="BA89" s="1070"/>
      <c r="BB89" s="1070"/>
      <c r="BC89" s="301"/>
      <c r="BD89" s="657" t="s">
        <v>1133</v>
      </c>
      <c r="BE89" s="1084"/>
      <c r="BF89" s="1084"/>
      <c r="BG89" s="1084"/>
      <c r="BH89" s="1084"/>
      <c r="BI89" s="1084"/>
      <c r="BJ89" s="1084"/>
      <c r="BK89" s="1084"/>
      <c r="BL89" s="1084"/>
      <c r="BM89" s="1084"/>
      <c r="BN89" s="1084"/>
      <c r="BO89" s="1084"/>
      <c r="BP89" s="1084"/>
      <c r="BQ89" s="1081">
        <v>1901.41</v>
      </c>
      <c r="BR89" s="1081"/>
      <c r="BS89" s="1081"/>
      <c r="BT89" s="1081"/>
      <c r="BU89" s="1081"/>
      <c r="BV89" s="296"/>
      <c r="BW89" s="233"/>
    </row>
    <row r="90" spans="1:75" s="158" customFormat="1" ht="81" customHeight="1">
      <c r="A90" s="300">
        <v>44102</v>
      </c>
      <c r="B90" s="236"/>
      <c r="C90" s="236"/>
      <c r="D90" s="236"/>
      <c r="E90" s="657" t="s">
        <v>830</v>
      </c>
      <c r="F90" s="657"/>
      <c r="G90" s="657"/>
      <c r="H90" s="657"/>
      <c r="I90" s="657"/>
      <c r="J90" s="657"/>
      <c r="K90" s="1070">
        <v>812</v>
      </c>
      <c r="L90" s="1070"/>
      <c r="M90" s="1070"/>
      <c r="N90" s="1070"/>
      <c r="O90" s="1070"/>
      <c r="P90" s="1070"/>
      <c r="Q90" s="1071" t="s">
        <v>290</v>
      </c>
      <c r="R90" s="1071"/>
      <c r="S90" s="1071"/>
      <c r="T90" s="1071"/>
      <c r="U90" s="1071"/>
      <c r="V90" s="1071"/>
      <c r="W90" s="1071"/>
      <c r="X90" s="1071"/>
      <c r="Y90" s="1086" t="s">
        <v>109</v>
      </c>
      <c r="Z90" s="1086"/>
      <c r="AA90" s="1086"/>
      <c r="AB90" s="1086"/>
      <c r="AC90" s="1086"/>
      <c r="AD90" s="1086"/>
      <c r="AE90" s="1086"/>
      <c r="AF90" s="1086"/>
      <c r="AG90" s="657" t="s">
        <v>110</v>
      </c>
      <c r="AH90" s="657"/>
      <c r="AI90" s="657"/>
      <c r="AJ90" s="657"/>
      <c r="AK90" s="657"/>
      <c r="AL90" s="657"/>
      <c r="AM90" s="657"/>
      <c r="AN90" s="657"/>
      <c r="AO90" s="657"/>
      <c r="AP90" s="657"/>
      <c r="AQ90" s="657"/>
      <c r="AR90" s="657"/>
      <c r="AS90" s="1070" t="s">
        <v>364</v>
      </c>
      <c r="AT90" s="1070"/>
      <c r="AU90" s="1070"/>
      <c r="AV90" s="1070"/>
      <c r="AW90" s="1070"/>
      <c r="AX90" s="1070"/>
      <c r="AY90" s="1070"/>
      <c r="AZ90" s="1070"/>
      <c r="BA90" s="1070"/>
      <c r="BB90" s="1070"/>
      <c r="BC90" s="301"/>
      <c r="BD90" s="657" t="s">
        <v>1133</v>
      </c>
      <c r="BE90" s="1084"/>
      <c r="BF90" s="1084"/>
      <c r="BG90" s="1084"/>
      <c r="BH90" s="1084"/>
      <c r="BI90" s="1084"/>
      <c r="BJ90" s="1084"/>
      <c r="BK90" s="1084"/>
      <c r="BL90" s="1084"/>
      <c r="BM90" s="1084"/>
      <c r="BN90" s="1084"/>
      <c r="BO90" s="1084"/>
      <c r="BP90" s="1084"/>
      <c r="BQ90" s="1081">
        <v>2012.5</v>
      </c>
      <c r="BR90" s="1081"/>
      <c r="BS90" s="1081"/>
      <c r="BT90" s="1081"/>
      <c r="BU90" s="1081"/>
      <c r="BV90" s="296"/>
      <c r="BW90" s="233"/>
    </row>
    <row r="91" spans="1:75" s="158" customFormat="1" ht="81" customHeight="1">
      <c r="A91" s="303">
        <v>44040</v>
      </c>
      <c r="B91" s="236"/>
      <c r="C91" s="236"/>
      <c r="D91" s="236"/>
      <c r="E91" s="657" t="s">
        <v>830</v>
      </c>
      <c r="F91" s="657"/>
      <c r="G91" s="657"/>
      <c r="H91" s="657"/>
      <c r="I91" s="657"/>
      <c r="J91" s="657"/>
      <c r="K91" s="1160">
        <v>57</v>
      </c>
      <c r="L91" s="1160"/>
      <c r="M91" s="1160"/>
      <c r="N91" s="1160"/>
      <c r="O91" s="1160"/>
      <c r="P91" s="1160"/>
      <c r="Q91" s="1162" t="s">
        <v>290</v>
      </c>
      <c r="R91" s="1162"/>
      <c r="S91" s="1162"/>
      <c r="T91" s="1162"/>
      <c r="U91" s="1162"/>
      <c r="V91" s="1162"/>
      <c r="W91" s="1162"/>
      <c r="X91" s="1162"/>
      <c r="Y91" s="1086" t="s">
        <v>109</v>
      </c>
      <c r="Z91" s="1086"/>
      <c r="AA91" s="1086"/>
      <c r="AB91" s="1086"/>
      <c r="AC91" s="1086"/>
      <c r="AD91" s="1086"/>
      <c r="AE91" s="1086"/>
      <c r="AF91" s="1086"/>
      <c r="AG91" s="657" t="s">
        <v>139</v>
      </c>
      <c r="AH91" s="657"/>
      <c r="AI91" s="657"/>
      <c r="AJ91" s="657"/>
      <c r="AK91" s="657"/>
      <c r="AL91" s="657"/>
      <c r="AM91" s="657"/>
      <c r="AN91" s="657"/>
      <c r="AO91" s="657"/>
      <c r="AP91" s="657"/>
      <c r="AQ91" s="657"/>
      <c r="AR91" s="657"/>
      <c r="AS91" s="1160" t="s">
        <v>365</v>
      </c>
      <c r="AT91" s="1160"/>
      <c r="AU91" s="1160"/>
      <c r="AV91" s="1160"/>
      <c r="AW91" s="1160"/>
      <c r="AX91" s="1160"/>
      <c r="AY91" s="1160"/>
      <c r="AZ91" s="1160"/>
      <c r="BA91" s="1160"/>
      <c r="BB91" s="1160"/>
      <c r="BC91" s="310"/>
      <c r="BD91" s="657" t="s">
        <v>1133</v>
      </c>
      <c r="BE91" s="1084"/>
      <c r="BF91" s="1084"/>
      <c r="BG91" s="1084"/>
      <c r="BH91" s="1084"/>
      <c r="BI91" s="1084"/>
      <c r="BJ91" s="1084"/>
      <c r="BK91" s="1084"/>
      <c r="BL91" s="1084"/>
      <c r="BM91" s="1084"/>
      <c r="BN91" s="1084"/>
      <c r="BO91" s="1084"/>
      <c r="BP91" s="1084"/>
      <c r="BQ91" s="1257">
        <v>1901.41</v>
      </c>
      <c r="BR91" s="1257"/>
      <c r="BS91" s="1257"/>
      <c r="BT91" s="1257"/>
      <c r="BU91" s="1257"/>
      <c r="BV91" s="296"/>
      <c r="BW91" s="233"/>
    </row>
    <row r="92" spans="1:75" s="158" customFormat="1" ht="81" customHeight="1">
      <c r="A92" s="300">
        <v>44183</v>
      </c>
      <c r="B92" s="236"/>
      <c r="C92" s="236"/>
      <c r="D92" s="236"/>
      <c r="E92" s="657" t="s">
        <v>830</v>
      </c>
      <c r="F92" s="657"/>
      <c r="G92" s="657"/>
      <c r="H92" s="657"/>
      <c r="I92" s="657"/>
      <c r="J92" s="657"/>
      <c r="K92" s="1070">
        <v>954</v>
      </c>
      <c r="L92" s="1070"/>
      <c r="M92" s="1070"/>
      <c r="N92" s="1070"/>
      <c r="O92" s="1070"/>
      <c r="P92" s="1070"/>
      <c r="Q92" s="1071" t="s">
        <v>290</v>
      </c>
      <c r="R92" s="1071"/>
      <c r="S92" s="1071"/>
      <c r="T92" s="1071"/>
      <c r="U92" s="1071"/>
      <c r="V92" s="1071"/>
      <c r="W92" s="1071"/>
      <c r="X92" s="1071"/>
      <c r="Y92" s="1086" t="s">
        <v>109</v>
      </c>
      <c r="Z92" s="1086"/>
      <c r="AA92" s="1086"/>
      <c r="AB92" s="1086"/>
      <c r="AC92" s="1086"/>
      <c r="AD92" s="1086"/>
      <c r="AE92" s="1086"/>
      <c r="AF92" s="1086"/>
      <c r="AG92" s="657" t="s">
        <v>139</v>
      </c>
      <c r="AH92" s="657"/>
      <c r="AI92" s="657"/>
      <c r="AJ92" s="657"/>
      <c r="AK92" s="657"/>
      <c r="AL92" s="657"/>
      <c r="AM92" s="657"/>
      <c r="AN92" s="657"/>
      <c r="AO92" s="657"/>
      <c r="AP92" s="657"/>
      <c r="AQ92" s="657"/>
      <c r="AR92" s="657"/>
      <c r="AS92" s="1070" t="s">
        <v>1034</v>
      </c>
      <c r="AT92" s="1070"/>
      <c r="AU92" s="1070"/>
      <c r="AV92" s="1070"/>
      <c r="AW92" s="1070"/>
      <c r="AX92" s="1070"/>
      <c r="AY92" s="1070"/>
      <c r="AZ92" s="1070"/>
      <c r="BA92" s="1070"/>
      <c r="BB92" s="1070"/>
      <c r="BC92" s="236"/>
      <c r="BD92" s="657" t="s">
        <v>1133</v>
      </c>
      <c r="BE92" s="1084"/>
      <c r="BF92" s="1084"/>
      <c r="BG92" s="1084"/>
      <c r="BH92" s="1084"/>
      <c r="BI92" s="1084"/>
      <c r="BJ92" s="1084"/>
      <c r="BK92" s="1084"/>
      <c r="BL92" s="1084"/>
      <c r="BM92" s="1084"/>
      <c r="BN92" s="1084"/>
      <c r="BO92" s="1084"/>
      <c r="BP92" s="1084"/>
      <c r="BQ92" s="1081">
        <v>80.5</v>
      </c>
      <c r="BR92" s="1081"/>
      <c r="BS92" s="1081"/>
      <c r="BT92" s="1081"/>
      <c r="BU92" s="1081"/>
      <c r="BV92" s="296"/>
      <c r="BW92" s="233"/>
    </row>
    <row r="93" spans="1:75" s="158" customFormat="1" ht="81" customHeight="1">
      <c r="A93" s="300">
        <v>44189</v>
      </c>
      <c r="B93" s="236"/>
      <c r="C93" s="236"/>
      <c r="D93" s="236"/>
      <c r="E93" s="657" t="s">
        <v>830</v>
      </c>
      <c r="F93" s="657"/>
      <c r="G93" s="657"/>
      <c r="H93" s="657"/>
      <c r="I93" s="657"/>
      <c r="J93" s="657"/>
      <c r="K93" s="1070">
        <v>957</v>
      </c>
      <c r="L93" s="1070"/>
      <c r="M93" s="1070"/>
      <c r="N93" s="1070"/>
      <c r="O93" s="1070"/>
      <c r="P93" s="1070"/>
      <c r="Q93" s="1071" t="s">
        <v>290</v>
      </c>
      <c r="R93" s="1071"/>
      <c r="S93" s="1071"/>
      <c r="T93" s="1071"/>
      <c r="U93" s="1071"/>
      <c r="V93" s="1071"/>
      <c r="W93" s="1071"/>
      <c r="X93" s="1071"/>
      <c r="Y93" s="1086" t="s">
        <v>109</v>
      </c>
      <c r="Z93" s="1086"/>
      <c r="AA93" s="1086"/>
      <c r="AB93" s="1086"/>
      <c r="AC93" s="1086"/>
      <c r="AD93" s="1086"/>
      <c r="AE93" s="1086"/>
      <c r="AF93" s="1086"/>
      <c r="AG93" s="657" t="s">
        <v>111</v>
      </c>
      <c r="AH93" s="657"/>
      <c r="AI93" s="657"/>
      <c r="AJ93" s="657"/>
      <c r="AK93" s="657"/>
      <c r="AL93" s="657"/>
      <c r="AM93" s="657"/>
      <c r="AN93" s="657"/>
      <c r="AO93" s="657"/>
      <c r="AP93" s="657"/>
      <c r="AQ93" s="657"/>
      <c r="AR93" s="657"/>
      <c r="AS93" s="1070" t="s">
        <v>1035</v>
      </c>
      <c r="AT93" s="1070"/>
      <c r="AU93" s="1070"/>
      <c r="AV93" s="1070"/>
      <c r="AW93" s="1070"/>
      <c r="AX93" s="1070"/>
      <c r="AY93" s="1070"/>
      <c r="AZ93" s="1070"/>
      <c r="BA93" s="1070"/>
      <c r="BB93" s="1070"/>
      <c r="BC93" s="236"/>
      <c r="BD93" s="657" t="s">
        <v>1133</v>
      </c>
      <c r="BE93" s="1084"/>
      <c r="BF93" s="1084"/>
      <c r="BG93" s="1084"/>
      <c r="BH93" s="1084"/>
      <c r="BI93" s="1084"/>
      <c r="BJ93" s="1084"/>
      <c r="BK93" s="1084"/>
      <c r="BL93" s="1084"/>
      <c r="BM93" s="1084"/>
      <c r="BN93" s="1084"/>
      <c r="BO93" s="1084"/>
      <c r="BP93" s="1084"/>
      <c r="BQ93" s="1081">
        <v>2012.5</v>
      </c>
      <c r="BR93" s="1081"/>
      <c r="BS93" s="1081"/>
      <c r="BT93" s="1081"/>
      <c r="BU93" s="1081"/>
      <c r="BV93" s="296"/>
      <c r="BW93" s="233"/>
    </row>
    <row r="94" spans="1:75" s="158" customFormat="1" ht="81" customHeight="1">
      <c r="A94" s="300">
        <v>44131</v>
      </c>
      <c r="B94" s="236"/>
      <c r="C94" s="236"/>
      <c r="D94" s="236"/>
      <c r="E94" s="657" t="s">
        <v>830</v>
      </c>
      <c r="F94" s="657"/>
      <c r="G94" s="657"/>
      <c r="H94" s="657"/>
      <c r="I94" s="657"/>
      <c r="J94" s="657"/>
      <c r="K94" s="1070">
        <v>887</v>
      </c>
      <c r="L94" s="1070"/>
      <c r="M94" s="1070"/>
      <c r="N94" s="1070"/>
      <c r="O94" s="1070"/>
      <c r="P94" s="1070"/>
      <c r="Q94" s="1071" t="s">
        <v>290</v>
      </c>
      <c r="R94" s="1071"/>
      <c r="S94" s="1071"/>
      <c r="T94" s="1071"/>
      <c r="U94" s="1071"/>
      <c r="V94" s="1071"/>
      <c r="W94" s="1071"/>
      <c r="X94" s="1071"/>
      <c r="Y94" s="1086" t="s">
        <v>109</v>
      </c>
      <c r="Z94" s="1086"/>
      <c r="AA94" s="1086"/>
      <c r="AB94" s="1086"/>
      <c r="AC94" s="1086"/>
      <c r="AD94" s="1086"/>
      <c r="AE94" s="1086"/>
      <c r="AF94" s="1086"/>
      <c r="AG94" s="657" t="s">
        <v>111</v>
      </c>
      <c r="AH94" s="657"/>
      <c r="AI94" s="657"/>
      <c r="AJ94" s="657"/>
      <c r="AK94" s="657"/>
      <c r="AL94" s="657"/>
      <c r="AM94" s="657"/>
      <c r="AN94" s="657"/>
      <c r="AO94" s="657"/>
      <c r="AP94" s="657"/>
      <c r="AQ94" s="657"/>
      <c r="AR94" s="657"/>
      <c r="AS94" s="1070" t="s">
        <v>1032</v>
      </c>
      <c r="AT94" s="1070"/>
      <c r="AU94" s="1070"/>
      <c r="AV94" s="1070"/>
      <c r="AW94" s="1070"/>
      <c r="AX94" s="1070"/>
      <c r="AY94" s="1070"/>
      <c r="AZ94" s="1070"/>
      <c r="BA94" s="1070"/>
      <c r="BB94" s="1070"/>
      <c r="BC94" s="236"/>
      <c r="BD94" s="657" t="s">
        <v>1133</v>
      </c>
      <c r="BE94" s="1084"/>
      <c r="BF94" s="1084"/>
      <c r="BG94" s="1084"/>
      <c r="BH94" s="1084"/>
      <c r="BI94" s="1084"/>
      <c r="BJ94" s="1084"/>
      <c r="BK94" s="1084"/>
      <c r="BL94" s="1084"/>
      <c r="BM94" s="1084"/>
      <c r="BN94" s="1084"/>
      <c r="BO94" s="1084"/>
      <c r="BP94" s="1084"/>
      <c r="BQ94" s="1081">
        <v>2012.5</v>
      </c>
      <c r="BR94" s="1081"/>
      <c r="BS94" s="1081"/>
      <c r="BT94" s="1081"/>
      <c r="BU94" s="1081"/>
      <c r="BV94" s="296"/>
      <c r="BW94" s="233"/>
    </row>
    <row r="95" spans="1:75" s="158" customFormat="1" ht="81" customHeight="1">
      <c r="A95" s="300">
        <v>44162</v>
      </c>
      <c r="B95" s="236"/>
      <c r="C95" s="236"/>
      <c r="D95" s="236"/>
      <c r="E95" s="657" t="s">
        <v>830</v>
      </c>
      <c r="F95" s="657"/>
      <c r="G95" s="657"/>
      <c r="H95" s="657"/>
      <c r="I95" s="657"/>
      <c r="J95" s="657"/>
      <c r="K95" s="1070">
        <v>928</v>
      </c>
      <c r="L95" s="1070"/>
      <c r="M95" s="1070"/>
      <c r="N95" s="1070"/>
      <c r="O95" s="1070"/>
      <c r="P95" s="1070"/>
      <c r="Q95" s="1071" t="s">
        <v>290</v>
      </c>
      <c r="R95" s="1071"/>
      <c r="S95" s="1071"/>
      <c r="T95" s="1071"/>
      <c r="U95" s="1071"/>
      <c r="V95" s="1071"/>
      <c r="W95" s="1071"/>
      <c r="X95" s="1071"/>
      <c r="Y95" s="1086" t="s">
        <v>109</v>
      </c>
      <c r="Z95" s="1086"/>
      <c r="AA95" s="1086"/>
      <c r="AB95" s="1086"/>
      <c r="AC95" s="1086"/>
      <c r="AD95" s="1086"/>
      <c r="AE95" s="1086"/>
      <c r="AF95" s="1086"/>
      <c r="AG95" s="657" t="s">
        <v>110</v>
      </c>
      <c r="AH95" s="657"/>
      <c r="AI95" s="657"/>
      <c r="AJ95" s="657"/>
      <c r="AK95" s="657"/>
      <c r="AL95" s="657"/>
      <c r="AM95" s="657"/>
      <c r="AN95" s="657"/>
      <c r="AO95" s="657"/>
      <c r="AP95" s="657"/>
      <c r="AQ95" s="657"/>
      <c r="AR95" s="657"/>
      <c r="AS95" s="1070" t="s">
        <v>1033</v>
      </c>
      <c r="AT95" s="1070"/>
      <c r="AU95" s="1070"/>
      <c r="AV95" s="1070"/>
      <c r="AW95" s="1070"/>
      <c r="AX95" s="1070"/>
      <c r="AY95" s="1070"/>
      <c r="AZ95" s="1070"/>
      <c r="BA95" s="1070"/>
      <c r="BB95" s="1070"/>
      <c r="BC95" s="236"/>
      <c r="BD95" s="657" t="s">
        <v>1133</v>
      </c>
      <c r="BE95" s="1084"/>
      <c r="BF95" s="1084"/>
      <c r="BG95" s="1084"/>
      <c r="BH95" s="1084"/>
      <c r="BI95" s="1084"/>
      <c r="BJ95" s="1084"/>
      <c r="BK95" s="1084"/>
      <c r="BL95" s="1084"/>
      <c r="BM95" s="1084"/>
      <c r="BN95" s="1084"/>
      <c r="BO95" s="1084"/>
      <c r="BP95" s="1084"/>
      <c r="BQ95" s="1081">
        <v>2012.5</v>
      </c>
      <c r="BR95" s="1081"/>
      <c r="BS95" s="1081"/>
      <c r="BT95" s="1081"/>
      <c r="BU95" s="1081"/>
      <c r="BV95" s="296"/>
      <c r="BW95" s="233"/>
    </row>
    <row r="96" spans="1:75" s="158" customFormat="1" ht="111.75" customHeight="1">
      <c r="A96" s="300">
        <v>44120</v>
      </c>
      <c r="B96" s="236"/>
      <c r="C96" s="236"/>
      <c r="D96" s="236"/>
      <c r="E96" s="657" t="s">
        <v>931</v>
      </c>
      <c r="F96" s="657"/>
      <c r="G96" s="657"/>
      <c r="H96" s="657"/>
      <c r="I96" s="657"/>
      <c r="J96" s="657"/>
      <c r="K96" s="1070">
        <v>852</v>
      </c>
      <c r="L96" s="1070"/>
      <c r="M96" s="1070"/>
      <c r="N96" s="1070"/>
      <c r="O96" s="1070"/>
      <c r="P96" s="1070"/>
      <c r="Q96" s="1071" t="s">
        <v>583</v>
      </c>
      <c r="R96" s="1071"/>
      <c r="S96" s="1071"/>
      <c r="T96" s="1071"/>
      <c r="U96" s="1071"/>
      <c r="V96" s="1071"/>
      <c r="W96" s="1071"/>
      <c r="X96" s="1071"/>
      <c r="Y96" s="1086" t="s">
        <v>109</v>
      </c>
      <c r="Z96" s="1086"/>
      <c r="AA96" s="1086"/>
      <c r="AB96" s="1086"/>
      <c r="AC96" s="1086"/>
      <c r="AD96" s="1086"/>
      <c r="AE96" s="1086"/>
      <c r="AF96" s="1086"/>
      <c r="AG96" s="923" t="s">
        <v>118</v>
      </c>
      <c r="AH96" s="923"/>
      <c r="AI96" s="923"/>
      <c r="AJ96" s="923"/>
      <c r="AK96" s="923"/>
      <c r="AL96" s="923"/>
      <c r="AM96" s="923"/>
      <c r="AN96" s="923"/>
      <c r="AO96" s="923"/>
      <c r="AP96" s="923"/>
      <c r="AQ96" s="923"/>
      <c r="AR96" s="923"/>
      <c r="AS96" s="1070" t="s">
        <v>442</v>
      </c>
      <c r="AT96" s="1070"/>
      <c r="AU96" s="1070"/>
      <c r="AV96" s="1070"/>
      <c r="AW96" s="1070"/>
      <c r="AX96" s="1070"/>
      <c r="AY96" s="1070"/>
      <c r="AZ96" s="1070"/>
      <c r="BA96" s="1070"/>
      <c r="BB96" s="1070"/>
      <c r="BC96" s="236"/>
      <c r="BD96" s="657" t="s">
        <v>1133</v>
      </c>
      <c r="BE96" s="1084"/>
      <c r="BF96" s="1084"/>
      <c r="BG96" s="1084"/>
      <c r="BH96" s="1084"/>
      <c r="BI96" s="1084"/>
      <c r="BJ96" s="1084"/>
      <c r="BK96" s="1084"/>
      <c r="BL96" s="1084"/>
      <c r="BM96" s="1084"/>
      <c r="BN96" s="1084"/>
      <c r="BO96" s="1084"/>
      <c r="BP96" s="1084"/>
      <c r="BQ96" s="1081">
        <v>4669.2</v>
      </c>
      <c r="BR96" s="1081"/>
      <c r="BS96" s="1081"/>
      <c r="BT96" s="1081"/>
      <c r="BU96" s="1081"/>
      <c r="BV96" s="296"/>
      <c r="BW96" s="233"/>
    </row>
    <row r="97" spans="1:75" s="158" customFormat="1" ht="110.25" customHeight="1">
      <c r="A97" s="300">
        <v>44159</v>
      </c>
      <c r="B97" s="236"/>
      <c r="C97" s="236"/>
      <c r="D97" s="236"/>
      <c r="E97" s="657" t="s">
        <v>931</v>
      </c>
      <c r="F97" s="657"/>
      <c r="G97" s="657"/>
      <c r="H97" s="657"/>
      <c r="I97" s="657"/>
      <c r="J97" s="657"/>
      <c r="K97" s="1070">
        <v>924</v>
      </c>
      <c r="L97" s="1070"/>
      <c r="M97" s="1070"/>
      <c r="N97" s="1070"/>
      <c r="O97" s="1070"/>
      <c r="P97" s="1070"/>
      <c r="Q97" s="1071" t="s">
        <v>583</v>
      </c>
      <c r="R97" s="1071"/>
      <c r="S97" s="1071"/>
      <c r="T97" s="1071"/>
      <c r="U97" s="1071"/>
      <c r="V97" s="1071"/>
      <c r="W97" s="1071"/>
      <c r="X97" s="1071"/>
      <c r="Y97" s="1086" t="s">
        <v>109</v>
      </c>
      <c r="Z97" s="1086"/>
      <c r="AA97" s="1086"/>
      <c r="AB97" s="1086"/>
      <c r="AC97" s="1086"/>
      <c r="AD97" s="1086"/>
      <c r="AE97" s="1086"/>
      <c r="AF97" s="1086"/>
      <c r="AG97" s="923" t="s">
        <v>119</v>
      </c>
      <c r="AH97" s="923"/>
      <c r="AI97" s="923"/>
      <c r="AJ97" s="923"/>
      <c r="AK97" s="923"/>
      <c r="AL97" s="923"/>
      <c r="AM97" s="923"/>
      <c r="AN97" s="923"/>
      <c r="AO97" s="923"/>
      <c r="AP97" s="923"/>
      <c r="AQ97" s="923"/>
      <c r="AR97" s="923"/>
      <c r="AS97" s="1070" t="s">
        <v>443</v>
      </c>
      <c r="AT97" s="1070"/>
      <c r="AU97" s="1070"/>
      <c r="AV97" s="1070"/>
      <c r="AW97" s="1070"/>
      <c r="AX97" s="1070"/>
      <c r="AY97" s="1070"/>
      <c r="AZ97" s="1070"/>
      <c r="BA97" s="1070"/>
      <c r="BB97" s="1070"/>
      <c r="BC97" s="236"/>
      <c r="BD97" s="657" t="s">
        <v>1133</v>
      </c>
      <c r="BE97" s="1084"/>
      <c r="BF97" s="1084"/>
      <c r="BG97" s="1084"/>
      <c r="BH97" s="1084"/>
      <c r="BI97" s="1084"/>
      <c r="BJ97" s="1084"/>
      <c r="BK97" s="1084"/>
      <c r="BL97" s="1084"/>
      <c r="BM97" s="1084"/>
      <c r="BN97" s="1084"/>
      <c r="BO97" s="1084"/>
      <c r="BP97" s="1084"/>
      <c r="BQ97" s="1081">
        <v>5121.6000000000004</v>
      </c>
      <c r="BR97" s="1081"/>
      <c r="BS97" s="1081"/>
      <c r="BT97" s="1081"/>
      <c r="BU97" s="1081"/>
      <c r="BV97" s="296"/>
      <c r="BW97" s="233"/>
    </row>
    <row r="98" spans="1:75" s="158" customFormat="1" ht="116.25" customHeight="1">
      <c r="A98" s="300">
        <v>44124</v>
      </c>
      <c r="B98" s="236"/>
      <c r="C98" s="236"/>
      <c r="D98" s="236"/>
      <c r="E98" s="657" t="s">
        <v>931</v>
      </c>
      <c r="F98" s="657"/>
      <c r="G98" s="657"/>
      <c r="H98" s="657"/>
      <c r="I98" s="657"/>
      <c r="J98" s="657"/>
      <c r="K98" s="1070">
        <v>864</v>
      </c>
      <c r="L98" s="1070"/>
      <c r="M98" s="1070"/>
      <c r="N98" s="1070"/>
      <c r="O98" s="1070"/>
      <c r="P98" s="1070"/>
      <c r="Q98" s="1071" t="s">
        <v>584</v>
      </c>
      <c r="R98" s="1071"/>
      <c r="S98" s="1071"/>
      <c r="T98" s="1071"/>
      <c r="U98" s="1071"/>
      <c r="V98" s="1071"/>
      <c r="W98" s="1071"/>
      <c r="X98" s="1071"/>
      <c r="Y98" s="1086" t="s">
        <v>109</v>
      </c>
      <c r="Z98" s="1086"/>
      <c r="AA98" s="1086"/>
      <c r="AB98" s="1086"/>
      <c r="AC98" s="1086"/>
      <c r="AD98" s="1086"/>
      <c r="AE98" s="1086"/>
      <c r="AF98" s="1086"/>
      <c r="AG98" s="923" t="s">
        <v>152</v>
      </c>
      <c r="AH98" s="923"/>
      <c r="AI98" s="923"/>
      <c r="AJ98" s="923"/>
      <c r="AK98" s="923"/>
      <c r="AL98" s="923"/>
      <c r="AM98" s="923"/>
      <c r="AN98" s="923"/>
      <c r="AO98" s="923"/>
      <c r="AP98" s="923"/>
      <c r="AQ98" s="923"/>
      <c r="AR98" s="923"/>
      <c r="AS98" s="1070" t="s">
        <v>448</v>
      </c>
      <c r="AT98" s="1070"/>
      <c r="AU98" s="1070"/>
      <c r="AV98" s="1070"/>
      <c r="AW98" s="1070"/>
      <c r="AX98" s="1070"/>
      <c r="AY98" s="1070"/>
      <c r="AZ98" s="1070"/>
      <c r="BA98" s="1070"/>
      <c r="BB98" s="1070"/>
      <c r="BC98" s="236"/>
      <c r="BD98" s="657" t="s">
        <v>1133</v>
      </c>
      <c r="BE98" s="1084"/>
      <c r="BF98" s="1084"/>
      <c r="BG98" s="1084"/>
      <c r="BH98" s="1084"/>
      <c r="BI98" s="1084"/>
      <c r="BJ98" s="1084"/>
      <c r="BK98" s="1084"/>
      <c r="BL98" s="1084"/>
      <c r="BM98" s="1084"/>
      <c r="BN98" s="1084"/>
      <c r="BO98" s="1084"/>
      <c r="BP98" s="1084"/>
      <c r="BQ98" s="1081">
        <v>6122.9</v>
      </c>
      <c r="BR98" s="1081"/>
      <c r="BS98" s="1081"/>
      <c r="BT98" s="1081"/>
      <c r="BU98" s="1081"/>
      <c r="BV98" s="296"/>
      <c r="BW98" s="233"/>
    </row>
    <row r="99" spans="1:75" s="158" customFormat="1" ht="81" customHeight="1">
      <c r="A99" s="300">
        <v>44193</v>
      </c>
      <c r="B99" s="236"/>
      <c r="C99" s="236"/>
      <c r="D99" s="236"/>
      <c r="E99" s="657" t="s">
        <v>931</v>
      </c>
      <c r="F99" s="657"/>
      <c r="G99" s="657"/>
      <c r="H99" s="657"/>
      <c r="I99" s="657"/>
      <c r="J99" s="657"/>
      <c r="K99" s="1070">
        <v>969</v>
      </c>
      <c r="L99" s="1070"/>
      <c r="M99" s="1070"/>
      <c r="N99" s="1070"/>
      <c r="O99" s="1070"/>
      <c r="P99" s="1070"/>
      <c r="Q99" s="1071" t="s">
        <v>1487</v>
      </c>
      <c r="R99" s="1071"/>
      <c r="S99" s="1071"/>
      <c r="T99" s="1071"/>
      <c r="U99" s="1071"/>
      <c r="V99" s="1071"/>
      <c r="W99" s="1071"/>
      <c r="X99" s="1071"/>
      <c r="Y99" s="1086" t="s">
        <v>109</v>
      </c>
      <c r="Z99" s="1086"/>
      <c r="AA99" s="1086"/>
      <c r="AB99" s="1086"/>
      <c r="AC99" s="1086"/>
      <c r="AD99" s="1086"/>
      <c r="AE99" s="1086"/>
      <c r="AF99" s="1086"/>
      <c r="AG99" s="657" t="s">
        <v>122</v>
      </c>
      <c r="AH99" s="657"/>
      <c r="AI99" s="657"/>
      <c r="AJ99" s="657"/>
      <c r="AK99" s="657"/>
      <c r="AL99" s="657"/>
      <c r="AM99" s="657"/>
      <c r="AN99" s="657"/>
      <c r="AO99" s="657"/>
      <c r="AP99" s="657"/>
      <c r="AQ99" s="657"/>
      <c r="AR99" s="657"/>
      <c r="AS99" s="1070" t="s">
        <v>1023</v>
      </c>
      <c r="AT99" s="1070"/>
      <c r="AU99" s="1070"/>
      <c r="AV99" s="1070"/>
      <c r="AW99" s="1070"/>
      <c r="AX99" s="1070"/>
      <c r="AY99" s="1070"/>
      <c r="AZ99" s="1070"/>
      <c r="BA99" s="1070"/>
      <c r="BB99" s="1070"/>
      <c r="BC99" s="236"/>
      <c r="BD99" s="657" t="s">
        <v>1133</v>
      </c>
      <c r="BE99" s="1084"/>
      <c r="BF99" s="1084"/>
      <c r="BG99" s="1084"/>
      <c r="BH99" s="1084"/>
      <c r="BI99" s="1084"/>
      <c r="BJ99" s="1084"/>
      <c r="BK99" s="1084"/>
      <c r="BL99" s="1084"/>
      <c r="BM99" s="1084"/>
      <c r="BN99" s="1084"/>
      <c r="BO99" s="1084"/>
      <c r="BP99" s="1084"/>
      <c r="BQ99" s="1081">
        <v>2567.9499999999998</v>
      </c>
      <c r="BR99" s="1081"/>
      <c r="BS99" s="1081"/>
      <c r="BT99" s="1081"/>
      <c r="BU99" s="1081"/>
      <c r="BV99" s="296"/>
      <c r="BW99" s="233"/>
    </row>
    <row r="100" spans="1:75" s="158" customFormat="1" ht="81" customHeight="1">
      <c r="A100" s="300">
        <v>44127</v>
      </c>
      <c r="B100" s="236"/>
      <c r="C100" s="236"/>
      <c r="D100" s="236"/>
      <c r="E100" s="657" t="s">
        <v>931</v>
      </c>
      <c r="F100" s="657"/>
      <c r="G100" s="657"/>
      <c r="H100" s="657"/>
      <c r="I100" s="657"/>
      <c r="J100" s="657"/>
      <c r="K100" s="1070">
        <v>878</v>
      </c>
      <c r="L100" s="1070"/>
      <c r="M100" s="1070"/>
      <c r="N100" s="1070"/>
      <c r="O100" s="1070"/>
      <c r="P100" s="1070"/>
      <c r="Q100" s="1071" t="s">
        <v>1487</v>
      </c>
      <c r="R100" s="1071"/>
      <c r="S100" s="1071"/>
      <c r="T100" s="1071"/>
      <c r="U100" s="1071"/>
      <c r="V100" s="1071"/>
      <c r="W100" s="1071"/>
      <c r="X100" s="1071"/>
      <c r="Y100" s="1086" t="s">
        <v>109</v>
      </c>
      <c r="Z100" s="1086"/>
      <c r="AA100" s="1086"/>
      <c r="AB100" s="1086"/>
      <c r="AC100" s="1086"/>
      <c r="AD100" s="1086"/>
      <c r="AE100" s="1086"/>
      <c r="AF100" s="1086"/>
      <c r="AG100" s="657" t="s">
        <v>122</v>
      </c>
      <c r="AH100" s="657"/>
      <c r="AI100" s="657"/>
      <c r="AJ100" s="657"/>
      <c r="AK100" s="657"/>
      <c r="AL100" s="657"/>
      <c r="AM100" s="657"/>
      <c r="AN100" s="657"/>
      <c r="AO100" s="657"/>
      <c r="AP100" s="657"/>
      <c r="AQ100" s="657"/>
      <c r="AR100" s="657"/>
      <c r="AS100" s="1070" t="s">
        <v>1021</v>
      </c>
      <c r="AT100" s="1070"/>
      <c r="AU100" s="1070"/>
      <c r="AV100" s="1070"/>
      <c r="AW100" s="1070"/>
      <c r="AX100" s="1070"/>
      <c r="AY100" s="1070"/>
      <c r="AZ100" s="1070"/>
      <c r="BA100" s="1070"/>
      <c r="BB100" s="1070"/>
      <c r="BC100" s="236"/>
      <c r="BD100" s="657" t="s">
        <v>1133</v>
      </c>
      <c r="BE100" s="1084"/>
      <c r="BF100" s="1084"/>
      <c r="BG100" s="1084"/>
      <c r="BH100" s="1084"/>
      <c r="BI100" s="1084"/>
      <c r="BJ100" s="1084"/>
      <c r="BK100" s="1084"/>
      <c r="BL100" s="1084"/>
      <c r="BM100" s="1084"/>
      <c r="BN100" s="1084"/>
      <c r="BO100" s="1084"/>
      <c r="BP100" s="1084"/>
      <c r="BQ100" s="1081">
        <v>2567.9499999999998</v>
      </c>
      <c r="BR100" s="1081"/>
      <c r="BS100" s="1081"/>
      <c r="BT100" s="1081"/>
      <c r="BU100" s="1081"/>
      <c r="BV100" s="296"/>
      <c r="BW100" s="233"/>
    </row>
    <row r="101" spans="1:75" s="158" customFormat="1" ht="81" customHeight="1">
      <c r="A101" s="300">
        <v>44165</v>
      </c>
      <c r="B101" s="236"/>
      <c r="C101" s="236"/>
      <c r="D101" s="236"/>
      <c r="E101" s="657" t="s">
        <v>931</v>
      </c>
      <c r="F101" s="657"/>
      <c r="G101" s="657"/>
      <c r="H101" s="657"/>
      <c r="I101" s="657"/>
      <c r="J101" s="657"/>
      <c r="K101" s="1070">
        <v>937</v>
      </c>
      <c r="L101" s="1070"/>
      <c r="M101" s="1070"/>
      <c r="N101" s="1070"/>
      <c r="O101" s="1070"/>
      <c r="P101" s="1070"/>
      <c r="Q101" s="1071" t="s">
        <v>1487</v>
      </c>
      <c r="R101" s="1071"/>
      <c r="S101" s="1071"/>
      <c r="T101" s="1071"/>
      <c r="U101" s="1071"/>
      <c r="V101" s="1071"/>
      <c r="W101" s="1071"/>
      <c r="X101" s="1071"/>
      <c r="Y101" s="1086" t="s">
        <v>109</v>
      </c>
      <c r="Z101" s="1086"/>
      <c r="AA101" s="1086"/>
      <c r="AB101" s="1086"/>
      <c r="AC101" s="1086"/>
      <c r="AD101" s="1086"/>
      <c r="AE101" s="1086"/>
      <c r="AF101" s="1086"/>
      <c r="AG101" s="657" t="s">
        <v>122</v>
      </c>
      <c r="AH101" s="657"/>
      <c r="AI101" s="657"/>
      <c r="AJ101" s="657"/>
      <c r="AK101" s="657"/>
      <c r="AL101" s="657"/>
      <c r="AM101" s="657"/>
      <c r="AN101" s="657"/>
      <c r="AO101" s="657"/>
      <c r="AP101" s="657"/>
      <c r="AQ101" s="657"/>
      <c r="AR101" s="657"/>
      <c r="AS101" s="1070" t="s">
        <v>1022</v>
      </c>
      <c r="AT101" s="1070"/>
      <c r="AU101" s="1070"/>
      <c r="AV101" s="1070"/>
      <c r="AW101" s="1070"/>
      <c r="AX101" s="1070"/>
      <c r="AY101" s="1070"/>
      <c r="AZ101" s="1070"/>
      <c r="BA101" s="1070"/>
      <c r="BB101" s="1070"/>
      <c r="BC101" s="236"/>
      <c r="BD101" s="657" t="s">
        <v>1133</v>
      </c>
      <c r="BE101" s="1084"/>
      <c r="BF101" s="1084"/>
      <c r="BG101" s="1084"/>
      <c r="BH101" s="1084"/>
      <c r="BI101" s="1084"/>
      <c r="BJ101" s="1084"/>
      <c r="BK101" s="1084"/>
      <c r="BL101" s="1084"/>
      <c r="BM101" s="1084"/>
      <c r="BN101" s="1084"/>
      <c r="BO101" s="1084"/>
      <c r="BP101" s="1084"/>
      <c r="BQ101" s="1081">
        <v>2567.9499999999998</v>
      </c>
      <c r="BR101" s="1081"/>
      <c r="BS101" s="1081"/>
      <c r="BT101" s="1081"/>
      <c r="BU101" s="1081"/>
      <c r="BV101" s="296"/>
      <c r="BW101" s="233"/>
    </row>
    <row r="102" spans="1:75" s="158" customFormat="1" ht="129.75" customHeight="1">
      <c r="A102" s="300">
        <v>44189</v>
      </c>
      <c r="B102" s="236"/>
      <c r="C102" s="236"/>
      <c r="D102" s="236"/>
      <c r="E102" s="657" t="s">
        <v>931</v>
      </c>
      <c r="F102" s="657"/>
      <c r="G102" s="657"/>
      <c r="H102" s="657"/>
      <c r="I102" s="657"/>
      <c r="J102" s="657"/>
      <c r="K102" s="1070">
        <v>965</v>
      </c>
      <c r="L102" s="1070"/>
      <c r="M102" s="1070"/>
      <c r="N102" s="1070"/>
      <c r="O102" s="1070"/>
      <c r="P102" s="1070"/>
      <c r="Q102" s="1071" t="s">
        <v>584</v>
      </c>
      <c r="R102" s="1071"/>
      <c r="S102" s="1071"/>
      <c r="T102" s="1071"/>
      <c r="U102" s="1071"/>
      <c r="V102" s="1071"/>
      <c r="W102" s="1071"/>
      <c r="X102" s="1071"/>
      <c r="Y102" s="1086" t="s">
        <v>109</v>
      </c>
      <c r="Z102" s="1086"/>
      <c r="AA102" s="1086"/>
      <c r="AB102" s="1086"/>
      <c r="AC102" s="1086"/>
      <c r="AD102" s="1086"/>
      <c r="AE102" s="1086"/>
      <c r="AF102" s="1086"/>
      <c r="AG102" s="923" t="s">
        <v>140</v>
      </c>
      <c r="AH102" s="923"/>
      <c r="AI102" s="923"/>
      <c r="AJ102" s="923"/>
      <c r="AK102" s="923"/>
      <c r="AL102" s="923"/>
      <c r="AM102" s="923"/>
      <c r="AN102" s="923"/>
      <c r="AO102" s="923"/>
      <c r="AP102" s="923"/>
      <c r="AQ102" s="923"/>
      <c r="AR102" s="923"/>
      <c r="AS102" s="1070" t="s">
        <v>449</v>
      </c>
      <c r="AT102" s="1070"/>
      <c r="AU102" s="1070"/>
      <c r="AV102" s="1070"/>
      <c r="AW102" s="1070"/>
      <c r="AX102" s="1070"/>
      <c r="AY102" s="1070"/>
      <c r="AZ102" s="1070"/>
      <c r="BA102" s="1070"/>
      <c r="BB102" s="1070"/>
      <c r="BC102" s="236"/>
      <c r="BD102" s="657" t="s">
        <v>1133</v>
      </c>
      <c r="BE102" s="1084"/>
      <c r="BF102" s="1084"/>
      <c r="BG102" s="1084"/>
      <c r="BH102" s="1084"/>
      <c r="BI102" s="1084"/>
      <c r="BJ102" s="1084"/>
      <c r="BK102" s="1084"/>
      <c r="BL102" s="1084"/>
      <c r="BM102" s="1084"/>
      <c r="BN102" s="1084"/>
      <c r="BO102" s="1084"/>
      <c r="BP102" s="1084"/>
      <c r="BQ102" s="1081">
        <v>6080</v>
      </c>
      <c r="BR102" s="1081"/>
      <c r="BS102" s="1081"/>
      <c r="BT102" s="1081"/>
      <c r="BU102" s="1081"/>
      <c r="BV102" s="296"/>
      <c r="BW102" s="233"/>
    </row>
    <row r="103" spans="1:75" s="158" customFormat="1" ht="81" customHeight="1">
      <c r="A103" s="300">
        <v>44195</v>
      </c>
      <c r="B103" s="236"/>
      <c r="C103" s="236"/>
      <c r="D103" s="236"/>
      <c r="E103" s="657" t="s">
        <v>830</v>
      </c>
      <c r="F103" s="657"/>
      <c r="G103" s="657"/>
      <c r="H103" s="657"/>
      <c r="I103" s="657"/>
      <c r="J103" s="657"/>
      <c r="K103" s="1070">
        <v>973</v>
      </c>
      <c r="L103" s="1070"/>
      <c r="M103" s="1070"/>
      <c r="N103" s="1070"/>
      <c r="O103" s="1070"/>
      <c r="P103" s="1070"/>
      <c r="Q103" s="1071" t="s">
        <v>585</v>
      </c>
      <c r="R103" s="1071"/>
      <c r="S103" s="1071"/>
      <c r="T103" s="1071"/>
      <c r="U103" s="1071"/>
      <c r="V103" s="1071"/>
      <c r="W103" s="1071"/>
      <c r="X103" s="1071"/>
      <c r="Y103" s="1086" t="s">
        <v>109</v>
      </c>
      <c r="Z103" s="1086"/>
      <c r="AA103" s="1086"/>
      <c r="AB103" s="1086"/>
      <c r="AC103" s="1086"/>
      <c r="AD103" s="1086"/>
      <c r="AE103" s="1086"/>
      <c r="AF103" s="1086"/>
      <c r="AG103" s="657" t="s">
        <v>124</v>
      </c>
      <c r="AH103" s="657"/>
      <c r="AI103" s="657"/>
      <c r="AJ103" s="657"/>
      <c r="AK103" s="657"/>
      <c r="AL103" s="657"/>
      <c r="AM103" s="657"/>
      <c r="AN103" s="657"/>
      <c r="AO103" s="657"/>
      <c r="AP103" s="657"/>
      <c r="AQ103" s="657"/>
      <c r="AR103" s="657"/>
      <c r="AS103" s="1070" t="s">
        <v>446</v>
      </c>
      <c r="AT103" s="1070"/>
      <c r="AU103" s="1070"/>
      <c r="AV103" s="1070"/>
      <c r="AW103" s="1070"/>
      <c r="AX103" s="1070"/>
      <c r="AY103" s="1070"/>
      <c r="AZ103" s="1070"/>
      <c r="BA103" s="1070"/>
      <c r="BB103" s="1070"/>
      <c r="BC103" s="236"/>
      <c r="BD103" s="657" t="s">
        <v>1133</v>
      </c>
      <c r="BE103" s="1084"/>
      <c r="BF103" s="1084"/>
      <c r="BG103" s="1084"/>
      <c r="BH103" s="1084"/>
      <c r="BI103" s="1084"/>
      <c r="BJ103" s="1084"/>
      <c r="BK103" s="1084"/>
      <c r="BL103" s="1084"/>
      <c r="BM103" s="1084"/>
      <c r="BN103" s="1084"/>
      <c r="BO103" s="1084"/>
      <c r="BP103" s="1084"/>
      <c r="BQ103" s="1081">
        <v>6257</v>
      </c>
      <c r="BR103" s="1081"/>
      <c r="BS103" s="1081"/>
      <c r="BT103" s="1081"/>
      <c r="BU103" s="1081"/>
      <c r="BV103" s="296"/>
      <c r="BW103" s="233"/>
    </row>
    <row r="104" spans="1:75" s="158" customFormat="1" ht="81" customHeight="1">
      <c r="A104" s="300">
        <v>44126</v>
      </c>
      <c r="B104" s="236"/>
      <c r="C104" s="236"/>
      <c r="D104" s="236"/>
      <c r="E104" s="657" t="s">
        <v>830</v>
      </c>
      <c r="F104" s="657"/>
      <c r="G104" s="657"/>
      <c r="H104" s="657"/>
      <c r="I104" s="657"/>
      <c r="J104" s="657"/>
      <c r="K104" s="1070">
        <v>873</v>
      </c>
      <c r="L104" s="1070"/>
      <c r="M104" s="1070"/>
      <c r="N104" s="1070"/>
      <c r="O104" s="1070"/>
      <c r="P104" s="1070"/>
      <c r="Q104" s="1071" t="s">
        <v>585</v>
      </c>
      <c r="R104" s="1071"/>
      <c r="S104" s="1071"/>
      <c r="T104" s="1071"/>
      <c r="U104" s="1071"/>
      <c r="V104" s="1071"/>
      <c r="W104" s="1071"/>
      <c r="X104" s="1071"/>
      <c r="Y104" s="1086" t="s">
        <v>109</v>
      </c>
      <c r="Z104" s="1086"/>
      <c r="AA104" s="1086"/>
      <c r="AB104" s="1086"/>
      <c r="AC104" s="1086"/>
      <c r="AD104" s="1086"/>
      <c r="AE104" s="1086"/>
      <c r="AF104" s="1086"/>
      <c r="AG104" s="657" t="s">
        <v>124</v>
      </c>
      <c r="AH104" s="657"/>
      <c r="AI104" s="657"/>
      <c r="AJ104" s="657"/>
      <c r="AK104" s="657"/>
      <c r="AL104" s="657"/>
      <c r="AM104" s="657"/>
      <c r="AN104" s="657"/>
      <c r="AO104" s="657"/>
      <c r="AP104" s="657"/>
      <c r="AQ104" s="657"/>
      <c r="AR104" s="657"/>
      <c r="AS104" s="1070" t="s">
        <v>445</v>
      </c>
      <c r="AT104" s="1070"/>
      <c r="AU104" s="1070"/>
      <c r="AV104" s="1070"/>
      <c r="AW104" s="1070"/>
      <c r="AX104" s="1070"/>
      <c r="AY104" s="1070"/>
      <c r="AZ104" s="1070"/>
      <c r="BA104" s="1070"/>
      <c r="BB104" s="1070"/>
      <c r="BC104" s="236"/>
      <c r="BD104" s="657" t="s">
        <v>1133</v>
      </c>
      <c r="BE104" s="1084"/>
      <c r="BF104" s="1084"/>
      <c r="BG104" s="1084"/>
      <c r="BH104" s="1084"/>
      <c r="BI104" s="1084"/>
      <c r="BJ104" s="1084"/>
      <c r="BK104" s="1084"/>
      <c r="BL104" s="1084"/>
      <c r="BM104" s="1084"/>
      <c r="BN104" s="1084"/>
      <c r="BO104" s="1084"/>
      <c r="BP104" s="1084"/>
      <c r="BQ104" s="1081">
        <v>4200</v>
      </c>
      <c r="BR104" s="1081"/>
      <c r="BS104" s="1081"/>
      <c r="BT104" s="1081"/>
      <c r="BU104" s="1081"/>
      <c r="BV104" s="296"/>
      <c r="BW104" s="233"/>
    </row>
    <row r="105" spans="1:75" s="158" customFormat="1" ht="81" customHeight="1">
      <c r="A105" s="300">
        <v>44105</v>
      </c>
      <c r="B105" s="236"/>
      <c r="C105" s="236"/>
      <c r="D105" s="236"/>
      <c r="E105" s="657" t="s">
        <v>931</v>
      </c>
      <c r="F105" s="657"/>
      <c r="G105" s="657"/>
      <c r="H105" s="657"/>
      <c r="I105" s="657"/>
      <c r="J105" s="657"/>
      <c r="K105" s="1070">
        <v>819</v>
      </c>
      <c r="L105" s="1070"/>
      <c r="M105" s="1070"/>
      <c r="N105" s="1070"/>
      <c r="O105" s="1070"/>
      <c r="P105" s="1070"/>
      <c r="Q105" s="1071" t="s">
        <v>586</v>
      </c>
      <c r="R105" s="1071"/>
      <c r="S105" s="1071"/>
      <c r="T105" s="1071"/>
      <c r="U105" s="1071"/>
      <c r="V105" s="1071"/>
      <c r="W105" s="1071"/>
      <c r="X105" s="1071"/>
      <c r="Y105" s="1086" t="s">
        <v>109</v>
      </c>
      <c r="Z105" s="1086"/>
      <c r="AA105" s="1086"/>
      <c r="AB105" s="1086"/>
      <c r="AC105" s="1086"/>
      <c r="AD105" s="1086"/>
      <c r="AE105" s="1086"/>
      <c r="AF105" s="1086"/>
      <c r="AG105" s="657" t="s">
        <v>141</v>
      </c>
      <c r="AH105" s="657"/>
      <c r="AI105" s="657"/>
      <c r="AJ105" s="657"/>
      <c r="AK105" s="657"/>
      <c r="AL105" s="657"/>
      <c r="AM105" s="657"/>
      <c r="AN105" s="657"/>
      <c r="AO105" s="657"/>
      <c r="AP105" s="657"/>
      <c r="AQ105" s="657"/>
      <c r="AR105" s="657"/>
      <c r="AS105" s="1070" t="s">
        <v>444</v>
      </c>
      <c r="AT105" s="1070"/>
      <c r="AU105" s="1070"/>
      <c r="AV105" s="1070"/>
      <c r="AW105" s="1070"/>
      <c r="AX105" s="1070"/>
      <c r="AY105" s="1070"/>
      <c r="AZ105" s="1070"/>
      <c r="BA105" s="1070"/>
      <c r="BB105" s="1070"/>
      <c r="BC105" s="236"/>
      <c r="BD105" s="657" t="s">
        <v>1133</v>
      </c>
      <c r="BE105" s="1084"/>
      <c r="BF105" s="1084"/>
      <c r="BG105" s="1084"/>
      <c r="BH105" s="1084"/>
      <c r="BI105" s="1084"/>
      <c r="BJ105" s="1084"/>
      <c r="BK105" s="1084"/>
      <c r="BL105" s="1084"/>
      <c r="BM105" s="1084"/>
      <c r="BN105" s="1084"/>
      <c r="BO105" s="1084"/>
      <c r="BP105" s="1084"/>
      <c r="BQ105" s="1081">
        <v>16000</v>
      </c>
      <c r="BR105" s="1081"/>
      <c r="BS105" s="1081"/>
      <c r="BT105" s="1081"/>
      <c r="BU105" s="1081"/>
      <c r="BV105" s="296"/>
      <c r="BW105" s="233"/>
    </row>
    <row r="106" spans="1:75" s="158" customFormat="1" ht="81" customHeight="1">
      <c r="A106" s="300">
        <v>44165</v>
      </c>
      <c r="B106" s="236"/>
      <c r="C106" s="236"/>
      <c r="D106" s="236"/>
      <c r="E106" s="1021" t="s">
        <v>0</v>
      </c>
      <c r="F106" s="1022"/>
      <c r="G106" s="1022"/>
      <c r="H106" s="1022"/>
      <c r="I106" s="1022"/>
      <c r="J106" s="1023"/>
      <c r="K106" s="1070">
        <v>938</v>
      </c>
      <c r="L106" s="1070"/>
      <c r="M106" s="1070"/>
      <c r="N106" s="1070"/>
      <c r="O106" s="1070"/>
      <c r="P106" s="1070"/>
      <c r="Q106" s="1071" t="s">
        <v>588</v>
      </c>
      <c r="R106" s="1071"/>
      <c r="S106" s="1071"/>
      <c r="T106" s="1071"/>
      <c r="U106" s="1071"/>
      <c r="V106" s="1071"/>
      <c r="W106" s="1071"/>
      <c r="X106" s="1071"/>
      <c r="Y106" s="1086" t="s">
        <v>109</v>
      </c>
      <c r="Z106" s="1086"/>
      <c r="AA106" s="1086"/>
      <c r="AB106" s="1086"/>
      <c r="AC106" s="1086"/>
      <c r="AD106" s="1086"/>
      <c r="AE106" s="1086"/>
      <c r="AF106" s="1086"/>
      <c r="AG106" s="657" t="s">
        <v>142</v>
      </c>
      <c r="AH106" s="657"/>
      <c r="AI106" s="657"/>
      <c r="AJ106" s="657"/>
      <c r="AK106" s="657"/>
      <c r="AL106" s="657"/>
      <c r="AM106" s="657"/>
      <c r="AN106" s="657"/>
      <c r="AO106" s="657"/>
      <c r="AP106" s="657"/>
      <c r="AQ106" s="657"/>
      <c r="AR106" s="657"/>
      <c r="AS106" s="1070" t="s">
        <v>450</v>
      </c>
      <c r="AT106" s="1070"/>
      <c r="AU106" s="1070"/>
      <c r="AV106" s="1070"/>
      <c r="AW106" s="1070"/>
      <c r="AX106" s="1070"/>
      <c r="AY106" s="1070"/>
      <c r="AZ106" s="1070"/>
      <c r="BA106" s="1070"/>
      <c r="BB106" s="1070"/>
      <c r="BC106" s="236"/>
      <c r="BD106" s="657" t="s">
        <v>1133</v>
      </c>
      <c r="BE106" s="1084"/>
      <c r="BF106" s="1084"/>
      <c r="BG106" s="1084"/>
      <c r="BH106" s="1084"/>
      <c r="BI106" s="1084"/>
      <c r="BJ106" s="1084"/>
      <c r="BK106" s="1084"/>
      <c r="BL106" s="1084"/>
      <c r="BM106" s="1084"/>
      <c r="BN106" s="1084"/>
      <c r="BO106" s="1084"/>
      <c r="BP106" s="1084"/>
      <c r="BQ106" s="1081">
        <v>1000</v>
      </c>
      <c r="BR106" s="1081"/>
      <c r="BS106" s="1081"/>
      <c r="BT106" s="1081"/>
      <c r="BU106" s="1081"/>
      <c r="BV106" s="296"/>
      <c r="BW106" s="233"/>
    </row>
    <row r="107" spans="1:75" s="158" customFormat="1" ht="81" customHeight="1">
      <c r="A107" s="300">
        <v>44134</v>
      </c>
      <c r="B107" s="236"/>
      <c r="C107" s="236"/>
      <c r="D107" s="236"/>
      <c r="E107" s="1021" t="s">
        <v>931</v>
      </c>
      <c r="F107" s="1022"/>
      <c r="G107" s="1022"/>
      <c r="H107" s="1022"/>
      <c r="I107" s="1022"/>
      <c r="J107" s="1023"/>
      <c r="K107" s="1070">
        <v>912</v>
      </c>
      <c r="L107" s="1070"/>
      <c r="M107" s="1070"/>
      <c r="N107" s="1070"/>
      <c r="O107" s="1070"/>
      <c r="P107" s="1070"/>
      <c r="Q107" s="1087" t="s">
        <v>589</v>
      </c>
      <c r="R107" s="1088"/>
      <c r="S107" s="1088"/>
      <c r="T107" s="1088"/>
      <c r="U107" s="1088"/>
      <c r="V107" s="1088"/>
      <c r="W107" s="1088"/>
      <c r="X107" s="1089"/>
      <c r="Y107" s="1086" t="s">
        <v>109</v>
      </c>
      <c r="Z107" s="1086"/>
      <c r="AA107" s="1086"/>
      <c r="AB107" s="1086"/>
      <c r="AC107" s="1086"/>
      <c r="AD107" s="1086"/>
      <c r="AE107" s="1086"/>
      <c r="AF107" s="1086"/>
      <c r="AG107" s="657" t="s">
        <v>143</v>
      </c>
      <c r="AH107" s="657"/>
      <c r="AI107" s="657"/>
      <c r="AJ107" s="657"/>
      <c r="AK107" s="657"/>
      <c r="AL107" s="657"/>
      <c r="AM107" s="657"/>
      <c r="AN107" s="657"/>
      <c r="AO107" s="657"/>
      <c r="AP107" s="657"/>
      <c r="AQ107" s="657"/>
      <c r="AR107" s="657"/>
      <c r="AS107" s="1070" t="s">
        <v>447</v>
      </c>
      <c r="AT107" s="1070"/>
      <c r="AU107" s="1070"/>
      <c r="AV107" s="1070"/>
      <c r="AW107" s="1070"/>
      <c r="AX107" s="1070"/>
      <c r="AY107" s="1070"/>
      <c r="AZ107" s="1070"/>
      <c r="BA107" s="1070"/>
      <c r="BB107" s="1070"/>
      <c r="BC107" s="236"/>
      <c r="BD107" s="657" t="s">
        <v>1133</v>
      </c>
      <c r="BE107" s="1084"/>
      <c r="BF107" s="1084"/>
      <c r="BG107" s="1084"/>
      <c r="BH107" s="1084"/>
      <c r="BI107" s="1084"/>
      <c r="BJ107" s="1084"/>
      <c r="BK107" s="1084"/>
      <c r="BL107" s="1084"/>
      <c r="BM107" s="1084"/>
      <c r="BN107" s="1084"/>
      <c r="BO107" s="1084"/>
      <c r="BP107" s="1084"/>
      <c r="BQ107" s="1081">
        <v>3350</v>
      </c>
      <c r="BR107" s="1081"/>
      <c r="BS107" s="1081"/>
      <c r="BT107" s="1081"/>
      <c r="BU107" s="1081"/>
      <c r="BV107" s="294"/>
      <c r="BW107" s="233"/>
    </row>
    <row r="108" spans="1:75" s="158" customFormat="1" ht="114.75" customHeight="1">
      <c r="A108" s="300">
        <v>44195</v>
      </c>
      <c r="B108" s="236"/>
      <c r="C108" s="236"/>
      <c r="D108" s="236"/>
      <c r="E108" s="657" t="s">
        <v>931</v>
      </c>
      <c r="F108" s="657"/>
      <c r="G108" s="657"/>
      <c r="H108" s="657"/>
      <c r="I108" s="657"/>
      <c r="J108" s="657"/>
      <c r="K108" s="1070">
        <v>976</v>
      </c>
      <c r="L108" s="1070"/>
      <c r="M108" s="1070"/>
      <c r="N108" s="1070"/>
      <c r="O108" s="1070"/>
      <c r="P108" s="1070"/>
      <c r="Q108" s="1071" t="s">
        <v>1488</v>
      </c>
      <c r="R108" s="1071"/>
      <c r="S108" s="1071"/>
      <c r="T108" s="1071"/>
      <c r="U108" s="1071"/>
      <c r="V108" s="1071"/>
      <c r="W108" s="1071"/>
      <c r="X108" s="1071"/>
      <c r="Y108" s="1086" t="s">
        <v>109</v>
      </c>
      <c r="Z108" s="1086"/>
      <c r="AA108" s="1086"/>
      <c r="AB108" s="1086"/>
      <c r="AC108" s="1086"/>
      <c r="AD108" s="1086"/>
      <c r="AE108" s="1086"/>
      <c r="AF108" s="1086"/>
      <c r="AG108" s="657" t="s">
        <v>114</v>
      </c>
      <c r="AH108" s="657"/>
      <c r="AI108" s="657"/>
      <c r="AJ108" s="657"/>
      <c r="AK108" s="657"/>
      <c r="AL108" s="657"/>
      <c r="AM108" s="657"/>
      <c r="AN108" s="657"/>
      <c r="AO108" s="657"/>
      <c r="AP108" s="657"/>
      <c r="AQ108" s="657"/>
      <c r="AR108" s="657"/>
      <c r="AS108" s="1070" t="s">
        <v>526</v>
      </c>
      <c r="AT108" s="1070"/>
      <c r="AU108" s="1070"/>
      <c r="AV108" s="1070"/>
      <c r="AW108" s="1070"/>
      <c r="AX108" s="1070"/>
      <c r="AY108" s="1070"/>
      <c r="AZ108" s="1070"/>
      <c r="BA108" s="1070"/>
      <c r="BB108" s="1070"/>
      <c r="BC108" s="236"/>
      <c r="BD108" s="657" t="s">
        <v>1133</v>
      </c>
      <c r="BE108" s="1084"/>
      <c r="BF108" s="1084"/>
      <c r="BG108" s="1084"/>
      <c r="BH108" s="1084"/>
      <c r="BI108" s="1084"/>
      <c r="BJ108" s="1084"/>
      <c r="BK108" s="1084"/>
      <c r="BL108" s="1084"/>
      <c r="BM108" s="1084"/>
      <c r="BN108" s="1084"/>
      <c r="BO108" s="1084"/>
      <c r="BP108" s="1084"/>
      <c r="BQ108" s="1081">
        <v>13606.8</v>
      </c>
      <c r="BR108" s="1081"/>
      <c r="BS108" s="1081"/>
      <c r="BT108" s="1081"/>
      <c r="BU108" s="1081"/>
      <c r="BV108" s="294"/>
      <c r="BW108" s="233"/>
    </row>
    <row r="109" spans="1:75" s="158" customFormat="1" ht="81" customHeight="1">
      <c r="A109" s="300">
        <v>44126</v>
      </c>
      <c r="B109" s="236"/>
      <c r="C109" s="236"/>
      <c r="D109" s="236"/>
      <c r="E109" s="657" t="s">
        <v>931</v>
      </c>
      <c r="F109" s="657"/>
      <c r="G109" s="657"/>
      <c r="H109" s="657"/>
      <c r="I109" s="657"/>
      <c r="J109" s="657"/>
      <c r="K109" s="1070">
        <v>875</v>
      </c>
      <c r="L109" s="1070"/>
      <c r="M109" s="1070"/>
      <c r="N109" s="1070"/>
      <c r="O109" s="1070"/>
      <c r="P109" s="1070"/>
      <c r="Q109" s="1071" t="s">
        <v>587</v>
      </c>
      <c r="R109" s="1071"/>
      <c r="S109" s="1071"/>
      <c r="T109" s="1071"/>
      <c r="U109" s="1071"/>
      <c r="V109" s="1071"/>
      <c r="W109" s="1071"/>
      <c r="X109" s="1071"/>
      <c r="Y109" s="1086" t="s">
        <v>109</v>
      </c>
      <c r="Z109" s="1086"/>
      <c r="AA109" s="1086"/>
      <c r="AB109" s="1086"/>
      <c r="AC109" s="1086"/>
      <c r="AD109" s="1086"/>
      <c r="AE109" s="1086"/>
      <c r="AF109" s="1086"/>
      <c r="AG109" s="657" t="s">
        <v>144</v>
      </c>
      <c r="AH109" s="657"/>
      <c r="AI109" s="657"/>
      <c r="AJ109" s="657"/>
      <c r="AK109" s="657"/>
      <c r="AL109" s="657"/>
      <c r="AM109" s="657"/>
      <c r="AN109" s="657"/>
      <c r="AO109" s="657"/>
      <c r="AP109" s="657"/>
      <c r="AQ109" s="657"/>
      <c r="AR109" s="657"/>
      <c r="AS109" s="1070" t="s">
        <v>145</v>
      </c>
      <c r="AT109" s="1070"/>
      <c r="AU109" s="1070"/>
      <c r="AV109" s="1070"/>
      <c r="AW109" s="1070"/>
      <c r="AX109" s="1070"/>
      <c r="AY109" s="1070"/>
      <c r="AZ109" s="1070"/>
      <c r="BA109" s="1070"/>
      <c r="BB109" s="1070"/>
      <c r="BC109" s="236"/>
      <c r="BD109" s="657" t="s">
        <v>1133</v>
      </c>
      <c r="BE109" s="1084"/>
      <c r="BF109" s="1084"/>
      <c r="BG109" s="1084"/>
      <c r="BH109" s="1084"/>
      <c r="BI109" s="1084"/>
      <c r="BJ109" s="1084"/>
      <c r="BK109" s="1084"/>
      <c r="BL109" s="1084"/>
      <c r="BM109" s="1084"/>
      <c r="BN109" s="1084"/>
      <c r="BO109" s="1084"/>
      <c r="BP109" s="1084"/>
      <c r="BQ109" s="1081">
        <v>750</v>
      </c>
      <c r="BR109" s="1081"/>
      <c r="BS109" s="1081"/>
      <c r="BT109" s="1081"/>
      <c r="BU109" s="1081"/>
      <c r="BV109" s="294"/>
      <c r="BW109" s="233"/>
    </row>
    <row r="110" spans="1:75" s="146" customFormat="1" ht="27.75" customHeight="1" thickBot="1">
      <c r="A110" s="1210" t="s">
        <v>871</v>
      </c>
      <c r="B110" s="1211"/>
      <c r="C110" s="1211"/>
      <c r="D110" s="1211"/>
      <c r="E110" s="1211"/>
      <c r="F110" s="1211"/>
      <c r="G110" s="1211"/>
      <c r="H110" s="1211"/>
      <c r="I110" s="1211"/>
      <c r="J110" s="1211"/>
      <c r="K110" s="1211"/>
      <c r="L110" s="1211"/>
      <c r="M110" s="1211"/>
      <c r="N110" s="1211"/>
      <c r="O110" s="1211"/>
      <c r="P110" s="1211"/>
      <c r="Q110" s="1211"/>
      <c r="R110" s="1211"/>
      <c r="S110" s="1211"/>
      <c r="T110" s="1211"/>
      <c r="U110" s="1211"/>
      <c r="V110" s="1211"/>
      <c r="W110" s="1211"/>
      <c r="X110" s="1211"/>
      <c r="Y110" s="1211"/>
      <c r="Z110" s="1211"/>
      <c r="AA110" s="1211"/>
      <c r="AB110" s="1211"/>
      <c r="AC110" s="1211"/>
      <c r="AD110" s="1211"/>
      <c r="AE110" s="1211"/>
      <c r="AF110" s="1211"/>
      <c r="AG110" s="1211"/>
      <c r="AH110" s="1211"/>
      <c r="AI110" s="1211"/>
      <c r="AJ110" s="1211"/>
      <c r="AK110" s="1211"/>
      <c r="AL110" s="1211"/>
      <c r="AM110" s="1211"/>
      <c r="AN110" s="1211"/>
      <c r="AO110" s="1211"/>
      <c r="AP110" s="1211"/>
      <c r="AQ110" s="1211"/>
      <c r="AR110" s="1211"/>
      <c r="AS110" s="1211"/>
      <c r="AT110" s="1211"/>
      <c r="AU110" s="1211"/>
      <c r="AV110" s="1211"/>
      <c r="AW110" s="1211"/>
      <c r="AX110" s="1211"/>
      <c r="AY110" s="1211"/>
      <c r="AZ110" s="1211"/>
      <c r="BA110" s="1211"/>
      <c r="BB110" s="1211"/>
      <c r="BC110" s="1211"/>
      <c r="BD110" s="1211"/>
      <c r="BE110" s="1211"/>
      <c r="BF110" s="1211"/>
      <c r="BG110" s="1211"/>
      <c r="BH110" s="1211"/>
      <c r="BI110" s="1211"/>
      <c r="BJ110" s="1211"/>
      <c r="BK110" s="1211"/>
      <c r="BL110" s="1211"/>
      <c r="BM110" s="1211"/>
      <c r="BN110" s="1211"/>
      <c r="BO110" s="1211"/>
      <c r="BP110" s="1212"/>
      <c r="BQ110" s="1166">
        <f>SUM(BQ4:BQ109)</f>
        <v>1664107.4799999997</v>
      </c>
      <c r="BR110" s="1167"/>
      <c r="BS110" s="1167"/>
      <c r="BT110" s="1167"/>
      <c r="BU110" s="1167"/>
      <c r="BV110" s="1168"/>
      <c r="BW110" s="279" t="e">
        <f>SUM(#REF!)</f>
        <v>#REF!</v>
      </c>
    </row>
    <row r="111" spans="1:75" s="1169" customFormat="1" ht="55.5" customHeight="1" thickBot="1">
      <c r="A111" s="1169" t="s">
        <v>867</v>
      </c>
    </row>
    <row r="112" spans="1:75" s="147" customFormat="1" ht="78" customHeight="1" thickBot="1">
      <c r="A112" s="772" t="s">
        <v>868</v>
      </c>
      <c r="B112" s="730"/>
      <c r="C112" s="730"/>
      <c r="D112" s="731"/>
      <c r="E112" s="729" t="s">
        <v>969</v>
      </c>
      <c r="F112" s="730"/>
      <c r="G112" s="730"/>
      <c r="H112" s="730"/>
      <c r="I112" s="730"/>
      <c r="J112" s="731"/>
      <c r="K112" s="729" t="s">
        <v>970</v>
      </c>
      <c r="L112" s="730"/>
      <c r="M112" s="730"/>
      <c r="N112" s="730"/>
      <c r="O112" s="730"/>
      <c r="P112" s="731"/>
      <c r="Q112" s="729" t="s">
        <v>972</v>
      </c>
      <c r="R112" s="730"/>
      <c r="S112" s="730"/>
      <c r="T112" s="730"/>
      <c r="U112" s="730"/>
      <c r="V112" s="730"/>
      <c r="W112" s="730"/>
      <c r="X112" s="731"/>
      <c r="Y112" s="729" t="s">
        <v>1433</v>
      </c>
      <c r="Z112" s="730"/>
      <c r="AA112" s="730"/>
      <c r="AB112" s="730"/>
      <c r="AC112" s="730"/>
      <c r="AD112" s="730"/>
      <c r="AE112" s="730"/>
      <c r="AF112" s="731"/>
      <c r="AG112" s="729" t="s">
        <v>809</v>
      </c>
      <c r="AH112" s="730"/>
      <c r="AI112" s="730"/>
      <c r="AJ112" s="730"/>
      <c r="AK112" s="730"/>
      <c r="AL112" s="730"/>
      <c r="AM112" s="730"/>
      <c r="AN112" s="730"/>
      <c r="AO112" s="730"/>
      <c r="AP112" s="730"/>
      <c r="AQ112" s="730"/>
      <c r="AR112" s="731"/>
      <c r="AS112" s="729" t="s">
        <v>929</v>
      </c>
      <c r="AT112" s="730"/>
      <c r="AU112" s="730"/>
      <c r="AV112" s="730"/>
      <c r="AW112" s="730"/>
      <c r="AX112" s="730"/>
      <c r="AY112" s="730"/>
      <c r="AZ112" s="730"/>
      <c r="BA112" s="730"/>
      <c r="BB112" s="730"/>
      <c r="BC112" s="731"/>
      <c r="BD112" s="1163" t="s">
        <v>308</v>
      </c>
      <c r="BE112" s="1164"/>
      <c r="BF112" s="1164"/>
      <c r="BG112" s="1164"/>
      <c r="BH112" s="1164"/>
      <c r="BI112" s="1164"/>
      <c r="BJ112" s="1164"/>
      <c r="BK112" s="1164"/>
      <c r="BL112" s="1164"/>
      <c r="BM112" s="1164"/>
      <c r="BN112" s="1164"/>
      <c r="BO112" s="1164"/>
      <c r="BP112" s="1165"/>
      <c r="BQ112" s="1163" t="s">
        <v>870</v>
      </c>
      <c r="BR112" s="1164"/>
      <c r="BS112" s="1164"/>
      <c r="BT112" s="1164"/>
      <c r="BU112" s="1164"/>
      <c r="BV112" s="838"/>
    </row>
    <row r="113" spans="1:74" s="168" customFormat="1" ht="78" customHeight="1">
      <c r="A113" s="280">
        <v>43860</v>
      </c>
      <c r="B113" s="237"/>
      <c r="C113" s="237"/>
      <c r="D113" s="237"/>
      <c r="E113" s="923" t="s">
        <v>3</v>
      </c>
      <c r="F113" s="923"/>
      <c r="G113" s="923"/>
      <c r="H113" s="923"/>
      <c r="I113" s="923"/>
      <c r="J113" s="923"/>
      <c r="K113" s="1078" t="s">
        <v>1198</v>
      </c>
      <c r="L113" s="1078"/>
      <c r="M113" s="1078"/>
      <c r="N113" s="1078"/>
      <c r="O113" s="1078"/>
      <c r="P113" s="1078"/>
      <c r="Q113" s="1071" t="s">
        <v>300</v>
      </c>
      <c r="R113" s="1071"/>
      <c r="S113" s="1071"/>
      <c r="T113" s="1071"/>
      <c r="U113" s="1071"/>
      <c r="V113" s="1071"/>
      <c r="W113" s="1071"/>
      <c r="X113" s="1071"/>
      <c r="Y113" s="1071">
        <v>14305909</v>
      </c>
      <c r="Z113" s="1071"/>
      <c r="AA113" s="1071"/>
      <c r="AB113" s="1071"/>
      <c r="AC113" s="1071"/>
      <c r="AD113" s="1071"/>
      <c r="AE113" s="1071"/>
      <c r="AF113" s="1071"/>
      <c r="AG113" s="923" t="s">
        <v>301</v>
      </c>
      <c r="AH113" s="923"/>
      <c r="AI113" s="923"/>
      <c r="AJ113" s="923"/>
      <c r="AK113" s="923"/>
      <c r="AL113" s="923"/>
      <c r="AM113" s="923"/>
      <c r="AN113" s="923"/>
      <c r="AO113" s="923"/>
      <c r="AP113" s="923"/>
      <c r="AQ113" s="923"/>
      <c r="AR113" s="923"/>
      <c r="AS113" s="924" t="s">
        <v>1200</v>
      </c>
      <c r="AT113" s="924"/>
      <c r="AU113" s="924"/>
      <c r="AV113" s="924"/>
      <c r="AW113" s="924"/>
      <c r="AX113" s="924"/>
      <c r="AY113" s="924"/>
      <c r="AZ113" s="924"/>
      <c r="BA113" s="924"/>
      <c r="BB113" s="924"/>
      <c r="BC113" s="238"/>
      <c r="BD113" s="923" t="s">
        <v>1133</v>
      </c>
      <c r="BE113" s="1072"/>
      <c r="BF113" s="1072"/>
      <c r="BG113" s="1072"/>
      <c r="BH113" s="1072"/>
      <c r="BI113" s="1072"/>
      <c r="BJ113" s="1072"/>
      <c r="BK113" s="1072"/>
      <c r="BL113" s="1072"/>
      <c r="BM113" s="1072"/>
      <c r="BN113" s="1072"/>
      <c r="BO113" s="1072"/>
      <c r="BP113" s="1072"/>
      <c r="BQ113" s="1159">
        <v>150</v>
      </c>
      <c r="BR113" s="1159"/>
      <c r="BS113" s="1159"/>
      <c r="BT113" s="1159"/>
      <c r="BU113" s="1159"/>
      <c r="BV113" s="246"/>
    </row>
    <row r="114" spans="1:74" s="168" customFormat="1" ht="78" customHeight="1">
      <c r="A114" s="280">
        <v>43860</v>
      </c>
      <c r="B114" s="237"/>
      <c r="C114" s="237"/>
      <c r="D114" s="237"/>
      <c r="E114" s="923" t="s">
        <v>3</v>
      </c>
      <c r="F114" s="923"/>
      <c r="G114" s="923"/>
      <c r="H114" s="923"/>
      <c r="I114" s="923"/>
      <c r="J114" s="923"/>
      <c r="K114" s="1078" t="s">
        <v>1198</v>
      </c>
      <c r="L114" s="1078"/>
      <c r="M114" s="1078"/>
      <c r="N114" s="1078"/>
      <c r="O114" s="1078"/>
      <c r="P114" s="1078"/>
      <c r="Q114" s="1071" t="s">
        <v>300</v>
      </c>
      <c r="R114" s="1071"/>
      <c r="S114" s="1071"/>
      <c r="T114" s="1071"/>
      <c r="U114" s="1071"/>
      <c r="V114" s="1071"/>
      <c r="W114" s="1071"/>
      <c r="X114" s="1071"/>
      <c r="Y114" s="1071">
        <v>14305909</v>
      </c>
      <c r="Z114" s="1071"/>
      <c r="AA114" s="1071"/>
      <c r="AB114" s="1071"/>
      <c r="AC114" s="1071"/>
      <c r="AD114" s="1071"/>
      <c r="AE114" s="1071"/>
      <c r="AF114" s="1071"/>
      <c r="AG114" s="923" t="s">
        <v>301</v>
      </c>
      <c r="AH114" s="923"/>
      <c r="AI114" s="923"/>
      <c r="AJ114" s="923"/>
      <c r="AK114" s="923"/>
      <c r="AL114" s="923"/>
      <c r="AM114" s="923"/>
      <c r="AN114" s="923"/>
      <c r="AO114" s="923"/>
      <c r="AP114" s="923"/>
      <c r="AQ114" s="923"/>
      <c r="AR114" s="923"/>
      <c r="AS114" s="924" t="s">
        <v>1201</v>
      </c>
      <c r="AT114" s="924"/>
      <c r="AU114" s="924"/>
      <c r="AV114" s="924"/>
      <c r="AW114" s="924"/>
      <c r="AX114" s="924"/>
      <c r="AY114" s="924"/>
      <c r="AZ114" s="924"/>
      <c r="BA114" s="924"/>
      <c r="BB114" s="924"/>
      <c r="BC114" s="238"/>
      <c r="BD114" s="923" t="s">
        <v>1133</v>
      </c>
      <c r="BE114" s="1072"/>
      <c r="BF114" s="1072"/>
      <c r="BG114" s="1072"/>
      <c r="BH114" s="1072"/>
      <c r="BI114" s="1072"/>
      <c r="BJ114" s="1072"/>
      <c r="BK114" s="1072"/>
      <c r="BL114" s="1072"/>
      <c r="BM114" s="1072"/>
      <c r="BN114" s="1072"/>
      <c r="BO114" s="1072"/>
      <c r="BP114" s="1072"/>
      <c r="BQ114" s="1159">
        <v>6</v>
      </c>
      <c r="BR114" s="1159"/>
      <c r="BS114" s="1159"/>
      <c r="BT114" s="1159"/>
      <c r="BU114" s="1159"/>
      <c r="BV114" s="246"/>
    </row>
    <row r="115" spans="1:74" s="168" customFormat="1" ht="78" customHeight="1">
      <c r="A115" s="280">
        <v>43888</v>
      </c>
      <c r="B115" s="237"/>
      <c r="C115" s="237"/>
      <c r="D115" s="237"/>
      <c r="E115" s="923" t="s">
        <v>3</v>
      </c>
      <c r="F115" s="923"/>
      <c r="G115" s="923"/>
      <c r="H115" s="923"/>
      <c r="I115" s="923"/>
      <c r="J115" s="923"/>
      <c r="K115" s="1078" t="s">
        <v>1198</v>
      </c>
      <c r="L115" s="1078"/>
      <c r="M115" s="1078"/>
      <c r="N115" s="1078"/>
      <c r="O115" s="1078"/>
      <c r="P115" s="1078"/>
      <c r="Q115" s="1071" t="s">
        <v>300</v>
      </c>
      <c r="R115" s="1071"/>
      <c r="S115" s="1071"/>
      <c r="T115" s="1071"/>
      <c r="U115" s="1071"/>
      <c r="V115" s="1071"/>
      <c r="W115" s="1071"/>
      <c r="X115" s="1071"/>
      <c r="Y115" s="1071">
        <v>14305909</v>
      </c>
      <c r="Z115" s="1071"/>
      <c r="AA115" s="1071"/>
      <c r="AB115" s="1071"/>
      <c r="AC115" s="1071"/>
      <c r="AD115" s="1071"/>
      <c r="AE115" s="1071"/>
      <c r="AF115" s="1071"/>
      <c r="AG115" s="923" t="s">
        <v>301</v>
      </c>
      <c r="AH115" s="923"/>
      <c r="AI115" s="923"/>
      <c r="AJ115" s="923"/>
      <c r="AK115" s="923"/>
      <c r="AL115" s="923"/>
      <c r="AM115" s="923"/>
      <c r="AN115" s="923"/>
      <c r="AO115" s="923"/>
      <c r="AP115" s="923"/>
      <c r="AQ115" s="923"/>
      <c r="AR115" s="923"/>
      <c r="AS115" s="924" t="s">
        <v>1202</v>
      </c>
      <c r="AT115" s="924"/>
      <c r="AU115" s="924"/>
      <c r="AV115" s="924"/>
      <c r="AW115" s="924"/>
      <c r="AX115" s="924"/>
      <c r="AY115" s="924"/>
      <c r="AZ115" s="924"/>
      <c r="BA115" s="924"/>
      <c r="BB115" s="924"/>
      <c r="BC115" s="238"/>
      <c r="BD115" s="923" t="s">
        <v>1133</v>
      </c>
      <c r="BE115" s="1072"/>
      <c r="BF115" s="1072"/>
      <c r="BG115" s="1072"/>
      <c r="BH115" s="1072"/>
      <c r="BI115" s="1072"/>
      <c r="BJ115" s="1072"/>
      <c r="BK115" s="1072"/>
      <c r="BL115" s="1072"/>
      <c r="BM115" s="1072"/>
      <c r="BN115" s="1072"/>
      <c r="BO115" s="1072"/>
      <c r="BP115" s="1072"/>
      <c r="BQ115" s="1159">
        <v>9</v>
      </c>
      <c r="BR115" s="1159"/>
      <c r="BS115" s="1159"/>
      <c r="BT115" s="1159"/>
      <c r="BU115" s="1159"/>
      <c r="BV115" s="246"/>
    </row>
    <row r="116" spans="1:74" s="168" customFormat="1" ht="78" customHeight="1">
      <c r="A116" s="280">
        <v>43888</v>
      </c>
      <c r="B116" s="237"/>
      <c r="C116" s="237"/>
      <c r="D116" s="237"/>
      <c r="E116" s="923" t="s">
        <v>3</v>
      </c>
      <c r="F116" s="923"/>
      <c r="G116" s="923"/>
      <c r="H116" s="923"/>
      <c r="I116" s="923"/>
      <c r="J116" s="923"/>
      <c r="K116" s="1078" t="s">
        <v>1198</v>
      </c>
      <c r="L116" s="1078"/>
      <c r="M116" s="1078"/>
      <c r="N116" s="1078"/>
      <c r="O116" s="1078"/>
      <c r="P116" s="1078"/>
      <c r="Q116" s="1071" t="s">
        <v>300</v>
      </c>
      <c r="R116" s="1071"/>
      <c r="S116" s="1071"/>
      <c r="T116" s="1071"/>
      <c r="U116" s="1071"/>
      <c r="V116" s="1071"/>
      <c r="W116" s="1071"/>
      <c r="X116" s="1071"/>
      <c r="Y116" s="1071">
        <v>14305909</v>
      </c>
      <c r="Z116" s="1071"/>
      <c r="AA116" s="1071"/>
      <c r="AB116" s="1071"/>
      <c r="AC116" s="1071"/>
      <c r="AD116" s="1071"/>
      <c r="AE116" s="1071"/>
      <c r="AF116" s="1071"/>
      <c r="AG116" s="923" t="s">
        <v>301</v>
      </c>
      <c r="AH116" s="923"/>
      <c r="AI116" s="923"/>
      <c r="AJ116" s="923"/>
      <c r="AK116" s="923"/>
      <c r="AL116" s="923"/>
      <c r="AM116" s="923"/>
      <c r="AN116" s="923"/>
      <c r="AO116" s="923"/>
      <c r="AP116" s="923"/>
      <c r="AQ116" s="923"/>
      <c r="AR116" s="923"/>
      <c r="AS116" s="924" t="s">
        <v>1203</v>
      </c>
      <c r="AT116" s="924"/>
      <c r="AU116" s="924"/>
      <c r="AV116" s="924"/>
      <c r="AW116" s="924"/>
      <c r="AX116" s="924"/>
      <c r="AY116" s="924"/>
      <c r="AZ116" s="924"/>
      <c r="BA116" s="924"/>
      <c r="BB116" s="924"/>
      <c r="BC116" s="238"/>
      <c r="BD116" s="923" t="s">
        <v>1133</v>
      </c>
      <c r="BE116" s="1072"/>
      <c r="BF116" s="1072"/>
      <c r="BG116" s="1072"/>
      <c r="BH116" s="1072"/>
      <c r="BI116" s="1072"/>
      <c r="BJ116" s="1072"/>
      <c r="BK116" s="1072"/>
      <c r="BL116" s="1072"/>
      <c r="BM116" s="1072"/>
      <c r="BN116" s="1072"/>
      <c r="BO116" s="1072"/>
      <c r="BP116" s="1072"/>
      <c r="BQ116" s="1159">
        <v>150</v>
      </c>
      <c r="BR116" s="1159"/>
      <c r="BS116" s="1159"/>
      <c r="BT116" s="1159"/>
      <c r="BU116" s="1159"/>
      <c r="BV116" s="246"/>
    </row>
    <row r="117" spans="1:74" s="168" customFormat="1" ht="78" customHeight="1">
      <c r="A117" s="280">
        <v>43888</v>
      </c>
      <c r="B117" s="237"/>
      <c r="C117" s="237"/>
      <c r="D117" s="237"/>
      <c r="E117" s="923" t="s">
        <v>3</v>
      </c>
      <c r="F117" s="923"/>
      <c r="G117" s="923"/>
      <c r="H117" s="923"/>
      <c r="I117" s="923"/>
      <c r="J117" s="923"/>
      <c r="K117" s="1078">
        <v>7</v>
      </c>
      <c r="L117" s="1078"/>
      <c r="M117" s="1078"/>
      <c r="N117" s="1078"/>
      <c r="O117" s="1078"/>
      <c r="P117" s="1078"/>
      <c r="Q117" s="1071" t="s">
        <v>300</v>
      </c>
      <c r="R117" s="1071"/>
      <c r="S117" s="1071"/>
      <c r="T117" s="1071"/>
      <c r="U117" s="1071"/>
      <c r="V117" s="1071"/>
      <c r="W117" s="1071"/>
      <c r="X117" s="1071"/>
      <c r="Y117" s="1071">
        <v>14305909</v>
      </c>
      <c r="Z117" s="1071"/>
      <c r="AA117" s="1071"/>
      <c r="AB117" s="1071"/>
      <c r="AC117" s="1071"/>
      <c r="AD117" s="1071"/>
      <c r="AE117" s="1071"/>
      <c r="AF117" s="1071"/>
      <c r="AG117" s="923" t="s">
        <v>301</v>
      </c>
      <c r="AH117" s="923"/>
      <c r="AI117" s="923"/>
      <c r="AJ117" s="923"/>
      <c r="AK117" s="923"/>
      <c r="AL117" s="923"/>
      <c r="AM117" s="923"/>
      <c r="AN117" s="923"/>
      <c r="AO117" s="923"/>
      <c r="AP117" s="923"/>
      <c r="AQ117" s="923"/>
      <c r="AR117" s="923"/>
      <c r="AS117" s="924" t="s">
        <v>1068</v>
      </c>
      <c r="AT117" s="924"/>
      <c r="AU117" s="924"/>
      <c r="AV117" s="924"/>
      <c r="AW117" s="924"/>
      <c r="AX117" s="924"/>
      <c r="AY117" s="924"/>
      <c r="AZ117" s="924"/>
      <c r="BA117" s="924"/>
      <c r="BB117" s="924"/>
      <c r="BC117" s="238"/>
      <c r="BD117" s="923" t="s">
        <v>1133</v>
      </c>
      <c r="BE117" s="1072"/>
      <c r="BF117" s="1072"/>
      <c r="BG117" s="1072"/>
      <c r="BH117" s="1072"/>
      <c r="BI117" s="1072"/>
      <c r="BJ117" s="1072"/>
      <c r="BK117" s="1072"/>
      <c r="BL117" s="1072"/>
      <c r="BM117" s="1072"/>
      <c r="BN117" s="1072"/>
      <c r="BO117" s="1072"/>
      <c r="BP117" s="1072"/>
      <c r="BQ117" s="1159">
        <v>60.84</v>
      </c>
      <c r="BR117" s="1159"/>
      <c r="BS117" s="1159"/>
      <c r="BT117" s="1159"/>
      <c r="BU117" s="1159"/>
      <c r="BV117" s="246"/>
    </row>
    <row r="118" spans="1:74" s="168" customFormat="1" ht="78" customHeight="1">
      <c r="A118" s="280">
        <v>43916</v>
      </c>
      <c r="B118" s="237"/>
      <c r="C118" s="237"/>
      <c r="D118" s="237"/>
      <c r="E118" s="923" t="s">
        <v>3</v>
      </c>
      <c r="F118" s="923"/>
      <c r="G118" s="923"/>
      <c r="H118" s="923"/>
      <c r="I118" s="923"/>
      <c r="J118" s="923"/>
      <c r="K118" s="1078">
        <v>102</v>
      </c>
      <c r="L118" s="1078"/>
      <c r="M118" s="1078"/>
      <c r="N118" s="1078"/>
      <c r="O118" s="1078"/>
      <c r="P118" s="1078"/>
      <c r="Q118" s="1071" t="s">
        <v>300</v>
      </c>
      <c r="R118" s="1071"/>
      <c r="S118" s="1071"/>
      <c r="T118" s="1071"/>
      <c r="U118" s="1071"/>
      <c r="V118" s="1071"/>
      <c r="W118" s="1071"/>
      <c r="X118" s="1071"/>
      <c r="Y118" s="1071">
        <v>14305909</v>
      </c>
      <c r="Z118" s="1071"/>
      <c r="AA118" s="1071"/>
      <c r="AB118" s="1071"/>
      <c r="AC118" s="1071"/>
      <c r="AD118" s="1071"/>
      <c r="AE118" s="1071"/>
      <c r="AF118" s="1071"/>
      <c r="AG118" s="923" t="s">
        <v>301</v>
      </c>
      <c r="AH118" s="923"/>
      <c r="AI118" s="923"/>
      <c r="AJ118" s="923"/>
      <c r="AK118" s="923"/>
      <c r="AL118" s="923"/>
      <c r="AM118" s="923"/>
      <c r="AN118" s="923"/>
      <c r="AO118" s="923"/>
      <c r="AP118" s="923"/>
      <c r="AQ118" s="923"/>
      <c r="AR118" s="923"/>
      <c r="AS118" s="924" t="s">
        <v>1068</v>
      </c>
      <c r="AT118" s="924"/>
      <c r="AU118" s="924"/>
      <c r="AV118" s="924"/>
      <c r="AW118" s="924"/>
      <c r="AX118" s="924"/>
      <c r="AY118" s="924"/>
      <c r="AZ118" s="924"/>
      <c r="BA118" s="924"/>
      <c r="BB118" s="924"/>
      <c r="BC118" s="238"/>
      <c r="BD118" s="923" t="s">
        <v>1133</v>
      </c>
      <c r="BE118" s="1072"/>
      <c r="BF118" s="1072"/>
      <c r="BG118" s="1072"/>
      <c r="BH118" s="1072"/>
      <c r="BI118" s="1072"/>
      <c r="BJ118" s="1072"/>
      <c r="BK118" s="1072"/>
      <c r="BL118" s="1072"/>
      <c r="BM118" s="1072"/>
      <c r="BN118" s="1072"/>
      <c r="BO118" s="1072"/>
      <c r="BP118" s="1072"/>
      <c r="BQ118" s="1159">
        <v>30.43</v>
      </c>
      <c r="BR118" s="1159"/>
      <c r="BS118" s="1159"/>
      <c r="BT118" s="1159"/>
      <c r="BU118" s="1159"/>
      <c r="BV118" s="246"/>
    </row>
    <row r="119" spans="1:74" s="168" customFormat="1" ht="78" customHeight="1">
      <c r="A119" s="280">
        <v>43920</v>
      </c>
      <c r="B119" s="237"/>
      <c r="C119" s="237"/>
      <c r="D119" s="237"/>
      <c r="E119" s="923" t="s">
        <v>3</v>
      </c>
      <c r="F119" s="923"/>
      <c r="G119" s="923"/>
      <c r="H119" s="923"/>
      <c r="I119" s="923"/>
      <c r="J119" s="923"/>
      <c r="K119" s="1078" t="s">
        <v>1198</v>
      </c>
      <c r="L119" s="1078"/>
      <c r="M119" s="1078"/>
      <c r="N119" s="1078"/>
      <c r="O119" s="1078"/>
      <c r="P119" s="1078"/>
      <c r="Q119" s="1071" t="s">
        <v>300</v>
      </c>
      <c r="R119" s="1071"/>
      <c r="S119" s="1071"/>
      <c r="T119" s="1071"/>
      <c r="U119" s="1071"/>
      <c r="V119" s="1071"/>
      <c r="W119" s="1071"/>
      <c r="X119" s="1071"/>
      <c r="Y119" s="1071">
        <v>14305909</v>
      </c>
      <c r="Z119" s="1071"/>
      <c r="AA119" s="1071"/>
      <c r="AB119" s="1071"/>
      <c r="AC119" s="1071"/>
      <c r="AD119" s="1071"/>
      <c r="AE119" s="1071"/>
      <c r="AF119" s="1071"/>
      <c r="AG119" s="923" t="s">
        <v>301</v>
      </c>
      <c r="AH119" s="923"/>
      <c r="AI119" s="923"/>
      <c r="AJ119" s="923"/>
      <c r="AK119" s="923"/>
      <c r="AL119" s="923"/>
      <c r="AM119" s="923"/>
      <c r="AN119" s="923"/>
      <c r="AO119" s="923"/>
      <c r="AP119" s="923"/>
      <c r="AQ119" s="923"/>
      <c r="AR119" s="923"/>
      <c r="AS119" s="924" t="s">
        <v>1204</v>
      </c>
      <c r="AT119" s="924"/>
      <c r="AU119" s="924"/>
      <c r="AV119" s="924"/>
      <c r="AW119" s="924"/>
      <c r="AX119" s="924"/>
      <c r="AY119" s="924"/>
      <c r="AZ119" s="924"/>
      <c r="BA119" s="924"/>
      <c r="BB119" s="924"/>
      <c r="BC119" s="238"/>
      <c r="BD119" s="923" t="s">
        <v>1133</v>
      </c>
      <c r="BE119" s="1072"/>
      <c r="BF119" s="1072"/>
      <c r="BG119" s="1072"/>
      <c r="BH119" s="1072"/>
      <c r="BI119" s="1072"/>
      <c r="BJ119" s="1072"/>
      <c r="BK119" s="1072"/>
      <c r="BL119" s="1072"/>
      <c r="BM119" s="1072"/>
      <c r="BN119" s="1072"/>
      <c r="BO119" s="1072"/>
      <c r="BP119" s="1072"/>
      <c r="BQ119" s="1159">
        <v>246</v>
      </c>
      <c r="BR119" s="1159"/>
      <c r="BS119" s="1159"/>
      <c r="BT119" s="1159"/>
      <c r="BU119" s="1159"/>
      <c r="BV119" s="246"/>
    </row>
    <row r="120" spans="1:74" s="168" customFormat="1" ht="78" customHeight="1">
      <c r="A120" s="280">
        <v>43920</v>
      </c>
      <c r="B120" s="237"/>
      <c r="C120" s="237"/>
      <c r="D120" s="237"/>
      <c r="E120" s="923" t="s">
        <v>3</v>
      </c>
      <c r="F120" s="923"/>
      <c r="G120" s="923"/>
      <c r="H120" s="923"/>
      <c r="I120" s="923"/>
      <c r="J120" s="923"/>
      <c r="K120" s="1078" t="s">
        <v>1198</v>
      </c>
      <c r="L120" s="1078"/>
      <c r="M120" s="1078"/>
      <c r="N120" s="1078"/>
      <c r="O120" s="1078"/>
      <c r="P120" s="1078"/>
      <c r="Q120" s="1071" t="s">
        <v>300</v>
      </c>
      <c r="R120" s="1071"/>
      <c r="S120" s="1071"/>
      <c r="T120" s="1071"/>
      <c r="U120" s="1071"/>
      <c r="V120" s="1071"/>
      <c r="W120" s="1071"/>
      <c r="X120" s="1071"/>
      <c r="Y120" s="1071">
        <v>14305909</v>
      </c>
      <c r="Z120" s="1071"/>
      <c r="AA120" s="1071"/>
      <c r="AB120" s="1071"/>
      <c r="AC120" s="1071"/>
      <c r="AD120" s="1071"/>
      <c r="AE120" s="1071"/>
      <c r="AF120" s="1071"/>
      <c r="AG120" s="923" t="s">
        <v>301</v>
      </c>
      <c r="AH120" s="923"/>
      <c r="AI120" s="923"/>
      <c r="AJ120" s="923"/>
      <c r="AK120" s="923"/>
      <c r="AL120" s="923"/>
      <c r="AM120" s="923"/>
      <c r="AN120" s="923"/>
      <c r="AO120" s="923"/>
      <c r="AP120" s="923"/>
      <c r="AQ120" s="923"/>
      <c r="AR120" s="923"/>
      <c r="AS120" s="924" t="s">
        <v>947</v>
      </c>
      <c r="AT120" s="924"/>
      <c r="AU120" s="924"/>
      <c r="AV120" s="924"/>
      <c r="AW120" s="924"/>
      <c r="AX120" s="924"/>
      <c r="AY120" s="924"/>
      <c r="AZ120" s="924"/>
      <c r="BA120" s="924"/>
      <c r="BB120" s="924"/>
      <c r="BC120" s="238"/>
      <c r="BD120" s="923" t="s">
        <v>1133</v>
      </c>
      <c r="BE120" s="1072"/>
      <c r="BF120" s="1072"/>
      <c r="BG120" s="1072"/>
      <c r="BH120" s="1072"/>
      <c r="BI120" s="1072"/>
      <c r="BJ120" s="1072"/>
      <c r="BK120" s="1072"/>
      <c r="BL120" s="1072"/>
      <c r="BM120" s="1072"/>
      <c r="BN120" s="1072"/>
      <c r="BO120" s="1072"/>
      <c r="BP120" s="1072"/>
      <c r="BQ120" s="1159">
        <v>150</v>
      </c>
      <c r="BR120" s="1159"/>
      <c r="BS120" s="1159"/>
      <c r="BT120" s="1159"/>
      <c r="BU120" s="1159"/>
      <c r="BV120" s="246"/>
    </row>
    <row r="121" spans="1:74" s="168" customFormat="1" ht="78" customHeight="1">
      <c r="A121" s="280">
        <v>43889</v>
      </c>
      <c r="B121" s="237"/>
      <c r="C121" s="237"/>
      <c r="D121" s="237"/>
      <c r="E121" s="923" t="s">
        <v>305</v>
      </c>
      <c r="F121" s="1072"/>
      <c r="G121" s="1072"/>
      <c r="H121" s="1072"/>
      <c r="I121" s="1072"/>
      <c r="J121" s="1072"/>
      <c r="K121" s="1078">
        <v>21</v>
      </c>
      <c r="L121" s="1078"/>
      <c r="M121" s="1078"/>
      <c r="N121" s="1078"/>
      <c r="O121" s="1078"/>
      <c r="P121" s="1078"/>
      <c r="Q121" s="1076" t="s">
        <v>1107</v>
      </c>
      <c r="R121" s="1076"/>
      <c r="S121" s="1076"/>
      <c r="T121" s="1076"/>
      <c r="U121" s="1076"/>
      <c r="V121" s="1076"/>
      <c r="W121" s="1076"/>
      <c r="X121" s="1076"/>
      <c r="Y121" s="923">
        <v>4060482</v>
      </c>
      <c r="Z121" s="923"/>
      <c r="AA121" s="923"/>
      <c r="AB121" s="923"/>
      <c r="AC121" s="923"/>
      <c r="AD121" s="923"/>
      <c r="AE121" s="923"/>
      <c r="AF121" s="923"/>
      <c r="AG121" s="923" t="s">
        <v>1554</v>
      </c>
      <c r="AH121" s="923"/>
      <c r="AI121" s="923"/>
      <c r="AJ121" s="923"/>
      <c r="AK121" s="923"/>
      <c r="AL121" s="923"/>
      <c r="AM121" s="923"/>
      <c r="AN121" s="923"/>
      <c r="AO121" s="923"/>
      <c r="AP121" s="923"/>
      <c r="AQ121" s="923"/>
      <c r="AR121" s="923"/>
      <c r="AS121" s="924" t="s">
        <v>1205</v>
      </c>
      <c r="AT121" s="924"/>
      <c r="AU121" s="924"/>
      <c r="AV121" s="924"/>
      <c r="AW121" s="924"/>
      <c r="AX121" s="924"/>
      <c r="AY121" s="924"/>
      <c r="AZ121" s="924"/>
      <c r="BA121" s="924"/>
      <c r="BB121" s="924"/>
      <c r="BC121" s="238"/>
      <c r="BD121" s="923" t="s">
        <v>1133</v>
      </c>
      <c r="BE121" s="1072"/>
      <c r="BF121" s="1072"/>
      <c r="BG121" s="1072"/>
      <c r="BH121" s="1072"/>
      <c r="BI121" s="1072"/>
      <c r="BJ121" s="1072"/>
      <c r="BK121" s="1072"/>
      <c r="BL121" s="1072"/>
      <c r="BM121" s="1072"/>
      <c r="BN121" s="1072"/>
      <c r="BO121" s="1072"/>
      <c r="BP121" s="1072"/>
      <c r="BQ121" s="1159">
        <v>496</v>
      </c>
      <c r="BR121" s="1159"/>
      <c r="BS121" s="1159"/>
      <c r="BT121" s="1159"/>
      <c r="BU121" s="1159"/>
      <c r="BV121" s="246"/>
    </row>
    <row r="122" spans="1:74" s="168" customFormat="1" ht="78" customHeight="1">
      <c r="A122" s="280">
        <v>43908</v>
      </c>
      <c r="B122" s="237"/>
      <c r="C122" s="237"/>
      <c r="D122" s="237"/>
      <c r="E122" s="923" t="s">
        <v>305</v>
      </c>
      <c r="F122" s="1072"/>
      <c r="G122" s="1072"/>
      <c r="H122" s="1072"/>
      <c r="I122" s="1072"/>
      <c r="J122" s="1072"/>
      <c r="K122" s="1078">
        <v>43</v>
      </c>
      <c r="L122" s="1078"/>
      <c r="M122" s="1078"/>
      <c r="N122" s="1078"/>
      <c r="O122" s="1078"/>
      <c r="P122" s="1078"/>
      <c r="Q122" s="1076" t="s">
        <v>1107</v>
      </c>
      <c r="R122" s="1076"/>
      <c r="S122" s="1076"/>
      <c r="T122" s="1076"/>
      <c r="U122" s="1076"/>
      <c r="V122" s="1076"/>
      <c r="W122" s="1076"/>
      <c r="X122" s="1076"/>
      <c r="Y122" s="923">
        <v>4060482</v>
      </c>
      <c r="Z122" s="923"/>
      <c r="AA122" s="923"/>
      <c r="AB122" s="923"/>
      <c r="AC122" s="923"/>
      <c r="AD122" s="923"/>
      <c r="AE122" s="923"/>
      <c r="AF122" s="923"/>
      <c r="AG122" s="923" t="s">
        <v>1554</v>
      </c>
      <c r="AH122" s="923"/>
      <c r="AI122" s="923"/>
      <c r="AJ122" s="923"/>
      <c r="AK122" s="923"/>
      <c r="AL122" s="923"/>
      <c r="AM122" s="923"/>
      <c r="AN122" s="923"/>
      <c r="AO122" s="923"/>
      <c r="AP122" s="923"/>
      <c r="AQ122" s="923"/>
      <c r="AR122" s="923"/>
      <c r="AS122" s="924" t="s">
        <v>1206</v>
      </c>
      <c r="AT122" s="924"/>
      <c r="AU122" s="924"/>
      <c r="AV122" s="924"/>
      <c r="AW122" s="924"/>
      <c r="AX122" s="924"/>
      <c r="AY122" s="924"/>
      <c r="AZ122" s="924"/>
      <c r="BA122" s="924"/>
      <c r="BB122" s="924"/>
      <c r="BC122" s="238"/>
      <c r="BD122" s="923" t="s">
        <v>1133</v>
      </c>
      <c r="BE122" s="1072"/>
      <c r="BF122" s="1072"/>
      <c r="BG122" s="1072"/>
      <c r="BH122" s="1072"/>
      <c r="BI122" s="1072"/>
      <c r="BJ122" s="1072"/>
      <c r="BK122" s="1072"/>
      <c r="BL122" s="1072"/>
      <c r="BM122" s="1072"/>
      <c r="BN122" s="1072"/>
      <c r="BO122" s="1072"/>
      <c r="BP122" s="1072"/>
      <c r="BQ122" s="1159">
        <v>496</v>
      </c>
      <c r="BR122" s="1159"/>
      <c r="BS122" s="1159"/>
      <c r="BT122" s="1159"/>
      <c r="BU122" s="1159"/>
      <c r="BV122" s="246"/>
    </row>
    <row r="123" spans="1:74" s="168" customFormat="1" ht="78" customHeight="1">
      <c r="A123" s="280">
        <v>43908</v>
      </c>
      <c r="B123" s="237"/>
      <c r="C123" s="237"/>
      <c r="D123" s="237"/>
      <c r="E123" s="923" t="s">
        <v>305</v>
      </c>
      <c r="F123" s="1072"/>
      <c r="G123" s="1072"/>
      <c r="H123" s="1072"/>
      <c r="I123" s="1072"/>
      <c r="J123" s="1072"/>
      <c r="K123" s="1078">
        <v>34</v>
      </c>
      <c r="L123" s="1078"/>
      <c r="M123" s="1078"/>
      <c r="N123" s="1078"/>
      <c r="O123" s="1078"/>
      <c r="P123" s="1078"/>
      <c r="Q123" s="1072" t="s">
        <v>79</v>
      </c>
      <c r="R123" s="1072"/>
      <c r="S123" s="1072"/>
      <c r="T123" s="1072"/>
      <c r="U123" s="1072"/>
      <c r="V123" s="1072"/>
      <c r="W123" s="1072"/>
      <c r="X123" s="1072"/>
      <c r="Y123" s="1072">
        <v>41945568</v>
      </c>
      <c r="Z123" s="1072"/>
      <c r="AA123" s="1072"/>
      <c r="AB123" s="1072"/>
      <c r="AC123" s="1072"/>
      <c r="AD123" s="1072"/>
      <c r="AE123" s="1072"/>
      <c r="AF123" s="1072"/>
      <c r="AG123" s="923" t="s">
        <v>84</v>
      </c>
      <c r="AH123" s="923"/>
      <c r="AI123" s="923"/>
      <c r="AJ123" s="923"/>
      <c r="AK123" s="923"/>
      <c r="AL123" s="923"/>
      <c r="AM123" s="923"/>
      <c r="AN123" s="923"/>
      <c r="AO123" s="923"/>
      <c r="AP123" s="923"/>
      <c r="AQ123" s="923"/>
      <c r="AR123" s="923"/>
      <c r="AS123" s="924" t="s">
        <v>1207</v>
      </c>
      <c r="AT123" s="924"/>
      <c r="AU123" s="924"/>
      <c r="AV123" s="924"/>
      <c r="AW123" s="924"/>
      <c r="AX123" s="924"/>
      <c r="AY123" s="924"/>
      <c r="AZ123" s="924"/>
      <c r="BA123" s="924"/>
      <c r="BB123" s="924"/>
      <c r="BC123" s="238"/>
      <c r="BD123" s="923" t="s">
        <v>1133</v>
      </c>
      <c r="BE123" s="1072"/>
      <c r="BF123" s="1072"/>
      <c r="BG123" s="1072"/>
      <c r="BH123" s="1072"/>
      <c r="BI123" s="1072"/>
      <c r="BJ123" s="1072"/>
      <c r="BK123" s="1072"/>
      <c r="BL123" s="1072"/>
      <c r="BM123" s="1072"/>
      <c r="BN123" s="1072"/>
      <c r="BO123" s="1072"/>
      <c r="BP123" s="1072"/>
      <c r="BQ123" s="1159">
        <v>141.24</v>
      </c>
      <c r="BR123" s="1159"/>
      <c r="BS123" s="1159"/>
      <c r="BT123" s="1159"/>
      <c r="BU123" s="1159"/>
      <c r="BV123" s="246"/>
    </row>
    <row r="124" spans="1:74" s="168" customFormat="1" ht="78" customHeight="1">
      <c r="A124" s="280">
        <v>43908</v>
      </c>
      <c r="B124" s="237"/>
      <c r="C124" s="237"/>
      <c r="D124" s="237"/>
      <c r="E124" s="923" t="s">
        <v>305</v>
      </c>
      <c r="F124" s="1072"/>
      <c r="G124" s="1072"/>
      <c r="H124" s="1072"/>
      <c r="I124" s="1072"/>
      <c r="J124" s="1072"/>
      <c r="K124" s="1078">
        <v>33</v>
      </c>
      <c r="L124" s="1078"/>
      <c r="M124" s="1078"/>
      <c r="N124" s="1078"/>
      <c r="O124" s="1078"/>
      <c r="P124" s="1078"/>
      <c r="Q124" s="1072" t="s">
        <v>79</v>
      </c>
      <c r="R124" s="1072"/>
      <c r="S124" s="1072"/>
      <c r="T124" s="1072"/>
      <c r="U124" s="1072"/>
      <c r="V124" s="1072"/>
      <c r="W124" s="1072"/>
      <c r="X124" s="1072"/>
      <c r="Y124" s="1072">
        <v>41945568</v>
      </c>
      <c r="Z124" s="1072"/>
      <c r="AA124" s="1072"/>
      <c r="AB124" s="1072"/>
      <c r="AC124" s="1072"/>
      <c r="AD124" s="1072"/>
      <c r="AE124" s="1072"/>
      <c r="AF124" s="1072"/>
      <c r="AG124" s="923" t="s">
        <v>84</v>
      </c>
      <c r="AH124" s="923"/>
      <c r="AI124" s="923"/>
      <c r="AJ124" s="923"/>
      <c r="AK124" s="923"/>
      <c r="AL124" s="923"/>
      <c r="AM124" s="923"/>
      <c r="AN124" s="923"/>
      <c r="AO124" s="923"/>
      <c r="AP124" s="923"/>
      <c r="AQ124" s="923"/>
      <c r="AR124" s="923"/>
      <c r="AS124" s="924" t="s">
        <v>1208</v>
      </c>
      <c r="AT124" s="924"/>
      <c r="AU124" s="924"/>
      <c r="AV124" s="924"/>
      <c r="AW124" s="924"/>
      <c r="AX124" s="924"/>
      <c r="AY124" s="924"/>
      <c r="AZ124" s="924"/>
      <c r="BA124" s="924"/>
      <c r="BB124" s="924"/>
      <c r="BC124" s="238"/>
      <c r="BD124" s="923" t="s">
        <v>1133</v>
      </c>
      <c r="BE124" s="1072"/>
      <c r="BF124" s="1072"/>
      <c r="BG124" s="1072"/>
      <c r="BH124" s="1072"/>
      <c r="BI124" s="1072"/>
      <c r="BJ124" s="1072"/>
      <c r="BK124" s="1072"/>
      <c r="BL124" s="1072"/>
      <c r="BM124" s="1072"/>
      <c r="BN124" s="1072"/>
      <c r="BO124" s="1072"/>
      <c r="BP124" s="1072"/>
      <c r="BQ124" s="1159">
        <v>2809.05</v>
      </c>
      <c r="BR124" s="1159"/>
      <c r="BS124" s="1159"/>
      <c r="BT124" s="1159"/>
      <c r="BU124" s="1159"/>
      <c r="BV124" s="246"/>
    </row>
    <row r="125" spans="1:74" s="168" customFormat="1" ht="78" customHeight="1">
      <c r="A125" s="280">
        <v>43908</v>
      </c>
      <c r="B125" s="237"/>
      <c r="C125" s="237"/>
      <c r="D125" s="237"/>
      <c r="E125" s="923" t="s">
        <v>305</v>
      </c>
      <c r="F125" s="1072"/>
      <c r="G125" s="1072"/>
      <c r="H125" s="1072"/>
      <c r="I125" s="1072"/>
      <c r="J125" s="1072"/>
      <c r="K125" s="1078">
        <v>32</v>
      </c>
      <c r="L125" s="1078"/>
      <c r="M125" s="1078"/>
      <c r="N125" s="1078"/>
      <c r="O125" s="1078"/>
      <c r="P125" s="1078"/>
      <c r="Q125" s="1072" t="s">
        <v>79</v>
      </c>
      <c r="R125" s="1072"/>
      <c r="S125" s="1072"/>
      <c r="T125" s="1072"/>
      <c r="U125" s="1072"/>
      <c r="V125" s="1072"/>
      <c r="W125" s="1072"/>
      <c r="X125" s="1072"/>
      <c r="Y125" s="1072">
        <v>41945568</v>
      </c>
      <c r="Z125" s="1072"/>
      <c r="AA125" s="1072"/>
      <c r="AB125" s="1072"/>
      <c r="AC125" s="1072"/>
      <c r="AD125" s="1072"/>
      <c r="AE125" s="1072"/>
      <c r="AF125" s="1072"/>
      <c r="AG125" s="923" t="s">
        <v>84</v>
      </c>
      <c r="AH125" s="923"/>
      <c r="AI125" s="923"/>
      <c r="AJ125" s="923"/>
      <c r="AK125" s="923"/>
      <c r="AL125" s="923"/>
      <c r="AM125" s="923"/>
      <c r="AN125" s="923"/>
      <c r="AO125" s="923"/>
      <c r="AP125" s="923"/>
      <c r="AQ125" s="923"/>
      <c r="AR125" s="923"/>
      <c r="AS125" s="924" t="s">
        <v>1209</v>
      </c>
      <c r="AT125" s="924"/>
      <c r="AU125" s="924"/>
      <c r="AV125" s="924"/>
      <c r="AW125" s="924"/>
      <c r="AX125" s="924"/>
      <c r="AY125" s="924"/>
      <c r="AZ125" s="924"/>
      <c r="BA125" s="924"/>
      <c r="BB125" s="924"/>
      <c r="BC125" s="238"/>
      <c r="BD125" s="923" t="s">
        <v>1133</v>
      </c>
      <c r="BE125" s="1072"/>
      <c r="BF125" s="1072"/>
      <c r="BG125" s="1072"/>
      <c r="BH125" s="1072"/>
      <c r="BI125" s="1072"/>
      <c r="BJ125" s="1072"/>
      <c r="BK125" s="1072"/>
      <c r="BL125" s="1072"/>
      <c r="BM125" s="1072"/>
      <c r="BN125" s="1072"/>
      <c r="BO125" s="1072"/>
      <c r="BP125" s="1072"/>
      <c r="BQ125" s="1159">
        <v>3525.32</v>
      </c>
      <c r="BR125" s="1159"/>
      <c r="BS125" s="1159"/>
      <c r="BT125" s="1159"/>
      <c r="BU125" s="1159"/>
      <c r="BV125" s="246"/>
    </row>
    <row r="126" spans="1:74" s="168" customFormat="1" ht="78" customHeight="1">
      <c r="A126" s="280">
        <v>43909</v>
      </c>
      <c r="B126" s="237"/>
      <c r="C126" s="237"/>
      <c r="D126" s="237"/>
      <c r="E126" s="923" t="s">
        <v>305</v>
      </c>
      <c r="F126" s="1072"/>
      <c r="G126" s="1072"/>
      <c r="H126" s="1072"/>
      <c r="I126" s="1072"/>
      <c r="J126" s="1072"/>
      <c r="K126" s="1078">
        <v>51</v>
      </c>
      <c r="L126" s="1078"/>
      <c r="M126" s="1078"/>
      <c r="N126" s="1078"/>
      <c r="O126" s="1078"/>
      <c r="P126" s="1078"/>
      <c r="Q126" s="1072" t="s">
        <v>79</v>
      </c>
      <c r="R126" s="1072"/>
      <c r="S126" s="1072"/>
      <c r="T126" s="1072"/>
      <c r="U126" s="1072"/>
      <c r="V126" s="1072"/>
      <c r="W126" s="1072"/>
      <c r="X126" s="1072"/>
      <c r="Y126" s="1072">
        <v>41945568</v>
      </c>
      <c r="Z126" s="1072"/>
      <c r="AA126" s="1072"/>
      <c r="AB126" s="1072"/>
      <c r="AC126" s="1072"/>
      <c r="AD126" s="1072"/>
      <c r="AE126" s="1072"/>
      <c r="AF126" s="1072"/>
      <c r="AG126" s="923" t="s">
        <v>84</v>
      </c>
      <c r="AH126" s="923"/>
      <c r="AI126" s="923"/>
      <c r="AJ126" s="923"/>
      <c r="AK126" s="923"/>
      <c r="AL126" s="923"/>
      <c r="AM126" s="923"/>
      <c r="AN126" s="923"/>
      <c r="AO126" s="923"/>
      <c r="AP126" s="923"/>
      <c r="AQ126" s="923"/>
      <c r="AR126" s="923"/>
      <c r="AS126" s="924" t="s">
        <v>1210</v>
      </c>
      <c r="AT126" s="924"/>
      <c r="AU126" s="924"/>
      <c r="AV126" s="924"/>
      <c r="AW126" s="924"/>
      <c r="AX126" s="924"/>
      <c r="AY126" s="924"/>
      <c r="AZ126" s="924"/>
      <c r="BA126" s="924"/>
      <c r="BB126" s="924"/>
      <c r="BC126" s="238"/>
      <c r="BD126" s="923" t="s">
        <v>1133</v>
      </c>
      <c r="BE126" s="1072"/>
      <c r="BF126" s="1072"/>
      <c r="BG126" s="1072"/>
      <c r="BH126" s="1072"/>
      <c r="BI126" s="1072"/>
      <c r="BJ126" s="1072"/>
      <c r="BK126" s="1072"/>
      <c r="BL126" s="1072"/>
      <c r="BM126" s="1072"/>
      <c r="BN126" s="1072"/>
      <c r="BO126" s="1072"/>
      <c r="BP126" s="1072"/>
      <c r="BQ126" s="1159">
        <v>1176.25</v>
      </c>
      <c r="BR126" s="1159"/>
      <c r="BS126" s="1159"/>
      <c r="BT126" s="1159"/>
      <c r="BU126" s="1159"/>
      <c r="BV126" s="246"/>
    </row>
    <row r="127" spans="1:74" s="168" customFormat="1" ht="78" customHeight="1">
      <c r="A127" s="280">
        <v>43916</v>
      </c>
      <c r="B127" s="237"/>
      <c r="C127" s="237"/>
      <c r="D127" s="237"/>
      <c r="E127" s="923" t="s">
        <v>305</v>
      </c>
      <c r="F127" s="1072"/>
      <c r="G127" s="1072"/>
      <c r="H127" s="1072"/>
      <c r="I127" s="1072"/>
      <c r="J127" s="1072"/>
      <c r="K127" s="1078">
        <v>96</v>
      </c>
      <c r="L127" s="1078"/>
      <c r="M127" s="1078"/>
      <c r="N127" s="1078"/>
      <c r="O127" s="1078"/>
      <c r="P127" s="1078"/>
      <c r="Q127" s="1072" t="s">
        <v>79</v>
      </c>
      <c r="R127" s="1072"/>
      <c r="S127" s="1072"/>
      <c r="T127" s="1072"/>
      <c r="U127" s="1072"/>
      <c r="V127" s="1072"/>
      <c r="W127" s="1072"/>
      <c r="X127" s="1072"/>
      <c r="Y127" s="1072">
        <v>41945568</v>
      </c>
      <c r="Z127" s="1072"/>
      <c r="AA127" s="1072"/>
      <c r="AB127" s="1072"/>
      <c r="AC127" s="1072"/>
      <c r="AD127" s="1072"/>
      <c r="AE127" s="1072"/>
      <c r="AF127" s="1072"/>
      <c r="AG127" s="923" t="s">
        <v>84</v>
      </c>
      <c r="AH127" s="923"/>
      <c r="AI127" s="923"/>
      <c r="AJ127" s="923"/>
      <c r="AK127" s="923"/>
      <c r="AL127" s="923"/>
      <c r="AM127" s="923"/>
      <c r="AN127" s="923"/>
      <c r="AO127" s="923"/>
      <c r="AP127" s="923"/>
      <c r="AQ127" s="923"/>
      <c r="AR127" s="923"/>
      <c r="AS127" s="924" t="s">
        <v>1211</v>
      </c>
      <c r="AT127" s="924"/>
      <c r="AU127" s="924"/>
      <c r="AV127" s="924"/>
      <c r="AW127" s="924"/>
      <c r="AX127" s="924"/>
      <c r="AY127" s="924"/>
      <c r="AZ127" s="924"/>
      <c r="BA127" s="924"/>
      <c r="BB127" s="924"/>
      <c r="BC127" s="238"/>
      <c r="BD127" s="923" t="s">
        <v>1133</v>
      </c>
      <c r="BE127" s="1072"/>
      <c r="BF127" s="1072"/>
      <c r="BG127" s="1072"/>
      <c r="BH127" s="1072"/>
      <c r="BI127" s="1072"/>
      <c r="BJ127" s="1072"/>
      <c r="BK127" s="1072"/>
      <c r="BL127" s="1072"/>
      <c r="BM127" s="1072"/>
      <c r="BN127" s="1072"/>
      <c r="BO127" s="1072"/>
      <c r="BP127" s="1072"/>
      <c r="BQ127" s="1159">
        <v>346.33</v>
      </c>
      <c r="BR127" s="1159"/>
      <c r="BS127" s="1159"/>
      <c r="BT127" s="1159"/>
      <c r="BU127" s="1159"/>
      <c r="BV127" s="246"/>
    </row>
    <row r="128" spans="1:74" s="168" customFormat="1" ht="78" customHeight="1">
      <c r="A128" s="280">
        <v>43889</v>
      </c>
      <c r="B128" s="237"/>
      <c r="C128" s="237"/>
      <c r="D128" s="237"/>
      <c r="E128" s="923" t="s">
        <v>305</v>
      </c>
      <c r="F128" s="1072"/>
      <c r="G128" s="1072"/>
      <c r="H128" s="1072"/>
      <c r="I128" s="1072"/>
      <c r="J128" s="1072"/>
      <c r="K128" s="1078">
        <v>22</v>
      </c>
      <c r="L128" s="1078"/>
      <c r="M128" s="1078"/>
      <c r="N128" s="1078"/>
      <c r="O128" s="1078"/>
      <c r="P128" s="1078"/>
      <c r="Q128" s="923" t="s">
        <v>1097</v>
      </c>
      <c r="R128" s="923"/>
      <c r="S128" s="923"/>
      <c r="T128" s="923"/>
      <c r="U128" s="923"/>
      <c r="V128" s="923"/>
      <c r="W128" s="923"/>
      <c r="X128" s="923"/>
      <c r="Y128" s="923">
        <v>41114556</v>
      </c>
      <c r="Z128" s="923"/>
      <c r="AA128" s="923"/>
      <c r="AB128" s="923"/>
      <c r="AC128" s="923"/>
      <c r="AD128" s="923"/>
      <c r="AE128" s="923"/>
      <c r="AF128" s="923"/>
      <c r="AG128" s="923" t="s">
        <v>1098</v>
      </c>
      <c r="AH128" s="923"/>
      <c r="AI128" s="923"/>
      <c r="AJ128" s="923"/>
      <c r="AK128" s="923"/>
      <c r="AL128" s="923"/>
      <c r="AM128" s="923"/>
      <c r="AN128" s="923"/>
      <c r="AO128" s="923"/>
      <c r="AP128" s="923"/>
      <c r="AQ128" s="923"/>
      <c r="AR128" s="923"/>
      <c r="AS128" s="924" t="s">
        <v>1212</v>
      </c>
      <c r="AT128" s="924"/>
      <c r="AU128" s="924"/>
      <c r="AV128" s="924"/>
      <c r="AW128" s="924"/>
      <c r="AX128" s="924"/>
      <c r="AY128" s="924"/>
      <c r="AZ128" s="924"/>
      <c r="BA128" s="924"/>
      <c r="BB128" s="924"/>
      <c r="BC128" s="238"/>
      <c r="BD128" s="923" t="s">
        <v>1133</v>
      </c>
      <c r="BE128" s="1072"/>
      <c r="BF128" s="1072"/>
      <c r="BG128" s="1072"/>
      <c r="BH128" s="1072"/>
      <c r="BI128" s="1072"/>
      <c r="BJ128" s="1072"/>
      <c r="BK128" s="1072"/>
      <c r="BL128" s="1072"/>
      <c r="BM128" s="1072"/>
      <c r="BN128" s="1072"/>
      <c r="BO128" s="1072"/>
      <c r="BP128" s="1072"/>
      <c r="BQ128" s="1159">
        <v>360</v>
      </c>
      <c r="BR128" s="1159"/>
      <c r="BS128" s="1159"/>
      <c r="BT128" s="1159"/>
      <c r="BU128" s="1159"/>
      <c r="BV128" s="246"/>
    </row>
    <row r="129" spans="1:74" s="168" customFormat="1" ht="78" customHeight="1">
      <c r="A129" s="280">
        <v>43907</v>
      </c>
      <c r="B129" s="237"/>
      <c r="C129" s="237"/>
      <c r="D129" s="237"/>
      <c r="E129" s="923" t="s">
        <v>305</v>
      </c>
      <c r="F129" s="1072"/>
      <c r="G129" s="1072"/>
      <c r="H129" s="1072"/>
      <c r="I129" s="1072"/>
      <c r="J129" s="1072"/>
      <c r="K129" s="1078">
        <v>30</v>
      </c>
      <c r="L129" s="1078"/>
      <c r="M129" s="1078"/>
      <c r="N129" s="1078"/>
      <c r="O129" s="1078"/>
      <c r="P129" s="1078"/>
      <c r="Q129" s="923" t="s">
        <v>1097</v>
      </c>
      <c r="R129" s="923"/>
      <c r="S129" s="923"/>
      <c r="T129" s="923"/>
      <c r="U129" s="923"/>
      <c r="V129" s="923"/>
      <c r="W129" s="923"/>
      <c r="X129" s="923"/>
      <c r="Y129" s="923">
        <v>41114556</v>
      </c>
      <c r="Z129" s="923"/>
      <c r="AA129" s="923"/>
      <c r="AB129" s="923"/>
      <c r="AC129" s="923"/>
      <c r="AD129" s="923"/>
      <c r="AE129" s="923"/>
      <c r="AF129" s="923"/>
      <c r="AG129" s="923" t="s">
        <v>1098</v>
      </c>
      <c r="AH129" s="923"/>
      <c r="AI129" s="923"/>
      <c r="AJ129" s="923"/>
      <c r="AK129" s="923"/>
      <c r="AL129" s="923"/>
      <c r="AM129" s="923"/>
      <c r="AN129" s="923"/>
      <c r="AO129" s="923"/>
      <c r="AP129" s="923"/>
      <c r="AQ129" s="923"/>
      <c r="AR129" s="923"/>
      <c r="AS129" s="924" t="s">
        <v>1213</v>
      </c>
      <c r="AT129" s="924"/>
      <c r="AU129" s="924"/>
      <c r="AV129" s="924"/>
      <c r="AW129" s="924"/>
      <c r="AX129" s="924"/>
      <c r="AY129" s="924"/>
      <c r="AZ129" s="924"/>
      <c r="BA129" s="924"/>
      <c r="BB129" s="924"/>
      <c r="BC129" s="238"/>
      <c r="BD129" s="923" t="s">
        <v>1133</v>
      </c>
      <c r="BE129" s="1072"/>
      <c r="BF129" s="1072"/>
      <c r="BG129" s="1072"/>
      <c r="BH129" s="1072"/>
      <c r="BI129" s="1072"/>
      <c r="BJ129" s="1072"/>
      <c r="BK129" s="1072"/>
      <c r="BL129" s="1072"/>
      <c r="BM129" s="1072"/>
      <c r="BN129" s="1072"/>
      <c r="BO129" s="1072"/>
      <c r="BP129" s="1072"/>
      <c r="BQ129" s="1159">
        <v>240</v>
      </c>
      <c r="BR129" s="1159"/>
      <c r="BS129" s="1159"/>
      <c r="BT129" s="1159"/>
      <c r="BU129" s="1159"/>
      <c r="BV129" s="246"/>
    </row>
    <row r="130" spans="1:74" s="168" customFormat="1" ht="78" customHeight="1">
      <c r="A130" s="280">
        <v>43888</v>
      </c>
      <c r="B130" s="237"/>
      <c r="C130" s="237"/>
      <c r="D130" s="237"/>
      <c r="E130" s="923" t="s">
        <v>305</v>
      </c>
      <c r="F130" s="1072"/>
      <c r="G130" s="1072"/>
      <c r="H130" s="1072"/>
      <c r="I130" s="1072"/>
      <c r="J130" s="1072"/>
      <c r="K130" s="1078">
        <v>10</v>
      </c>
      <c r="L130" s="1078"/>
      <c r="M130" s="1078"/>
      <c r="N130" s="1078"/>
      <c r="O130" s="1078"/>
      <c r="P130" s="1078"/>
      <c r="Q130" s="1076" t="s">
        <v>1317</v>
      </c>
      <c r="R130" s="1076"/>
      <c r="S130" s="1076"/>
      <c r="T130" s="1076"/>
      <c r="U130" s="1076"/>
      <c r="V130" s="1076"/>
      <c r="W130" s="1076"/>
      <c r="X130" s="1076"/>
      <c r="Y130" s="1072">
        <v>39564228</v>
      </c>
      <c r="Z130" s="1072"/>
      <c r="AA130" s="1072"/>
      <c r="AB130" s="1072"/>
      <c r="AC130" s="1072"/>
      <c r="AD130" s="1072"/>
      <c r="AE130" s="1072"/>
      <c r="AF130" s="1072"/>
      <c r="AG130" s="923" t="s">
        <v>1318</v>
      </c>
      <c r="AH130" s="923"/>
      <c r="AI130" s="923"/>
      <c r="AJ130" s="923"/>
      <c r="AK130" s="923"/>
      <c r="AL130" s="923"/>
      <c r="AM130" s="923"/>
      <c r="AN130" s="923"/>
      <c r="AO130" s="923"/>
      <c r="AP130" s="923"/>
      <c r="AQ130" s="923"/>
      <c r="AR130" s="923"/>
      <c r="AS130" s="924" t="s">
        <v>1214</v>
      </c>
      <c r="AT130" s="924"/>
      <c r="AU130" s="924"/>
      <c r="AV130" s="924"/>
      <c r="AW130" s="924"/>
      <c r="AX130" s="924"/>
      <c r="AY130" s="924"/>
      <c r="AZ130" s="924"/>
      <c r="BA130" s="924"/>
      <c r="BB130" s="924"/>
      <c r="BC130" s="238"/>
      <c r="BD130" s="923" t="s">
        <v>1133</v>
      </c>
      <c r="BE130" s="1072"/>
      <c r="BF130" s="1072"/>
      <c r="BG130" s="1072"/>
      <c r="BH130" s="1072"/>
      <c r="BI130" s="1072"/>
      <c r="BJ130" s="1072"/>
      <c r="BK130" s="1072"/>
      <c r="BL130" s="1072"/>
      <c r="BM130" s="1072"/>
      <c r="BN130" s="1072"/>
      <c r="BO130" s="1072"/>
      <c r="BP130" s="1072"/>
      <c r="BQ130" s="1159">
        <v>2079.4</v>
      </c>
      <c r="BR130" s="1159"/>
      <c r="BS130" s="1159"/>
      <c r="BT130" s="1159"/>
      <c r="BU130" s="1159"/>
      <c r="BV130" s="246"/>
    </row>
    <row r="131" spans="1:74" s="168" customFormat="1" ht="78" customHeight="1">
      <c r="A131" s="280">
        <v>43916</v>
      </c>
      <c r="B131" s="237"/>
      <c r="C131" s="237"/>
      <c r="D131" s="237"/>
      <c r="E131" s="923" t="s">
        <v>305</v>
      </c>
      <c r="F131" s="1072"/>
      <c r="G131" s="1072"/>
      <c r="H131" s="1072"/>
      <c r="I131" s="1072"/>
      <c r="J131" s="1072"/>
      <c r="K131" s="1078">
        <v>100</v>
      </c>
      <c r="L131" s="1078"/>
      <c r="M131" s="1078"/>
      <c r="N131" s="1078"/>
      <c r="O131" s="1078"/>
      <c r="P131" s="1078"/>
      <c r="Q131" s="1076" t="s">
        <v>1317</v>
      </c>
      <c r="R131" s="1076"/>
      <c r="S131" s="1076"/>
      <c r="T131" s="1076"/>
      <c r="U131" s="1076"/>
      <c r="V131" s="1076"/>
      <c r="W131" s="1076"/>
      <c r="X131" s="1076"/>
      <c r="Y131" s="1072">
        <v>39564228</v>
      </c>
      <c r="Z131" s="1072"/>
      <c r="AA131" s="1072"/>
      <c r="AB131" s="1072"/>
      <c r="AC131" s="1072"/>
      <c r="AD131" s="1072"/>
      <c r="AE131" s="1072"/>
      <c r="AF131" s="1072"/>
      <c r="AG131" s="923" t="s">
        <v>1318</v>
      </c>
      <c r="AH131" s="923"/>
      <c r="AI131" s="923"/>
      <c r="AJ131" s="923"/>
      <c r="AK131" s="923"/>
      <c r="AL131" s="923"/>
      <c r="AM131" s="923"/>
      <c r="AN131" s="923"/>
      <c r="AO131" s="923"/>
      <c r="AP131" s="923"/>
      <c r="AQ131" s="923"/>
      <c r="AR131" s="923"/>
      <c r="AS131" s="924" t="s">
        <v>1215</v>
      </c>
      <c r="AT131" s="924"/>
      <c r="AU131" s="924"/>
      <c r="AV131" s="924"/>
      <c r="AW131" s="924"/>
      <c r="AX131" s="924"/>
      <c r="AY131" s="924"/>
      <c r="AZ131" s="924"/>
      <c r="BA131" s="924"/>
      <c r="BB131" s="924"/>
      <c r="BC131" s="238"/>
      <c r="BD131" s="923" t="s">
        <v>1133</v>
      </c>
      <c r="BE131" s="1072"/>
      <c r="BF131" s="1072"/>
      <c r="BG131" s="1072"/>
      <c r="BH131" s="1072"/>
      <c r="BI131" s="1072"/>
      <c r="BJ131" s="1072"/>
      <c r="BK131" s="1072"/>
      <c r="BL131" s="1072"/>
      <c r="BM131" s="1072"/>
      <c r="BN131" s="1072"/>
      <c r="BO131" s="1072"/>
      <c r="BP131" s="1072"/>
      <c r="BQ131" s="1159">
        <v>1039.7</v>
      </c>
      <c r="BR131" s="1159"/>
      <c r="BS131" s="1159"/>
      <c r="BT131" s="1159"/>
      <c r="BU131" s="1159"/>
      <c r="BV131" s="246"/>
    </row>
    <row r="132" spans="1:74" s="168" customFormat="1" ht="102.75" customHeight="1">
      <c r="A132" s="280">
        <v>43908</v>
      </c>
      <c r="B132" s="237"/>
      <c r="C132" s="237"/>
      <c r="D132" s="237"/>
      <c r="E132" s="923" t="s">
        <v>305</v>
      </c>
      <c r="F132" s="1072"/>
      <c r="G132" s="1072"/>
      <c r="H132" s="1072"/>
      <c r="I132" s="1072"/>
      <c r="J132" s="1072"/>
      <c r="K132" s="1078">
        <v>37</v>
      </c>
      <c r="L132" s="1078"/>
      <c r="M132" s="1078"/>
      <c r="N132" s="1078"/>
      <c r="O132" s="1078"/>
      <c r="P132" s="1078"/>
      <c r="Q132" s="1072" t="s">
        <v>425</v>
      </c>
      <c r="R132" s="1072"/>
      <c r="S132" s="1072"/>
      <c r="T132" s="1072"/>
      <c r="U132" s="1072"/>
      <c r="V132" s="1072"/>
      <c r="W132" s="1072"/>
      <c r="X132" s="1072"/>
      <c r="Y132" s="1072">
        <v>21316109</v>
      </c>
      <c r="Z132" s="1072"/>
      <c r="AA132" s="1072"/>
      <c r="AB132" s="1072"/>
      <c r="AC132" s="1072"/>
      <c r="AD132" s="1072"/>
      <c r="AE132" s="1072"/>
      <c r="AF132" s="1072"/>
      <c r="AG132" s="923" t="s">
        <v>426</v>
      </c>
      <c r="AH132" s="923"/>
      <c r="AI132" s="923"/>
      <c r="AJ132" s="923"/>
      <c r="AK132" s="923"/>
      <c r="AL132" s="923"/>
      <c r="AM132" s="923"/>
      <c r="AN132" s="923"/>
      <c r="AO132" s="923"/>
      <c r="AP132" s="923"/>
      <c r="AQ132" s="923"/>
      <c r="AR132" s="923"/>
      <c r="AS132" s="924" t="s">
        <v>1216</v>
      </c>
      <c r="AT132" s="924"/>
      <c r="AU132" s="924"/>
      <c r="AV132" s="924"/>
      <c r="AW132" s="924"/>
      <c r="AX132" s="924"/>
      <c r="AY132" s="924"/>
      <c r="AZ132" s="924"/>
      <c r="BA132" s="924"/>
      <c r="BB132" s="924"/>
      <c r="BC132" s="238"/>
      <c r="BD132" s="923" t="s">
        <v>1133</v>
      </c>
      <c r="BE132" s="1072"/>
      <c r="BF132" s="1072"/>
      <c r="BG132" s="1072"/>
      <c r="BH132" s="1072"/>
      <c r="BI132" s="1072"/>
      <c r="BJ132" s="1072"/>
      <c r="BK132" s="1072"/>
      <c r="BL132" s="1072"/>
      <c r="BM132" s="1072"/>
      <c r="BN132" s="1072"/>
      <c r="BO132" s="1072"/>
      <c r="BP132" s="1072"/>
      <c r="BQ132" s="1159">
        <v>1239.3699999999999</v>
      </c>
      <c r="BR132" s="1159"/>
      <c r="BS132" s="1159"/>
      <c r="BT132" s="1159"/>
      <c r="BU132" s="1159"/>
      <c r="BV132" s="246"/>
    </row>
    <row r="133" spans="1:74" s="168" customFormat="1" ht="93" customHeight="1">
      <c r="A133" s="280">
        <v>43908</v>
      </c>
      <c r="B133" s="237"/>
      <c r="C133" s="237"/>
      <c r="D133" s="237"/>
      <c r="E133" s="923" t="s">
        <v>305</v>
      </c>
      <c r="F133" s="1072"/>
      <c r="G133" s="1072"/>
      <c r="H133" s="1072"/>
      <c r="I133" s="1072"/>
      <c r="J133" s="1072"/>
      <c r="K133" s="1078">
        <v>38</v>
      </c>
      <c r="L133" s="1078"/>
      <c r="M133" s="1078"/>
      <c r="N133" s="1078"/>
      <c r="O133" s="1078"/>
      <c r="P133" s="1078"/>
      <c r="Q133" s="1072" t="s">
        <v>425</v>
      </c>
      <c r="R133" s="1072"/>
      <c r="S133" s="1072"/>
      <c r="T133" s="1072"/>
      <c r="U133" s="1072"/>
      <c r="V133" s="1072"/>
      <c r="W133" s="1072"/>
      <c r="X133" s="1072"/>
      <c r="Y133" s="1072">
        <v>21316109</v>
      </c>
      <c r="Z133" s="1072"/>
      <c r="AA133" s="1072"/>
      <c r="AB133" s="1072"/>
      <c r="AC133" s="1072"/>
      <c r="AD133" s="1072"/>
      <c r="AE133" s="1072"/>
      <c r="AF133" s="1072"/>
      <c r="AG133" s="923" t="s">
        <v>426</v>
      </c>
      <c r="AH133" s="923"/>
      <c r="AI133" s="923"/>
      <c r="AJ133" s="923"/>
      <c r="AK133" s="923"/>
      <c r="AL133" s="923"/>
      <c r="AM133" s="923"/>
      <c r="AN133" s="923"/>
      <c r="AO133" s="923"/>
      <c r="AP133" s="923"/>
      <c r="AQ133" s="923"/>
      <c r="AR133" s="923"/>
      <c r="AS133" s="924" t="s">
        <v>1217</v>
      </c>
      <c r="AT133" s="924"/>
      <c r="AU133" s="924"/>
      <c r="AV133" s="924"/>
      <c r="AW133" s="924"/>
      <c r="AX133" s="924"/>
      <c r="AY133" s="924"/>
      <c r="AZ133" s="924"/>
      <c r="BA133" s="924"/>
      <c r="BB133" s="924"/>
      <c r="BC133" s="238"/>
      <c r="BD133" s="923" t="s">
        <v>1133</v>
      </c>
      <c r="BE133" s="1072"/>
      <c r="BF133" s="1072"/>
      <c r="BG133" s="1072"/>
      <c r="BH133" s="1072"/>
      <c r="BI133" s="1072"/>
      <c r="BJ133" s="1072"/>
      <c r="BK133" s="1072"/>
      <c r="BL133" s="1072"/>
      <c r="BM133" s="1072"/>
      <c r="BN133" s="1072"/>
      <c r="BO133" s="1072"/>
      <c r="BP133" s="1072"/>
      <c r="BQ133" s="1159">
        <v>1401.5</v>
      </c>
      <c r="BR133" s="1159"/>
      <c r="BS133" s="1159"/>
      <c r="BT133" s="1159"/>
      <c r="BU133" s="1159"/>
      <c r="BV133" s="246"/>
    </row>
    <row r="134" spans="1:74" s="168" customFormat="1" ht="100.5" customHeight="1">
      <c r="A134" s="280">
        <v>43909</v>
      </c>
      <c r="B134" s="237"/>
      <c r="C134" s="237"/>
      <c r="D134" s="237"/>
      <c r="E134" s="923" t="s">
        <v>305</v>
      </c>
      <c r="F134" s="1072"/>
      <c r="G134" s="1072"/>
      <c r="H134" s="1072"/>
      <c r="I134" s="1072"/>
      <c r="J134" s="1072"/>
      <c r="K134" s="1078">
        <v>92</v>
      </c>
      <c r="L134" s="1078"/>
      <c r="M134" s="1078"/>
      <c r="N134" s="1078"/>
      <c r="O134" s="1078"/>
      <c r="P134" s="1078"/>
      <c r="Q134" s="1072" t="s">
        <v>425</v>
      </c>
      <c r="R134" s="1072"/>
      <c r="S134" s="1072"/>
      <c r="T134" s="1072"/>
      <c r="U134" s="1072"/>
      <c r="V134" s="1072"/>
      <c r="W134" s="1072"/>
      <c r="X134" s="1072"/>
      <c r="Y134" s="1072">
        <v>21316109</v>
      </c>
      <c r="Z134" s="1072"/>
      <c r="AA134" s="1072"/>
      <c r="AB134" s="1072"/>
      <c r="AC134" s="1072"/>
      <c r="AD134" s="1072"/>
      <c r="AE134" s="1072"/>
      <c r="AF134" s="1072"/>
      <c r="AG134" s="923" t="s">
        <v>426</v>
      </c>
      <c r="AH134" s="923"/>
      <c r="AI134" s="923"/>
      <c r="AJ134" s="923"/>
      <c r="AK134" s="923"/>
      <c r="AL134" s="923"/>
      <c r="AM134" s="923"/>
      <c r="AN134" s="923"/>
      <c r="AO134" s="923"/>
      <c r="AP134" s="923"/>
      <c r="AQ134" s="923"/>
      <c r="AR134" s="923"/>
      <c r="AS134" s="924" t="s">
        <v>1218</v>
      </c>
      <c r="AT134" s="924"/>
      <c r="AU134" s="924"/>
      <c r="AV134" s="924"/>
      <c r="AW134" s="924"/>
      <c r="AX134" s="924"/>
      <c r="AY134" s="924"/>
      <c r="AZ134" s="924"/>
      <c r="BA134" s="924"/>
      <c r="BB134" s="924"/>
      <c r="BC134" s="238"/>
      <c r="BD134" s="923" t="s">
        <v>1133</v>
      </c>
      <c r="BE134" s="1072"/>
      <c r="BF134" s="1072"/>
      <c r="BG134" s="1072"/>
      <c r="BH134" s="1072"/>
      <c r="BI134" s="1072"/>
      <c r="BJ134" s="1072"/>
      <c r="BK134" s="1072"/>
      <c r="BL134" s="1072"/>
      <c r="BM134" s="1072"/>
      <c r="BN134" s="1072"/>
      <c r="BO134" s="1072"/>
      <c r="BP134" s="1072"/>
      <c r="BQ134" s="1159">
        <v>128</v>
      </c>
      <c r="BR134" s="1159"/>
      <c r="BS134" s="1159"/>
      <c r="BT134" s="1159"/>
      <c r="BU134" s="1159"/>
      <c r="BV134" s="246"/>
    </row>
    <row r="135" spans="1:74" s="168" customFormat="1" ht="107.25" customHeight="1">
      <c r="A135" s="280">
        <v>43909</v>
      </c>
      <c r="B135" s="237"/>
      <c r="C135" s="237"/>
      <c r="D135" s="237"/>
      <c r="E135" s="923" t="s">
        <v>305</v>
      </c>
      <c r="F135" s="1072"/>
      <c r="G135" s="1072"/>
      <c r="H135" s="1072"/>
      <c r="I135" s="1072"/>
      <c r="J135" s="1072"/>
      <c r="K135" s="1078">
        <v>91</v>
      </c>
      <c r="L135" s="1078"/>
      <c r="M135" s="1078"/>
      <c r="N135" s="1078"/>
      <c r="O135" s="1078"/>
      <c r="P135" s="1078"/>
      <c r="Q135" s="1072" t="s">
        <v>425</v>
      </c>
      <c r="R135" s="1072"/>
      <c r="S135" s="1072"/>
      <c r="T135" s="1072"/>
      <c r="U135" s="1072"/>
      <c r="V135" s="1072"/>
      <c r="W135" s="1072"/>
      <c r="X135" s="1072"/>
      <c r="Y135" s="1072">
        <v>21316109</v>
      </c>
      <c r="Z135" s="1072"/>
      <c r="AA135" s="1072"/>
      <c r="AB135" s="1072"/>
      <c r="AC135" s="1072"/>
      <c r="AD135" s="1072"/>
      <c r="AE135" s="1072"/>
      <c r="AF135" s="1072"/>
      <c r="AG135" s="923" t="s">
        <v>426</v>
      </c>
      <c r="AH135" s="923"/>
      <c r="AI135" s="923"/>
      <c r="AJ135" s="923"/>
      <c r="AK135" s="923"/>
      <c r="AL135" s="923"/>
      <c r="AM135" s="923"/>
      <c r="AN135" s="923"/>
      <c r="AO135" s="923"/>
      <c r="AP135" s="923"/>
      <c r="AQ135" s="923"/>
      <c r="AR135" s="923"/>
      <c r="AS135" s="924" t="s">
        <v>1219</v>
      </c>
      <c r="AT135" s="924"/>
      <c r="AU135" s="924"/>
      <c r="AV135" s="924"/>
      <c r="AW135" s="924"/>
      <c r="AX135" s="924"/>
      <c r="AY135" s="924"/>
      <c r="AZ135" s="924"/>
      <c r="BA135" s="924"/>
      <c r="BB135" s="924"/>
      <c r="BC135" s="238"/>
      <c r="BD135" s="923" t="s">
        <v>1133</v>
      </c>
      <c r="BE135" s="1072"/>
      <c r="BF135" s="1072"/>
      <c r="BG135" s="1072"/>
      <c r="BH135" s="1072"/>
      <c r="BI135" s="1072"/>
      <c r="BJ135" s="1072"/>
      <c r="BK135" s="1072"/>
      <c r="BL135" s="1072"/>
      <c r="BM135" s="1072"/>
      <c r="BN135" s="1072"/>
      <c r="BO135" s="1072"/>
      <c r="BP135" s="1072"/>
      <c r="BQ135" s="1159">
        <v>412.85</v>
      </c>
      <c r="BR135" s="1159"/>
      <c r="BS135" s="1159"/>
      <c r="BT135" s="1159"/>
      <c r="BU135" s="1159"/>
      <c r="BV135" s="246"/>
    </row>
    <row r="136" spans="1:74" s="168" customFormat="1" ht="78" customHeight="1">
      <c r="A136" s="280">
        <v>43881</v>
      </c>
      <c r="B136" s="237"/>
      <c r="C136" s="237"/>
      <c r="D136" s="237"/>
      <c r="E136" s="923" t="s">
        <v>490</v>
      </c>
      <c r="F136" s="923"/>
      <c r="G136" s="923"/>
      <c r="H136" s="923"/>
      <c r="I136" s="923"/>
      <c r="J136" s="923"/>
      <c r="K136" s="1078">
        <v>2</v>
      </c>
      <c r="L136" s="1078"/>
      <c r="M136" s="1078"/>
      <c r="N136" s="1078"/>
      <c r="O136" s="1078"/>
      <c r="P136" s="1078"/>
      <c r="Q136" s="923" t="s">
        <v>81</v>
      </c>
      <c r="R136" s="923"/>
      <c r="S136" s="923"/>
      <c r="T136" s="923"/>
      <c r="U136" s="923"/>
      <c r="V136" s="923"/>
      <c r="W136" s="923"/>
      <c r="X136" s="923"/>
      <c r="Y136" s="923">
        <v>1182500</v>
      </c>
      <c r="Z136" s="923"/>
      <c r="AA136" s="923"/>
      <c r="AB136" s="923"/>
      <c r="AC136" s="923"/>
      <c r="AD136" s="923"/>
      <c r="AE136" s="923"/>
      <c r="AF136" s="923"/>
      <c r="AG136" s="923" t="s">
        <v>511</v>
      </c>
      <c r="AH136" s="923"/>
      <c r="AI136" s="923"/>
      <c r="AJ136" s="923"/>
      <c r="AK136" s="923"/>
      <c r="AL136" s="923"/>
      <c r="AM136" s="923"/>
      <c r="AN136" s="923"/>
      <c r="AO136" s="923"/>
      <c r="AP136" s="923"/>
      <c r="AQ136" s="923"/>
      <c r="AR136" s="923"/>
      <c r="AS136" s="924" t="s">
        <v>1220</v>
      </c>
      <c r="AT136" s="924"/>
      <c r="AU136" s="924"/>
      <c r="AV136" s="924"/>
      <c r="AW136" s="924"/>
      <c r="AX136" s="924"/>
      <c r="AY136" s="924"/>
      <c r="AZ136" s="924"/>
      <c r="BA136" s="924"/>
      <c r="BB136" s="924"/>
      <c r="BC136" s="238"/>
      <c r="BD136" s="923" t="s">
        <v>1133</v>
      </c>
      <c r="BE136" s="1072"/>
      <c r="BF136" s="1072"/>
      <c r="BG136" s="1072"/>
      <c r="BH136" s="1072"/>
      <c r="BI136" s="1072"/>
      <c r="BJ136" s="1072"/>
      <c r="BK136" s="1072"/>
      <c r="BL136" s="1072"/>
      <c r="BM136" s="1072"/>
      <c r="BN136" s="1072"/>
      <c r="BO136" s="1072"/>
      <c r="BP136" s="1072"/>
      <c r="BQ136" s="1159">
        <v>4236.1400000000003</v>
      </c>
      <c r="BR136" s="1159"/>
      <c r="BS136" s="1159"/>
      <c r="BT136" s="1159"/>
      <c r="BU136" s="1159"/>
      <c r="BV136" s="246"/>
    </row>
    <row r="137" spans="1:74" s="168" customFormat="1" ht="78" customHeight="1">
      <c r="A137" s="280">
        <v>43908</v>
      </c>
      <c r="B137" s="237"/>
      <c r="C137" s="237"/>
      <c r="D137" s="237"/>
      <c r="E137" s="923" t="s">
        <v>490</v>
      </c>
      <c r="F137" s="923"/>
      <c r="G137" s="923"/>
      <c r="H137" s="923"/>
      <c r="I137" s="923"/>
      <c r="J137" s="923"/>
      <c r="K137" s="1078">
        <v>35</v>
      </c>
      <c r="L137" s="1078"/>
      <c r="M137" s="1078"/>
      <c r="N137" s="1078"/>
      <c r="O137" s="1078"/>
      <c r="P137" s="1078"/>
      <c r="Q137" s="923" t="s">
        <v>81</v>
      </c>
      <c r="R137" s="923"/>
      <c r="S137" s="923"/>
      <c r="T137" s="923"/>
      <c r="U137" s="923"/>
      <c r="V137" s="923"/>
      <c r="W137" s="923"/>
      <c r="X137" s="923"/>
      <c r="Y137" s="923">
        <v>1182500</v>
      </c>
      <c r="Z137" s="923"/>
      <c r="AA137" s="923"/>
      <c r="AB137" s="923"/>
      <c r="AC137" s="923"/>
      <c r="AD137" s="923"/>
      <c r="AE137" s="923"/>
      <c r="AF137" s="923"/>
      <c r="AG137" s="923" t="s">
        <v>511</v>
      </c>
      <c r="AH137" s="923"/>
      <c r="AI137" s="923"/>
      <c r="AJ137" s="923"/>
      <c r="AK137" s="923"/>
      <c r="AL137" s="923"/>
      <c r="AM137" s="923"/>
      <c r="AN137" s="923"/>
      <c r="AO137" s="923"/>
      <c r="AP137" s="923"/>
      <c r="AQ137" s="923"/>
      <c r="AR137" s="923"/>
      <c r="AS137" s="924" t="s">
        <v>1221</v>
      </c>
      <c r="AT137" s="924"/>
      <c r="AU137" s="924"/>
      <c r="AV137" s="924"/>
      <c r="AW137" s="924"/>
      <c r="AX137" s="924"/>
      <c r="AY137" s="924"/>
      <c r="AZ137" s="924"/>
      <c r="BA137" s="924"/>
      <c r="BB137" s="924"/>
      <c r="BC137" s="238"/>
      <c r="BD137" s="923" t="s">
        <v>1133</v>
      </c>
      <c r="BE137" s="1072"/>
      <c r="BF137" s="1072"/>
      <c r="BG137" s="1072"/>
      <c r="BH137" s="1072"/>
      <c r="BI137" s="1072"/>
      <c r="BJ137" s="1072"/>
      <c r="BK137" s="1072"/>
      <c r="BL137" s="1072"/>
      <c r="BM137" s="1072"/>
      <c r="BN137" s="1072"/>
      <c r="BO137" s="1072"/>
      <c r="BP137" s="1072"/>
      <c r="BQ137" s="1159">
        <v>4164.82</v>
      </c>
      <c r="BR137" s="1159"/>
      <c r="BS137" s="1159"/>
      <c r="BT137" s="1159"/>
      <c r="BU137" s="1159"/>
      <c r="BV137" s="246"/>
    </row>
    <row r="138" spans="1:74" s="168" customFormat="1" ht="78" customHeight="1">
      <c r="A138" s="280">
        <v>43909</v>
      </c>
      <c r="B138" s="237"/>
      <c r="C138" s="237"/>
      <c r="D138" s="237"/>
      <c r="E138" s="923" t="s">
        <v>504</v>
      </c>
      <c r="F138" s="923"/>
      <c r="G138" s="923"/>
      <c r="H138" s="923"/>
      <c r="I138" s="923"/>
      <c r="J138" s="923"/>
      <c r="K138" s="1078">
        <v>86</v>
      </c>
      <c r="L138" s="1078"/>
      <c r="M138" s="1078"/>
      <c r="N138" s="1078"/>
      <c r="O138" s="1078"/>
      <c r="P138" s="1078"/>
      <c r="Q138" s="1077" t="s">
        <v>423</v>
      </c>
      <c r="R138" s="1077"/>
      <c r="S138" s="1077"/>
      <c r="T138" s="1077"/>
      <c r="U138" s="1077"/>
      <c r="V138" s="1077"/>
      <c r="W138" s="1077"/>
      <c r="X138" s="1077"/>
      <c r="Y138" s="496">
        <v>14167086</v>
      </c>
      <c r="Z138" s="496"/>
      <c r="AA138" s="496"/>
      <c r="AB138" s="496"/>
      <c r="AC138" s="496"/>
      <c r="AD138" s="496"/>
      <c r="AE138" s="496"/>
      <c r="AF138" s="496"/>
      <c r="AG138" s="923" t="s">
        <v>422</v>
      </c>
      <c r="AH138" s="923"/>
      <c r="AI138" s="923"/>
      <c r="AJ138" s="923"/>
      <c r="AK138" s="923"/>
      <c r="AL138" s="923"/>
      <c r="AM138" s="923"/>
      <c r="AN138" s="923"/>
      <c r="AO138" s="923"/>
      <c r="AP138" s="923"/>
      <c r="AQ138" s="923"/>
      <c r="AR138" s="923"/>
      <c r="AS138" s="924" t="s">
        <v>1222</v>
      </c>
      <c r="AT138" s="924"/>
      <c r="AU138" s="924"/>
      <c r="AV138" s="924"/>
      <c r="AW138" s="924"/>
      <c r="AX138" s="924"/>
      <c r="AY138" s="924"/>
      <c r="AZ138" s="924"/>
      <c r="BA138" s="924"/>
      <c r="BB138" s="924"/>
      <c r="BC138" s="238"/>
      <c r="BD138" s="923" t="s">
        <v>1133</v>
      </c>
      <c r="BE138" s="1072"/>
      <c r="BF138" s="1072"/>
      <c r="BG138" s="1072"/>
      <c r="BH138" s="1072"/>
      <c r="BI138" s="1072"/>
      <c r="BJ138" s="1072"/>
      <c r="BK138" s="1072"/>
      <c r="BL138" s="1072"/>
      <c r="BM138" s="1072"/>
      <c r="BN138" s="1072"/>
      <c r="BO138" s="1072"/>
      <c r="BP138" s="1072"/>
      <c r="BQ138" s="1159">
        <v>552</v>
      </c>
      <c r="BR138" s="1159"/>
      <c r="BS138" s="1159"/>
      <c r="BT138" s="1159"/>
      <c r="BU138" s="1159"/>
      <c r="BV138" s="246"/>
    </row>
    <row r="139" spans="1:74" s="168" customFormat="1" ht="78" customHeight="1">
      <c r="A139" s="280">
        <v>43909</v>
      </c>
      <c r="B139" s="237"/>
      <c r="C139" s="237"/>
      <c r="D139" s="237"/>
      <c r="E139" s="923" t="s">
        <v>504</v>
      </c>
      <c r="F139" s="923"/>
      <c r="G139" s="923"/>
      <c r="H139" s="923"/>
      <c r="I139" s="923"/>
      <c r="J139" s="923"/>
      <c r="K139" s="1078">
        <v>87</v>
      </c>
      <c r="L139" s="1078"/>
      <c r="M139" s="1078"/>
      <c r="N139" s="1078"/>
      <c r="O139" s="1078"/>
      <c r="P139" s="1078"/>
      <c r="Q139" s="1077" t="s">
        <v>423</v>
      </c>
      <c r="R139" s="1077"/>
      <c r="S139" s="1077"/>
      <c r="T139" s="1077"/>
      <c r="U139" s="1077"/>
      <c r="V139" s="1077"/>
      <c r="W139" s="1077"/>
      <c r="X139" s="1077"/>
      <c r="Y139" s="496">
        <v>14167086</v>
      </c>
      <c r="Z139" s="496"/>
      <c r="AA139" s="496"/>
      <c r="AB139" s="496"/>
      <c r="AC139" s="496"/>
      <c r="AD139" s="496"/>
      <c r="AE139" s="496"/>
      <c r="AF139" s="496"/>
      <c r="AG139" s="923" t="s">
        <v>422</v>
      </c>
      <c r="AH139" s="923"/>
      <c r="AI139" s="923"/>
      <c r="AJ139" s="923"/>
      <c r="AK139" s="923"/>
      <c r="AL139" s="923"/>
      <c r="AM139" s="923"/>
      <c r="AN139" s="923"/>
      <c r="AO139" s="923"/>
      <c r="AP139" s="923"/>
      <c r="AQ139" s="923"/>
      <c r="AR139" s="923"/>
      <c r="AS139" s="924" t="s">
        <v>1223</v>
      </c>
      <c r="AT139" s="924"/>
      <c r="AU139" s="924"/>
      <c r="AV139" s="924"/>
      <c r="AW139" s="924"/>
      <c r="AX139" s="924"/>
      <c r="AY139" s="924"/>
      <c r="AZ139" s="924"/>
      <c r="BA139" s="924"/>
      <c r="BB139" s="924"/>
      <c r="BC139" s="238"/>
      <c r="BD139" s="923" t="s">
        <v>1133</v>
      </c>
      <c r="BE139" s="1072"/>
      <c r="BF139" s="1072"/>
      <c r="BG139" s="1072"/>
      <c r="BH139" s="1072"/>
      <c r="BI139" s="1072"/>
      <c r="BJ139" s="1072"/>
      <c r="BK139" s="1072"/>
      <c r="BL139" s="1072"/>
      <c r="BM139" s="1072"/>
      <c r="BN139" s="1072"/>
      <c r="BO139" s="1072"/>
      <c r="BP139" s="1072"/>
      <c r="BQ139" s="1159">
        <v>640</v>
      </c>
      <c r="BR139" s="1159"/>
      <c r="BS139" s="1159"/>
      <c r="BT139" s="1159"/>
      <c r="BU139" s="1159"/>
      <c r="BV139" s="246"/>
    </row>
    <row r="140" spans="1:74" s="168" customFormat="1" ht="78" customHeight="1">
      <c r="A140" s="280">
        <v>43909</v>
      </c>
      <c r="B140" s="237"/>
      <c r="C140" s="237"/>
      <c r="D140" s="237"/>
      <c r="E140" s="923" t="s">
        <v>504</v>
      </c>
      <c r="F140" s="923"/>
      <c r="G140" s="923"/>
      <c r="H140" s="923"/>
      <c r="I140" s="923"/>
      <c r="J140" s="923"/>
      <c r="K140" s="1078">
        <v>90</v>
      </c>
      <c r="L140" s="1078"/>
      <c r="M140" s="1078"/>
      <c r="N140" s="1078"/>
      <c r="O140" s="1078"/>
      <c r="P140" s="1078"/>
      <c r="Q140" s="1077" t="s">
        <v>423</v>
      </c>
      <c r="R140" s="1077"/>
      <c r="S140" s="1077"/>
      <c r="T140" s="1077"/>
      <c r="U140" s="1077"/>
      <c r="V140" s="1077"/>
      <c r="W140" s="1077"/>
      <c r="X140" s="1077"/>
      <c r="Y140" s="496">
        <v>14167086</v>
      </c>
      <c r="Z140" s="496"/>
      <c r="AA140" s="496"/>
      <c r="AB140" s="496"/>
      <c r="AC140" s="496"/>
      <c r="AD140" s="496"/>
      <c r="AE140" s="496"/>
      <c r="AF140" s="496"/>
      <c r="AG140" s="923" t="s">
        <v>422</v>
      </c>
      <c r="AH140" s="923"/>
      <c r="AI140" s="923"/>
      <c r="AJ140" s="923"/>
      <c r="AK140" s="923"/>
      <c r="AL140" s="923"/>
      <c r="AM140" s="923"/>
      <c r="AN140" s="923"/>
      <c r="AO140" s="923"/>
      <c r="AP140" s="923"/>
      <c r="AQ140" s="923"/>
      <c r="AR140" s="923"/>
      <c r="AS140" s="924" t="s">
        <v>1224</v>
      </c>
      <c r="AT140" s="924"/>
      <c r="AU140" s="924"/>
      <c r="AV140" s="924"/>
      <c r="AW140" s="924"/>
      <c r="AX140" s="924"/>
      <c r="AY140" s="924"/>
      <c r="AZ140" s="924"/>
      <c r="BA140" s="924"/>
      <c r="BB140" s="924"/>
      <c r="BC140" s="238"/>
      <c r="BD140" s="923" t="s">
        <v>1133</v>
      </c>
      <c r="BE140" s="1072"/>
      <c r="BF140" s="1072"/>
      <c r="BG140" s="1072"/>
      <c r="BH140" s="1072"/>
      <c r="BI140" s="1072"/>
      <c r="BJ140" s="1072"/>
      <c r="BK140" s="1072"/>
      <c r="BL140" s="1072"/>
      <c r="BM140" s="1072"/>
      <c r="BN140" s="1072"/>
      <c r="BO140" s="1072"/>
      <c r="BP140" s="1072"/>
      <c r="BQ140" s="1159">
        <v>640</v>
      </c>
      <c r="BR140" s="1159"/>
      <c r="BS140" s="1159"/>
      <c r="BT140" s="1159"/>
      <c r="BU140" s="1159"/>
      <c r="BV140" s="246"/>
    </row>
    <row r="141" spans="1:74" s="168" customFormat="1" ht="78" customHeight="1">
      <c r="A141" s="280">
        <v>43909</v>
      </c>
      <c r="B141" s="237"/>
      <c r="C141" s="237"/>
      <c r="D141" s="237"/>
      <c r="E141" s="923" t="s">
        <v>504</v>
      </c>
      <c r="F141" s="923"/>
      <c r="G141" s="923"/>
      <c r="H141" s="923"/>
      <c r="I141" s="923"/>
      <c r="J141" s="923"/>
      <c r="K141" s="1078">
        <v>88</v>
      </c>
      <c r="L141" s="1078"/>
      <c r="M141" s="1078"/>
      <c r="N141" s="1078"/>
      <c r="O141" s="1078"/>
      <c r="P141" s="1078"/>
      <c r="Q141" s="1077" t="s">
        <v>423</v>
      </c>
      <c r="R141" s="1077"/>
      <c r="S141" s="1077"/>
      <c r="T141" s="1077"/>
      <c r="U141" s="1077"/>
      <c r="V141" s="1077"/>
      <c r="W141" s="1077"/>
      <c r="X141" s="1077"/>
      <c r="Y141" s="496">
        <v>14167086</v>
      </c>
      <c r="Z141" s="496"/>
      <c r="AA141" s="496"/>
      <c r="AB141" s="496"/>
      <c r="AC141" s="496"/>
      <c r="AD141" s="496"/>
      <c r="AE141" s="496"/>
      <c r="AF141" s="496"/>
      <c r="AG141" s="923" t="s">
        <v>422</v>
      </c>
      <c r="AH141" s="923"/>
      <c r="AI141" s="923"/>
      <c r="AJ141" s="923"/>
      <c r="AK141" s="923"/>
      <c r="AL141" s="923"/>
      <c r="AM141" s="923"/>
      <c r="AN141" s="923"/>
      <c r="AO141" s="923"/>
      <c r="AP141" s="923"/>
      <c r="AQ141" s="923"/>
      <c r="AR141" s="923"/>
      <c r="AS141" s="924" t="s">
        <v>1225</v>
      </c>
      <c r="AT141" s="924"/>
      <c r="AU141" s="924"/>
      <c r="AV141" s="924"/>
      <c r="AW141" s="924"/>
      <c r="AX141" s="924"/>
      <c r="AY141" s="924"/>
      <c r="AZ141" s="924"/>
      <c r="BA141" s="924"/>
      <c r="BB141" s="924"/>
      <c r="BC141" s="238"/>
      <c r="BD141" s="923" t="s">
        <v>1133</v>
      </c>
      <c r="BE141" s="1072"/>
      <c r="BF141" s="1072"/>
      <c r="BG141" s="1072"/>
      <c r="BH141" s="1072"/>
      <c r="BI141" s="1072"/>
      <c r="BJ141" s="1072"/>
      <c r="BK141" s="1072"/>
      <c r="BL141" s="1072"/>
      <c r="BM141" s="1072"/>
      <c r="BN141" s="1072"/>
      <c r="BO141" s="1072"/>
      <c r="BP141" s="1072"/>
      <c r="BQ141" s="1159">
        <v>648</v>
      </c>
      <c r="BR141" s="1159"/>
      <c r="BS141" s="1159"/>
      <c r="BT141" s="1159"/>
      <c r="BU141" s="1159"/>
      <c r="BV141" s="246"/>
    </row>
    <row r="142" spans="1:74" s="168" customFormat="1" ht="78" customHeight="1">
      <c r="A142" s="280">
        <v>43909</v>
      </c>
      <c r="B142" s="237"/>
      <c r="C142" s="237"/>
      <c r="D142" s="237"/>
      <c r="E142" s="923" t="s">
        <v>504</v>
      </c>
      <c r="F142" s="923"/>
      <c r="G142" s="923"/>
      <c r="H142" s="923"/>
      <c r="I142" s="923"/>
      <c r="J142" s="923"/>
      <c r="K142" s="1078">
        <v>84</v>
      </c>
      <c r="L142" s="1078"/>
      <c r="M142" s="1078"/>
      <c r="N142" s="1078"/>
      <c r="O142" s="1078"/>
      <c r="P142" s="1078"/>
      <c r="Q142" s="1077" t="s">
        <v>423</v>
      </c>
      <c r="R142" s="1077"/>
      <c r="S142" s="1077"/>
      <c r="T142" s="1077"/>
      <c r="U142" s="1077"/>
      <c r="V142" s="1077"/>
      <c r="W142" s="1077"/>
      <c r="X142" s="1077"/>
      <c r="Y142" s="496">
        <v>14167086</v>
      </c>
      <c r="Z142" s="496"/>
      <c r="AA142" s="496"/>
      <c r="AB142" s="496"/>
      <c r="AC142" s="496"/>
      <c r="AD142" s="496"/>
      <c r="AE142" s="496"/>
      <c r="AF142" s="496"/>
      <c r="AG142" s="923" t="s">
        <v>422</v>
      </c>
      <c r="AH142" s="923"/>
      <c r="AI142" s="923"/>
      <c r="AJ142" s="923"/>
      <c r="AK142" s="923"/>
      <c r="AL142" s="923"/>
      <c r="AM142" s="923"/>
      <c r="AN142" s="923"/>
      <c r="AO142" s="923"/>
      <c r="AP142" s="923"/>
      <c r="AQ142" s="923"/>
      <c r="AR142" s="923"/>
      <c r="AS142" s="924" t="s">
        <v>1226</v>
      </c>
      <c r="AT142" s="924"/>
      <c r="AU142" s="924"/>
      <c r="AV142" s="924"/>
      <c r="AW142" s="924"/>
      <c r="AX142" s="924"/>
      <c r="AY142" s="924"/>
      <c r="AZ142" s="924"/>
      <c r="BA142" s="924"/>
      <c r="BB142" s="924"/>
      <c r="BC142" s="238"/>
      <c r="BD142" s="923" t="s">
        <v>1133</v>
      </c>
      <c r="BE142" s="1072"/>
      <c r="BF142" s="1072"/>
      <c r="BG142" s="1072"/>
      <c r="BH142" s="1072"/>
      <c r="BI142" s="1072"/>
      <c r="BJ142" s="1072"/>
      <c r="BK142" s="1072"/>
      <c r="BL142" s="1072"/>
      <c r="BM142" s="1072"/>
      <c r="BN142" s="1072"/>
      <c r="BO142" s="1072"/>
      <c r="BP142" s="1072"/>
      <c r="BQ142" s="1159">
        <v>672</v>
      </c>
      <c r="BR142" s="1159"/>
      <c r="BS142" s="1159"/>
      <c r="BT142" s="1159"/>
      <c r="BU142" s="1159"/>
      <c r="BV142" s="246"/>
    </row>
    <row r="143" spans="1:74" s="168" customFormat="1" ht="78" customHeight="1">
      <c r="A143" s="280">
        <v>43909</v>
      </c>
      <c r="B143" s="237"/>
      <c r="C143" s="237"/>
      <c r="D143" s="237"/>
      <c r="E143" s="923" t="s">
        <v>504</v>
      </c>
      <c r="F143" s="923"/>
      <c r="G143" s="923"/>
      <c r="H143" s="923"/>
      <c r="I143" s="923"/>
      <c r="J143" s="923"/>
      <c r="K143" s="1078">
        <v>83</v>
      </c>
      <c r="L143" s="1078"/>
      <c r="M143" s="1078"/>
      <c r="N143" s="1078"/>
      <c r="O143" s="1078"/>
      <c r="P143" s="1078"/>
      <c r="Q143" s="1077" t="s">
        <v>423</v>
      </c>
      <c r="R143" s="1077"/>
      <c r="S143" s="1077"/>
      <c r="T143" s="1077"/>
      <c r="U143" s="1077"/>
      <c r="V143" s="1077"/>
      <c r="W143" s="1077"/>
      <c r="X143" s="1077"/>
      <c r="Y143" s="496">
        <v>14167086</v>
      </c>
      <c r="Z143" s="496"/>
      <c r="AA143" s="496"/>
      <c r="AB143" s="496"/>
      <c r="AC143" s="496"/>
      <c r="AD143" s="496"/>
      <c r="AE143" s="496"/>
      <c r="AF143" s="496"/>
      <c r="AG143" s="923" t="s">
        <v>422</v>
      </c>
      <c r="AH143" s="923"/>
      <c r="AI143" s="923"/>
      <c r="AJ143" s="923"/>
      <c r="AK143" s="923"/>
      <c r="AL143" s="923"/>
      <c r="AM143" s="923"/>
      <c r="AN143" s="923"/>
      <c r="AO143" s="923"/>
      <c r="AP143" s="923"/>
      <c r="AQ143" s="923"/>
      <c r="AR143" s="923"/>
      <c r="AS143" s="924" t="s">
        <v>1227</v>
      </c>
      <c r="AT143" s="924"/>
      <c r="AU143" s="924"/>
      <c r="AV143" s="924"/>
      <c r="AW143" s="924"/>
      <c r="AX143" s="924"/>
      <c r="AY143" s="924"/>
      <c r="AZ143" s="924"/>
      <c r="BA143" s="924"/>
      <c r="BB143" s="924"/>
      <c r="BC143" s="238"/>
      <c r="BD143" s="923" t="s">
        <v>1133</v>
      </c>
      <c r="BE143" s="1072"/>
      <c r="BF143" s="1072"/>
      <c r="BG143" s="1072"/>
      <c r="BH143" s="1072"/>
      <c r="BI143" s="1072"/>
      <c r="BJ143" s="1072"/>
      <c r="BK143" s="1072"/>
      <c r="BL143" s="1072"/>
      <c r="BM143" s="1072"/>
      <c r="BN143" s="1072"/>
      <c r="BO143" s="1072"/>
      <c r="BP143" s="1072"/>
      <c r="BQ143" s="1159">
        <v>864</v>
      </c>
      <c r="BR143" s="1159"/>
      <c r="BS143" s="1159"/>
      <c r="BT143" s="1159"/>
      <c r="BU143" s="1159"/>
      <c r="BV143" s="246"/>
    </row>
    <row r="144" spans="1:74" s="168" customFormat="1" ht="78" customHeight="1">
      <c r="A144" s="280">
        <v>43909</v>
      </c>
      <c r="B144" s="237"/>
      <c r="C144" s="237"/>
      <c r="D144" s="237"/>
      <c r="E144" s="923" t="s">
        <v>504</v>
      </c>
      <c r="F144" s="923"/>
      <c r="G144" s="923"/>
      <c r="H144" s="923"/>
      <c r="I144" s="923"/>
      <c r="J144" s="923"/>
      <c r="K144" s="1078">
        <v>85</v>
      </c>
      <c r="L144" s="1078"/>
      <c r="M144" s="1078"/>
      <c r="N144" s="1078"/>
      <c r="O144" s="1078"/>
      <c r="P144" s="1078"/>
      <c r="Q144" s="1077" t="s">
        <v>423</v>
      </c>
      <c r="R144" s="1077"/>
      <c r="S144" s="1077"/>
      <c r="T144" s="1077"/>
      <c r="U144" s="1077"/>
      <c r="V144" s="1077"/>
      <c r="W144" s="1077"/>
      <c r="X144" s="1077"/>
      <c r="Y144" s="496">
        <v>14167086</v>
      </c>
      <c r="Z144" s="496"/>
      <c r="AA144" s="496"/>
      <c r="AB144" s="496"/>
      <c r="AC144" s="496"/>
      <c r="AD144" s="496"/>
      <c r="AE144" s="496"/>
      <c r="AF144" s="496"/>
      <c r="AG144" s="923" t="s">
        <v>422</v>
      </c>
      <c r="AH144" s="923"/>
      <c r="AI144" s="923"/>
      <c r="AJ144" s="923"/>
      <c r="AK144" s="923"/>
      <c r="AL144" s="923"/>
      <c r="AM144" s="923"/>
      <c r="AN144" s="923"/>
      <c r="AO144" s="923"/>
      <c r="AP144" s="923"/>
      <c r="AQ144" s="923"/>
      <c r="AR144" s="923"/>
      <c r="AS144" s="924" t="s">
        <v>1228</v>
      </c>
      <c r="AT144" s="924"/>
      <c r="AU144" s="924"/>
      <c r="AV144" s="924"/>
      <c r="AW144" s="924"/>
      <c r="AX144" s="924"/>
      <c r="AY144" s="924"/>
      <c r="AZ144" s="924"/>
      <c r="BA144" s="924"/>
      <c r="BB144" s="924"/>
      <c r="BC144" s="238"/>
      <c r="BD144" s="923" t="s">
        <v>1133</v>
      </c>
      <c r="BE144" s="1072"/>
      <c r="BF144" s="1072"/>
      <c r="BG144" s="1072"/>
      <c r="BH144" s="1072"/>
      <c r="BI144" s="1072"/>
      <c r="BJ144" s="1072"/>
      <c r="BK144" s="1072"/>
      <c r="BL144" s="1072"/>
      <c r="BM144" s="1072"/>
      <c r="BN144" s="1072"/>
      <c r="BO144" s="1072"/>
      <c r="BP144" s="1072"/>
      <c r="BQ144" s="1159">
        <v>1792</v>
      </c>
      <c r="BR144" s="1159"/>
      <c r="BS144" s="1159"/>
      <c r="BT144" s="1159"/>
      <c r="BU144" s="1159"/>
      <c r="BV144" s="246"/>
    </row>
    <row r="145" spans="1:74" s="168" customFormat="1" ht="78" customHeight="1">
      <c r="A145" s="280">
        <v>43909</v>
      </c>
      <c r="B145" s="237"/>
      <c r="C145" s="237"/>
      <c r="D145" s="237"/>
      <c r="E145" s="923" t="s">
        <v>504</v>
      </c>
      <c r="F145" s="923"/>
      <c r="G145" s="923"/>
      <c r="H145" s="923"/>
      <c r="I145" s="923"/>
      <c r="J145" s="923"/>
      <c r="K145" s="1078">
        <v>89</v>
      </c>
      <c r="L145" s="1078"/>
      <c r="M145" s="1078"/>
      <c r="N145" s="1078"/>
      <c r="O145" s="1078"/>
      <c r="P145" s="1078"/>
      <c r="Q145" s="1077" t="s">
        <v>423</v>
      </c>
      <c r="R145" s="1077"/>
      <c r="S145" s="1077"/>
      <c r="T145" s="1077"/>
      <c r="U145" s="1077"/>
      <c r="V145" s="1077"/>
      <c r="W145" s="1077"/>
      <c r="X145" s="1077"/>
      <c r="Y145" s="496">
        <v>14167086</v>
      </c>
      <c r="Z145" s="496"/>
      <c r="AA145" s="496"/>
      <c r="AB145" s="496"/>
      <c r="AC145" s="496"/>
      <c r="AD145" s="496"/>
      <c r="AE145" s="496"/>
      <c r="AF145" s="496"/>
      <c r="AG145" s="923" t="s">
        <v>422</v>
      </c>
      <c r="AH145" s="923"/>
      <c r="AI145" s="923"/>
      <c r="AJ145" s="923"/>
      <c r="AK145" s="923"/>
      <c r="AL145" s="923"/>
      <c r="AM145" s="923"/>
      <c r="AN145" s="923"/>
      <c r="AO145" s="923"/>
      <c r="AP145" s="923"/>
      <c r="AQ145" s="923"/>
      <c r="AR145" s="923"/>
      <c r="AS145" s="924" t="s">
        <v>1229</v>
      </c>
      <c r="AT145" s="924"/>
      <c r="AU145" s="924"/>
      <c r="AV145" s="924"/>
      <c r="AW145" s="924"/>
      <c r="AX145" s="924"/>
      <c r="AY145" s="924"/>
      <c r="AZ145" s="924"/>
      <c r="BA145" s="924"/>
      <c r="BB145" s="924"/>
      <c r="BC145" s="238"/>
      <c r="BD145" s="923" t="s">
        <v>1133</v>
      </c>
      <c r="BE145" s="1072"/>
      <c r="BF145" s="1072"/>
      <c r="BG145" s="1072"/>
      <c r="BH145" s="1072"/>
      <c r="BI145" s="1072"/>
      <c r="BJ145" s="1072"/>
      <c r="BK145" s="1072"/>
      <c r="BL145" s="1072"/>
      <c r="BM145" s="1072"/>
      <c r="BN145" s="1072"/>
      <c r="BO145" s="1072"/>
      <c r="BP145" s="1072"/>
      <c r="BQ145" s="1159">
        <v>8112</v>
      </c>
      <c r="BR145" s="1159"/>
      <c r="BS145" s="1159"/>
      <c r="BT145" s="1159"/>
      <c r="BU145" s="1159"/>
      <c r="BV145" s="246"/>
    </row>
    <row r="146" spans="1:74" s="168" customFormat="1" ht="78" customHeight="1">
      <c r="A146" s="280">
        <v>43920</v>
      </c>
      <c r="B146" s="237"/>
      <c r="C146" s="237"/>
      <c r="D146" s="237"/>
      <c r="E146" s="923" t="s">
        <v>504</v>
      </c>
      <c r="F146" s="923"/>
      <c r="G146" s="923"/>
      <c r="H146" s="923"/>
      <c r="I146" s="923"/>
      <c r="J146" s="923"/>
      <c r="K146" s="1078">
        <v>103</v>
      </c>
      <c r="L146" s="1078"/>
      <c r="M146" s="1078"/>
      <c r="N146" s="1078"/>
      <c r="O146" s="1078"/>
      <c r="P146" s="1078"/>
      <c r="Q146" s="1077" t="s">
        <v>491</v>
      </c>
      <c r="R146" s="1077"/>
      <c r="S146" s="1077"/>
      <c r="T146" s="1077"/>
      <c r="U146" s="1077"/>
      <c r="V146" s="1077"/>
      <c r="W146" s="1077"/>
      <c r="X146" s="1077"/>
      <c r="Y146" s="496">
        <v>21312583</v>
      </c>
      <c r="Z146" s="496"/>
      <c r="AA146" s="496"/>
      <c r="AB146" s="496"/>
      <c r="AC146" s="496"/>
      <c r="AD146" s="496"/>
      <c r="AE146" s="496"/>
      <c r="AF146" s="496"/>
      <c r="AG146" s="923" t="s">
        <v>426</v>
      </c>
      <c r="AH146" s="923"/>
      <c r="AI146" s="923"/>
      <c r="AJ146" s="923"/>
      <c r="AK146" s="923"/>
      <c r="AL146" s="923"/>
      <c r="AM146" s="923"/>
      <c r="AN146" s="923"/>
      <c r="AO146" s="923"/>
      <c r="AP146" s="923"/>
      <c r="AQ146" s="923"/>
      <c r="AR146" s="923"/>
      <c r="AS146" s="924" t="s">
        <v>1230</v>
      </c>
      <c r="AT146" s="924"/>
      <c r="AU146" s="924"/>
      <c r="AV146" s="924"/>
      <c r="AW146" s="924"/>
      <c r="AX146" s="924"/>
      <c r="AY146" s="924"/>
      <c r="AZ146" s="924"/>
      <c r="BA146" s="924"/>
      <c r="BB146" s="924"/>
      <c r="BC146" s="238"/>
      <c r="BD146" s="923" t="s">
        <v>1133</v>
      </c>
      <c r="BE146" s="1072"/>
      <c r="BF146" s="1072"/>
      <c r="BG146" s="1072"/>
      <c r="BH146" s="1072"/>
      <c r="BI146" s="1072"/>
      <c r="BJ146" s="1072"/>
      <c r="BK146" s="1072"/>
      <c r="BL146" s="1072"/>
      <c r="BM146" s="1072"/>
      <c r="BN146" s="1072"/>
      <c r="BO146" s="1072"/>
      <c r="BP146" s="1072"/>
      <c r="BQ146" s="1159">
        <v>5400</v>
      </c>
      <c r="BR146" s="1159"/>
      <c r="BS146" s="1159"/>
      <c r="BT146" s="1159"/>
      <c r="BU146" s="1159"/>
      <c r="BV146" s="246"/>
    </row>
    <row r="147" spans="1:74" s="168" customFormat="1" ht="78" customHeight="1">
      <c r="A147" s="280">
        <v>43920</v>
      </c>
      <c r="B147" s="237"/>
      <c r="C147" s="237"/>
      <c r="D147" s="237"/>
      <c r="E147" s="923" t="s">
        <v>504</v>
      </c>
      <c r="F147" s="923"/>
      <c r="G147" s="923"/>
      <c r="H147" s="923"/>
      <c r="I147" s="923"/>
      <c r="J147" s="923"/>
      <c r="K147" s="1078">
        <v>107</v>
      </c>
      <c r="L147" s="1078"/>
      <c r="M147" s="1078"/>
      <c r="N147" s="1078"/>
      <c r="O147" s="1078"/>
      <c r="P147" s="1078"/>
      <c r="Q147" s="1077" t="s">
        <v>491</v>
      </c>
      <c r="R147" s="1077"/>
      <c r="S147" s="1077"/>
      <c r="T147" s="1077"/>
      <c r="U147" s="1077"/>
      <c r="V147" s="1077"/>
      <c r="W147" s="1077"/>
      <c r="X147" s="1077"/>
      <c r="Y147" s="496">
        <v>21312583</v>
      </c>
      <c r="Z147" s="496"/>
      <c r="AA147" s="496"/>
      <c r="AB147" s="496"/>
      <c r="AC147" s="496"/>
      <c r="AD147" s="496"/>
      <c r="AE147" s="496"/>
      <c r="AF147" s="496"/>
      <c r="AG147" s="923" t="s">
        <v>426</v>
      </c>
      <c r="AH147" s="923"/>
      <c r="AI147" s="923"/>
      <c r="AJ147" s="923"/>
      <c r="AK147" s="923"/>
      <c r="AL147" s="923"/>
      <c r="AM147" s="923"/>
      <c r="AN147" s="923"/>
      <c r="AO147" s="923"/>
      <c r="AP147" s="923"/>
      <c r="AQ147" s="923"/>
      <c r="AR147" s="923"/>
      <c r="AS147" s="924" t="s">
        <v>1231</v>
      </c>
      <c r="AT147" s="924"/>
      <c r="AU147" s="924"/>
      <c r="AV147" s="924"/>
      <c r="AW147" s="924"/>
      <c r="AX147" s="924"/>
      <c r="AY147" s="924"/>
      <c r="AZ147" s="924"/>
      <c r="BA147" s="924"/>
      <c r="BB147" s="924"/>
      <c r="BC147" s="238"/>
      <c r="BD147" s="923" t="s">
        <v>1133</v>
      </c>
      <c r="BE147" s="1072"/>
      <c r="BF147" s="1072"/>
      <c r="BG147" s="1072"/>
      <c r="BH147" s="1072"/>
      <c r="BI147" s="1072"/>
      <c r="BJ147" s="1072"/>
      <c r="BK147" s="1072"/>
      <c r="BL147" s="1072"/>
      <c r="BM147" s="1072"/>
      <c r="BN147" s="1072"/>
      <c r="BO147" s="1072"/>
      <c r="BP147" s="1072"/>
      <c r="BQ147" s="1159">
        <v>720</v>
      </c>
      <c r="BR147" s="1159"/>
      <c r="BS147" s="1159"/>
      <c r="BT147" s="1159"/>
      <c r="BU147" s="1159"/>
      <c r="BV147" s="246"/>
    </row>
    <row r="148" spans="1:74" s="168" customFormat="1" ht="78" customHeight="1">
      <c r="A148" s="280">
        <v>43920</v>
      </c>
      <c r="B148" s="237"/>
      <c r="C148" s="237"/>
      <c r="D148" s="237"/>
      <c r="E148" s="923" t="s">
        <v>504</v>
      </c>
      <c r="F148" s="923"/>
      <c r="G148" s="923"/>
      <c r="H148" s="923"/>
      <c r="I148" s="923"/>
      <c r="J148" s="923"/>
      <c r="K148" s="1078">
        <v>105</v>
      </c>
      <c r="L148" s="1078"/>
      <c r="M148" s="1078"/>
      <c r="N148" s="1078"/>
      <c r="O148" s="1078"/>
      <c r="P148" s="1078"/>
      <c r="Q148" s="1077" t="s">
        <v>491</v>
      </c>
      <c r="R148" s="1077"/>
      <c r="S148" s="1077"/>
      <c r="T148" s="1077"/>
      <c r="U148" s="1077"/>
      <c r="V148" s="1077"/>
      <c r="W148" s="1077"/>
      <c r="X148" s="1077"/>
      <c r="Y148" s="496">
        <v>21312583</v>
      </c>
      <c r="Z148" s="496"/>
      <c r="AA148" s="496"/>
      <c r="AB148" s="496"/>
      <c r="AC148" s="496"/>
      <c r="AD148" s="496"/>
      <c r="AE148" s="496"/>
      <c r="AF148" s="496"/>
      <c r="AG148" s="923" t="s">
        <v>426</v>
      </c>
      <c r="AH148" s="923"/>
      <c r="AI148" s="923"/>
      <c r="AJ148" s="923"/>
      <c r="AK148" s="923"/>
      <c r="AL148" s="923"/>
      <c r="AM148" s="923"/>
      <c r="AN148" s="923"/>
      <c r="AO148" s="923"/>
      <c r="AP148" s="923"/>
      <c r="AQ148" s="923"/>
      <c r="AR148" s="923"/>
      <c r="AS148" s="924" t="s">
        <v>1232</v>
      </c>
      <c r="AT148" s="924"/>
      <c r="AU148" s="924"/>
      <c r="AV148" s="924"/>
      <c r="AW148" s="924"/>
      <c r="AX148" s="924"/>
      <c r="AY148" s="924"/>
      <c r="AZ148" s="924"/>
      <c r="BA148" s="924"/>
      <c r="BB148" s="924"/>
      <c r="BC148" s="238"/>
      <c r="BD148" s="923" t="s">
        <v>1133</v>
      </c>
      <c r="BE148" s="1072"/>
      <c r="BF148" s="1072"/>
      <c r="BG148" s="1072"/>
      <c r="BH148" s="1072"/>
      <c r="BI148" s="1072"/>
      <c r="BJ148" s="1072"/>
      <c r="BK148" s="1072"/>
      <c r="BL148" s="1072"/>
      <c r="BM148" s="1072"/>
      <c r="BN148" s="1072"/>
      <c r="BO148" s="1072"/>
      <c r="BP148" s="1072"/>
      <c r="BQ148" s="1159">
        <v>1080</v>
      </c>
      <c r="BR148" s="1159"/>
      <c r="BS148" s="1159"/>
      <c r="BT148" s="1159"/>
      <c r="BU148" s="1159"/>
      <c r="BV148" s="246"/>
    </row>
    <row r="149" spans="1:74" s="168" customFormat="1" ht="78" customHeight="1">
      <c r="A149" s="280">
        <v>43920</v>
      </c>
      <c r="B149" s="237"/>
      <c r="C149" s="237"/>
      <c r="D149" s="237"/>
      <c r="E149" s="923" t="s">
        <v>504</v>
      </c>
      <c r="F149" s="923"/>
      <c r="G149" s="923"/>
      <c r="H149" s="923"/>
      <c r="I149" s="923"/>
      <c r="J149" s="923"/>
      <c r="K149" s="1078">
        <v>106</v>
      </c>
      <c r="L149" s="1078"/>
      <c r="M149" s="1078"/>
      <c r="N149" s="1078"/>
      <c r="O149" s="1078"/>
      <c r="P149" s="1078"/>
      <c r="Q149" s="1077" t="s">
        <v>491</v>
      </c>
      <c r="R149" s="1077"/>
      <c r="S149" s="1077"/>
      <c r="T149" s="1077"/>
      <c r="U149" s="1077"/>
      <c r="V149" s="1077"/>
      <c r="W149" s="1077"/>
      <c r="X149" s="1077"/>
      <c r="Y149" s="496">
        <v>21312583</v>
      </c>
      <c r="Z149" s="496"/>
      <c r="AA149" s="496"/>
      <c r="AB149" s="496"/>
      <c r="AC149" s="496"/>
      <c r="AD149" s="496"/>
      <c r="AE149" s="496"/>
      <c r="AF149" s="496"/>
      <c r="AG149" s="923" t="s">
        <v>426</v>
      </c>
      <c r="AH149" s="923"/>
      <c r="AI149" s="923"/>
      <c r="AJ149" s="923"/>
      <c r="AK149" s="923"/>
      <c r="AL149" s="923"/>
      <c r="AM149" s="923"/>
      <c r="AN149" s="923"/>
      <c r="AO149" s="923"/>
      <c r="AP149" s="923"/>
      <c r="AQ149" s="923"/>
      <c r="AR149" s="923"/>
      <c r="AS149" s="924" t="s">
        <v>1233</v>
      </c>
      <c r="AT149" s="924"/>
      <c r="AU149" s="924"/>
      <c r="AV149" s="924"/>
      <c r="AW149" s="924"/>
      <c r="AX149" s="924"/>
      <c r="AY149" s="924"/>
      <c r="AZ149" s="924"/>
      <c r="BA149" s="924"/>
      <c r="BB149" s="924"/>
      <c r="BC149" s="238"/>
      <c r="BD149" s="923" t="s">
        <v>1133</v>
      </c>
      <c r="BE149" s="1072"/>
      <c r="BF149" s="1072"/>
      <c r="BG149" s="1072"/>
      <c r="BH149" s="1072"/>
      <c r="BI149" s="1072"/>
      <c r="BJ149" s="1072"/>
      <c r="BK149" s="1072"/>
      <c r="BL149" s="1072"/>
      <c r="BM149" s="1072"/>
      <c r="BN149" s="1072"/>
      <c r="BO149" s="1072"/>
      <c r="BP149" s="1072"/>
      <c r="BQ149" s="1159">
        <v>1944</v>
      </c>
      <c r="BR149" s="1159"/>
      <c r="BS149" s="1159"/>
      <c r="BT149" s="1159"/>
      <c r="BU149" s="1159"/>
      <c r="BV149" s="246"/>
    </row>
    <row r="150" spans="1:74" s="168" customFormat="1" ht="78" customHeight="1">
      <c r="A150" s="280">
        <v>43920</v>
      </c>
      <c r="B150" s="237"/>
      <c r="C150" s="237"/>
      <c r="D150" s="237"/>
      <c r="E150" s="923" t="s">
        <v>504</v>
      </c>
      <c r="F150" s="923"/>
      <c r="G150" s="923"/>
      <c r="H150" s="923"/>
      <c r="I150" s="923"/>
      <c r="J150" s="923"/>
      <c r="K150" s="1078">
        <v>104</v>
      </c>
      <c r="L150" s="1078"/>
      <c r="M150" s="1078"/>
      <c r="N150" s="1078"/>
      <c r="O150" s="1078"/>
      <c r="P150" s="1078"/>
      <c r="Q150" s="1077" t="s">
        <v>491</v>
      </c>
      <c r="R150" s="1077"/>
      <c r="S150" s="1077"/>
      <c r="T150" s="1077"/>
      <c r="U150" s="1077"/>
      <c r="V150" s="1077"/>
      <c r="W150" s="1077"/>
      <c r="X150" s="1077"/>
      <c r="Y150" s="496">
        <v>21312583</v>
      </c>
      <c r="Z150" s="496"/>
      <c r="AA150" s="496"/>
      <c r="AB150" s="496"/>
      <c r="AC150" s="496"/>
      <c r="AD150" s="496"/>
      <c r="AE150" s="496"/>
      <c r="AF150" s="496"/>
      <c r="AG150" s="923" t="s">
        <v>426</v>
      </c>
      <c r="AH150" s="923"/>
      <c r="AI150" s="923"/>
      <c r="AJ150" s="923"/>
      <c r="AK150" s="923"/>
      <c r="AL150" s="923"/>
      <c r="AM150" s="923"/>
      <c r="AN150" s="923"/>
      <c r="AO150" s="923"/>
      <c r="AP150" s="923"/>
      <c r="AQ150" s="923"/>
      <c r="AR150" s="923"/>
      <c r="AS150" s="924" t="s">
        <v>1234</v>
      </c>
      <c r="AT150" s="924"/>
      <c r="AU150" s="924"/>
      <c r="AV150" s="924"/>
      <c r="AW150" s="924"/>
      <c r="AX150" s="924"/>
      <c r="AY150" s="924"/>
      <c r="AZ150" s="924"/>
      <c r="BA150" s="924"/>
      <c r="BB150" s="924"/>
      <c r="BC150" s="238"/>
      <c r="BD150" s="923" t="s">
        <v>1133</v>
      </c>
      <c r="BE150" s="1072"/>
      <c r="BF150" s="1072"/>
      <c r="BG150" s="1072"/>
      <c r="BH150" s="1072"/>
      <c r="BI150" s="1072"/>
      <c r="BJ150" s="1072"/>
      <c r="BK150" s="1072"/>
      <c r="BL150" s="1072"/>
      <c r="BM150" s="1072"/>
      <c r="BN150" s="1072"/>
      <c r="BO150" s="1072"/>
      <c r="BP150" s="1072"/>
      <c r="BQ150" s="1159">
        <v>4560</v>
      </c>
      <c r="BR150" s="1159"/>
      <c r="BS150" s="1159"/>
      <c r="BT150" s="1159"/>
      <c r="BU150" s="1159"/>
      <c r="BV150" s="246"/>
    </row>
    <row r="151" spans="1:74" s="168" customFormat="1" ht="78" customHeight="1">
      <c r="A151" s="280">
        <v>43921</v>
      </c>
      <c r="B151" s="237"/>
      <c r="C151" s="237"/>
      <c r="D151" s="237"/>
      <c r="E151" s="923" t="s">
        <v>504</v>
      </c>
      <c r="F151" s="923"/>
      <c r="G151" s="923"/>
      <c r="H151" s="923"/>
      <c r="I151" s="923"/>
      <c r="J151" s="923"/>
      <c r="K151" s="1078">
        <v>108</v>
      </c>
      <c r="L151" s="1078"/>
      <c r="M151" s="1078"/>
      <c r="N151" s="1078"/>
      <c r="O151" s="1078"/>
      <c r="P151" s="1078"/>
      <c r="Q151" s="1077" t="s">
        <v>491</v>
      </c>
      <c r="R151" s="1077"/>
      <c r="S151" s="1077"/>
      <c r="T151" s="1077"/>
      <c r="U151" s="1077"/>
      <c r="V151" s="1077"/>
      <c r="W151" s="1077"/>
      <c r="X151" s="1077"/>
      <c r="Y151" s="496">
        <v>21312583</v>
      </c>
      <c r="Z151" s="496"/>
      <c r="AA151" s="496"/>
      <c r="AB151" s="496"/>
      <c r="AC151" s="496"/>
      <c r="AD151" s="496"/>
      <c r="AE151" s="496"/>
      <c r="AF151" s="496"/>
      <c r="AG151" s="923" t="s">
        <v>426</v>
      </c>
      <c r="AH151" s="923"/>
      <c r="AI151" s="923"/>
      <c r="AJ151" s="923"/>
      <c r="AK151" s="923"/>
      <c r="AL151" s="923"/>
      <c r="AM151" s="923"/>
      <c r="AN151" s="923"/>
      <c r="AO151" s="923"/>
      <c r="AP151" s="923"/>
      <c r="AQ151" s="923"/>
      <c r="AR151" s="923"/>
      <c r="AS151" s="924" t="s">
        <v>1235</v>
      </c>
      <c r="AT151" s="924"/>
      <c r="AU151" s="924"/>
      <c r="AV151" s="924"/>
      <c r="AW151" s="924"/>
      <c r="AX151" s="924"/>
      <c r="AY151" s="924"/>
      <c r="AZ151" s="924"/>
      <c r="BA151" s="924"/>
      <c r="BB151" s="924"/>
      <c r="BC151" s="238"/>
      <c r="BD151" s="923" t="s">
        <v>1133</v>
      </c>
      <c r="BE151" s="1072"/>
      <c r="BF151" s="1072"/>
      <c r="BG151" s="1072"/>
      <c r="BH151" s="1072"/>
      <c r="BI151" s="1072"/>
      <c r="BJ151" s="1072"/>
      <c r="BK151" s="1072"/>
      <c r="BL151" s="1072"/>
      <c r="BM151" s="1072"/>
      <c r="BN151" s="1072"/>
      <c r="BO151" s="1072"/>
      <c r="BP151" s="1072"/>
      <c r="BQ151" s="1159">
        <v>1944</v>
      </c>
      <c r="BR151" s="1159"/>
      <c r="BS151" s="1159"/>
      <c r="BT151" s="1159"/>
      <c r="BU151" s="1159"/>
      <c r="BV151" s="246"/>
    </row>
    <row r="152" spans="1:74" s="168" customFormat="1" ht="78" customHeight="1">
      <c r="A152" s="280">
        <v>43875</v>
      </c>
      <c r="B152" s="237"/>
      <c r="C152" s="237"/>
      <c r="D152" s="237"/>
      <c r="E152" s="923" t="s">
        <v>490</v>
      </c>
      <c r="F152" s="923"/>
      <c r="G152" s="923"/>
      <c r="H152" s="923"/>
      <c r="I152" s="923"/>
      <c r="J152" s="923"/>
      <c r="K152" s="1078">
        <v>1</v>
      </c>
      <c r="L152" s="1078"/>
      <c r="M152" s="1078"/>
      <c r="N152" s="1078"/>
      <c r="O152" s="1078"/>
      <c r="P152" s="1078"/>
      <c r="Q152" s="923" t="s">
        <v>979</v>
      </c>
      <c r="R152" s="923"/>
      <c r="S152" s="923"/>
      <c r="T152" s="923"/>
      <c r="U152" s="923"/>
      <c r="V152" s="923"/>
      <c r="W152" s="923"/>
      <c r="X152" s="923"/>
      <c r="Y152" s="923">
        <v>21311715</v>
      </c>
      <c r="Z152" s="923"/>
      <c r="AA152" s="923"/>
      <c r="AB152" s="923"/>
      <c r="AC152" s="923"/>
      <c r="AD152" s="923"/>
      <c r="AE152" s="923"/>
      <c r="AF152" s="923"/>
      <c r="AG152" s="923" t="s">
        <v>1316</v>
      </c>
      <c r="AH152" s="923"/>
      <c r="AI152" s="923"/>
      <c r="AJ152" s="923"/>
      <c r="AK152" s="923"/>
      <c r="AL152" s="923"/>
      <c r="AM152" s="923"/>
      <c r="AN152" s="923"/>
      <c r="AO152" s="923"/>
      <c r="AP152" s="923"/>
      <c r="AQ152" s="923"/>
      <c r="AR152" s="923"/>
      <c r="AS152" s="924" t="s">
        <v>1236</v>
      </c>
      <c r="AT152" s="924"/>
      <c r="AU152" s="924"/>
      <c r="AV152" s="924"/>
      <c r="AW152" s="924"/>
      <c r="AX152" s="924"/>
      <c r="AY152" s="924"/>
      <c r="AZ152" s="924"/>
      <c r="BA152" s="924"/>
      <c r="BB152" s="924"/>
      <c r="BC152" s="238"/>
      <c r="BD152" s="923" t="s">
        <v>1133</v>
      </c>
      <c r="BE152" s="1072"/>
      <c r="BF152" s="1072"/>
      <c r="BG152" s="1072"/>
      <c r="BH152" s="1072"/>
      <c r="BI152" s="1072"/>
      <c r="BJ152" s="1072"/>
      <c r="BK152" s="1072"/>
      <c r="BL152" s="1072"/>
      <c r="BM152" s="1072"/>
      <c r="BN152" s="1072"/>
      <c r="BO152" s="1072"/>
      <c r="BP152" s="1072"/>
      <c r="BQ152" s="1159">
        <v>150.25</v>
      </c>
      <c r="BR152" s="1159"/>
      <c r="BS152" s="1159"/>
      <c r="BT152" s="1159"/>
      <c r="BU152" s="1159"/>
      <c r="BV152" s="246"/>
    </row>
    <row r="153" spans="1:74" s="168" customFormat="1" ht="78" customHeight="1">
      <c r="A153" s="280">
        <v>43888</v>
      </c>
      <c r="B153" s="237"/>
      <c r="C153" s="237"/>
      <c r="D153" s="237"/>
      <c r="E153" s="923" t="s">
        <v>490</v>
      </c>
      <c r="F153" s="923"/>
      <c r="G153" s="923"/>
      <c r="H153" s="923"/>
      <c r="I153" s="923"/>
      <c r="J153" s="923"/>
      <c r="K153" s="1078">
        <v>11</v>
      </c>
      <c r="L153" s="1078"/>
      <c r="M153" s="1078"/>
      <c r="N153" s="1078"/>
      <c r="O153" s="1078"/>
      <c r="P153" s="1078"/>
      <c r="Q153" s="923" t="s">
        <v>979</v>
      </c>
      <c r="R153" s="923"/>
      <c r="S153" s="923"/>
      <c r="T153" s="923"/>
      <c r="U153" s="923"/>
      <c r="V153" s="923"/>
      <c r="W153" s="923"/>
      <c r="X153" s="923"/>
      <c r="Y153" s="923">
        <v>21311715</v>
      </c>
      <c r="Z153" s="923"/>
      <c r="AA153" s="923"/>
      <c r="AB153" s="923"/>
      <c r="AC153" s="923"/>
      <c r="AD153" s="923"/>
      <c r="AE153" s="923"/>
      <c r="AF153" s="923"/>
      <c r="AG153" s="923" t="s">
        <v>1316</v>
      </c>
      <c r="AH153" s="923"/>
      <c r="AI153" s="923"/>
      <c r="AJ153" s="923"/>
      <c r="AK153" s="923"/>
      <c r="AL153" s="923"/>
      <c r="AM153" s="923"/>
      <c r="AN153" s="923"/>
      <c r="AO153" s="923"/>
      <c r="AP153" s="923"/>
      <c r="AQ153" s="923"/>
      <c r="AR153" s="923"/>
      <c r="AS153" s="924" t="s">
        <v>1237</v>
      </c>
      <c r="AT153" s="924"/>
      <c r="AU153" s="924"/>
      <c r="AV153" s="924"/>
      <c r="AW153" s="924"/>
      <c r="AX153" s="924"/>
      <c r="AY153" s="924"/>
      <c r="AZ153" s="924"/>
      <c r="BA153" s="924"/>
      <c r="BB153" s="924"/>
      <c r="BC153" s="238"/>
      <c r="BD153" s="923" t="s">
        <v>1133</v>
      </c>
      <c r="BE153" s="1072"/>
      <c r="BF153" s="1072"/>
      <c r="BG153" s="1072"/>
      <c r="BH153" s="1072"/>
      <c r="BI153" s="1072"/>
      <c r="BJ153" s="1072"/>
      <c r="BK153" s="1072"/>
      <c r="BL153" s="1072"/>
      <c r="BM153" s="1072"/>
      <c r="BN153" s="1072"/>
      <c r="BO153" s="1072"/>
      <c r="BP153" s="1072"/>
      <c r="BQ153" s="1159">
        <v>150.25</v>
      </c>
      <c r="BR153" s="1159"/>
      <c r="BS153" s="1159"/>
      <c r="BT153" s="1159"/>
      <c r="BU153" s="1159"/>
      <c r="BV153" s="246"/>
    </row>
    <row r="154" spans="1:74" s="168" customFormat="1" ht="78" customHeight="1">
      <c r="A154" s="280">
        <v>43901</v>
      </c>
      <c r="B154" s="237"/>
      <c r="C154" s="237"/>
      <c r="D154" s="237"/>
      <c r="E154" s="923" t="s">
        <v>490</v>
      </c>
      <c r="F154" s="923"/>
      <c r="G154" s="923"/>
      <c r="H154" s="923"/>
      <c r="I154" s="923"/>
      <c r="J154" s="923"/>
      <c r="K154" s="1078">
        <v>25</v>
      </c>
      <c r="L154" s="1078"/>
      <c r="M154" s="1078"/>
      <c r="N154" s="1078"/>
      <c r="O154" s="1078"/>
      <c r="P154" s="1078"/>
      <c r="Q154" s="923" t="s">
        <v>979</v>
      </c>
      <c r="R154" s="923"/>
      <c r="S154" s="923"/>
      <c r="T154" s="923"/>
      <c r="U154" s="923"/>
      <c r="V154" s="923"/>
      <c r="W154" s="923"/>
      <c r="X154" s="923"/>
      <c r="Y154" s="923">
        <v>21311715</v>
      </c>
      <c r="Z154" s="923"/>
      <c r="AA154" s="923"/>
      <c r="AB154" s="923"/>
      <c r="AC154" s="923"/>
      <c r="AD154" s="923"/>
      <c r="AE154" s="923"/>
      <c r="AF154" s="923"/>
      <c r="AG154" s="923" t="s">
        <v>1316</v>
      </c>
      <c r="AH154" s="923"/>
      <c r="AI154" s="923"/>
      <c r="AJ154" s="923"/>
      <c r="AK154" s="923"/>
      <c r="AL154" s="923"/>
      <c r="AM154" s="923"/>
      <c r="AN154" s="923"/>
      <c r="AO154" s="923"/>
      <c r="AP154" s="923"/>
      <c r="AQ154" s="923"/>
      <c r="AR154" s="923"/>
      <c r="AS154" s="924" t="s">
        <v>1238</v>
      </c>
      <c r="AT154" s="924"/>
      <c r="AU154" s="924"/>
      <c r="AV154" s="924"/>
      <c r="AW154" s="924"/>
      <c r="AX154" s="924"/>
      <c r="AY154" s="924"/>
      <c r="AZ154" s="924"/>
      <c r="BA154" s="924"/>
      <c r="BB154" s="924"/>
      <c r="BC154" s="238"/>
      <c r="BD154" s="923" t="s">
        <v>1133</v>
      </c>
      <c r="BE154" s="1072"/>
      <c r="BF154" s="1072"/>
      <c r="BG154" s="1072"/>
      <c r="BH154" s="1072"/>
      <c r="BI154" s="1072"/>
      <c r="BJ154" s="1072"/>
      <c r="BK154" s="1072"/>
      <c r="BL154" s="1072"/>
      <c r="BM154" s="1072"/>
      <c r="BN154" s="1072"/>
      <c r="BO154" s="1072"/>
      <c r="BP154" s="1072"/>
      <c r="BQ154" s="1159">
        <v>149.80000000000001</v>
      </c>
      <c r="BR154" s="1159"/>
      <c r="BS154" s="1159"/>
      <c r="BT154" s="1159"/>
      <c r="BU154" s="1159"/>
      <c r="BV154" s="246"/>
    </row>
    <row r="155" spans="1:74" s="168" customFormat="1" ht="78" customHeight="1">
      <c r="A155" s="280">
        <v>43909</v>
      </c>
      <c r="B155" s="237"/>
      <c r="C155" s="237"/>
      <c r="D155" s="237"/>
      <c r="E155" s="923" t="s">
        <v>490</v>
      </c>
      <c r="F155" s="923"/>
      <c r="G155" s="923"/>
      <c r="H155" s="923"/>
      <c r="I155" s="923"/>
      <c r="J155" s="923"/>
      <c r="K155" s="1078">
        <v>70</v>
      </c>
      <c r="L155" s="1078"/>
      <c r="M155" s="1078"/>
      <c r="N155" s="1078"/>
      <c r="O155" s="1078"/>
      <c r="P155" s="1078"/>
      <c r="Q155" s="923" t="s">
        <v>979</v>
      </c>
      <c r="R155" s="923"/>
      <c r="S155" s="923"/>
      <c r="T155" s="923"/>
      <c r="U155" s="923"/>
      <c r="V155" s="923"/>
      <c r="W155" s="923"/>
      <c r="X155" s="923"/>
      <c r="Y155" s="923">
        <v>21311715</v>
      </c>
      <c r="Z155" s="923"/>
      <c r="AA155" s="923"/>
      <c r="AB155" s="923"/>
      <c r="AC155" s="923"/>
      <c r="AD155" s="923"/>
      <c r="AE155" s="923"/>
      <c r="AF155" s="923"/>
      <c r="AG155" s="923" t="s">
        <v>1316</v>
      </c>
      <c r="AH155" s="923"/>
      <c r="AI155" s="923"/>
      <c r="AJ155" s="923"/>
      <c r="AK155" s="923"/>
      <c r="AL155" s="923"/>
      <c r="AM155" s="923"/>
      <c r="AN155" s="923"/>
      <c r="AO155" s="923"/>
      <c r="AP155" s="923"/>
      <c r="AQ155" s="923"/>
      <c r="AR155" s="923"/>
      <c r="AS155" s="924" t="s">
        <v>1239</v>
      </c>
      <c r="AT155" s="924"/>
      <c r="AU155" s="924"/>
      <c r="AV155" s="924"/>
      <c r="AW155" s="924"/>
      <c r="AX155" s="924"/>
      <c r="AY155" s="924"/>
      <c r="AZ155" s="924"/>
      <c r="BA155" s="924"/>
      <c r="BB155" s="924"/>
      <c r="BC155" s="238"/>
      <c r="BD155" s="923" t="s">
        <v>1133</v>
      </c>
      <c r="BE155" s="1072"/>
      <c r="BF155" s="1072"/>
      <c r="BG155" s="1072"/>
      <c r="BH155" s="1072"/>
      <c r="BI155" s="1072"/>
      <c r="BJ155" s="1072"/>
      <c r="BK155" s="1072"/>
      <c r="BL155" s="1072"/>
      <c r="BM155" s="1072"/>
      <c r="BN155" s="1072"/>
      <c r="BO155" s="1072"/>
      <c r="BP155" s="1072"/>
      <c r="BQ155" s="1159">
        <v>690</v>
      </c>
      <c r="BR155" s="1159"/>
      <c r="BS155" s="1159"/>
      <c r="BT155" s="1159"/>
      <c r="BU155" s="1159"/>
      <c r="BV155" s="246"/>
    </row>
    <row r="156" spans="1:74" s="168" customFormat="1" ht="78" customHeight="1">
      <c r="A156" s="280">
        <v>43909</v>
      </c>
      <c r="B156" s="237"/>
      <c r="C156" s="237"/>
      <c r="D156" s="237"/>
      <c r="E156" s="923" t="s">
        <v>490</v>
      </c>
      <c r="F156" s="923"/>
      <c r="G156" s="923"/>
      <c r="H156" s="923"/>
      <c r="I156" s="923"/>
      <c r="J156" s="923"/>
      <c r="K156" s="1078">
        <v>69</v>
      </c>
      <c r="L156" s="1078"/>
      <c r="M156" s="1078"/>
      <c r="N156" s="1078"/>
      <c r="O156" s="1078"/>
      <c r="P156" s="1078"/>
      <c r="Q156" s="923" t="s">
        <v>979</v>
      </c>
      <c r="R156" s="923"/>
      <c r="S156" s="923"/>
      <c r="T156" s="923"/>
      <c r="U156" s="923"/>
      <c r="V156" s="923"/>
      <c r="W156" s="923"/>
      <c r="X156" s="923"/>
      <c r="Y156" s="923">
        <v>21311715</v>
      </c>
      <c r="Z156" s="923"/>
      <c r="AA156" s="923"/>
      <c r="AB156" s="923"/>
      <c r="AC156" s="923"/>
      <c r="AD156" s="923"/>
      <c r="AE156" s="923"/>
      <c r="AF156" s="923"/>
      <c r="AG156" s="923" t="s">
        <v>1316</v>
      </c>
      <c r="AH156" s="923"/>
      <c r="AI156" s="923"/>
      <c r="AJ156" s="923"/>
      <c r="AK156" s="923"/>
      <c r="AL156" s="923"/>
      <c r="AM156" s="923"/>
      <c r="AN156" s="923"/>
      <c r="AO156" s="923"/>
      <c r="AP156" s="923"/>
      <c r="AQ156" s="923"/>
      <c r="AR156" s="923"/>
      <c r="AS156" s="924" t="s">
        <v>1240</v>
      </c>
      <c r="AT156" s="924"/>
      <c r="AU156" s="924"/>
      <c r="AV156" s="924"/>
      <c r="AW156" s="924"/>
      <c r="AX156" s="924"/>
      <c r="AY156" s="924"/>
      <c r="AZ156" s="924"/>
      <c r="BA156" s="924"/>
      <c r="BB156" s="924"/>
      <c r="BC156" s="238"/>
      <c r="BD156" s="923" t="s">
        <v>1133</v>
      </c>
      <c r="BE156" s="1072"/>
      <c r="BF156" s="1072"/>
      <c r="BG156" s="1072"/>
      <c r="BH156" s="1072"/>
      <c r="BI156" s="1072"/>
      <c r="BJ156" s="1072"/>
      <c r="BK156" s="1072"/>
      <c r="BL156" s="1072"/>
      <c r="BM156" s="1072"/>
      <c r="BN156" s="1072"/>
      <c r="BO156" s="1072"/>
      <c r="BP156" s="1072"/>
      <c r="BQ156" s="1159">
        <v>717</v>
      </c>
      <c r="BR156" s="1159"/>
      <c r="BS156" s="1159"/>
      <c r="BT156" s="1159"/>
      <c r="BU156" s="1159"/>
      <c r="BV156" s="246"/>
    </row>
    <row r="157" spans="1:74" s="168" customFormat="1" ht="78" customHeight="1">
      <c r="A157" s="280">
        <v>43909</v>
      </c>
      <c r="B157" s="237"/>
      <c r="C157" s="237"/>
      <c r="D157" s="237"/>
      <c r="E157" s="923" t="s">
        <v>490</v>
      </c>
      <c r="F157" s="923"/>
      <c r="G157" s="923"/>
      <c r="H157" s="923"/>
      <c r="I157" s="923"/>
      <c r="J157" s="923"/>
      <c r="K157" s="1078">
        <v>63</v>
      </c>
      <c r="L157" s="1078"/>
      <c r="M157" s="1078"/>
      <c r="N157" s="1078"/>
      <c r="O157" s="1078"/>
      <c r="P157" s="1078"/>
      <c r="Q157" s="923" t="s">
        <v>979</v>
      </c>
      <c r="R157" s="923"/>
      <c r="S157" s="923"/>
      <c r="T157" s="923"/>
      <c r="U157" s="923"/>
      <c r="V157" s="923"/>
      <c r="W157" s="923"/>
      <c r="X157" s="923"/>
      <c r="Y157" s="923">
        <v>21311715</v>
      </c>
      <c r="Z157" s="923"/>
      <c r="AA157" s="923"/>
      <c r="AB157" s="923"/>
      <c r="AC157" s="923"/>
      <c r="AD157" s="923"/>
      <c r="AE157" s="923"/>
      <c r="AF157" s="923"/>
      <c r="AG157" s="923" t="s">
        <v>1316</v>
      </c>
      <c r="AH157" s="923"/>
      <c r="AI157" s="923"/>
      <c r="AJ157" s="923"/>
      <c r="AK157" s="923"/>
      <c r="AL157" s="923"/>
      <c r="AM157" s="923"/>
      <c r="AN157" s="923"/>
      <c r="AO157" s="923"/>
      <c r="AP157" s="923"/>
      <c r="AQ157" s="923"/>
      <c r="AR157" s="923"/>
      <c r="AS157" s="924" t="s">
        <v>1241</v>
      </c>
      <c r="AT157" s="924"/>
      <c r="AU157" s="924"/>
      <c r="AV157" s="924"/>
      <c r="AW157" s="924"/>
      <c r="AX157" s="924"/>
      <c r="AY157" s="924"/>
      <c r="AZ157" s="924"/>
      <c r="BA157" s="924"/>
      <c r="BB157" s="924"/>
      <c r="BC157" s="238"/>
      <c r="BD157" s="923" t="s">
        <v>1133</v>
      </c>
      <c r="BE157" s="1072"/>
      <c r="BF157" s="1072"/>
      <c r="BG157" s="1072"/>
      <c r="BH157" s="1072"/>
      <c r="BI157" s="1072"/>
      <c r="BJ157" s="1072"/>
      <c r="BK157" s="1072"/>
      <c r="BL157" s="1072"/>
      <c r="BM157" s="1072"/>
      <c r="BN157" s="1072"/>
      <c r="BO157" s="1072"/>
      <c r="BP157" s="1072"/>
      <c r="BQ157" s="1159">
        <v>740</v>
      </c>
      <c r="BR157" s="1159"/>
      <c r="BS157" s="1159"/>
      <c r="BT157" s="1159"/>
      <c r="BU157" s="1159"/>
      <c r="BV157" s="246"/>
    </row>
    <row r="158" spans="1:74" s="168" customFormat="1" ht="78" customHeight="1">
      <c r="A158" s="280">
        <v>43909</v>
      </c>
      <c r="B158" s="237"/>
      <c r="C158" s="237"/>
      <c r="D158" s="237"/>
      <c r="E158" s="923" t="s">
        <v>490</v>
      </c>
      <c r="F158" s="923"/>
      <c r="G158" s="923"/>
      <c r="H158" s="923"/>
      <c r="I158" s="923"/>
      <c r="J158" s="923"/>
      <c r="K158" s="1078">
        <v>71</v>
      </c>
      <c r="L158" s="1078"/>
      <c r="M158" s="1078"/>
      <c r="N158" s="1078"/>
      <c r="O158" s="1078"/>
      <c r="P158" s="1078"/>
      <c r="Q158" s="923" t="s">
        <v>979</v>
      </c>
      <c r="R158" s="923"/>
      <c r="S158" s="923"/>
      <c r="T158" s="923"/>
      <c r="U158" s="923"/>
      <c r="V158" s="923"/>
      <c r="W158" s="923"/>
      <c r="X158" s="923"/>
      <c r="Y158" s="923">
        <v>21311715</v>
      </c>
      <c r="Z158" s="923"/>
      <c r="AA158" s="923"/>
      <c r="AB158" s="923"/>
      <c r="AC158" s="923"/>
      <c r="AD158" s="923"/>
      <c r="AE158" s="923"/>
      <c r="AF158" s="923"/>
      <c r="AG158" s="923" t="s">
        <v>1316</v>
      </c>
      <c r="AH158" s="923"/>
      <c r="AI158" s="923"/>
      <c r="AJ158" s="923"/>
      <c r="AK158" s="923"/>
      <c r="AL158" s="923"/>
      <c r="AM158" s="923"/>
      <c r="AN158" s="923"/>
      <c r="AO158" s="923"/>
      <c r="AP158" s="923"/>
      <c r="AQ158" s="923"/>
      <c r="AR158" s="923"/>
      <c r="AS158" s="924" t="s">
        <v>1242</v>
      </c>
      <c r="AT158" s="924"/>
      <c r="AU158" s="924"/>
      <c r="AV158" s="924"/>
      <c r="AW158" s="924"/>
      <c r="AX158" s="924"/>
      <c r="AY158" s="924"/>
      <c r="AZ158" s="924"/>
      <c r="BA158" s="924"/>
      <c r="BB158" s="924"/>
      <c r="BC158" s="238"/>
      <c r="BD158" s="923" t="s">
        <v>1133</v>
      </c>
      <c r="BE158" s="1072"/>
      <c r="BF158" s="1072"/>
      <c r="BG158" s="1072"/>
      <c r="BH158" s="1072"/>
      <c r="BI158" s="1072"/>
      <c r="BJ158" s="1072"/>
      <c r="BK158" s="1072"/>
      <c r="BL158" s="1072"/>
      <c r="BM158" s="1072"/>
      <c r="BN158" s="1072"/>
      <c r="BO158" s="1072"/>
      <c r="BP158" s="1072"/>
      <c r="BQ158" s="1159">
        <v>780</v>
      </c>
      <c r="BR158" s="1159"/>
      <c r="BS158" s="1159"/>
      <c r="BT158" s="1159"/>
      <c r="BU158" s="1159"/>
      <c r="BV158" s="246"/>
    </row>
    <row r="159" spans="1:74" s="168" customFormat="1" ht="78" customHeight="1">
      <c r="A159" s="280">
        <v>43909</v>
      </c>
      <c r="B159" s="237"/>
      <c r="C159" s="237"/>
      <c r="D159" s="237"/>
      <c r="E159" s="923" t="s">
        <v>490</v>
      </c>
      <c r="F159" s="923"/>
      <c r="G159" s="923"/>
      <c r="H159" s="923"/>
      <c r="I159" s="923"/>
      <c r="J159" s="923"/>
      <c r="K159" s="1078">
        <v>64</v>
      </c>
      <c r="L159" s="1078"/>
      <c r="M159" s="1078"/>
      <c r="N159" s="1078"/>
      <c r="O159" s="1078"/>
      <c r="P159" s="1078"/>
      <c r="Q159" s="923" t="s">
        <v>979</v>
      </c>
      <c r="R159" s="923"/>
      <c r="S159" s="923"/>
      <c r="T159" s="923"/>
      <c r="U159" s="923"/>
      <c r="V159" s="923"/>
      <c r="W159" s="923"/>
      <c r="X159" s="923"/>
      <c r="Y159" s="923">
        <v>21311715</v>
      </c>
      <c r="Z159" s="923"/>
      <c r="AA159" s="923"/>
      <c r="AB159" s="923"/>
      <c r="AC159" s="923"/>
      <c r="AD159" s="923"/>
      <c r="AE159" s="923"/>
      <c r="AF159" s="923"/>
      <c r="AG159" s="923" t="s">
        <v>1316</v>
      </c>
      <c r="AH159" s="923"/>
      <c r="AI159" s="923"/>
      <c r="AJ159" s="923"/>
      <c r="AK159" s="923"/>
      <c r="AL159" s="923"/>
      <c r="AM159" s="923"/>
      <c r="AN159" s="923"/>
      <c r="AO159" s="923"/>
      <c r="AP159" s="923"/>
      <c r="AQ159" s="923"/>
      <c r="AR159" s="923"/>
      <c r="AS159" s="924" t="s">
        <v>1243</v>
      </c>
      <c r="AT159" s="924"/>
      <c r="AU159" s="924"/>
      <c r="AV159" s="924"/>
      <c r="AW159" s="924"/>
      <c r="AX159" s="924"/>
      <c r="AY159" s="924"/>
      <c r="AZ159" s="924"/>
      <c r="BA159" s="924"/>
      <c r="BB159" s="924"/>
      <c r="BC159" s="238"/>
      <c r="BD159" s="923" t="s">
        <v>1133</v>
      </c>
      <c r="BE159" s="1072"/>
      <c r="BF159" s="1072"/>
      <c r="BG159" s="1072"/>
      <c r="BH159" s="1072"/>
      <c r="BI159" s="1072"/>
      <c r="BJ159" s="1072"/>
      <c r="BK159" s="1072"/>
      <c r="BL159" s="1072"/>
      <c r="BM159" s="1072"/>
      <c r="BN159" s="1072"/>
      <c r="BO159" s="1072"/>
      <c r="BP159" s="1072"/>
      <c r="BQ159" s="1159">
        <v>790</v>
      </c>
      <c r="BR159" s="1159"/>
      <c r="BS159" s="1159"/>
      <c r="BT159" s="1159"/>
      <c r="BU159" s="1159"/>
      <c r="BV159" s="246"/>
    </row>
    <row r="160" spans="1:74" s="168" customFormat="1" ht="78" customHeight="1">
      <c r="A160" s="280">
        <v>43909</v>
      </c>
      <c r="B160" s="237"/>
      <c r="C160" s="237"/>
      <c r="D160" s="237"/>
      <c r="E160" s="923" t="s">
        <v>490</v>
      </c>
      <c r="F160" s="923"/>
      <c r="G160" s="923"/>
      <c r="H160" s="923"/>
      <c r="I160" s="923"/>
      <c r="J160" s="923"/>
      <c r="K160" s="1078">
        <v>67</v>
      </c>
      <c r="L160" s="1078"/>
      <c r="M160" s="1078"/>
      <c r="N160" s="1078"/>
      <c r="O160" s="1078"/>
      <c r="P160" s="1078"/>
      <c r="Q160" s="923" t="s">
        <v>979</v>
      </c>
      <c r="R160" s="923"/>
      <c r="S160" s="923"/>
      <c r="T160" s="923"/>
      <c r="U160" s="923"/>
      <c r="V160" s="923"/>
      <c r="W160" s="923"/>
      <c r="X160" s="923"/>
      <c r="Y160" s="923">
        <v>21311715</v>
      </c>
      <c r="Z160" s="923"/>
      <c r="AA160" s="923"/>
      <c r="AB160" s="923"/>
      <c r="AC160" s="923"/>
      <c r="AD160" s="923"/>
      <c r="AE160" s="923"/>
      <c r="AF160" s="923"/>
      <c r="AG160" s="923" t="s">
        <v>1316</v>
      </c>
      <c r="AH160" s="923"/>
      <c r="AI160" s="923"/>
      <c r="AJ160" s="923"/>
      <c r="AK160" s="923"/>
      <c r="AL160" s="923"/>
      <c r="AM160" s="923"/>
      <c r="AN160" s="923"/>
      <c r="AO160" s="923"/>
      <c r="AP160" s="923"/>
      <c r="AQ160" s="923"/>
      <c r="AR160" s="923"/>
      <c r="AS160" s="924" t="s">
        <v>1244</v>
      </c>
      <c r="AT160" s="924"/>
      <c r="AU160" s="924"/>
      <c r="AV160" s="924"/>
      <c r="AW160" s="924"/>
      <c r="AX160" s="924"/>
      <c r="AY160" s="924"/>
      <c r="AZ160" s="924"/>
      <c r="BA160" s="924"/>
      <c r="BB160" s="924"/>
      <c r="BC160" s="238"/>
      <c r="BD160" s="923" t="s">
        <v>1133</v>
      </c>
      <c r="BE160" s="1072"/>
      <c r="BF160" s="1072"/>
      <c r="BG160" s="1072"/>
      <c r="BH160" s="1072"/>
      <c r="BI160" s="1072"/>
      <c r="BJ160" s="1072"/>
      <c r="BK160" s="1072"/>
      <c r="BL160" s="1072"/>
      <c r="BM160" s="1072"/>
      <c r="BN160" s="1072"/>
      <c r="BO160" s="1072"/>
      <c r="BP160" s="1072"/>
      <c r="BQ160" s="1159">
        <v>857</v>
      </c>
      <c r="BR160" s="1159"/>
      <c r="BS160" s="1159"/>
      <c r="BT160" s="1159"/>
      <c r="BU160" s="1159"/>
      <c r="BV160" s="246"/>
    </row>
    <row r="161" spans="1:74" s="168" customFormat="1" ht="78" customHeight="1">
      <c r="A161" s="280">
        <v>43909</v>
      </c>
      <c r="B161" s="237"/>
      <c r="C161" s="237"/>
      <c r="D161" s="237"/>
      <c r="E161" s="923" t="s">
        <v>490</v>
      </c>
      <c r="F161" s="923"/>
      <c r="G161" s="923"/>
      <c r="H161" s="923"/>
      <c r="I161" s="923"/>
      <c r="J161" s="923"/>
      <c r="K161" s="1078">
        <v>68</v>
      </c>
      <c r="L161" s="1078"/>
      <c r="M161" s="1078"/>
      <c r="N161" s="1078"/>
      <c r="O161" s="1078"/>
      <c r="P161" s="1078"/>
      <c r="Q161" s="923" t="s">
        <v>979</v>
      </c>
      <c r="R161" s="923"/>
      <c r="S161" s="923"/>
      <c r="T161" s="923"/>
      <c r="U161" s="923"/>
      <c r="V161" s="923"/>
      <c r="W161" s="923"/>
      <c r="X161" s="923"/>
      <c r="Y161" s="923">
        <v>21311715</v>
      </c>
      <c r="Z161" s="923"/>
      <c r="AA161" s="923"/>
      <c r="AB161" s="923"/>
      <c r="AC161" s="923"/>
      <c r="AD161" s="923"/>
      <c r="AE161" s="923"/>
      <c r="AF161" s="923"/>
      <c r="AG161" s="923" t="s">
        <v>1316</v>
      </c>
      <c r="AH161" s="923"/>
      <c r="AI161" s="923"/>
      <c r="AJ161" s="923"/>
      <c r="AK161" s="923"/>
      <c r="AL161" s="923"/>
      <c r="AM161" s="923"/>
      <c r="AN161" s="923"/>
      <c r="AO161" s="923"/>
      <c r="AP161" s="923"/>
      <c r="AQ161" s="923"/>
      <c r="AR161" s="923"/>
      <c r="AS161" s="924" t="s">
        <v>1245</v>
      </c>
      <c r="AT161" s="924"/>
      <c r="AU161" s="924"/>
      <c r="AV161" s="924"/>
      <c r="AW161" s="924"/>
      <c r="AX161" s="924"/>
      <c r="AY161" s="924"/>
      <c r="AZ161" s="924"/>
      <c r="BA161" s="924"/>
      <c r="BB161" s="924"/>
      <c r="BC161" s="238"/>
      <c r="BD161" s="923" t="s">
        <v>1133</v>
      </c>
      <c r="BE161" s="1072"/>
      <c r="BF161" s="1072"/>
      <c r="BG161" s="1072"/>
      <c r="BH161" s="1072"/>
      <c r="BI161" s="1072"/>
      <c r="BJ161" s="1072"/>
      <c r="BK161" s="1072"/>
      <c r="BL161" s="1072"/>
      <c r="BM161" s="1072"/>
      <c r="BN161" s="1072"/>
      <c r="BO161" s="1072"/>
      <c r="BP161" s="1072"/>
      <c r="BQ161" s="1159">
        <v>865</v>
      </c>
      <c r="BR161" s="1159"/>
      <c r="BS161" s="1159"/>
      <c r="BT161" s="1159"/>
      <c r="BU161" s="1159"/>
      <c r="BV161" s="246"/>
    </row>
    <row r="162" spans="1:74" s="168" customFormat="1" ht="78" customHeight="1">
      <c r="A162" s="280">
        <v>43909</v>
      </c>
      <c r="B162" s="237"/>
      <c r="C162" s="237"/>
      <c r="D162" s="237"/>
      <c r="E162" s="923" t="s">
        <v>490</v>
      </c>
      <c r="F162" s="923"/>
      <c r="G162" s="923"/>
      <c r="H162" s="923"/>
      <c r="I162" s="923"/>
      <c r="J162" s="923"/>
      <c r="K162" s="1078">
        <v>72</v>
      </c>
      <c r="L162" s="1078"/>
      <c r="M162" s="1078"/>
      <c r="N162" s="1078"/>
      <c r="O162" s="1078"/>
      <c r="P162" s="1078"/>
      <c r="Q162" s="923" t="s">
        <v>979</v>
      </c>
      <c r="R162" s="923"/>
      <c r="S162" s="923"/>
      <c r="T162" s="923"/>
      <c r="U162" s="923"/>
      <c r="V162" s="923"/>
      <c r="W162" s="923"/>
      <c r="X162" s="923"/>
      <c r="Y162" s="923">
        <v>21311715</v>
      </c>
      <c r="Z162" s="923"/>
      <c r="AA162" s="923"/>
      <c r="AB162" s="923"/>
      <c r="AC162" s="923"/>
      <c r="AD162" s="923"/>
      <c r="AE162" s="923"/>
      <c r="AF162" s="923"/>
      <c r="AG162" s="923" t="s">
        <v>1316</v>
      </c>
      <c r="AH162" s="923"/>
      <c r="AI162" s="923"/>
      <c r="AJ162" s="923"/>
      <c r="AK162" s="923"/>
      <c r="AL162" s="923"/>
      <c r="AM162" s="923"/>
      <c r="AN162" s="923"/>
      <c r="AO162" s="923"/>
      <c r="AP162" s="923"/>
      <c r="AQ162" s="923"/>
      <c r="AR162" s="923"/>
      <c r="AS162" s="924" t="s">
        <v>1246</v>
      </c>
      <c r="AT162" s="924"/>
      <c r="AU162" s="924"/>
      <c r="AV162" s="924"/>
      <c r="AW162" s="924"/>
      <c r="AX162" s="924"/>
      <c r="AY162" s="924"/>
      <c r="AZ162" s="924"/>
      <c r="BA162" s="924"/>
      <c r="BB162" s="924"/>
      <c r="BC162" s="238"/>
      <c r="BD162" s="923" t="s">
        <v>1133</v>
      </c>
      <c r="BE162" s="1072"/>
      <c r="BF162" s="1072"/>
      <c r="BG162" s="1072"/>
      <c r="BH162" s="1072"/>
      <c r="BI162" s="1072"/>
      <c r="BJ162" s="1072"/>
      <c r="BK162" s="1072"/>
      <c r="BL162" s="1072"/>
      <c r="BM162" s="1072"/>
      <c r="BN162" s="1072"/>
      <c r="BO162" s="1072"/>
      <c r="BP162" s="1072"/>
      <c r="BQ162" s="1159">
        <v>874</v>
      </c>
      <c r="BR162" s="1159"/>
      <c r="BS162" s="1159"/>
      <c r="BT162" s="1159"/>
      <c r="BU162" s="1159"/>
      <c r="BV162" s="246"/>
    </row>
    <row r="163" spans="1:74" s="168" customFormat="1" ht="78" customHeight="1">
      <c r="A163" s="280">
        <v>43909</v>
      </c>
      <c r="B163" s="237"/>
      <c r="C163" s="237"/>
      <c r="D163" s="237"/>
      <c r="E163" s="923" t="s">
        <v>490</v>
      </c>
      <c r="F163" s="923"/>
      <c r="G163" s="923"/>
      <c r="H163" s="923"/>
      <c r="I163" s="923"/>
      <c r="J163" s="923"/>
      <c r="K163" s="1078">
        <v>62</v>
      </c>
      <c r="L163" s="1078"/>
      <c r="M163" s="1078"/>
      <c r="N163" s="1078"/>
      <c r="O163" s="1078"/>
      <c r="P163" s="1078"/>
      <c r="Q163" s="923" t="s">
        <v>979</v>
      </c>
      <c r="R163" s="923"/>
      <c r="S163" s="923"/>
      <c r="T163" s="923"/>
      <c r="U163" s="923"/>
      <c r="V163" s="923"/>
      <c r="W163" s="923"/>
      <c r="X163" s="923"/>
      <c r="Y163" s="923">
        <v>21311715</v>
      </c>
      <c r="Z163" s="923"/>
      <c r="AA163" s="923"/>
      <c r="AB163" s="923"/>
      <c r="AC163" s="923"/>
      <c r="AD163" s="923"/>
      <c r="AE163" s="923"/>
      <c r="AF163" s="923"/>
      <c r="AG163" s="923" t="s">
        <v>1316</v>
      </c>
      <c r="AH163" s="923"/>
      <c r="AI163" s="923"/>
      <c r="AJ163" s="923"/>
      <c r="AK163" s="923"/>
      <c r="AL163" s="923"/>
      <c r="AM163" s="923"/>
      <c r="AN163" s="923"/>
      <c r="AO163" s="923"/>
      <c r="AP163" s="923"/>
      <c r="AQ163" s="923"/>
      <c r="AR163" s="923"/>
      <c r="AS163" s="924" t="s">
        <v>1247</v>
      </c>
      <c r="AT163" s="924"/>
      <c r="AU163" s="924"/>
      <c r="AV163" s="924"/>
      <c r="AW163" s="924"/>
      <c r="AX163" s="924"/>
      <c r="AY163" s="924"/>
      <c r="AZ163" s="924"/>
      <c r="BA163" s="924"/>
      <c r="BB163" s="924"/>
      <c r="BC163" s="238"/>
      <c r="BD163" s="923" t="s">
        <v>1133</v>
      </c>
      <c r="BE163" s="1072"/>
      <c r="BF163" s="1072"/>
      <c r="BG163" s="1072"/>
      <c r="BH163" s="1072"/>
      <c r="BI163" s="1072"/>
      <c r="BJ163" s="1072"/>
      <c r="BK163" s="1072"/>
      <c r="BL163" s="1072"/>
      <c r="BM163" s="1072"/>
      <c r="BN163" s="1072"/>
      <c r="BO163" s="1072"/>
      <c r="BP163" s="1072"/>
      <c r="BQ163" s="1159">
        <v>930</v>
      </c>
      <c r="BR163" s="1159"/>
      <c r="BS163" s="1159"/>
      <c r="BT163" s="1159"/>
      <c r="BU163" s="1159"/>
      <c r="BV163" s="246"/>
    </row>
    <row r="164" spans="1:74" s="168" customFormat="1" ht="78" customHeight="1">
      <c r="A164" s="280">
        <v>43909</v>
      </c>
      <c r="B164" s="237"/>
      <c r="C164" s="237"/>
      <c r="D164" s="237"/>
      <c r="E164" s="923" t="s">
        <v>490</v>
      </c>
      <c r="F164" s="923"/>
      <c r="G164" s="923"/>
      <c r="H164" s="923"/>
      <c r="I164" s="923"/>
      <c r="J164" s="923"/>
      <c r="K164" s="1078">
        <v>66</v>
      </c>
      <c r="L164" s="1078"/>
      <c r="M164" s="1078"/>
      <c r="N164" s="1078"/>
      <c r="O164" s="1078"/>
      <c r="P164" s="1078"/>
      <c r="Q164" s="923" t="s">
        <v>979</v>
      </c>
      <c r="R164" s="923"/>
      <c r="S164" s="923"/>
      <c r="T164" s="923"/>
      <c r="U164" s="923"/>
      <c r="V164" s="923"/>
      <c r="W164" s="923"/>
      <c r="X164" s="923"/>
      <c r="Y164" s="923">
        <v>21311715</v>
      </c>
      <c r="Z164" s="923"/>
      <c r="AA164" s="923"/>
      <c r="AB164" s="923"/>
      <c r="AC164" s="923"/>
      <c r="AD164" s="923"/>
      <c r="AE164" s="923"/>
      <c r="AF164" s="923"/>
      <c r="AG164" s="923" t="s">
        <v>1316</v>
      </c>
      <c r="AH164" s="923"/>
      <c r="AI164" s="923"/>
      <c r="AJ164" s="923"/>
      <c r="AK164" s="923"/>
      <c r="AL164" s="923"/>
      <c r="AM164" s="923"/>
      <c r="AN164" s="923"/>
      <c r="AO164" s="923"/>
      <c r="AP164" s="923"/>
      <c r="AQ164" s="923"/>
      <c r="AR164" s="923"/>
      <c r="AS164" s="924" t="s">
        <v>1248</v>
      </c>
      <c r="AT164" s="924"/>
      <c r="AU164" s="924"/>
      <c r="AV164" s="924"/>
      <c r="AW164" s="924"/>
      <c r="AX164" s="924"/>
      <c r="AY164" s="924"/>
      <c r="AZ164" s="924"/>
      <c r="BA164" s="924"/>
      <c r="BB164" s="924"/>
      <c r="BC164" s="238"/>
      <c r="BD164" s="923" t="s">
        <v>1133</v>
      </c>
      <c r="BE164" s="1072"/>
      <c r="BF164" s="1072"/>
      <c r="BG164" s="1072"/>
      <c r="BH164" s="1072"/>
      <c r="BI164" s="1072"/>
      <c r="BJ164" s="1072"/>
      <c r="BK164" s="1072"/>
      <c r="BL164" s="1072"/>
      <c r="BM164" s="1072"/>
      <c r="BN164" s="1072"/>
      <c r="BO164" s="1072"/>
      <c r="BP164" s="1072"/>
      <c r="BQ164" s="1159">
        <v>1200</v>
      </c>
      <c r="BR164" s="1159"/>
      <c r="BS164" s="1159"/>
      <c r="BT164" s="1159"/>
      <c r="BU164" s="1159"/>
      <c r="BV164" s="246"/>
    </row>
    <row r="165" spans="1:74" s="168" customFormat="1" ht="78" customHeight="1">
      <c r="A165" s="280">
        <v>43909</v>
      </c>
      <c r="B165" s="237"/>
      <c r="C165" s="237"/>
      <c r="D165" s="237"/>
      <c r="E165" s="923" t="s">
        <v>490</v>
      </c>
      <c r="F165" s="923"/>
      <c r="G165" s="923"/>
      <c r="H165" s="923"/>
      <c r="I165" s="923"/>
      <c r="J165" s="923"/>
      <c r="K165" s="1078">
        <v>65</v>
      </c>
      <c r="L165" s="1078"/>
      <c r="M165" s="1078"/>
      <c r="N165" s="1078"/>
      <c r="O165" s="1078"/>
      <c r="P165" s="1078"/>
      <c r="Q165" s="923" t="s">
        <v>979</v>
      </c>
      <c r="R165" s="923"/>
      <c r="S165" s="923"/>
      <c r="T165" s="923"/>
      <c r="U165" s="923"/>
      <c r="V165" s="923"/>
      <c r="W165" s="923"/>
      <c r="X165" s="923"/>
      <c r="Y165" s="923">
        <v>21311715</v>
      </c>
      <c r="Z165" s="923"/>
      <c r="AA165" s="923"/>
      <c r="AB165" s="923"/>
      <c r="AC165" s="923"/>
      <c r="AD165" s="923"/>
      <c r="AE165" s="923"/>
      <c r="AF165" s="923"/>
      <c r="AG165" s="923" t="s">
        <v>1316</v>
      </c>
      <c r="AH165" s="923"/>
      <c r="AI165" s="923"/>
      <c r="AJ165" s="923"/>
      <c r="AK165" s="923"/>
      <c r="AL165" s="923"/>
      <c r="AM165" s="923"/>
      <c r="AN165" s="923"/>
      <c r="AO165" s="923"/>
      <c r="AP165" s="923"/>
      <c r="AQ165" s="923"/>
      <c r="AR165" s="923"/>
      <c r="AS165" s="924" t="s">
        <v>1249</v>
      </c>
      <c r="AT165" s="924"/>
      <c r="AU165" s="924"/>
      <c r="AV165" s="924"/>
      <c r="AW165" s="924"/>
      <c r="AX165" s="924"/>
      <c r="AY165" s="924"/>
      <c r="AZ165" s="924"/>
      <c r="BA165" s="924"/>
      <c r="BB165" s="924"/>
      <c r="BC165" s="238"/>
      <c r="BD165" s="923" t="s">
        <v>1133</v>
      </c>
      <c r="BE165" s="1072"/>
      <c r="BF165" s="1072"/>
      <c r="BG165" s="1072"/>
      <c r="BH165" s="1072"/>
      <c r="BI165" s="1072"/>
      <c r="BJ165" s="1072"/>
      <c r="BK165" s="1072"/>
      <c r="BL165" s="1072"/>
      <c r="BM165" s="1072"/>
      <c r="BN165" s="1072"/>
      <c r="BO165" s="1072"/>
      <c r="BP165" s="1072"/>
      <c r="BQ165" s="1159">
        <v>1248</v>
      </c>
      <c r="BR165" s="1159"/>
      <c r="BS165" s="1159"/>
      <c r="BT165" s="1159"/>
      <c r="BU165" s="1159"/>
      <c r="BV165" s="246"/>
    </row>
    <row r="166" spans="1:74" s="168" customFormat="1" ht="78" customHeight="1">
      <c r="A166" s="280">
        <v>43909</v>
      </c>
      <c r="B166" s="237"/>
      <c r="C166" s="237"/>
      <c r="D166" s="237"/>
      <c r="E166" s="923" t="s">
        <v>490</v>
      </c>
      <c r="F166" s="923"/>
      <c r="G166" s="923"/>
      <c r="H166" s="923"/>
      <c r="I166" s="923"/>
      <c r="J166" s="923"/>
      <c r="K166" s="1078">
        <v>73</v>
      </c>
      <c r="L166" s="1078"/>
      <c r="M166" s="1078"/>
      <c r="N166" s="1078"/>
      <c r="O166" s="1078"/>
      <c r="P166" s="1078"/>
      <c r="Q166" s="1077" t="s">
        <v>492</v>
      </c>
      <c r="R166" s="1077"/>
      <c r="S166" s="1077"/>
      <c r="T166" s="1077"/>
      <c r="U166" s="1077"/>
      <c r="V166" s="1077"/>
      <c r="W166" s="1077"/>
      <c r="X166" s="1077"/>
      <c r="Y166" s="496">
        <v>2475606</v>
      </c>
      <c r="Z166" s="496"/>
      <c r="AA166" s="496"/>
      <c r="AB166" s="496"/>
      <c r="AC166" s="496"/>
      <c r="AD166" s="496"/>
      <c r="AE166" s="496"/>
      <c r="AF166" s="496"/>
      <c r="AG166" s="923" t="s">
        <v>493</v>
      </c>
      <c r="AH166" s="923"/>
      <c r="AI166" s="923"/>
      <c r="AJ166" s="923"/>
      <c r="AK166" s="923"/>
      <c r="AL166" s="923"/>
      <c r="AM166" s="923"/>
      <c r="AN166" s="923"/>
      <c r="AO166" s="923"/>
      <c r="AP166" s="923"/>
      <c r="AQ166" s="923"/>
      <c r="AR166" s="923"/>
      <c r="AS166" s="924" t="s">
        <v>1250</v>
      </c>
      <c r="AT166" s="924"/>
      <c r="AU166" s="924"/>
      <c r="AV166" s="924"/>
      <c r="AW166" s="924"/>
      <c r="AX166" s="924"/>
      <c r="AY166" s="924"/>
      <c r="AZ166" s="924"/>
      <c r="BA166" s="924"/>
      <c r="BB166" s="924"/>
      <c r="BC166" s="238"/>
      <c r="BD166" s="923" t="s">
        <v>1133</v>
      </c>
      <c r="BE166" s="1072"/>
      <c r="BF166" s="1072"/>
      <c r="BG166" s="1072"/>
      <c r="BH166" s="1072"/>
      <c r="BI166" s="1072"/>
      <c r="BJ166" s="1072"/>
      <c r="BK166" s="1072"/>
      <c r="BL166" s="1072"/>
      <c r="BM166" s="1072"/>
      <c r="BN166" s="1072"/>
      <c r="BO166" s="1072"/>
      <c r="BP166" s="1072"/>
      <c r="BQ166" s="1159">
        <v>787.5</v>
      </c>
      <c r="BR166" s="1159"/>
      <c r="BS166" s="1159"/>
      <c r="BT166" s="1159"/>
      <c r="BU166" s="1159"/>
      <c r="BV166" s="246"/>
    </row>
    <row r="167" spans="1:74" s="168" customFormat="1" ht="78" customHeight="1">
      <c r="A167" s="280">
        <v>43909</v>
      </c>
      <c r="B167" s="237"/>
      <c r="C167" s="237"/>
      <c r="D167" s="237"/>
      <c r="E167" s="923" t="s">
        <v>490</v>
      </c>
      <c r="F167" s="923"/>
      <c r="G167" s="923"/>
      <c r="H167" s="923"/>
      <c r="I167" s="923"/>
      <c r="J167" s="923"/>
      <c r="K167" s="1078">
        <v>74</v>
      </c>
      <c r="L167" s="1078"/>
      <c r="M167" s="1078"/>
      <c r="N167" s="1078"/>
      <c r="O167" s="1078"/>
      <c r="P167" s="1078"/>
      <c r="Q167" s="1077" t="s">
        <v>492</v>
      </c>
      <c r="R167" s="1077"/>
      <c r="S167" s="1077"/>
      <c r="T167" s="1077"/>
      <c r="U167" s="1077"/>
      <c r="V167" s="1077"/>
      <c r="W167" s="1077"/>
      <c r="X167" s="1077"/>
      <c r="Y167" s="496">
        <v>2475606</v>
      </c>
      <c r="Z167" s="496"/>
      <c r="AA167" s="496"/>
      <c r="AB167" s="496"/>
      <c r="AC167" s="496"/>
      <c r="AD167" s="496"/>
      <c r="AE167" s="496"/>
      <c r="AF167" s="496"/>
      <c r="AG167" s="923" t="s">
        <v>493</v>
      </c>
      <c r="AH167" s="923"/>
      <c r="AI167" s="923"/>
      <c r="AJ167" s="923"/>
      <c r="AK167" s="923"/>
      <c r="AL167" s="923"/>
      <c r="AM167" s="923"/>
      <c r="AN167" s="923"/>
      <c r="AO167" s="923"/>
      <c r="AP167" s="923"/>
      <c r="AQ167" s="923"/>
      <c r="AR167" s="923"/>
      <c r="AS167" s="924" t="s">
        <v>1251</v>
      </c>
      <c r="AT167" s="924"/>
      <c r="AU167" s="924"/>
      <c r="AV167" s="924"/>
      <c r="AW167" s="924"/>
      <c r="AX167" s="924"/>
      <c r="AY167" s="924"/>
      <c r="AZ167" s="924"/>
      <c r="BA167" s="924"/>
      <c r="BB167" s="924"/>
      <c r="BC167" s="238"/>
      <c r="BD167" s="923" t="s">
        <v>1133</v>
      </c>
      <c r="BE167" s="1072"/>
      <c r="BF167" s="1072"/>
      <c r="BG167" s="1072"/>
      <c r="BH167" s="1072"/>
      <c r="BI167" s="1072"/>
      <c r="BJ167" s="1072"/>
      <c r="BK167" s="1072"/>
      <c r="BL167" s="1072"/>
      <c r="BM167" s="1072"/>
      <c r="BN167" s="1072"/>
      <c r="BO167" s="1072"/>
      <c r="BP167" s="1072"/>
      <c r="BQ167" s="1159">
        <v>798</v>
      </c>
      <c r="BR167" s="1159"/>
      <c r="BS167" s="1159"/>
      <c r="BT167" s="1159"/>
      <c r="BU167" s="1159"/>
      <c r="BV167" s="246"/>
    </row>
    <row r="168" spans="1:74" s="168" customFormat="1" ht="78" customHeight="1">
      <c r="A168" s="280">
        <v>43909</v>
      </c>
      <c r="B168" s="237"/>
      <c r="C168" s="237"/>
      <c r="D168" s="237"/>
      <c r="E168" s="923" t="s">
        <v>490</v>
      </c>
      <c r="F168" s="923"/>
      <c r="G168" s="923"/>
      <c r="H168" s="923"/>
      <c r="I168" s="923"/>
      <c r="J168" s="923"/>
      <c r="K168" s="1078">
        <v>78</v>
      </c>
      <c r="L168" s="1078"/>
      <c r="M168" s="1078"/>
      <c r="N168" s="1078"/>
      <c r="O168" s="1078"/>
      <c r="P168" s="1078"/>
      <c r="Q168" s="1077" t="s">
        <v>492</v>
      </c>
      <c r="R168" s="1077"/>
      <c r="S168" s="1077"/>
      <c r="T168" s="1077"/>
      <c r="U168" s="1077"/>
      <c r="V168" s="1077"/>
      <c r="W168" s="1077"/>
      <c r="X168" s="1077"/>
      <c r="Y168" s="496">
        <v>2475606</v>
      </c>
      <c r="Z168" s="496"/>
      <c r="AA168" s="496"/>
      <c r="AB168" s="496"/>
      <c r="AC168" s="496"/>
      <c r="AD168" s="496"/>
      <c r="AE168" s="496"/>
      <c r="AF168" s="496"/>
      <c r="AG168" s="923" t="s">
        <v>493</v>
      </c>
      <c r="AH168" s="923"/>
      <c r="AI168" s="923"/>
      <c r="AJ168" s="923"/>
      <c r="AK168" s="923"/>
      <c r="AL168" s="923"/>
      <c r="AM168" s="923"/>
      <c r="AN168" s="923"/>
      <c r="AO168" s="923"/>
      <c r="AP168" s="923"/>
      <c r="AQ168" s="923"/>
      <c r="AR168" s="923"/>
      <c r="AS168" s="924" t="s">
        <v>1252</v>
      </c>
      <c r="AT168" s="924"/>
      <c r="AU168" s="924"/>
      <c r="AV168" s="924"/>
      <c r="AW168" s="924"/>
      <c r="AX168" s="924"/>
      <c r="AY168" s="924"/>
      <c r="AZ168" s="924"/>
      <c r="BA168" s="924"/>
      <c r="BB168" s="924"/>
      <c r="BC168" s="238"/>
      <c r="BD168" s="923" t="s">
        <v>1133</v>
      </c>
      <c r="BE168" s="1072"/>
      <c r="BF168" s="1072"/>
      <c r="BG168" s="1072"/>
      <c r="BH168" s="1072"/>
      <c r="BI168" s="1072"/>
      <c r="BJ168" s="1072"/>
      <c r="BK168" s="1072"/>
      <c r="BL168" s="1072"/>
      <c r="BM168" s="1072"/>
      <c r="BN168" s="1072"/>
      <c r="BO168" s="1072"/>
      <c r="BP168" s="1072"/>
      <c r="BQ168" s="1159">
        <v>952</v>
      </c>
      <c r="BR168" s="1159"/>
      <c r="BS168" s="1159"/>
      <c r="BT168" s="1159"/>
      <c r="BU168" s="1159"/>
      <c r="BV168" s="246"/>
    </row>
    <row r="169" spans="1:74" s="168" customFormat="1" ht="78" customHeight="1">
      <c r="A169" s="280">
        <v>43909</v>
      </c>
      <c r="B169" s="237"/>
      <c r="C169" s="237"/>
      <c r="D169" s="237"/>
      <c r="E169" s="923" t="s">
        <v>490</v>
      </c>
      <c r="F169" s="923"/>
      <c r="G169" s="923"/>
      <c r="H169" s="923"/>
      <c r="I169" s="923"/>
      <c r="J169" s="923"/>
      <c r="K169" s="1078">
        <v>82</v>
      </c>
      <c r="L169" s="1078"/>
      <c r="M169" s="1078"/>
      <c r="N169" s="1078"/>
      <c r="O169" s="1078"/>
      <c r="P169" s="1078"/>
      <c r="Q169" s="1077" t="s">
        <v>492</v>
      </c>
      <c r="R169" s="1077"/>
      <c r="S169" s="1077"/>
      <c r="T169" s="1077"/>
      <c r="U169" s="1077"/>
      <c r="V169" s="1077"/>
      <c r="W169" s="1077"/>
      <c r="X169" s="1077"/>
      <c r="Y169" s="496">
        <v>2475606</v>
      </c>
      <c r="Z169" s="496"/>
      <c r="AA169" s="496"/>
      <c r="AB169" s="496"/>
      <c r="AC169" s="496"/>
      <c r="AD169" s="496"/>
      <c r="AE169" s="496"/>
      <c r="AF169" s="496"/>
      <c r="AG169" s="923" t="s">
        <v>493</v>
      </c>
      <c r="AH169" s="923"/>
      <c r="AI169" s="923"/>
      <c r="AJ169" s="923"/>
      <c r="AK169" s="923"/>
      <c r="AL169" s="923"/>
      <c r="AM169" s="923"/>
      <c r="AN169" s="923"/>
      <c r="AO169" s="923"/>
      <c r="AP169" s="923"/>
      <c r="AQ169" s="923"/>
      <c r="AR169" s="923"/>
      <c r="AS169" s="924" t="s">
        <v>1253</v>
      </c>
      <c r="AT169" s="924"/>
      <c r="AU169" s="924"/>
      <c r="AV169" s="924"/>
      <c r="AW169" s="924"/>
      <c r="AX169" s="924"/>
      <c r="AY169" s="924"/>
      <c r="AZ169" s="924"/>
      <c r="BA169" s="924"/>
      <c r="BB169" s="924"/>
      <c r="BC169" s="238"/>
      <c r="BD169" s="923" t="s">
        <v>1133</v>
      </c>
      <c r="BE169" s="1072"/>
      <c r="BF169" s="1072"/>
      <c r="BG169" s="1072"/>
      <c r="BH169" s="1072"/>
      <c r="BI169" s="1072"/>
      <c r="BJ169" s="1072"/>
      <c r="BK169" s="1072"/>
      <c r="BL169" s="1072"/>
      <c r="BM169" s="1072"/>
      <c r="BN169" s="1072"/>
      <c r="BO169" s="1072"/>
      <c r="BP169" s="1072"/>
      <c r="BQ169" s="1159">
        <v>1001</v>
      </c>
      <c r="BR169" s="1159"/>
      <c r="BS169" s="1159"/>
      <c r="BT169" s="1159"/>
      <c r="BU169" s="1159"/>
      <c r="BV169" s="246"/>
    </row>
    <row r="170" spans="1:74" s="168" customFormat="1" ht="78" customHeight="1">
      <c r="A170" s="280">
        <v>43909</v>
      </c>
      <c r="B170" s="237"/>
      <c r="C170" s="237"/>
      <c r="D170" s="237"/>
      <c r="E170" s="923" t="s">
        <v>490</v>
      </c>
      <c r="F170" s="923"/>
      <c r="G170" s="923"/>
      <c r="H170" s="923"/>
      <c r="I170" s="923"/>
      <c r="J170" s="923"/>
      <c r="K170" s="1078">
        <v>80</v>
      </c>
      <c r="L170" s="1078"/>
      <c r="M170" s="1078"/>
      <c r="N170" s="1078"/>
      <c r="O170" s="1078"/>
      <c r="P170" s="1078"/>
      <c r="Q170" s="1077" t="s">
        <v>492</v>
      </c>
      <c r="R170" s="1077"/>
      <c r="S170" s="1077"/>
      <c r="T170" s="1077"/>
      <c r="U170" s="1077"/>
      <c r="V170" s="1077"/>
      <c r="W170" s="1077"/>
      <c r="X170" s="1077"/>
      <c r="Y170" s="496">
        <v>2475606</v>
      </c>
      <c r="Z170" s="496"/>
      <c r="AA170" s="496"/>
      <c r="AB170" s="496"/>
      <c r="AC170" s="496"/>
      <c r="AD170" s="496"/>
      <c r="AE170" s="496"/>
      <c r="AF170" s="496"/>
      <c r="AG170" s="923" t="s">
        <v>493</v>
      </c>
      <c r="AH170" s="923"/>
      <c r="AI170" s="923"/>
      <c r="AJ170" s="923"/>
      <c r="AK170" s="923"/>
      <c r="AL170" s="923"/>
      <c r="AM170" s="923"/>
      <c r="AN170" s="923"/>
      <c r="AO170" s="923"/>
      <c r="AP170" s="923"/>
      <c r="AQ170" s="923"/>
      <c r="AR170" s="923"/>
      <c r="AS170" s="924" t="s">
        <v>1254</v>
      </c>
      <c r="AT170" s="924"/>
      <c r="AU170" s="924"/>
      <c r="AV170" s="924"/>
      <c r="AW170" s="924"/>
      <c r="AX170" s="924"/>
      <c r="AY170" s="924"/>
      <c r="AZ170" s="924"/>
      <c r="BA170" s="924"/>
      <c r="BB170" s="924"/>
      <c r="BC170" s="238"/>
      <c r="BD170" s="923" t="s">
        <v>1133</v>
      </c>
      <c r="BE170" s="1072"/>
      <c r="BF170" s="1072"/>
      <c r="BG170" s="1072"/>
      <c r="BH170" s="1072"/>
      <c r="BI170" s="1072"/>
      <c r="BJ170" s="1072"/>
      <c r="BK170" s="1072"/>
      <c r="BL170" s="1072"/>
      <c r="BM170" s="1072"/>
      <c r="BN170" s="1072"/>
      <c r="BO170" s="1072"/>
      <c r="BP170" s="1072"/>
      <c r="BQ170" s="1159">
        <v>1050</v>
      </c>
      <c r="BR170" s="1159"/>
      <c r="BS170" s="1159"/>
      <c r="BT170" s="1159"/>
      <c r="BU170" s="1159"/>
      <c r="BV170" s="246"/>
    </row>
    <row r="171" spans="1:74" s="168" customFormat="1" ht="78" customHeight="1">
      <c r="A171" s="280">
        <v>43909</v>
      </c>
      <c r="B171" s="237"/>
      <c r="C171" s="237"/>
      <c r="D171" s="237"/>
      <c r="E171" s="923" t="s">
        <v>490</v>
      </c>
      <c r="F171" s="923"/>
      <c r="G171" s="923"/>
      <c r="H171" s="923"/>
      <c r="I171" s="923"/>
      <c r="J171" s="923"/>
      <c r="K171" s="1078">
        <v>77</v>
      </c>
      <c r="L171" s="1078"/>
      <c r="M171" s="1078"/>
      <c r="N171" s="1078"/>
      <c r="O171" s="1078"/>
      <c r="P171" s="1078"/>
      <c r="Q171" s="1077" t="s">
        <v>492</v>
      </c>
      <c r="R171" s="1077"/>
      <c r="S171" s="1077"/>
      <c r="T171" s="1077"/>
      <c r="U171" s="1077"/>
      <c r="V171" s="1077"/>
      <c r="W171" s="1077"/>
      <c r="X171" s="1077"/>
      <c r="Y171" s="496">
        <v>2475606</v>
      </c>
      <c r="Z171" s="496"/>
      <c r="AA171" s="496"/>
      <c r="AB171" s="496"/>
      <c r="AC171" s="496"/>
      <c r="AD171" s="496"/>
      <c r="AE171" s="496"/>
      <c r="AF171" s="496"/>
      <c r="AG171" s="923" t="s">
        <v>493</v>
      </c>
      <c r="AH171" s="923"/>
      <c r="AI171" s="923"/>
      <c r="AJ171" s="923"/>
      <c r="AK171" s="923"/>
      <c r="AL171" s="923"/>
      <c r="AM171" s="923"/>
      <c r="AN171" s="923"/>
      <c r="AO171" s="923"/>
      <c r="AP171" s="923"/>
      <c r="AQ171" s="923"/>
      <c r="AR171" s="923"/>
      <c r="AS171" s="924" t="s">
        <v>1252</v>
      </c>
      <c r="AT171" s="924"/>
      <c r="AU171" s="924"/>
      <c r="AV171" s="924"/>
      <c r="AW171" s="924"/>
      <c r="AX171" s="924"/>
      <c r="AY171" s="924"/>
      <c r="AZ171" s="924"/>
      <c r="BA171" s="924"/>
      <c r="BB171" s="924"/>
      <c r="BC171" s="238"/>
      <c r="BD171" s="923" t="s">
        <v>1133</v>
      </c>
      <c r="BE171" s="1072"/>
      <c r="BF171" s="1072"/>
      <c r="BG171" s="1072"/>
      <c r="BH171" s="1072"/>
      <c r="BI171" s="1072"/>
      <c r="BJ171" s="1072"/>
      <c r="BK171" s="1072"/>
      <c r="BL171" s="1072"/>
      <c r="BM171" s="1072"/>
      <c r="BN171" s="1072"/>
      <c r="BO171" s="1072"/>
      <c r="BP171" s="1072"/>
      <c r="BQ171" s="1159">
        <v>1092</v>
      </c>
      <c r="BR171" s="1159"/>
      <c r="BS171" s="1159"/>
      <c r="BT171" s="1159"/>
      <c r="BU171" s="1159"/>
      <c r="BV171" s="246"/>
    </row>
    <row r="172" spans="1:74" s="168" customFormat="1" ht="78" customHeight="1">
      <c r="A172" s="280">
        <v>43909</v>
      </c>
      <c r="B172" s="237"/>
      <c r="C172" s="237"/>
      <c r="D172" s="237"/>
      <c r="E172" s="923" t="s">
        <v>490</v>
      </c>
      <c r="F172" s="923"/>
      <c r="G172" s="923"/>
      <c r="H172" s="923"/>
      <c r="I172" s="923"/>
      <c r="J172" s="923"/>
      <c r="K172" s="1078">
        <v>79</v>
      </c>
      <c r="L172" s="1078"/>
      <c r="M172" s="1078"/>
      <c r="N172" s="1078"/>
      <c r="O172" s="1078"/>
      <c r="P172" s="1078"/>
      <c r="Q172" s="1077" t="s">
        <v>492</v>
      </c>
      <c r="R172" s="1077"/>
      <c r="S172" s="1077"/>
      <c r="T172" s="1077"/>
      <c r="U172" s="1077"/>
      <c r="V172" s="1077"/>
      <c r="W172" s="1077"/>
      <c r="X172" s="1077"/>
      <c r="Y172" s="496">
        <v>2475606</v>
      </c>
      <c r="Z172" s="496"/>
      <c r="AA172" s="496"/>
      <c r="AB172" s="496"/>
      <c r="AC172" s="496"/>
      <c r="AD172" s="496"/>
      <c r="AE172" s="496"/>
      <c r="AF172" s="496"/>
      <c r="AG172" s="923" t="s">
        <v>493</v>
      </c>
      <c r="AH172" s="923"/>
      <c r="AI172" s="923"/>
      <c r="AJ172" s="923"/>
      <c r="AK172" s="923"/>
      <c r="AL172" s="923"/>
      <c r="AM172" s="923"/>
      <c r="AN172" s="923"/>
      <c r="AO172" s="923"/>
      <c r="AP172" s="923"/>
      <c r="AQ172" s="923"/>
      <c r="AR172" s="923"/>
      <c r="AS172" s="924" t="s">
        <v>1255</v>
      </c>
      <c r="AT172" s="924"/>
      <c r="AU172" s="924"/>
      <c r="AV172" s="924"/>
      <c r="AW172" s="924"/>
      <c r="AX172" s="924"/>
      <c r="AY172" s="924"/>
      <c r="AZ172" s="924"/>
      <c r="BA172" s="924"/>
      <c r="BB172" s="924"/>
      <c r="BC172" s="238"/>
      <c r="BD172" s="923" t="s">
        <v>1133</v>
      </c>
      <c r="BE172" s="1072"/>
      <c r="BF172" s="1072"/>
      <c r="BG172" s="1072"/>
      <c r="BH172" s="1072"/>
      <c r="BI172" s="1072"/>
      <c r="BJ172" s="1072"/>
      <c r="BK172" s="1072"/>
      <c r="BL172" s="1072"/>
      <c r="BM172" s="1072"/>
      <c r="BN172" s="1072"/>
      <c r="BO172" s="1072"/>
      <c r="BP172" s="1072"/>
      <c r="BQ172" s="1159">
        <v>1092</v>
      </c>
      <c r="BR172" s="1159"/>
      <c r="BS172" s="1159"/>
      <c r="BT172" s="1159"/>
      <c r="BU172" s="1159"/>
      <c r="BV172" s="246"/>
    </row>
    <row r="173" spans="1:74" s="168" customFormat="1" ht="78" customHeight="1">
      <c r="A173" s="280">
        <v>43909</v>
      </c>
      <c r="B173" s="237"/>
      <c r="C173" s="237"/>
      <c r="D173" s="237"/>
      <c r="E173" s="923" t="s">
        <v>490</v>
      </c>
      <c r="F173" s="923"/>
      <c r="G173" s="923"/>
      <c r="H173" s="923"/>
      <c r="I173" s="923"/>
      <c r="J173" s="923"/>
      <c r="K173" s="1078">
        <v>81</v>
      </c>
      <c r="L173" s="1078"/>
      <c r="M173" s="1078"/>
      <c r="N173" s="1078"/>
      <c r="O173" s="1078"/>
      <c r="P173" s="1078"/>
      <c r="Q173" s="1077" t="s">
        <v>492</v>
      </c>
      <c r="R173" s="1077"/>
      <c r="S173" s="1077"/>
      <c r="T173" s="1077"/>
      <c r="U173" s="1077"/>
      <c r="V173" s="1077"/>
      <c r="W173" s="1077"/>
      <c r="X173" s="1077"/>
      <c r="Y173" s="496">
        <v>2475606</v>
      </c>
      <c r="Z173" s="496"/>
      <c r="AA173" s="496"/>
      <c r="AB173" s="496"/>
      <c r="AC173" s="496"/>
      <c r="AD173" s="496"/>
      <c r="AE173" s="496"/>
      <c r="AF173" s="496"/>
      <c r="AG173" s="923" t="s">
        <v>493</v>
      </c>
      <c r="AH173" s="923"/>
      <c r="AI173" s="923"/>
      <c r="AJ173" s="923"/>
      <c r="AK173" s="923"/>
      <c r="AL173" s="923"/>
      <c r="AM173" s="923"/>
      <c r="AN173" s="923"/>
      <c r="AO173" s="923"/>
      <c r="AP173" s="923"/>
      <c r="AQ173" s="923"/>
      <c r="AR173" s="923"/>
      <c r="AS173" s="924" t="s">
        <v>1256</v>
      </c>
      <c r="AT173" s="924"/>
      <c r="AU173" s="924"/>
      <c r="AV173" s="924"/>
      <c r="AW173" s="924"/>
      <c r="AX173" s="924"/>
      <c r="AY173" s="924"/>
      <c r="AZ173" s="924"/>
      <c r="BA173" s="924"/>
      <c r="BB173" s="924"/>
      <c r="BC173" s="238"/>
      <c r="BD173" s="923" t="s">
        <v>1133</v>
      </c>
      <c r="BE173" s="1072"/>
      <c r="BF173" s="1072"/>
      <c r="BG173" s="1072"/>
      <c r="BH173" s="1072"/>
      <c r="BI173" s="1072"/>
      <c r="BJ173" s="1072"/>
      <c r="BK173" s="1072"/>
      <c r="BL173" s="1072"/>
      <c r="BM173" s="1072"/>
      <c r="BN173" s="1072"/>
      <c r="BO173" s="1072"/>
      <c r="BP173" s="1072"/>
      <c r="BQ173" s="1159">
        <v>1165.5</v>
      </c>
      <c r="BR173" s="1159"/>
      <c r="BS173" s="1159"/>
      <c r="BT173" s="1159"/>
      <c r="BU173" s="1159"/>
      <c r="BV173" s="246"/>
    </row>
    <row r="174" spans="1:74" s="168" customFormat="1" ht="78" customHeight="1">
      <c r="A174" s="280">
        <v>43909</v>
      </c>
      <c r="B174" s="237"/>
      <c r="C174" s="237"/>
      <c r="D174" s="237"/>
      <c r="E174" s="923" t="s">
        <v>490</v>
      </c>
      <c r="F174" s="923"/>
      <c r="G174" s="923"/>
      <c r="H174" s="923"/>
      <c r="I174" s="923"/>
      <c r="J174" s="923"/>
      <c r="K174" s="1078">
        <v>76</v>
      </c>
      <c r="L174" s="1078"/>
      <c r="M174" s="1078"/>
      <c r="N174" s="1078"/>
      <c r="O174" s="1078"/>
      <c r="P174" s="1078"/>
      <c r="Q174" s="1077" t="s">
        <v>492</v>
      </c>
      <c r="R174" s="1077"/>
      <c r="S174" s="1077"/>
      <c r="T174" s="1077"/>
      <c r="U174" s="1077"/>
      <c r="V174" s="1077"/>
      <c r="W174" s="1077"/>
      <c r="X174" s="1077"/>
      <c r="Y174" s="496">
        <v>2475606</v>
      </c>
      <c r="Z174" s="496"/>
      <c r="AA174" s="496"/>
      <c r="AB174" s="496"/>
      <c r="AC174" s="496"/>
      <c r="AD174" s="496"/>
      <c r="AE174" s="496"/>
      <c r="AF174" s="496"/>
      <c r="AG174" s="923" t="s">
        <v>493</v>
      </c>
      <c r="AH174" s="923"/>
      <c r="AI174" s="923"/>
      <c r="AJ174" s="923"/>
      <c r="AK174" s="923"/>
      <c r="AL174" s="923"/>
      <c r="AM174" s="923"/>
      <c r="AN174" s="923"/>
      <c r="AO174" s="923"/>
      <c r="AP174" s="923"/>
      <c r="AQ174" s="923"/>
      <c r="AR174" s="923"/>
      <c r="AS174" s="924" t="s">
        <v>1257</v>
      </c>
      <c r="AT174" s="924"/>
      <c r="AU174" s="924"/>
      <c r="AV174" s="924"/>
      <c r="AW174" s="924"/>
      <c r="AX174" s="924"/>
      <c r="AY174" s="924"/>
      <c r="AZ174" s="924"/>
      <c r="BA174" s="924"/>
      <c r="BB174" s="924"/>
      <c r="BC174" s="238"/>
      <c r="BD174" s="923" t="s">
        <v>1133</v>
      </c>
      <c r="BE174" s="1072"/>
      <c r="BF174" s="1072"/>
      <c r="BG174" s="1072"/>
      <c r="BH174" s="1072"/>
      <c r="BI174" s="1072"/>
      <c r="BJ174" s="1072"/>
      <c r="BK174" s="1072"/>
      <c r="BL174" s="1072"/>
      <c r="BM174" s="1072"/>
      <c r="BN174" s="1072"/>
      <c r="BO174" s="1072"/>
      <c r="BP174" s="1072"/>
      <c r="BQ174" s="1159">
        <v>1274</v>
      </c>
      <c r="BR174" s="1159"/>
      <c r="BS174" s="1159"/>
      <c r="BT174" s="1159"/>
      <c r="BU174" s="1159"/>
      <c r="BV174" s="246"/>
    </row>
    <row r="175" spans="1:74" s="168" customFormat="1" ht="78" customHeight="1">
      <c r="A175" s="280">
        <v>43909</v>
      </c>
      <c r="B175" s="237"/>
      <c r="C175" s="237"/>
      <c r="D175" s="237"/>
      <c r="E175" s="923" t="s">
        <v>490</v>
      </c>
      <c r="F175" s="923"/>
      <c r="G175" s="923"/>
      <c r="H175" s="923"/>
      <c r="I175" s="923"/>
      <c r="J175" s="923"/>
      <c r="K175" s="1078">
        <v>75</v>
      </c>
      <c r="L175" s="1078"/>
      <c r="M175" s="1078"/>
      <c r="N175" s="1078"/>
      <c r="O175" s="1078"/>
      <c r="P175" s="1078"/>
      <c r="Q175" s="1077" t="s">
        <v>492</v>
      </c>
      <c r="R175" s="1077"/>
      <c r="S175" s="1077"/>
      <c r="T175" s="1077"/>
      <c r="U175" s="1077"/>
      <c r="V175" s="1077"/>
      <c r="W175" s="1077"/>
      <c r="X175" s="1077"/>
      <c r="Y175" s="496">
        <v>2475606</v>
      </c>
      <c r="Z175" s="496"/>
      <c r="AA175" s="496"/>
      <c r="AB175" s="496"/>
      <c r="AC175" s="496"/>
      <c r="AD175" s="496"/>
      <c r="AE175" s="496"/>
      <c r="AF175" s="496"/>
      <c r="AG175" s="923" t="s">
        <v>493</v>
      </c>
      <c r="AH175" s="923"/>
      <c r="AI175" s="923"/>
      <c r="AJ175" s="923"/>
      <c r="AK175" s="923"/>
      <c r="AL175" s="923"/>
      <c r="AM175" s="923"/>
      <c r="AN175" s="923"/>
      <c r="AO175" s="923"/>
      <c r="AP175" s="923"/>
      <c r="AQ175" s="923"/>
      <c r="AR175" s="923"/>
      <c r="AS175" s="924" t="s">
        <v>332</v>
      </c>
      <c r="AT175" s="924"/>
      <c r="AU175" s="924"/>
      <c r="AV175" s="924"/>
      <c r="AW175" s="924"/>
      <c r="AX175" s="924"/>
      <c r="AY175" s="924"/>
      <c r="AZ175" s="924"/>
      <c r="BA175" s="924"/>
      <c r="BB175" s="924"/>
      <c r="BC175" s="238"/>
      <c r="BD175" s="923" t="s">
        <v>1133</v>
      </c>
      <c r="BE175" s="1072"/>
      <c r="BF175" s="1072"/>
      <c r="BG175" s="1072"/>
      <c r="BH175" s="1072"/>
      <c r="BI175" s="1072"/>
      <c r="BJ175" s="1072"/>
      <c r="BK175" s="1072"/>
      <c r="BL175" s="1072"/>
      <c r="BM175" s="1072"/>
      <c r="BN175" s="1072"/>
      <c r="BO175" s="1072"/>
      <c r="BP175" s="1072"/>
      <c r="BQ175" s="1159">
        <v>1713.25</v>
      </c>
      <c r="BR175" s="1159"/>
      <c r="BS175" s="1159"/>
      <c r="BT175" s="1159"/>
      <c r="BU175" s="1159"/>
      <c r="BV175" s="246"/>
    </row>
    <row r="176" spans="1:74" s="168" customFormat="1" ht="78" customHeight="1">
      <c r="A176" s="280">
        <v>43838</v>
      </c>
      <c r="B176" s="237"/>
      <c r="C176" s="237"/>
      <c r="D176" s="237"/>
      <c r="E176" s="923" t="s">
        <v>504</v>
      </c>
      <c r="F176" s="923"/>
      <c r="G176" s="923"/>
      <c r="H176" s="923"/>
      <c r="I176" s="923"/>
      <c r="J176" s="923"/>
      <c r="K176" s="1078">
        <v>2</v>
      </c>
      <c r="L176" s="1078"/>
      <c r="M176" s="1078"/>
      <c r="N176" s="1078"/>
      <c r="O176" s="1078"/>
      <c r="P176" s="1078"/>
      <c r="Q176" s="923" t="s">
        <v>1449</v>
      </c>
      <c r="R176" s="923"/>
      <c r="S176" s="923"/>
      <c r="T176" s="923"/>
      <c r="U176" s="923"/>
      <c r="V176" s="923"/>
      <c r="W176" s="923"/>
      <c r="X176" s="923"/>
      <c r="Y176" s="923">
        <v>21673832</v>
      </c>
      <c r="Z176" s="923"/>
      <c r="AA176" s="923"/>
      <c r="AB176" s="923"/>
      <c r="AC176" s="923"/>
      <c r="AD176" s="923"/>
      <c r="AE176" s="923"/>
      <c r="AF176" s="923"/>
      <c r="AG176" s="923" t="s">
        <v>946</v>
      </c>
      <c r="AH176" s="923"/>
      <c r="AI176" s="923"/>
      <c r="AJ176" s="923"/>
      <c r="AK176" s="923"/>
      <c r="AL176" s="923"/>
      <c r="AM176" s="923"/>
      <c r="AN176" s="923"/>
      <c r="AO176" s="923"/>
      <c r="AP176" s="923"/>
      <c r="AQ176" s="923"/>
      <c r="AR176" s="923"/>
      <c r="AS176" s="924" t="s">
        <v>333</v>
      </c>
      <c r="AT176" s="924"/>
      <c r="AU176" s="924"/>
      <c r="AV176" s="924"/>
      <c r="AW176" s="924"/>
      <c r="AX176" s="924"/>
      <c r="AY176" s="924"/>
      <c r="AZ176" s="924"/>
      <c r="BA176" s="924"/>
      <c r="BB176" s="924"/>
      <c r="BC176" s="238"/>
      <c r="BD176" s="923" t="s">
        <v>1133</v>
      </c>
      <c r="BE176" s="1072"/>
      <c r="BF176" s="1072"/>
      <c r="BG176" s="1072"/>
      <c r="BH176" s="1072"/>
      <c r="BI176" s="1072"/>
      <c r="BJ176" s="1072"/>
      <c r="BK176" s="1072"/>
      <c r="BL176" s="1072"/>
      <c r="BM176" s="1072"/>
      <c r="BN176" s="1072"/>
      <c r="BO176" s="1072"/>
      <c r="BP176" s="1072"/>
      <c r="BQ176" s="1159">
        <v>500</v>
      </c>
      <c r="BR176" s="1159"/>
      <c r="BS176" s="1159"/>
      <c r="BT176" s="1159"/>
      <c r="BU176" s="1159"/>
      <c r="BV176" s="246"/>
    </row>
    <row r="177" spans="1:74" s="168" customFormat="1" ht="78" customHeight="1">
      <c r="A177" s="280">
        <v>43882</v>
      </c>
      <c r="B177" s="237"/>
      <c r="C177" s="237"/>
      <c r="D177" s="237"/>
      <c r="E177" s="923" t="s">
        <v>504</v>
      </c>
      <c r="F177" s="923"/>
      <c r="G177" s="923"/>
      <c r="H177" s="923"/>
      <c r="I177" s="923"/>
      <c r="J177" s="923"/>
      <c r="K177" s="1078">
        <v>3</v>
      </c>
      <c r="L177" s="1078"/>
      <c r="M177" s="1078"/>
      <c r="N177" s="1078"/>
      <c r="O177" s="1078"/>
      <c r="P177" s="1078"/>
      <c r="Q177" s="923" t="s">
        <v>1449</v>
      </c>
      <c r="R177" s="923"/>
      <c r="S177" s="923"/>
      <c r="T177" s="923"/>
      <c r="U177" s="923"/>
      <c r="V177" s="923"/>
      <c r="W177" s="923"/>
      <c r="X177" s="923"/>
      <c r="Y177" s="923">
        <v>21673832</v>
      </c>
      <c r="Z177" s="923"/>
      <c r="AA177" s="923"/>
      <c r="AB177" s="923"/>
      <c r="AC177" s="923"/>
      <c r="AD177" s="923"/>
      <c r="AE177" s="923"/>
      <c r="AF177" s="923"/>
      <c r="AG177" s="923" t="s">
        <v>946</v>
      </c>
      <c r="AH177" s="923"/>
      <c r="AI177" s="923"/>
      <c r="AJ177" s="923"/>
      <c r="AK177" s="923"/>
      <c r="AL177" s="923"/>
      <c r="AM177" s="923"/>
      <c r="AN177" s="923"/>
      <c r="AO177" s="923"/>
      <c r="AP177" s="923"/>
      <c r="AQ177" s="923"/>
      <c r="AR177" s="923"/>
      <c r="AS177" s="924" t="s">
        <v>334</v>
      </c>
      <c r="AT177" s="924"/>
      <c r="AU177" s="924"/>
      <c r="AV177" s="924"/>
      <c r="AW177" s="924"/>
      <c r="AX177" s="924"/>
      <c r="AY177" s="924"/>
      <c r="AZ177" s="924"/>
      <c r="BA177" s="924"/>
      <c r="BB177" s="924"/>
      <c r="BC177" s="238"/>
      <c r="BD177" s="923" t="s">
        <v>1133</v>
      </c>
      <c r="BE177" s="1072"/>
      <c r="BF177" s="1072"/>
      <c r="BG177" s="1072"/>
      <c r="BH177" s="1072"/>
      <c r="BI177" s="1072"/>
      <c r="BJ177" s="1072"/>
      <c r="BK177" s="1072"/>
      <c r="BL177" s="1072"/>
      <c r="BM177" s="1072"/>
      <c r="BN177" s="1072"/>
      <c r="BO177" s="1072"/>
      <c r="BP177" s="1072"/>
      <c r="BQ177" s="1159">
        <v>600</v>
      </c>
      <c r="BR177" s="1159"/>
      <c r="BS177" s="1159"/>
      <c r="BT177" s="1159"/>
      <c r="BU177" s="1159"/>
      <c r="BV177" s="246"/>
    </row>
    <row r="178" spans="1:74" s="168" customFormat="1" ht="78" customHeight="1">
      <c r="A178" s="280">
        <v>43908</v>
      </c>
      <c r="B178" s="237"/>
      <c r="C178" s="237"/>
      <c r="D178" s="237"/>
      <c r="E178" s="923" t="s">
        <v>504</v>
      </c>
      <c r="F178" s="923"/>
      <c r="G178" s="923"/>
      <c r="H178" s="923"/>
      <c r="I178" s="923"/>
      <c r="J178" s="923"/>
      <c r="K178" s="1078">
        <v>36</v>
      </c>
      <c r="L178" s="1078"/>
      <c r="M178" s="1078"/>
      <c r="N178" s="1078"/>
      <c r="O178" s="1078"/>
      <c r="P178" s="1078"/>
      <c r="Q178" s="923" t="s">
        <v>1449</v>
      </c>
      <c r="R178" s="923"/>
      <c r="S178" s="923"/>
      <c r="T178" s="923"/>
      <c r="U178" s="923"/>
      <c r="V178" s="923"/>
      <c r="W178" s="923"/>
      <c r="X178" s="923"/>
      <c r="Y178" s="923">
        <v>21673832</v>
      </c>
      <c r="Z178" s="923"/>
      <c r="AA178" s="923"/>
      <c r="AB178" s="923"/>
      <c r="AC178" s="923"/>
      <c r="AD178" s="923"/>
      <c r="AE178" s="923"/>
      <c r="AF178" s="923"/>
      <c r="AG178" s="923" t="s">
        <v>946</v>
      </c>
      <c r="AH178" s="923"/>
      <c r="AI178" s="923"/>
      <c r="AJ178" s="923"/>
      <c r="AK178" s="923"/>
      <c r="AL178" s="923"/>
      <c r="AM178" s="923"/>
      <c r="AN178" s="923"/>
      <c r="AO178" s="923"/>
      <c r="AP178" s="923"/>
      <c r="AQ178" s="923"/>
      <c r="AR178" s="923"/>
      <c r="AS178" s="924" t="s">
        <v>335</v>
      </c>
      <c r="AT178" s="924"/>
      <c r="AU178" s="924"/>
      <c r="AV178" s="924"/>
      <c r="AW178" s="924"/>
      <c r="AX178" s="924"/>
      <c r="AY178" s="924"/>
      <c r="AZ178" s="924"/>
      <c r="BA178" s="924"/>
      <c r="BB178" s="924"/>
      <c r="BC178" s="238"/>
      <c r="BD178" s="923" t="s">
        <v>1133</v>
      </c>
      <c r="BE178" s="1072"/>
      <c r="BF178" s="1072"/>
      <c r="BG178" s="1072"/>
      <c r="BH178" s="1072"/>
      <c r="BI178" s="1072"/>
      <c r="BJ178" s="1072"/>
      <c r="BK178" s="1072"/>
      <c r="BL178" s="1072"/>
      <c r="BM178" s="1072"/>
      <c r="BN178" s="1072"/>
      <c r="BO178" s="1072"/>
      <c r="BP178" s="1072"/>
      <c r="BQ178" s="1159">
        <v>600</v>
      </c>
      <c r="BR178" s="1159"/>
      <c r="BS178" s="1159"/>
      <c r="BT178" s="1159"/>
      <c r="BU178" s="1159"/>
      <c r="BV178" s="246"/>
    </row>
    <row r="179" spans="1:74" s="168" customFormat="1" ht="78" customHeight="1">
      <c r="A179" s="280">
        <v>43909</v>
      </c>
      <c r="B179" s="237"/>
      <c r="C179" s="237"/>
      <c r="D179" s="237"/>
      <c r="E179" s="923" t="s">
        <v>504</v>
      </c>
      <c r="F179" s="923"/>
      <c r="G179" s="923"/>
      <c r="H179" s="923"/>
      <c r="I179" s="923"/>
      <c r="J179" s="923"/>
      <c r="K179" s="1078">
        <v>55</v>
      </c>
      <c r="L179" s="1078"/>
      <c r="M179" s="1078"/>
      <c r="N179" s="1078"/>
      <c r="O179" s="1078"/>
      <c r="P179" s="1078"/>
      <c r="Q179" s="923" t="s">
        <v>424</v>
      </c>
      <c r="R179" s="923"/>
      <c r="S179" s="923"/>
      <c r="T179" s="923"/>
      <c r="U179" s="923"/>
      <c r="V179" s="923"/>
      <c r="W179" s="923"/>
      <c r="X179" s="923"/>
      <c r="Y179" s="923">
        <v>21313714</v>
      </c>
      <c r="Z179" s="923"/>
      <c r="AA179" s="923"/>
      <c r="AB179" s="923"/>
      <c r="AC179" s="923"/>
      <c r="AD179" s="923"/>
      <c r="AE179" s="923"/>
      <c r="AF179" s="923"/>
      <c r="AG179" s="923" t="s">
        <v>891</v>
      </c>
      <c r="AH179" s="923"/>
      <c r="AI179" s="923"/>
      <c r="AJ179" s="923"/>
      <c r="AK179" s="923"/>
      <c r="AL179" s="923"/>
      <c r="AM179" s="923"/>
      <c r="AN179" s="923"/>
      <c r="AO179" s="923"/>
      <c r="AP179" s="923"/>
      <c r="AQ179" s="923"/>
      <c r="AR179" s="923"/>
      <c r="AS179" s="924" t="s">
        <v>336</v>
      </c>
      <c r="AT179" s="924"/>
      <c r="AU179" s="924"/>
      <c r="AV179" s="924"/>
      <c r="AW179" s="924"/>
      <c r="AX179" s="924"/>
      <c r="AY179" s="924"/>
      <c r="AZ179" s="924"/>
      <c r="BA179" s="924"/>
      <c r="BB179" s="924"/>
      <c r="BC179" s="238"/>
      <c r="BD179" s="923" t="s">
        <v>1133</v>
      </c>
      <c r="BE179" s="1072"/>
      <c r="BF179" s="1072"/>
      <c r="BG179" s="1072"/>
      <c r="BH179" s="1072"/>
      <c r="BI179" s="1072"/>
      <c r="BJ179" s="1072"/>
      <c r="BK179" s="1072"/>
      <c r="BL179" s="1072"/>
      <c r="BM179" s="1072"/>
      <c r="BN179" s="1072"/>
      <c r="BO179" s="1072"/>
      <c r="BP179" s="1072"/>
      <c r="BQ179" s="1159">
        <v>2200</v>
      </c>
      <c r="BR179" s="1159"/>
      <c r="BS179" s="1159"/>
      <c r="BT179" s="1159"/>
      <c r="BU179" s="1159"/>
      <c r="BV179" s="246"/>
    </row>
    <row r="180" spans="1:74" s="168" customFormat="1" ht="78" customHeight="1">
      <c r="A180" s="280">
        <v>43909</v>
      </c>
      <c r="B180" s="237"/>
      <c r="C180" s="237"/>
      <c r="D180" s="237"/>
      <c r="E180" s="923" t="s">
        <v>504</v>
      </c>
      <c r="F180" s="923"/>
      <c r="G180" s="923"/>
      <c r="H180" s="923"/>
      <c r="I180" s="923"/>
      <c r="J180" s="923"/>
      <c r="K180" s="1078">
        <v>58</v>
      </c>
      <c r="L180" s="1078"/>
      <c r="M180" s="1078"/>
      <c r="N180" s="1078"/>
      <c r="O180" s="1078"/>
      <c r="P180" s="1078"/>
      <c r="Q180" s="923" t="s">
        <v>424</v>
      </c>
      <c r="R180" s="923"/>
      <c r="S180" s="923"/>
      <c r="T180" s="923"/>
      <c r="U180" s="923"/>
      <c r="V180" s="923"/>
      <c r="W180" s="923"/>
      <c r="X180" s="923"/>
      <c r="Y180" s="923">
        <v>21313714</v>
      </c>
      <c r="Z180" s="923"/>
      <c r="AA180" s="923"/>
      <c r="AB180" s="923"/>
      <c r="AC180" s="923"/>
      <c r="AD180" s="923"/>
      <c r="AE180" s="923"/>
      <c r="AF180" s="923"/>
      <c r="AG180" s="923" t="s">
        <v>891</v>
      </c>
      <c r="AH180" s="923"/>
      <c r="AI180" s="923"/>
      <c r="AJ180" s="923"/>
      <c r="AK180" s="923"/>
      <c r="AL180" s="923"/>
      <c r="AM180" s="923"/>
      <c r="AN180" s="923"/>
      <c r="AO180" s="923"/>
      <c r="AP180" s="923"/>
      <c r="AQ180" s="923"/>
      <c r="AR180" s="923"/>
      <c r="AS180" s="924" t="s">
        <v>337</v>
      </c>
      <c r="AT180" s="924"/>
      <c r="AU180" s="924"/>
      <c r="AV180" s="924"/>
      <c r="AW180" s="924"/>
      <c r="AX180" s="924"/>
      <c r="AY180" s="924"/>
      <c r="AZ180" s="924"/>
      <c r="BA180" s="924"/>
      <c r="BB180" s="924"/>
      <c r="BC180" s="238"/>
      <c r="BD180" s="923" t="s">
        <v>1133</v>
      </c>
      <c r="BE180" s="1072"/>
      <c r="BF180" s="1072"/>
      <c r="BG180" s="1072"/>
      <c r="BH180" s="1072"/>
      <c r="BI180" s="1072"/>
      <c r="BJ180" s="1072"/>
      <c r="BK180" s="1072"/>
      <c r="BL180" s="1072"/>
      <c r="BM180" s="1072"/>
      <c r="BN180" s="1072"/>
      <c r="BO180" s="1072"/>
      <c r="BP180" s="1072"/>
      <c r="BQ180" s="1159">
        <v>2250</v>
      </c>
      <c r="BR180" s="1159"/>
      <c r="BS180" s="1159"/>
      <c r="BT180" s="1159"/>
      <c r="BU180" s="1159"/>
      <c r="BV180" s="246"/>
    </row>
    <row r="181" spans="1:74" s="168" customFormat="1" ht="78" customHeight="1">
      <c r="A181" s="280">
        <v>43909</v>
      </c>
      <c r="B181" s="237"/>
      <c r="C181" s="237"/>
      <c r="D181" s="237"/>
      <c r="E181" s="923" t="s">
        <v>504</v>
      </c>
      <c r="F181" s="923"/>
      <c r="G181" s="923"/>
      <c r="H181" s="923"/>
      <c r="I181" s="923"/>
      <c r="J181" s="923"/>
      <c r="K181" s="1078">
        <v>60</v>
      </c>
      <c r="L181" s="1078"/>
      <c r="M181" s="1078"/>
      <c r="N181" s="1078"/>
      <c r="O181" s="1078"/>
      <c r="P181" s="1078"/>
      <c r="Q181" s="923" t="s">
        <v>424</v>
      </c>
      <c r="R181" s="923"/>
      <c r="S181" s="923"/>
      <c r="T181" s="923"/>
      <c r="U181" s="923"/>
      <c r="V181" s="923"/>
      <c r="W181" s="923"/>
      <c r="X181" s="923"/>
      <c r="Y181" s="923">
        <v>21313714</v>
      </c>
      <c r="Z181" s="923"/>
      <c r="AA181" s="923"/>
      <c r="AB181" s="923"/>
      <c r="AC181" s="923"/>
      <c r="AD181" s="923"/>
      <c r="AE181" s="923"/>
      <c r="AF181" s="923"/>
      <c r="AG181" s="923" t="s">
        <v>891</v>
      </c>
      <c r="AH181" s="923"/>
      <c r="AI181" s="923"/>
      <c r="AJ181" s="923"/>
      <c r="AK181" s="923"/>
      <c r="AL181" s="923"/>
      <c r="AM181" s="923"/>
      <c r="AN181" s="923"/>
      <c r="AO181" s="923"/>
      <c r="AP181" s="923"/>
      <c r="AQ181" s="923"/>
      <c r="AR181" s="923"/>
      <c r="AS181" s="924" t="s">
        <v>338</v>
      </c>
      <c r="AT181" s="924"/>
      <c r="AU181" s="924"/>
      <c r="AV181" s="924"/>
      <c r="AW181" s="924"/>
      <c r="AX181" s="924"/>
      <c r="AY181" s="924"/>
      <c r="AZ181" s="924"/>
      <c r="BA181" s="924"/>
      <c r="BB181" s="924"/>
      <c r="BC181" s="238"/>
      <c r="BD181" s="923" t="s">
        <v>1133</v>
      </c>
      <c r="BE181" s="1072"/>
      <c r="BF181" s="1072"/>
      <c r="BG181" s="1072"/>
      <c r="BH181" s="1072"/>
      <c r="BI181" s="1072"/>
      <c r="BJ181" s="1072"/>
      <c r="BK181" s="1072"/>
      <c r="BL181" s="1072"/>
      <c r="BM181" s="1072"/>
      <c r="BN181" s="1072"/>
      <c r="BO181" s="1072"/>
      <c r="BP181" s="1072"/>
      <c r="BQ181" s="1159">
        <v>2250</v>
      </c>
      <c r="BR181" s="1159"/>
      <c r="BS181" s="1159"/>
      <c r="BT181" s="1159"/>
      <c r="BU181" s="1159"/>
      <c r="BV181" s="246"/>
    </row>
    <row r="182" spans="1:74" s="168" customFormat="1" ht="78" customHeight="1">
      <c r="A182" s="280">
        <v>43909</v>
      </c>
      <c r="B182" s="237"/>
      <c r="C182" s="237"/>
      <c r="D182" s="237"/>
      <c r="E182" s="923" t="s">
        <v>504</v>
      </c>
      <c r="F182" s="923"/>
      <c r="G182" s="923"/>
      <c r="H182" s="923"/>
      <c r="I182" s="923"/>
      <c r="J182" s="923"/>
      <c r="K182" s="1078">
        <v>54</v>
      </c>
      <c r="L182" s="1078"/>
      <c r="M182" s="1078"/>
      <c r="N182" s="1078"/>
      <c r="O182" s="1078"/>
      <c r="P182" s="1078"/>
      <c r="Q182" s="923" t="s">
        <v>424</v>
      </c>
      <c r="R182" s="923"/>
      <c r="S182" s="923"/>
      <c r="T182" s="923"/>
      <c r="U182" s="923"/>
      <c r="V182" s="923"/>
      <c r="W182" s="923"/>
      <c r="X182" s="923"/>
      <c r="Y182" s="923">
        <v>21313714</v>
      </c>
      <c r="Z182" s="923"/>
      <c r="AA182" s="923"/>
      <c r="AB182" s="923"/>
      <c r="AC182" s="923"/>
      <c r="AD182" s="923"/>
      <c r="AE182" s="923"/>
      <c r="AF182" s="923"/>
      <c r="AG182" s="923" t="s">
        <v>891</v>
      </c>
      <c r="AH182" s="923"/>
      <c r="AI182" s="923"/>
      <c r="AJ182" s="923"/>
      <c r="AK182" s="923"/>
      <c r="AL182" s="923"/>
      <c r="AM182" s="923"/>
      <c r="AN182" s="923"/>
      <c r="AO182" s="923"/>
      <c r="AP182" s="923"/>
      <c r="AQ182" s="923"/>
      <c r="AR182" s="923"/>
      <c r="AS182" s="924" t="s">
        <v>339</v>
      </c>
      <c r="AT182" s="924"/>
      <c r="AU182" s="924"/>
      <c r="AV182" s="924"/>
      <c r="AW182" s="924"/>
      <c r="AX182" s="924"/>
      <c r="AY182" s="924"/>
      <c r="AZ182" s="924"/>
      <c r="BA182" s="924"/>
      <c r="BB182" s="924"/>
      <c r="BC182" s="238"/>
      <c r="BD182" s="923" t="s">
        <v>1133</v>
      </c>
      <c r="BE182" s="1072"/>
      <c r="BF182" s="1072"/>
      <c r="BG182" s="1072"/>
      <c r="BH182" s="1072"/>
      <c r="BI182" s="1072"/>
      <c r="BJ182" s="1072"/>
      <c r="BK182" s="1072"/>
      <c r="BL182" s="1072"/>
      <c r="BM182" s="1072"/>
      <c r="BN182" s="1072"/>
      <c r="BO182" s="1072"/>
      <c r="BP182" s="1072"/>
      <c r="BQ182" s="1159">
        <v>2250</v>
      </c>
      <c r="BR182" s="1159"/>
      <c r="BS182" s="1159"/>
      <c r="BT182" s="1159"/>
      <c r="BU182" s="1159"/>
      <c r="BV182" s="246"/>
    </row>
    <row r="183" spans="1:74" s="168" customFormat="1" ht="78" customHeight="1">
      <c r="A183" s="280">
        <v>43909</v>
      </c>
      <c r="B183" s="237"/>
      <c r="C183" s="237"/>
      <c r="D183" s="237"/>
      <c r="E183" s="923" t="s">
        <v>504</v>
      </c>
      <c r="F183" s="923"/>
      <c r="G183" s="923"/>
      <c r="H183" s="923"/>
      <c r="I183" s="923"/>
      <c r="J183" s="923"/>
      <c r="K183" s="1078">
        <v>59</v>
      </c>
      <c r="L183" s="1078"/>
      <c r="M183" s="1078"/>
      <c r="N183" s="1078"/>
      <c r="O183" s="1078"/>
      <c r="P183" s="1078"/>
      <c r="Q183" s="923" t="s">
        <v>424</v>
      </c>
      <c r="R183" s="923"/>
      <c r="S183" s="923"/>
      <c r="T183" s="923"/>
      <c r="U183" s="923"/>
      <c r="V183" s="923"/>
      <c r="W183" s="923"/>
      <c r="X183" s="923"/>
      <c r="Y183" s="923">
        <v>21313714</v>
      </c>
      <c r="Z183" s="923"/>
      <c r="AA183" s="923"/>
      <c r="AB183" s="923"/>
      <c r="AC183" s="923"/>
      <c r="AD183" s="923"/>
      <c r="AE183" s="923"/>
      <c r="AF183" s="923"/>
      <c r="AG183" s="923" t="s">
        <v>891</v>
      </c>
      <c r="AH183" s="923"/>
      <c r="AI183" s="923"/>
      <c r="AJ183" s="923"/>
      <c r="AK183" s="923"/>
      <c r="AL183" s="923"/>
      <c r="AM183" s="923"/>
      <c r="AN183" s="923"/>
      <c r="AO183" s="923"/>
      <c r="AP183" s="923"/>
      <c r="AQ183" s="923"/>
      <c r="AR183" s="923"/>
      <c r="AS183" s="924" t="s">
        <v>340</v>
      </c>
      <c r="AT183" s="924"/>
      <c r="AU183" s="924"/>
      <c r="AV183" s="924"/>
      <c r="AW183" s="924"/>
      <c r="AX183" s="924"/>
      <c r="AY183" s="924"/>
      <c r="AZ183" s="924"/>
      <c r="BA183" s="924"/>
      <c r="BB183" s="924"/>
      <c r="BC183" s="238"/>
      <c r="BD183" s="923" t="s">
        <v>1133</v>
      </c>
      <c r="BE183" s="1072"/>
      <c r="BF183" s="1072"/>
      <c r="BG183" s="1072"/>
      <c r="BH183" s="1072"/>
      <c r="BI183" s="1072"/>
      <c r="BJ183" s="1072"/>
      <c r="BK183" s="1072"/>
      <c r="BL183" s="1072"/>
      <c r="BM183" s="1072"/>
      <c r="BN183" s="1072"/>
      <c r="BO183" s="1072"/>
      <c r="BP183" s="1072"/>
      <c r="BQ183" s="1159">
        <v>2310</v>
      </c>
      <c r="BR183" s="1159"/>
      <c r="BS183" s="1159"/>
      <c r="BT183" s="1159"/>
      <c r="BU183" s="1159"/>
      <c r="BV183" s="246"/>
    </row>
    <row r="184" spans="1:74" s="168" customFormat="1" ht="78" customHeight="1">
      <c r="A184" s="280">
        <v>43909</v>
      </c>
      <c r="B184" s="237"/>
      <c r="C184" s="237"/>
      <c r="D184" s="237"/>
      <c r="E184" s="923" t="s">
        <v>504</v>
      </c>
      <c r="F184" s="923"/>
      <c r="G184" s="923"/>
      <c r="H184" s="923"/>
      <c r="I184" s="923"/>
      <c r="J184" s="923"/>
      <c r="K184" s="1078">
        <v>57</v>
      </c>
      <c r="L184" s="1078"/>
      <c r="M184" s="1078"/>
      <c r="N184" s="1078"/>
      <c r="O184" s="1078"/>
      <c r="P184" s="1078"/>
      <c r="Q184" s="923" t="s">
        <v>424</v>
      </c>
      <c r="R184" s="923"/>
      <c r="S184" s="923"/>
      <c r="T184" s="923"/>
      <c r="U184" s="923"/>
      <c r="V184" s="923"/>
      <c r="W184" s="923"/>
      <c r="X184" s="923"/>
      <c r="Y184" s="923">
        <v>21313714</v>
      </c>
      <c r="Z184" s="923"/>
      <c r="AA184" s="923"/>
      <c r="AB184" s="923"/>
      <c r="AC184" s="923"/>
      <c r="AD184" s="923"/>
      <c r="AE184" s="923"/>
      <c r="AF184" s="923"/>
      <c r="AG184" s="923" t="s">
        <v>891</v>
      </c>
      <c r="AH184" s="923"/>
      <c r="AI184" s="923"/>
      <c r="AJ184" s="923"/>
      <c r="AK184" s="923"/>
      <c r="AL184" s="923"/>
      <c r="AM184" s="923"/>
      <c r="AN184" s="923"/>
      <c r="AO184" s="923"/>
      <c r="AP184" s="923"/>
      <c r="AQ184" s="923"/>
      <c r="AR184" s="923"/>
      <c r="AS184" s="924" t="s">
        <v>341</v>
      </c>
      <c r="AT184" s="924"/>
      <c r="AU184" s="924"/>
      <c r="AV184" s="924"/>
      <c r="AW184" s="924"/>
      <c r="AX184" s="924"/>
      <c r="AY184" s="924"/>
      <c r="AZ184" s="924"/>
      <c r="BA184" s="924"/>
      <c r="BB184" s="924"/>
      <c r="BC184" s="238"/>
      <c r="BD184" s="923" t="s">
        <v>1133</v>
      </c>
      <c r="BE184" s="1072"/>
      <c r="BF184" s="1072"/>
      <c r="BG184" s="1072"/>
      <c r="BH184" s="1072"/>
      <c r="BI184" s="1072"/>
      <c r="BJ184" s="1072"/>
      <c r="BK184" s="1072"/>
      <c r="BL184" s="1072"/>
      <c r="BM184" s="1072"/>
      <c r="BN184" s="1072"/>
      <c r="BO184" s="1072"/>
      <c r="BP184" s="1072"/>
      <c r="BQ184" s="1159">
        <v>2500</v>
      </c>
      <c r="BR184" s="1159"/>
      <c r="BS184" s="1159"/>
      <c r="BT184" s="1159"/>
      <c r="BU184" s="1159"/>
      <c r="BV184" s="246"/>
    </row>
    <row r="185" spans="1:74" s="168" customFormat="1" ht="78" customHeight="1">
      <c r="A185" s="280">
        <v>43909</v>
      </c>
      <c r="B185" s="237"/>
      <c r="C185" s="237"/>
      <c r="D185" s="237"/>
      <c r="E185" s="923" t="s">
        <v>504</v>
      </c>
      <c r="F185" s="923"/>
      <c r="G185" s="923"/>
      <c r="H185" s="923"/>
      <c r="I185" s="923"/>
      <c r="J185" s="923"/>
      <c r="K185" s="1078">
        <v>56</v>
      </c>
      <c r="L185" s="1078"/>
      <c r="M185" s="1078"/>
      <c r="N185" s="1078"/>
      <c r="O185" s="1078"/>
      <c r="P185" s="1078"/>
      <c r="Q185" s="923" t="s">
        <v>424</v>
      </c>
      <c r="R185" s="923"/>
      <c r="S185" s="923"/>
      <c r="T185" s="923"/>
      <c r="U185" s="923"/>
      <c r="V185" s="923"/>
      <c r="W185" s="923"/>
      <c r="X185" s="923"/>
      <c r="Y185" s="923">
        <v>21313714</v>
      </c>
      <c r="Z185" s="923"/>
      <c r="AA185" s="923"/>
      <c r="AB185" s="923"/>
      <c r="AC185" s="923"/>
      <c r="AD185" s="923"/>
      <c r="AE185" s="923"/>
      <c r="AF185" s="923"/>
      <c r="AG185" s="923" t="s">
        <v>891</v>
      </c>
      <c r="AH185" s="923"/>
      <c r="AI185" s="923"/>
      <c r="AJ185" s="923"/>
      <c r="AK185" s="923"/>
      <c r="AL185" s="923"/>
      <c r="AM185" s="923"/>
      <c r="AN185" s="923"/>
      <c r="AO185" s="923"/>
      <c r="AP185" s="923"/>
      <c r="AQ185" s="923"/>
      <c r="AR185" s="923"/>
      <c r="AS185" s="924" t="s">
        <v>342</v>
      </c>
      <c r="AT185" s="924"/>
      <c r="AU185" s="924"/>
      <c r="AV185" s="924"/>
      <c r="AW185" s="924"/>
      <c r="AX185" s="924"/>
      <c r="AY185" s="924"/>
      <c r="AZ185" s="924"/>
      <c r="BA185" s="924"/>
      <c r="BB185" s="924"/>
      <c r="BC185" s="238"/>
      <c r="BD185" s="923" t="s">
        <v>1133</v>
      </c>
      <c r="BE185" s="1072"/>
      <c r="BF185" s="1072"/>
      <c r="BG185" s="1072"/>
      <c r="BH185" s="1072"/>
      <c r="BI185" s="1072"/>
      <c r="BJ185" s="1072"/>
      <c r="BK185" s="1072"/>
      <c r="BL185" s="1072"/>
      <c r="BM185" s="1072"/>
      <c r="BN185" s="1072"/>
      <c r="BO185" s="1072"/>
      <c r="BP185" s="1072"/>
      <c r="BQ185" s="1159">
        <v>2600</v>
      </c>
      <c r="BR185" s="1159"/>
      <c r="BS185" s="1159"/>
      <c r="BT185" s="1159"/>
      <c r="BU185" s="1159"/>
      <c r="BV185" s="246"/>
    </row>
    <row r="186" spans="1:74" s="168" customFormat="1" ht="78" customHeight="1">
      <c r="A186" s="280">
        <v>43909</v>
      </c>
      <c r="B186" s="237"/>
      <c r="C186" s="237"/>
      <c r="D186" s="237"/>
      <c r="E186" s="923" t="s">
        <v>504</v>
      </c>
      <c r="F186" s="923"/>
      <c r="G186" s="923"/>
      <c r="H186" s="923"/>
      <c r="I186" s="923"/>
      <c r="J186" s="923"/>
      <c r="K186" s="1078">
        <v>53</v>
      </c>
      <c r="L186" s="1078"/>
      <c r="M186" s="1078"/>
      <c r="N186" s="1078"/>
      <c r="O186" s="1078"/>
      <c r="P186" s="1078"/>
      <c r="Q186" s="923" t="s">
        <v>424</v>
      </c>
      <c r="R186" s="923"/>
      <c r="S186" s="923"/>
      <c r="T186" s="923"/>
      <c r="U186" s="923"/>
      <c r="V186" s="923"/>
      <c r="W186" s="923"/>
      <c r="X186" s="923"/>
      <c r="Y186" s="923">
        <v>21313714</v>
      </c>
      <c r="Z186" s="923"/>
      <c r="AA186" s="923"/>
      <c r="AB186" s="923"/>
      <c r="AC186" s="923"/>
      <c r="AD186" s="923"/>
      <c r="AE186" s="923"/>
      <c r="AF186" s="923"/>
      <c r="AG186" s="923" t="s">
        <v>891</v>
      </c>
      <c r="AH186" s="923"/>
      <c r="AI186" s="923"/>
      <c r="AJ186" s="923"/>
      <c r="AK186" s="923"/>
      <c r="AL186" s="923"/>
      <c r="AM186" s="923"/>
      <c r="AN186" s="923"/>
      <c r="AO186" s="923"/>
      <c r="AP186" s="923"/>
      <c r="AQ186" s="923"/>
      <c r="AR186" s="923"/>
      <c r="AS186" s="924" t="s">
        <v>343</v>
      </c>
      <c r="AT186" s="924"/>
      <c r="AU186" s="924"/>
      <c r="AV186" s="924"/>
      <c r="AW186" s="924"/>
      <c r="AX186" s="924"/>
      <c r="AY186" s="924"/>
      <c r="AZ186" s="924"/>
      <c r="BA186" s="924"/>
      <c r="BB186" s="924"/>
      <c r="BC186" s="238"/>
      <c r="BD186" s="923" t="s">
        <v>1133</v>
      </c>
      <c r="BE186" s="1072"/>
      <c r="BF186" s="1072"/>
      <c r="BG186" s="1072"/>
      <c r="BH186" s="1072"/>
      <c r="BI186" s="1072"/>
      <c r="BJ186" s="1072"/>
      <c r="BK186" s="1072"/>
      <c r="BL186" s="1072"/>
      <c r="BM186" s="1072"/>
      <c r="BN186" s="1072"/>
      <c r="BO186" s="1072"/>
      <c r="BP186" s="1072"/>
      <c r="BQ186" s="1159">
        <v>3390</v>
      </c>
      <c r="BR186" s="1159"/>
      <c r="BS186" s="1159"/>
      <c r="BT186" s="1159"/>
      <c r="BU186" s="1159"/>
      <c r="BV186" s="246"/>
    </row>
    <row r="187" spans="1:74" s="168" customFormat="1" ht="78" customHeight="1">
      <c r="A187" s="280">
        <v>43909</v>
      </c>
      <c r="B187" s="237"/>
      <c r="C187" s="237"/>
      <c r="D187" s="237"/>
      <c r="E187" s="923" t="s">
        <v>504</v>
      </c>
      <c r="F187" s="923"/>
      <c r="G187" s="923"/>
      <c r="H187" s="923"/>
      <c r="I187" s="923"/>
      <c r="J187" s="923"/>
      <c r="K187" s="1078">
        <v>61</v>
      </c>
      <c r="L187" s="1078"/>
      <c r="M187" s="1078"/>
      <c r="N187" s="1078"/>
      <c r="O187" s="1078"/>
      <c r="P187" s="1078"/>
      <c r="Q187" s="923" t="s">
        <v>424</v>
      </c>
      <c r="R187" s="923"/>
      <c r="S187" s="923"/>
      <c r="T187" s="923"/>
      <c r="U187" s="923"/>
      <c r="V187" s="923"/>
      <c r="W187" s="923"/>
      <c r="X187" s="923"/>
      <c r="Y187" s="923">
        <v>21313714</v>
      </c>
      <c r="Z187" s="923"/>
      <c r="AA187" s="923"/>
      <c r="AB187" s="923"/>
      <c r="AC187" s="923"/>
      <c r="AD187" s="923"/>
      <c r="AE187" s="923"/>
      <c r="AF187" s="923"/>
      <c r="AG187" s="923" t="s">
        <v>891</v>
      </c>
      <c r="AH187" s="923"/>
      <c r="AI187" s="923"/>
      <c r="AJ187" s="923"/>
      <c r="AK187" s="923"/>
      <c r="AL187" s="923"/>
      <c r="AM187" s="923"/>
      <c r="AN187" s="923"/>
      <c r="AO187" s="923"/>
      <c r="AP187" s="923"/>
      <c r="AQ187" s="923"/>
      <c r="AR187" s="923"/>
      <c r="AS187" s="924" t="s">
        <v>344</v>
      </c>
      <c r="AT187" s="924"/>
      <c r="AU187" s="924"/>
      <c r="AV187" s="924"/>
      <c r="AW187" s="924"/>
      <c r="AX187" s="924"/>
      <c r="AY187" s="924"/>
      <c r="AZ187" s="924"/>
      <c r="BA187" s="924"/>
      <c r="BB187" s="924"/>
      <c r="BC187" s="238"/>
      <c r="BD187" s="923" t="s">
        <v>1133</v>
      </c>
      <c r="BE187" s="1072"/>
      <c r="BF187" s="1072"/>
      <c r="BG187" s="1072"/>
      <c r="BH187" s="1072"/>
      <c r="BI187" s="1072"/>
      <c r="BJ187" s="1072"/>
      <c r="BK187" s="1072"/>
      <c r="BL187" s="1072"/>
      <c r="BM187" s="1072"/>
      <c r="BN187" s="1072"/>
      <c r="BO187" s="1072"/>
      <c r="BP187" s="1072"/>
      <c r="BQ187" s="1159">
        <v>5010</v>
      </c>
      <c r="BR187" s="1159"/>
      <c r="BS187" s="1159"/>
      <c r="BT187" s="1159"/>
      <c r="BU187" s="1159"/>
      <c r="BV187" s="246"/>
    </row>
    <row r="188" spans="1:74" s="168" customFormat="1" ht="78" customHeight="1">
      <c r="A188" s="280">
        <v>43888</v>
      </c>
      <c r="B188" s="237"/>
      <c r="C188" s="237"/>
      <c r="D188" s="237"/>
      <c r="E188" s="923" t="s">
        <v>3</v>
      </c>
      <c r="F188" s="923"/>
      <c r="G188" s="923"/>
      <c r="H188" s="923"/>
      <c r="I188" s="923"/>
      <c r="J188" s="923"/>
      <c r="K188" s="1078">
        <v>13</v>
      </c>
      <c r="L188" s="1078"/>
      <c r="M188" s="1078"/>
      <c r="N188" s="1078"/>
      <c r="O188" s="1078"/>
      <c r="P188" s="1078"/>
      <c r="Q188" s="923" t="s">
        <v>317</v>
      </c>
      <c r="R188" s="923"/>
      <c r="S188" s="923"/>
      <c r="T188" s="923"/>
      <c r="U188" s="923"/>
      <c r="V188" s="923"/>
      <c r="W188" s="923"/>
      <c r="X188" s="923"/>
      <c r="Y188" s="923">
        <v>14144547</v>
      </c>
      <c r="Z188" s="923"/>
      <c r="AA188" s="923"/>
      <c r="AB188" s="923"/>
      <c r="AC188" s="923"/>
      <c r="AD188" s="923"/>
      <c r="AE188" s="923"/>
      <c r="AF188" s="923"/>
      <c r="AG188" s="923" t="s">
        <v>421</v>
      </c>
      <c r="AH188" s="923"/>
      <c r="AI188" s="923"/>
      <c r="AJ188" s="923"/>
      <c r="AK188" s="923"/>
      <c r="AL188" s="923"/>
      <c r="AM188" s="923"/>
      <c r="AN188" s="923"/>
      <c r="AO188" s="923"/>
      <c r="AP188" s="923"/>
      <c r="AQ188" s="923"/>
      <c r="AR188" s="923"/>
      <c r="AS188" s="924" t="s">
        <v>345</v>
      </c>
      <c r="AT188" s="924"/>
      <c r="AU188" s="924"/>
      <c r="AV188" s="924"/>
      <c r="AW188" s="924"/>
      <c r="AX188" s="924"/>
      <c r="AY188" s="924"/>
      <c r="AZ188" s="924"/>
      <c r="BA188" s="924"/>
      <c r="BB188" s="924"/>
      <c r="BC188" s="238"/>
      <c r="BD188" s="923" t="s">
        <v>1133</v>
      </c>
      <c r="BE188" s="1072"/>
      <c r="BF188" s="1072"/>
      <c r="BG188" s="1072"/>
      <c r="BH188" s="1072"/>
      <c r="BI188" s="1072"/>
      <c r="BJ188" s="1072"/>
      <c r="BK188" s="1072"/>
      <c r="BL188" s="1072"/>
      <c r="BM188" s="1072"/>
      <c r="BN188" s="1072"/>
      <c r="BO188" s="1072"/>
      <c r="BP188" s="1072"/>
      <c r="BQ188" s="1159">
        <v>6720</v>
      </c>
      <c r="BR188" s="1159"/>
      <c r="BS188" s="1159"/>
      <c r="BT188" s="1159"/>
      <c r="BU188" s="1159"/>
      <c r="BV188" s="246"/>
    </row>
    <row r="189" spans="1:74" s="168" customFormat="1" ht="78" customHeight="1">
      <c r="A189" s="280">
        <v>43907</v>
      </c>
      <c r="B189" s="237"/>
      <c r="C189" s="237"/>
      <c r="D189" s="237"/>
      <c r="E189" s="923" t="s">
        <v>3</v>
      </c>
      <c r="F189" s="923"/>
      <c r="G189" s="923"/>
      <c r="H189" s="923"/>
      <c r="I189" s="923"/>
      <c r="J189" s="923"/>
      <c r="K189" s="1078">
        <v>26</v>
      </c>
      <c r="L189" s="1078"/>
      <c r="M189" s="1078"/>
      <c r="N189" s="1078"/>
      <c r="O189" s="1078"/>
      <c r="P189" s="1078"/>
      <c r="Q189" s="923" t="s">
        <v>317</v>
      </c>
      <c r="R189" s="923"/>
      <c r="S189" s="923"/>
      <c r="T189" s="923"/>
      <c r="U189" s="923"/>
      <c r="V189" s="923"/>
      <c r="W189" s="923"/>
      <c r="X189" s="923"/>
      <c r="Y189" s="923">
        <v>14144547</v>
      </c>
      <c r="Z189" s="923"/>
      <c r="AA189" s="923"/>
      <c r="AB189" s="923"/>
      <c r="AC189" s="923"/>
      <c r="AD189" s="923"/>
      <c r="AE189" s="923"/>
      <c r="AF189" s="923"/>
      <c r="AG189" s="923" t="s">
        <v>421</v>
      </c>
      <c r="AH189" s="923"/>
      <c r="AI189" s="923"/>
      <c r="AJ189" s="923"/>
      <c r="AK189" s="923"/>
      <c r="AL189" s="923"/>
      <c r="AM189" s="923"/>
      <c r="AN189" s="923"/>
      <c r="AO189" s="923"/>
      <c r="AP189" s="923"/>
      <c r="AQ189" s="923"/>
      <c r="AR189" s="923"/>
      <c r="AS189" s="924" t="s">
        <v>467</v>
      </c>
      <c r="AT189" s="924"/>
      <c r="AU189" s="924"/>
      <c r="AV189" s="924"/>
      <c r="AW189" s="924"/>
      <c r="AX189" s="924"/>
      <c r="AY189" s="924"/>
      <c r="AZ189" s="924"/>
      <c r="BA189" s="924"/>
      <c r="BB189" s="924"/>
      <c r="BC189" s="238"/>
      <c r="BD189" s="923" t="s">
        <v>1133</v>
      </c>
      <c r="BE189" s="1072"/>
      <c r="BF189" s="1072"/>
      <c r="BG189" s="1072"/>
      <c r="BH189" s="1072"/>
      <c r="BI189" s="1072"/>
      <c r="BJ189" s="1072"/>
      <c r="BK189" s="1072"/>
      <c r="BL189" s="1072"/>
      <c r="BM189" s="1072"/>
      <c r="BN189" s="1072"/>
      <c r="BO189" s="1072"/>
      <c r="BP189" s="1072"/>
      <c r="BQ189" s="1159">
        <v>4480</v>
      </c>
      <c r="BR189" s="1159"/>
      <c r="BS189" s="1159"/>
      <c r="BT189" s="1159"/>
      <c r="BU189" s="1159"/>
      <c r="BV189" s="246"/>
    </row>
    <row r="190" spans="1:74" s="168" customFormat="1" ht="78" customHeight="1">
      <c r="A190" s="280">
        <v>43888</v>
      </c>
      <c r="B190" s="237"/>
      <c r="C190" s="237"/>
      <c r="D190" s="237"/>
      <c r="E190" s="923" t="s">
        <v>3</v>
      </c>
      <c r="F190" s="923"/>
      <c r="G190" s="923"/>
      <c r="H190" s="923"/>
      <c r="I190" s="923"/>
      <c r="J190" s="923"/>
      <c r="K190" s="1078">
        <v>16</v>
      </c>
      <c r="L190" s="1078"/>
      <c r="M190" s="1078"/>
      <c r="N190" s="1078"/>
      <c r="O190" s="1078"/>
      <c r="P190" s="1078"/>
      <c r="Q190" s="923" t="s">
        <v>306</v>
      </c>
      <c r="R190" s="923"/>
      <c r="S190" s="923"/>
      <c r="T190" s="923"/>
      <c r="U190" s="923"/>
      <c r="V190" s="923"/>
      <c r="W190" s="923"/>
      <c r="X190" s="923"/>
      <c r="Y190" s="923">
        <v>14175832</v>
      </c>
      <c r="Z190" s="923"/>
      <c r="AA190" s="923"/>
      <c r="AB190" s="923"/>
      <c r="AC190" s="923"/>
      <c r="AD190" s="923"/>
      <c r="AE190" s="923"/>
      <c r="AF190" s="923"/>
      <c r="AG190" s="923" t="s">
        <v>307</v>
      </c>
      <c r="AH190" s="923"/>
      <c r="AI190" s="923"/>
      <c r="AJ190" s="923"/>
      <c r="AK190" s="923"/>
      <c r="AL190" s="923"/>
      <c r="AM190" s="923"/>
      <c r="AN190" s="923"/>
      <c r="AO190" s="923"/>
      <c r="AP190" s="923"/>
      <c r="AQ190" s="923"/>
      <c r="AR190" s="923"/>
      <c r="AS190" s="924" t="s">
        <v>468</v>
      </c>
      <c r="AT190" s="924"/>
      <c r="AU190" s="924"/>
      <c r="AV190" s="924"/>
      <c r="AW190" s="924"/>
      <c r="AX190" s="924"/>
      <c r="AY190" s="924"/>
      <c r="AZ190" s="924"/>
      <c r="BA190" s="924"/>
      <c r="BB190" s="924"/>
      <c r="BC190" s="238"/>
      <c r="BD190" s="923" t="s">
        <v>1133</v>
      </c>
      <c r="BE190" s="1072"/>
      <c r="BF190" s="1072"/>
      <c r="BG190" s="1072"/>
      <c r="BH190" s="1072"/>
      <c r="BI190" s="1072"/>
      <c r="BJ190" s="1072"/>
      <c r="BK190" s="1072"/>
      <c r="BL190" s="1072"/>
      <c r="BM190" s="1072"/>
      <c r="BN190" s="1072"/>
      <c r="BO190" s="1072"/>
      <c r="BP190" s="1072"/>
      <c r="BQ190" s="1159">
        <v>7025.63</v>
      </c>
      <c r="BR190" s="1159"/>
      <c r="BS190" s="1159"/>
      <c r="BT190" s="1159"/>
      <c r="BU190" s="1159"/>
      <c r="BV190" s="246"/>
    </row>
    <row r="191" spans="1:74" s="168" customFormat="1" ht="78" customHeight="1">
      <c r="A191" s="280">
        <v>43908</v>
      </c>
      <c r="B191" s="237"/>
      <c r="C191" s="237"/>
      <c r="D191" s="237"/>
      <c r="E191" s="923" t="s">
        <v>3</v>
      </c>
      <c r="F191" s="923"/>
      <c r="G191" s="923"/>
      <c r="H191" s="923"/>
      <c r="I191" s="923"/>
      <c r="J191" s="923"/>
      <c r="K191" s="1078">
        <v>44</v>
      </c>
      <c r="L191" s="1078"/>
      <c r="M191" s="1078"/>
      <c r="N191" s="1078"/>
      <c r="O191" s="1078"/>
      <c r="P191" s="1078"/>
      <c r="Q191" s="923" t="s">
        <v>306</v>
      </c>
      <c r="R191" s="923"/>
      <c r="S191" s="923"/>
      <c r="T191" s="923"/>
      <c r="U191" s="923"/>
      <c r="V191" s="923"/>
      <c r="W191" s="923"/>
      <c r="X191" s="923"/>
      <c r="Y191" s="923">
        <v>14175832</v>
      </c>
      <c r="Z191" s="923"/>
      <c r="AA191" s="923"/>
      <c r="AB191" s="923"/>
      <c r="AC191" s="923"/>
      <c r="AD191" s="923"/>
      <c r="AE191" s="923"/>
      <c r="AF191" s="923"/>
      <c r="AG191" s="923" t="s">
        <v>307</v>
      </c>
      <c r="AH191" s="923"/>
      <c r="AI191" s="923"/>
      <c r="AJ191" s="923"/>
      <c r="AK191" s="923"/>
      <c r="AL191" s="923"/>
      <c r="AM191" s="923"/>
      <c r="AN191" s="923"/>
      <c r="AO191" s="923"/>
      <c r="AP191" s="923"/>
      <c r="AQ191" s="923"/>
      <c r="AR191" s="923"/>
      <c r="AS191" s="924" t="s">
        <v>469</v>
      </c>
      <c r="AT191" s="924"/>
      <c r="AU191" s="924"/>
      <c r="AV191" s="924"/>
      <c r="AW191" s="924"/>
      <c r="AX191" s="924"/>
      <c r="AY191" s="924"/>
      <c r="AZ191" s="924"/>
      <c r="BA191" s="924"/>
      <c r="BB191" s="924"/>
      <c r="BC191" s="238"/>
      <c r="BD191" s="923" t="s">
        <v>1133</v>
      </c>
      <c r="BE191" s="1072"/>
      <c r="BF191" s="1072"/>
      <c r="BG191" s="1072"/>
      <c r="BH191" s="1072"/>
      <c r="BI191" s="1072"/>
      <c r="BJ191" s="1072"/>
      <c r="BK191" s="1072"/>
      <c r="BL191" s="1072"/>
      <c r="BM191" s="1072"/>
      <c r="BN191" s="1072"/>
      <c r="BO191" s="1072"/>
      <c r="BP191" s="1072"/>
      <c r="BQ191" s="1159">
        <v>3020</v>
      </c>
      <c r="BR191" s="1159"/>
      <c r="BS191" s="1159"/>
      <c r="BT191" s="1159"/>
      <c r="BU191" s="1159"/>
      <c r="BV191" s="246"/>
    </row>
    <row r="192" spans="1:74" s="168" customFormat="1" ht="108" customHeight="1">
      <c r="A192" s="280">
        <v>43915</v>
      </c>
      <c r="B192" s="237"/>
      <c r="C192" s="237"/>
      <c r="D192" s="237"/>
      <c r="E192" s="923" t="s">
        <v>3</v>
      </c>
      <c r="F192" s="923"/>
      <c r="G192" s="923"/>
      <c r="H192" s="923"/>
      <c r="I192" s="923"/>
      <c r="J192" s="923"/>
      <c r="K192" s="1078">
        <v>95</v>
      </c>
      <c r="L192" s="1078"/>
      <c r="M192" s="1078"/>
      <c r="N192" s="1078"/>
      <c r="O192" s="1078"/>
      <c r="P192" s="1078"/>
      <c r="Q192" s="923" t="s">
        <v>306</v>
      </c>
      <c r="R192" s="923"/>
      <c r="S192" s="923"/>
      <c r="T192" s="923"/>
      <c r="U192" s="923"/>
      <c r="V192" s="923"/>
      <c r="W192" s="923"/>
      <c r="X192" s="923"/>
      <c r="Y192" s="923">
        <v>14175832</v>
      </c>
      <c r="Z192" s="923"/>
      <c r="AA192" s="923"/>
      <c r="AB192" s="923"/>
      <c r="AC192" s="923"/>
      <c r="AD192" s="923"/>
      <c r="AE192" s="923"/>
      <c r="AF192" s="923"/>
      <c r="AG192" s="923" t="s">
        <v>307</v>
      </c>
      <c r="AH192" s="923"/>
      <c r="AI192" s="923"/>
      <c r="AJ192" s="923"/>
      <c r="AK192" s="923"/>
      <c r="AL192" s="923"/>
      <c r="AM192" s="923"/>
      <c r="AN192" s="923"/>
      <c r="AO192" s="923"/>
      <c r="AP192" s="923"/>
      <c r="AQ192" s="923"/>
      <c r="AR192" s="923"/>
      <c r="AS192" s="924" t="s">
        <v>470</v>
      </c>
      <c r="AT192" s="924"/>
      <c r="AU192" s="924"/>
      <c r="AV192" s="924"/>
      <c r="AW192" s="924"/>
      <c r="AX192" s="924"/>
      <c r="AY192" s="924"/>
      <c r="AZ192" s="924"/>
      <c r="BA192" s="924"/>
      <c r="BB192" s="924"/>
      <c r="BC192" s="238"/>
      <c r="BD192" s="923" t="s">
        <v>1133</v>
      </c>
      <c r="BE192" s="1072"/>
      <c r="BF192" s="1072"/>
      <c r="BG192" s="1072"/>
      <c r="BH192" s="1072"/>
      <c r="BI192" s="1072"/>
      <c r="BJ192" s="1072"/>
      <c r="BK192" s="1072"/>
      <c r="BL192" s="1072"/>
      <c r="BM192" s="1072"/>
      <c r="BN192" s="1072"/>
      <c r="BO192" s="1072"/>
      <c r="BP192" s="1072"/>
      <c r="BQ192" s="1159">
        <v>6640</v>
      </c>
      <c r="BR192" s="1159"/>
      <c r="BS192" s="1159"/>
      <c r="BT192" s="1159"/>
      <c r="BU192" s="1159"/>
      <c r="BV192" s="246"/>
    </row>
    <row r="193" spans="1:74" s="168" customFormat="1" ht="125.25" customHeight="1">
      <c r="A193" s="280">
        <v>43888</v>
      </c>
      <c r="B193" s="237"/>
      <c r="C193" s="237"/>
      <c r="D193" s="237"/>
      <c r="E193" s="923" t="s">
        <v>3</v>
      </c>
      <c r="F193" s="923"/>
      <c r="G193" s="923"/>
      <c r="H193" s="923"/>
      <c r="I193" s="923"/>
      <c r="J193" s="923"/>
      <c r="K193" s="1078">
        <v>15</v>
      </c>
      <c r="L193" s="1078"/>
      <c r="M193" s="1078"/>
      <c r="N193" s="1078"/>
      <c r="O193" s="1078"/>
      <c r="P193" s="1078"/>
      <c r="Q193" s="923" t="s">
        <v>1081</v>
      </c>
      <c r="R193" s="923"/>
      <c r="S193" s="923"/>
      <c r="T193" s="923"/>
      <c r="U193" s="923"/>
      <c r="V193" s="923"/>
      <c r="W193" s="923"/>
      <c r="X193" s="923"/>
      <c r="Y193" s="923">
        <v>39466584</v>
      </c>
      <c r="Z193" s="923"/>
      <c r="AA193" s="923"/>
      <c r="AB193" s="923"/>
      <c r="AC193" s="923"/>
      <c r="AD193" s="923"/>
      <c r="AE193" s="923"/>
      <c r="AF193" s="923"/>
      <c r="AG193" s="923" t="s">
        <v>768</v>
      </c>
      <c r="AH193" s="923"/>
      <c r="AI193" s="923"/>
      <c r="AJ193" s="923"/>
      <c r="AK193" s="923"/>
      <c r="AL193" s="923"/>
      <c r="AM193" s="923"/>
      <c r="AN193" s="923"/>
      <c r="AO193" s="923"/>
      <c r="AP193" s="923"/>
      <c r="AQ193" s="923"/>
      <c r="AR193" s="923"/>
      <c r="AS193" s="924" t="s">
        <v>471</v>
      </c>
      <c r="AT193" s="924"/>
      <c r="AU193" s="924"/>
      <c r="AV193" s="924"/>
      <c r="AW193" s="924"/>
      <c r="AX193" s="924"/>
      <c r="AY193" s="924"/>
      <c r="AZ193" s="924"/>
      <c r="BA193" s="924"/>
      <c r="BB193" s="924"/>
      <c r="BC193" s="238"/>
      <c r="BD193" s="923" t="s">
        <v>1133</v>
      </c>
      <c r="BE193" s="1072"/>
      <c r="BF193" s="1072"/>
      <c r="BG193" s="1072"/>
      <c r="BH193" s="1072"/>
      <c r="BI193" s="1072"/>
      <c r="BJ193" s="1072"/>
      <c r="BK193" s="1072"/>
      <c r="BL193" s="1072"/>
      <c r="BM193" s="1072"/>
      <c r="BN193" s="1072"/>
      <c r="BO193" s="1072"/>
      <c r="BP193" s="1072"/>
      <c r="BQ193" s="1159">
        <v>9195.32</v>
      </c>
      <c r="BR193" s="1159"/>
      <c r="BS193" s="1159"/>
      <c r="BT193" s="1159"/>
      <c r="BU193" s="1159"/>
      <c r="BV193" s="246"/>
    </row>
    <row r="194" spans="1:74" s="168" customFormat="1" ht="133.5" customHeight="1">
      <c r="A194" s="280">
        <v>43908</v>
      </c>
      <c r="B194" s="237"/>
      <c r="C194" s="237"/>
      <c r="D194" s="237"/>
      <c r="E194" s="923" t="s">
        <v>3</v>
      </c>
      <c r="F194" s="923"/>
      <c r="G194" s="923"/>
      <c r="H194" s="923"/>
      <c r="I194" s="923"/>
      <c r="J194" s="923"/>
      <c r="K194" s="1078">
        <v>45</v>
      </c>
      <c r="L194" s="1078"/>
      <c r="M194" s="1078"/>
      <c r="N194" s="1078"/>
      <c r="O194" s="1078"/>
      <c r="P194" s="1078"/>
      <c r="Q194" s="923" t="s">
        <v>1081</v>
      </c>
      <c r="R194" s="923"/>
      <c r="S194" s="923"/>
      <c r="T194" s="923"/>
      <c r="U194" s="923"/>
      <c r="V194" s="923"/>
      <c r="W194" s="923"/>
      <c r="X194" s="923"/>
      <c r="Y194" s="923">
        <v>39466584</v>
      </c>
      <c r="Z194" s="923"/>
      <c r="AA194" s="923"/>
      <c r="AB194" s="923"/>
      <c r="AC194" s="923"/>
      <c r="AD194" s="923"/>
      <c r="AE194" s="923"/>
      <c r="AF194" s="923"/>
      <c r="AG194" s="923" t="s">
        <v>768</v>
      </c>
      <c r="AH194" s="923"/>
      <c r="AI194" s="923"/>
      <c r="AJ194" s="923"/>
      <c r="AK194" s="923"/>
      <c r="AL194" s="923"/>
      <c r="AM194" s="923"/>
      <c r="AN194" s="923"/>
      <c r="AO194" s="923"/>
      <c r="AP194" s="923"/>
      <c r="AQ194" s="923"/>
      <c r="AR194" s="923"/>
      <c r="AS194" s="924" t="s">
        <v>472</v>
      </c>
      <c r="AT194" s="924"/>
      <c r="AU194" s="924"/>
      <c r="AV194" s="924"/>
      <c r="AW194" s="924"/>
      <c r="AX194" s="924"/>
      <c r="AY194" s="924"/>
      <c r="AZ194" s="924"/>
      <c r="BA194" s="924"/>
      <c r="BB194" s="924"/>
      <c r="BC194" s="238"/>
      <c r="BD194" s="923" t="s">
        <v>1133</v>
      </c>
      <c r="BE194" s="1072"/>
      <c r="BF194" s="1072"/>
      <c r="BG194" s="1072"/>
      <c r="BH194" s="1072"/>
      <c r="BI194" s="1072"/>
      <c r="BJ194" s="1072"/>
      <c r="BK194" s="1072"/>
      <c r="BL194" s="1072"/>
      <c r="BM194" s="1072"/>
      <c r="BN194" s="1072"/>
      <c r="BO194" s="1072"/>
      <c r="BP194" s="1072"/>
      <c r="BQ194" s="1159">
        <v>14737.49</v>
      </c>
      <c r="BR194" s="1159"/>
      <c r="BS194" s="1159"/>
      <c r="BT194" s="1159"/>
      <c r="BU194" s="1159"/>
      <c r="BV194" s="246"/>
    </row>
    <row r="195" spans="1:74" s="168" customFormat="1" ht="98.25" customHeight="1">
      <c r="A195" s="280">
        <v>43888</v>
      </c>
      <c r="B195" s="237"/>
      <c r="C195" s="237"/>
      <c r="D195" s="237"/>
      <c r="E195" s="923" t="s">
        <v>3</v>
      </c>
      <c r="F195" s="923"/>
      <c r="G195" s="923"/>
      <c r="H195" s="923"/>
      <c r="I195" s="923"/>
      <c r="J195" s="923"/>
      <c r="K195" s="1078">
        <v>14</v>
      </c>
      <c r="L195" s="1078"/>
      <c r="M195" s="1078"/>
      <c r="N195" s="1078"/>
      <c r="O195" s="1078"/>
      <c r="P195" s="1078"/>
      <c r="Q195" s="923" t="s">
        <v>419</v>
      </c>
      <c r="R195" s="923"/>
      <c r="S195" s="923"/>
      <c r="T195" s="923"/>
      <c r="U195" s="923"/>
      <c r="V195" s="923"/>
      <c r="W195" s="923"/>
      <c r="X195" s="923"/>
      <c r="Y195" s="923">
        <v>5516346</v>
      </c>
      <c r="Z195" s="923"/>
      <c r="AA195" s="923"/>
      <c r="AB195" s="923"/>
      <c r="AC195" s="923"/>
      <c r="AD195" s="923"/>
      <c r="AE195" s="923"/>
      <c r="AF195" s="923"/>
      <c r="AG195" s="923" t="s">
        <v>420</v>
      </c>
      <c r="AH195" s="923"/>
      <c r="AI195" s="923"/>
      <c r="AJ195" s="923"/>
      <c r="AK195" s="923"/>
      <c r="AL195" s="923"/>
      <c r="AM195" s="923"/>
      <c r="AN195" s="923"/>
      <c r="AO195" s="923"/>
      <c r="AP195" s="923"/>
      <c r="AQ195" s="923"/>
      <c r="AR195" s="923"/>
      <c r="AS195" s="924" t="s">
        <v>473</v>
      </c>
      <c r="AT195" s="924"/>
      <c r="AU195" s="924"/>
      <c r="AV195" s="924"/>
      <c r="AW195" s="924"/>
      <c r="AX195" s="924"/>
      <c r="AY195" s="924"/>
      <c r="AZ195" s="924"/>
      <c r="BA195" s="924"/>
      <c r="BB195" s="924"/>
      <c r="BC195" s="238"/>
      <c r="BD195" s="923" t="s">
        <v>1133</v>
      </c>
      <c r="BE195" s="1072"/>
      <c r="BF195" s="1072"/>
      <c r="BG195" s="1072"/>
      <c r="BH195" s="1072"/>
      <c r="BI195" s="1072"/>
      <c r="BJ195" s="1072"/>
      <c r="BK195" s="1072"/>
      <c r="BL195" s="1072"/>
      <c r="BM195" s="1072"/>
      <c r="BN195" s="1072"/>
      <c r="BO195" s="1072"/>
      <c r="BP195" s="1072"/>
      <c r="BQ195" s="1159">
        <v>10420</v>
      </c>
      <c r="BR195" s="1159"/>
      <c r="BS195" s="1159"/>
      <c r="BT195" s="1159"/>
      <c r="BU195" s="1159"/>
      <c r="BV195" s="246"/>
    </row>
    <row r="196" spans="1:74" s="168" customFormat="1" ht="78" customHeight="1">
      <c r="A196" s="280">
        <v>43907</v>
      </c>
      <c r="B196" s="237"/>
      <c r="C196" s="237"/>
      <c r="D196" s="237"/>
      <c r="E196" s="923" t="s">
        <v>3</v>
      </c>
      <c r="F196" s="923"/>
      <c r="G196" s="923"/>
      <c r="H196" s="923"/>
      <c r="I196" s="923"/>
      <c r="J196" s="923"/>
      <c r="K196" s="1078">
        <v>31</v>
      </c>
      <c r="L196" s="1078"/>
      <c r="M196" s="1078"/>
      <c r="N196" s="1078"/>
      <c r="O196" s="1078"/>
      <c r="P196" s="1078"/>
      <c r="Q196" s="923" t="s">
        <v>419</v>
      </c>
      <c r="R196" s="923"/>
      <c r="S196" s="923"/>
      <c r="T196" s="923"/>
      <c r="U196" s="923"/>
      <c r="V196" s="923"/>
      <c r="W196" s="923"/>
      <c r="X196" s="923"/>
      <c r="Y196" s="923">
        <v>5516346</v>
      </c>
      <c r="Z196" s="923"/>
      <c r="AA196" s="923"/>
      <c r="AB196" s="923"/>
      <c r="AC196" s="923"/>
      <c r="AD196" s="923"/>
      <c r="AE196" s="923"/>
      <c r="AF196" s="923"/>
      <c r="AG196" s="923" t="s">
        <v>420</v>
      </c>
      <c r="AH196" s="923"/>
      <c r="AI196" s="923"/>
      <c r="AJ196" s="923"/>
      <c r="AK196" s="923"/>
      <c r="AL196" s="923"/>
      <c r="AM196" s="923"/>
      <c r="AN196" s="923"/>
      <c r="AO196" s="923"/>
      <c r="AP196" s="923"/>
      <c r="AQ196" s="923"/>
      <c r="AR196" s="923"/>
      <c r="AS196" s="924" t="s">
        <v>474</v>
      </c>
      <c r="AT196" s="924"/>
      <c r="AU196" s="924"/>
      <c r="AV196" s="924"/>
      <c r="AW196" s="924"/>
      <c r="AX196" s="924"/>
      <c r="AY196" s="924"/>
      <c r="AZ196" s="924"/>
      <c r="BA196" s="924"/>
      <c r="BB196" s="924"/>
      <c r="BC196" s="238"/>
      <c r="BD196" s="923" t="s">
        <v>1133</v>
      </c>
      <c r="BE196" s="1072"/>
      <c r="BF196" s="1072"/>
      <c r="BG196" s="1072"/>
      <c r="BH196" s="1072"/>
      <c r="BI196" s="1072"/>
      <c r="BJ196" s="1072"/>
      <c r="BK196" s="1072"/>
      <c r="BL196" s="1072"/>
      <c r="BM196" s="1072"/>
      <c r="BN196" s="1072"/>
      <c r="BO196" s="1072"/>
      <c r="BP196" s="1072"/>
      <c r="BQ196" s="1159">
        <v>3472</v>
      </c>
      <c r="BR196" s="1159"/>
      <c r="BS196" s="1159"/>
      <c r="BT196" s="1159"/>
      <c r="BU196" s="1159"/>
      <c r="BV196" s="246"/>
    </row>
    <row r="197" spans="1:74" s="168" customFormat="1" ht="78" customHeight="1">
      <c r="A197" s="280">
        <v>43909</v>
      </c>
      <c r="B197" s="237"/>
      <c r="C197" s="237"/>
      <c r="D197" s="237"/>
      <c r="E197" s="923" t="s">
        <v>3</v>
      </c>
      <c r="F197" s="923"/>
      <c r="G197" s="923"/>
      <c r="H197" s="923"/>
      <c r="I197" s="923"/>
      <c r="J197" s="923"/>
      <c r="K197" s="1078">
        <v>52</v>
      </c>
      <c r="L197" s="1078"/>
      <c r="M197" s="1078"/>
      <c r="N197" s="1078"/>
      <c r="O197" s="1078"/>
      <c r="P197" s="1078"/>
      <c r="Q197" s="923" t="s">
        <v>419</v>
      </c>
      <c r="R197" s="923"/>
      <c r="S197" s="923"/>
      <c r="T197" s="923"/>
      <c r="U197" s="923"/>
      <c r="V197" s="923"/>
      <c r="W197" s="923"/>
      <c r="X197" s="923"/>
      <c r="Y197" s="923">
        <v>5516346</v>
      </c>
      <c r="Z197" s="923"/>
      <c r="AA197" s="923"/>
      <c r="AB197" s="923"/>
      <c r="AC197" s="923"/>
      <c r="AD197" s="923"/>
      <c r="AE197" s="923"/>
      <c r="AF197" s="923"/>
      <c r="AG197" s="923" t="s">
        <v>420</v>
      </c>
      <c r="AH197" s="923"/>
      <c r="AI197" s="923"/>
      <c r="AJ197" s="923"/>
      <c r="AK197" s="923"/>
      <c r="AL197" s="923"/>
      <c r="AM197" s="923"/>
      <c r="AN197" s="923"/>
      <c r="AO197" s="923"/>
      <c r="AP197" s="923"/>
      <c r="AQ197" s="923"/>
      <c r="AR197" s="923"/>
      <c r="AS197" s="924" t="s">
        <v>475</v>
      </c>
      <c r="AT197" s="924"/>
      <c r="AU197" s="924"/>
      <c r="AV197" s="924"/>
      <c r="AW197" s="924"/>
      <c r="AX197" s="924"/>
      <c r="AY197" s="924"/>
      <c r="AZ197" s="924"/>
      <c r="BA197" s="924"/>
      <c r="BB197" s="924"/>
      <c r="BC197" s="238"/>
      <c r="BD197" s="923" t="s">
        <v>1133</v>
      </c>
      <c r="BE197" s="1072"/>
      <c r="BF197" s="1072"/>
      <c r="BG197" s="1072"/>
      <c r="BH197" s="1072"/>
      <c r="BI197" s="1072"/>
      <c r="BJ197" s="1072"/>
      <c r="BK197" s="1072"/>
      <c r="BL197" s="1072"/>
      <c r="BM197" s="1072"/>
      <c r="BN197" s="1072"/>
      <c r="BO197" s="1072"/>
      <c r="BP197" s="1072"/>
      <c r="BQ197" s="1159">
        <v>3500</v>
      </c>
      <c r="BR197" s="1159"/>
      <c r="BS197" s="1159"/>
      <c r="BT197" s="1159"/>
      <c r="BU197" s="1159"/>
      <c r="BV197" s="246"/>
    </row>
    <row r="198" spans="1:74" s="168" customFormat="1" ht="78" customHeight="1">
      <c r="A198" s="280">
        <v>43888</v>
      </c>
      <c r="B198" s="237"/>
      <c r="C198" s="237"/>
      <c r="D198" s="237"/>
      <c r="E198" s="923" t="s">
        <v>3</v>
      </c>
      <c r="F198" s="923"/>
      <c r="G198" s="923"/>
      <c r="H198" s="923"/>
      <c r="I198" s="923"/>
      <c r="J198" s="923"/>
      <c r="K198" s="1078">
        <v>12</v>
      </c>
      <c r="L198" s="1078"/>
      <c r="M198" s="1078"/>
      <c r="N198" s="1078"/>
      <c r="O198" s="1078"/>
      <c r="P198" s="1078"/>
      <c r="Q198" s="1072" t="s">
        <v>85</v>
      </c>
      <c r="R198" s="1072"/>
      <c r="S198" s="1072"/>
      <c r="T198" s="1072"/>
      <c r="U198" s="1072"/>
      <c r="V198" s="1072"/>
      <c r="W198" s="1072"/>
      <c r="X198" s="1072"/>
      <c r="Y198" s="1072">
        <v>34256710</v>
      </c>
      <c r="Z198" s="1072"/>
      <c r="AA198" s="1072"/>
      <c r="AB198" s="1072"/>
      <c r="AC198" s="1072"/>
      <c r="AD198" s="1072"/>
      <c r="AE198" s="1072"/>
      <c r="AF198" s="1072"/>
      <c r="AG198" s="923" t="s">
        <v>86</v>
      </c>
      <c r="AH198" s="923"/>
      <c r="AI198" s="923"/>
      <c r="AJ198" s="923"/>
      <c r="AK198" s="923"/>
      <c r="AL198" s="923"/>
      <c r="AM198" s="923"/>
      <c r="AN198" s="923"/>
      <c r="AO198" s="923"/>
      <c r="AP198" s="923"/>
      <c r="AQ198" s="923"/>
      <c r="AR198" s="923"/>
      <c r="AS198" s="924" t="s">
        <v>476</v>
      </c>
      <c r="AT198" s="924"/>
      <c r="AU198" s="924"/>
      <c r="AV198" s="924"/>
      <c r="AW198" s="924"/>
      <c r="AX198" s="924"/>
      <c r="AY198" s="924"/>
      <c r="AZ198" s="924"/>
      <c r="BA198" s="924"/>
      <c r="BB198" s="924"/>
      <c r="BC198" s="238"/>
      <c r="BD198" s="923" t="s">
        <v>1133</v>
      </c>
      <c r="BE198" s="1072"/>
      <c r="BF198" s="1072"/>
      <c r="BG198" s="1072"/>
      <c r="BH198" s="1072"/>
      <c r="BI198" s="1072"/>
      <c r="BJ198" s="1072"/>
      <c r="BK198" s="1072"/>
      <c r="BL198" s="1072"/>
      <c r="BM198" s="1072"/>
      <c r="BN198" s="1072"/>
      <c r="BO198" s="1072"/>
      <c r="BP198" s="1072"/>
      <c r="BQ198" s="1159">
        <v>1650</v>
      </c>
      <c r="BR198" s="1159"/>
      <c r="BS198" s="1159"/>
      <c r="BT198" s="1159"/>
      <c r="BU198" s="1159"/>
      <c r="BV198" s="246"/>
    </row>
    <row r="199" spans="1:74" s="168" customFormat="1" ht="78" customHeight="1">
      <c r="A199" s="280">
        <v>43907</v>
      </c>
      <c r="B199" s="237"/>
      <c r="C199" s="237"/>
      <c r="D199" s="237"/>
      <c r="E199" s="923" t="s">
        <v>3</v>
      </c>
      <c r="F199" s="923"/>
      <c r="G199" s="923"/>
      <c r="H199" s="923"/>
      <c r="I199" s="923"/>
      <c r="J199" s="923"/>
      <c r="K199" s="1078">
        <v>28</v>
      </c>
      <c r="L199" s="1078"/>
      <c r="M199" s="1078"/>
      <c r="N199" s="1078"/>
      <c r="O199" s="1078"/>
      <c r="P199" s="1078"/>
      <c r="Q199" s="1072" t="s">
        <v>85</v>
      </c>
      <c r="R199" s="1072"/>
      <c r="S199" s="1072"/>
      <c r="T199" s="1072"/>
      <c r="U199" s="1072"/>
      <c r="V199" s="1072"/>
      <c r="W199" s="1072"/>
      <c r="X199" s="1072"/>
      <c r="Y199" s="1072">
        <v>34256710</v>
      </c>
      <c r="Z199" s="1072"/>
      <c r="AA199" s="1072"/>
      <c r="AB199" s="1072"/>
      <c r="AC199" s="1072"/>
      <c r="AD199" s="1072"/>
      <c r="AE199" s="1072"/>
      <c r="AF199" s="1072"/>
      <c r="AG199" s="923" t="s">
        <v>86</v>
      </c>
      <c r="AH199" s="923"/>
      <c r="AI199" s="923"/>
      <c r="AJ199" s="923"/>
      <c r="AK199" s="923"/>
      <c r="AL199" s="923"/>
      <c r="AM199" s="923"/>
      <c r="AN199" s="923"/>
      <c r="AO199" s="923"/>
      <c r="AP199" s="923"/>
      <c r="AQ199" s="923"/>
      <c r="AR199" s="923"/>
      <c r="AS199" s="924" t="s">
        <v>477</v>
      </c>
      <c r="AT199" s="924"/>
      <c r="AU199" s="924"/>
      <c r="AV199" s="924"/>
      <c r="AW199" s="924"/>
      <c r="AX199" s="924"/>
      <c r="AY199" s="924"/>
      <c r="AZ199" s="924"/>
      <c r="BA199" s="924"/>
      <c r="BB199" s="924"/>
      <c r="BC199" s="238"/>
      <c r="BD199" s="923" t="s">
        <v>1133</v>
      </c>
      <c r="BE199" s="1072"/>
      <c r="BF199" s="1072"/>
      <c r="BG199" s="1072"/>
      <c r="BH199" s="1072"/>
      <c r="BI199" s="1072"/>
      <c r="BJ199" s="1072"/>
      <c r="BK199" s="1072"/>
      <c r="BL199" s="1072"/>
      <c r="BM199" s="1072"/>
      <c r="BN199" s="1072"/>
      <c r="BO199" s="1072"/>
      <c r="BP199" s="1072"/>
      <c r="BQ199" s="1159">
        <v>550</v>
      </c>
      <c r="BR199" s="1159"/>
      <c r="BS199" s="1159"/>
      <c r="BT199" s="1159"/>
      <c r="BU199" s="1159"/>
      <c r="BV199" s="246"/>
    </row>
    <row r="200" spans="1:74" s="168" customFormat="1" ht="78" customHeight="1">
      <c r="A200" s="280">
        <v>43907</v>
      </c>
      <c r="B200" s="237"/>
      <c r="C200" s="237"/>
      <c r="D200" s="237"/>
      <c r="E200" s="923" t="s">
        <v>305</v>
      </c>
      <c r="F200" s="1072"/>
      <c r="G200" s="1072"/>
      <c r="H200" s="1072"/>
      <c r="I200" s="1072"/>
      <c r="J200" s="1072"/>
      <c r="K200" s="1078">
        <v>29</v>
      </c>
      <c r="L200" s="1078"/>
      <c r="M200" s="1078"/>
      <c r="N200" s="1078"/>
      <c r="O200" s="1078"/>
      <c r="P200" s="1078"/>
      <c r="Q200" s="1072" t="s">
        <v>494</v>
      </c>
      <c r="R200" s="1072"/>
      <c r="S200" s="1072"/>
      <c r="T200" s="1072"/>
      <c r="U200" s="1072"/>
      <c r="V200" s="1072"/>
      <c r="W200" s="1072"/>
      <c r="X200" s="1072"/>
      <c r="Y200" s="1072">
        <v>23500277</v>
      </c>
      <c r="Z200" s="1072"/>
      <c r="AA200" s="1072"/>
      <c r="AB200" s="1072"/>
      <c r="AC200" s="1072"/>
      <c r="AD200" s="1072"/>
      <c r="AE200" s="1072"/>
      <c r="AF200" s="1072"/>
      <c r="AG200" s="923" t="s">
        <v>495</v>
      </c>
      <c r="AH200" s="923"/>
      <c r="AI200" s="923"/>
      <c r="AJ200" s="923"/>
      <c r="AK200" s="923"/>
      <c r="AL200" s="923"/>
      <c r="AM200" s="923"/>
      <c r="AN200" s="923"/>
      <c r="AO200" s="923"/>
      <c r="AP200" s="923"/>
      <c r="AQ200" s="923"/>
      <c r="AR200" s="923"/>
      <c r="AS200" s="924" t="s">
        <v>478</v>
      </c>
      <c r="AT200" s="924"/>
      <c r="AU200" s="924"/>
      <c r="AV200" s="924"/>
      <c r="AW200" s="924"/>
      <c r="AX200" s="924"/>
      <c r="AY200" s="924"/>
      <c r="AZ200" s="924"/>
      <c r="BA200" s="924"/>
      <c r="BB200" s="924"/>
      <c r="BC200" s="238"/>
      <c r="BD200" s="923" t="s">
        <v>1133</v>
      </c>
      <c r="BE200" s="1072"/>
      <c r="BF200" s="1072"/>
      <c r="BG200" s="1072"/>
      <c r="BH200" s="1072"/>
      <c r="BI200" s="1072"/>
      <c r="BJ200" s="1072"/>
      <c r="BK200" s="1072"/>
      <c r="BL200" s="1072"/>
      <c r="BM200" s="1072"/>
      <c r="BN200" s="1072"/>
      <c r="BO200" s="1072"/>
      <c r="BP200" s="1072"/>
      <c r="BQ200" s="1159">
        <v>100000</v>
      </c>
      <c r="BR200" s="1159"/>
      <c r="BS200" s="1159"/>
      <c r="BT200" s="1159"/>
      <c r="BU200" s="1159"/>
      <c r="BV200" s="246"/>
    </row>
    <row r="201" spans="1:74" s="168" customFormat="1" ht="78" customHeight="1">
      <c r="A201" s="280">
        <v>43889</v>
      </c>
      <c r="B201" s="237"/>
      <c r="C201" s="237"/>
      <c r="D201" s="237"/>
      <c r="E201" s="923" t="s">
        <v>305</v>
      </c>
      <c r="F201" s="1072"/>
      <c r="G201" s="1072"/>
      <c r="H201" s="1072"/>
      <c r="I201" s="1072"/>
      <c r="J201" s="1072"/>
      <c r="K201" s="1078">
        <v>18</v>
      </c>
      <c r="L201" s="1078"/>
      <c r="M201" s="1078"/>
      <c r="N201" s="1078"/>
      <c r="O201" s="1078"/>
      <c r="P201" s="1078"/>
      <c r="Q201" s="1076" t="s">
        <v>1319</v>
      </c>
      <c r="R201" s="1076"/>
      <c r="S201" s="1076"/>
      <c r="T201" s="1076"/>
      <c r="U201" s="1076"/>
      <c r="V201" s="1076"/>
      <c r="W201" s="1076"/>
      <c r="X201" s="1076"/>
      <c r="Y201" s="1072">
        <v>38045529</v>
      </c>
      <c r="Z201" s="1072"/>
      <c r="AA201" s="1072"/>
      <c r="AB201" s="1072"/>
      <c r="AC201" s="1072"/>
      <c r="AD201" s="1072"/>
      <c r="AE201" s="1072"/>
      <c r="AF201" s="1072"/>
      <c r="AG201" s="923" t="s">
        <v>289</v>
      </c>
      <c r="AH201" s="923"/>
      <c r="AI201" s="923"/>
      <c r="AJ201" s="923"/>
      <c r="AK201" s="923"/>
      <c r="AL201" s="923"/>
      <c r="AM201" s="923"/>
      <c r="AN201" s="923"/>
      <c r="AO201" s="923"/>
      <c r="AP201" s="923"/>
      <c r="AQ201" s="923"/>
      <c r="AR201" s="923"/>
      <c r="AS201" s="924" t="s">
        <v>479</v>
      </c>
      <c r="AT201" s="924"/>
      <c r="AU201" s="924"/>
      <c r="AV201" s="924"/>
      <c r="AW201" s="924"/>
      <c r="AX201" s="924"/>
      <c r="AY201" s="924"/>
      <c r="AZ201" s="924"/>
      <c r="BA201" s="924"/>
      <c r="BB201" s="924"/>
      <c r="BC201" s="238"/>
      <c r="BD201" s="923" t="s">
        <v>1133</v>
      </c>
      <c r="BE201" s="1072"/>
      <c r="BF201" s="1072"/>
      <c r="BG201" s="1072"/>
      <c r="BH201" s="1072"/>
      <c r="BI201" s="1072"/>
      <c r="BJ201" s="1072"/>
      <c r="BK201" s="1072"/>
      <c r="BL201" s="1072"/>
      <c r="BM201" s="1072"/>
      <c r="BN201" s="1072"/>
      <c r="BO201" s="1072"/>
      <c r="BP201" s="1072"/>
      <c r="BQ201" s="1159">
        <v>225</v>
      </c>
      <c r="BR201" s="1159"/>
      <c r="BS201" s="1159"/>
      <c r="BT201" s="1159"/>
      <c r="BU201" s="1159"/>
      <c r="BV201" s="246"/>
    </row>
    <row r="202" spans="1:74" s="168" customFormat="1" ht="78" customHeight="1">
      <c r="A202" s="280">
        <v>43889</v>
      </c>
      <c r="B202" s="237"/>
      <c r="C202" s="237"/>
      <c r="D202" s="237"/>
      <c r="E202" s="923" t="s">
        <v>305</v>
      </c>
      <c r="F202" s="1072"/>
      <c r="G202" s="1072"/>
      <c r="H202" s="1072"/>
      <c r="I202" s="1072"/>
      <c r="J202" s="1072"/>
      <c r="K202" s="1078">
        <v>19</v>
      </c>
      <c r="L202" s="1078"/>
      <c r="M202" s="1078"/>
      <c r="N202" s="1078"/>
      <c r="O202" s="1078"/>
      <c r="P202" s="1078"/>
      <c r="Q202" s="1076" t="s">
        <v>1319</v>
      </c>
      <c r="R202" s="1076"/>
      <c r="S202" s="1076"/>
      <c r="T202" s="1076"/>
      <c r="U202" s="1076"/>
      <c r="V202" s="1076"/>
      <c r="W202" s="1076"/>
      <c r="X202" s="1076"/>
      <c r="Y202" s="1072">
        <v>38045529</v>
      </c>
      <c r="Z202" s="1072"/>
      <c r="AA202" s="1072"/>
      <c r="AB202" s="1072"/>
      <c r="AC202" s="1072"/>
      <c r="AD202" s="1072"/>
      <c r="AE202" s="1072"/>
      <c r="AF202" s="1072"/>
      <c r="AG202" s="923" t="s">
        <v>289</v>
      </c>
      <c r="AH202" s="923"/>
      <c r="AI202" s="923"/>
      <c r="AJ202" s="923"/>
      <c r="AK202" s="923"/>
      <c r="AL202" s="923"/>
      <c r="AM202" s="923"/>
      <c r="AN202" s="923"/>
      <c r="AO202" s="923"/>
      <c r="AP202" s="923"/>
      <c r="AQ202" s="923"/>
      <c r="AR202" s="923"/>
      <c r="AS202" s="924" t="s">
        <v>480</v>
      </c>
      <c r="AT202" s="924"/>
      <c r="AU202" s="924"/>
      <c r="AV202" s="924"/>
      <c r="AW202" s="924"/>
      <c r="AX202" s="924"/>
      <c r="AY202" s="924"/>
      <c r="AZ202" s="924"/>
      <c r="BA202" s="924"/>
      <c r="BB202" s="924"/>
      <c r="BC202" s="238"/>
      <c r="BD202" s="923" t="s">
        <v>1133</v>
      </c>
      <c r="BE202" s="1072"/>
      <c r="BF202" s="1072"/>
      <c r="BG202" s="1072"/>
      <c r="BH202" s="1072"/>
      <c r="BI202" s="1072"/>
      <c r="BJ202" s="1072"/>
      <c r="BK202" s="1072"/>
      <c r="BL202" s="1072"/>
      <c r="BM202" s="1072"/>
      <c r="BN202" s="1072"/>
      <c r="BO202" s="1072"/>
      <c r="BP202" s="1072"/>
      <c r="BQ202" s="1159">
        <v>2700</v>
      </c>
      <c r="BR202" s="1159"/>
      <c r="BS202" s="1159"/>
      <c r="BT202" s="1159"/>
      <c r="BU202" s="1159"/>
      <c r="BV202" s="246"/>
    </row>
    <row r="203" spans="1:74" s="168" customFormat="1" ht="78" customHeight="1">
      <c r="A203" s="280">
        <v>43908</v>
      </c>
      <c r="B203" s="237"/>
      <c r="C203" s="237"/>
      <c r="D203" s="237"/>
      <c r="E203" s="923" t="s">
        <v>305</v>
      </c>
      <c r="F203" s="1072"/>
      <c r="G203" s="1072"/>
      <c r="H203" s="1072"/>
      <c r="I203" s="1072"/>
      <c r="J203" s="1072"/>
      <c r="K203" s="1078">
        <v>48</v>
      </c>
      <c r="L203" s="1078"/>
      <c r="M203" s="1078"/>
      <c r="N203" s="1078"/>
      <c r="O203" s="1078"/>
      <c r="P203" s="1078"/>
      <c r="Q203" s="1076" t="s">
        <v>1319</v>
      </c>
      <c r="R203" s="1076"/>
      <c r="S203" s="1076"/>
      <c r="T203" s="1076"/>
      <c r="U203" s="1076"/>
      <c r="V203" s="1076"/>
      <c r="W203" s="1076"/>
      <c r="X203" s="1076"/>
      <c r="Y203" s="1072">
        <v>38045529</v>
      </c>
      <c r="Z203" s="1072"/>
      <c r="AA203" s="1072"/>
      <c r="AB203" s="1072"/>
      <c r="AC203" s="1072"/>
      <c r="AD203" s="1072"/>
      <c r="AE203" s="1072"/>
      <c r="AF203" s="1072"/>
      <c r="AG203" s="923" t="s">
        <v>289</v>
      </c>
      <c r="AH203" s="923"/>
      <c r="AI203" s="923"/>
      <c r="AJ203" s="923"/>
      <c r="AK203" s="923"/>
      <c r="AL203" s="923"/>
      <c r="AM203" s="923"/>
      <c r="AN203" s="923"/>
      <c r="AO203" s="923"/>
      <c r="AP203" s="923"/>
      <c r="AQ203" s="923"/>
      <c r="AR203" s="923"/>
      <c r="AS203" s="924" t="s">
        <v>481</v>
      </c>
      <c r="AT203" s="924"/>
      <c r="AU203" s="924"/>
      <c r="AV203" s="924"/>
      <c r="AW203" s="924"/>
      <c r="AX203" s="924"/>
      <c r="AY203" s="924"/>
      <c r="AZ203" s="924"/>
      <c r="BA203" s="924"/>
      <c r="BB203" s="924"/>
      <c r="BC203" s="238"/>
      <c r="BD203" s="923" t="s">
        <v>1133</v>
      </c>
      <c r="BE203" s="1072"/>
      <c r="BF203" s="1072"/>
      <c r="BG203" s="1072"/>
      <c r="BH203" s="1072"/>
      <c r="BI203" s="1072"/>
      <c r="BJ203" s="1072"/>
      <c r="BK203" s="1072"/>
      <c r="BL203" s="1072"/>
      <c r="BM203" s="1072"/>
      <c r="BN203" s="1072"/>
      <c r="BO203" s="1072"/>
      <c r="BP203" s="1072"/>
      <c r="BQ203" s="1159">
        <v>74.25</v>
      </c>
      <c r="BR203" s="1159"/>
      <c r="BS203" s="1159"/>
      <c r="BT203" s="1159"/>
      <c r="BU203" s="1159"/>
      <c r="BV203" s="246"/>
    </row>
    <row r="204" spans="1:74" s="168" customFormat="1" ht="78" customHeight="1">
      <c r="A204" s="280">
        <v>43908</v>
      </c>
      <c r="B204" s="237"/>
      <c r="C204" s="237"/>
      <c r="D204" s="237"/>
      <c r="E204" s="923" t="s">
        <v>305</v>
      </c>
      <c r="F204" s="1072"/>
      <c r="G204" s="1072"/>
      <c r="H204" s="1072"/>
      <c r="I204" s="1072"/>
      <c r="J204" s="1072"/>
      <c r="K204" s="1078">
        <v>40</v>
      </c>
      <c r="L204" s="1078"/>
      <c r="M204" s="1078"/>
      <c r="N204" s="1078"/>
      <c r="O204" s="1078"/>
      <c r="P204" s="1078"/>
      <c r="Q204" s="1076" t="s">
        <v>1319</v>
      </c>
      <c r="R204" s="1076"/>
      <c r="S204" s="1076"/>
      <c r="T204" s="1076"/>
      <c r="U204" s="1076"/>
      <c r="V204" s="1076"/>
      <c r="W204" s="1076"/>
      <c r="X204" s="1076"/>
      <c r="Y204" s="1072">
        <v>38045529</v>
      </c>
      <c r="Z204" s="1072"/>
      <c r="AA204" s="1072"/>
      <c r="AB204" s="1072"/>
      <c r="AC204" s="1072"/>
      <c r="AD204" s="1072"/>
      <c r="AE204" s="1072"/>
      <c r="AF204" s="1072"/>
      <c r="AG204" s="923" t="s">
        <v>289</v>
      </c>
      <c r="AH204" s="923"/>
      <c r="AI204" s="923"/>
      <c r="AJ204" s="923"/>
      <c r="AK204" s="923"/>
      <c r="AL204" s="923"/>
      <c r="AM204" s="923"/>
      <c r="AN204" s="923"/>
      <c r="AO204" s="923"/>
      <c r="AP204" s="923"/>
      <c r="AQ204" s="923"/>
      <c r="AR204" s="923"/>
      <c r="AS204" s="924" t="s">
        <v>482</v>
      </c>
      <c r="AT204" s="924"/>
      <c r="AU204" s="924"/>
      <c r="AV204" s="924"/>
      <c r="AW204" s="924"/>
      <c r="AX204" s="924"/>
      <c r="AY204" s="924"/>
      <c r="AZ204" s="924"/>
      <c r="BA204" s="924"/>
      <c r="BB204" s="924"/>
      <c r="BC204" s="238"/>
      <c r="BD204" s="923" t="s">
        <v>1133</v>
      </c>
      <c r="BE204" s="1072"/>
      <c r="BF204" s="1072"/>
      <c r="BG204" s="1072"/>
      <c r="BH204" s="1072"/>
      <c r="BI204" s="1072"/>
      <c r="BJ204" s="1072"/>
      <c r="BK204" s="1072"/>
      <c r="BL204" s="1072"/>
      <c r="BM204" s="1072"/>
      <c r="BN204" s="1072"/>
      <c r="BO204" s="1072"/>
      <c r="BP204" s="1072"/>
      <c r="BQ204" s="1159">
        <v>239.25</v>
      </c>
      <c r="BR204" s="1159"/>
      <c r="BS204" s="1159"/>
      <c r="BT204" s="1159"/>
      <c r="BU204" s="1159"/>
      <c r="BV204" s="246"/>
    </row>
    <row r="205" spans="1:74" s="168" customFormat="1" ht="78" customHeight="1">
      <c r="A205" s="280">
        <v>43908</v>
      </c>
      <c r="B205" s="237"/>
      <c r="C205" s="237"/>
      <c r="D205" s="237"/>
      <c r="E205" s="923" t="s">
        <v>305</v>
      </c>
      <c r="F205" s="1072"/>
      <c r="G205" s="1072"/>
      <c r="H205" s="1072"/>
      <c r="I205" s="1072"/>
      <c r="J205" s="1072"/>
      <c r="K205" s="1078">
        <v>49</v>
      </c>
      <c r="L205" s="1078"/>
      <c r="M205" s="1078"/>
      <c r="N205" s="1078"/>
      <c r="O205" s="1078"/>
      <c r="P205" s="1078"/>
      <c r="Q205" s="1076" t="s">
        <v>1319</v>
      </c>
      <c r="R205" s="1076"/>
      <c r="S205" s="1076"/>
      <c r="T205" s="1076"/>
      <c r="U205" s="1076"/>
      <c r="V205" s="1076"/>
      <c r="W205" s="1076"/>
      <c r="X205" s="1076"/>
      <c r="Y205" s="1072">
        <v>38045529</v>
      </c>
      <c r="Z205" s="1072"/>
      <c r="AA205" s="1072"/>
      <c r="AB205" s="1072"/>
      <c r="AC205" s="1072"/>
      <c r="AD205" s="1072"/>
      <c r="AE205" s="1072"/>
      <c r="AF205" s="1072"/>
      <c r="AG205" s="923" t="s">
        <v>289</v>
      </c>
      <c r="AH205" s="923"/>
      <c r="AI205" s="923"/>
      <c r="AJ205" s="923"/>
      <c r="AK205" s="923"/>
      <c r="AL205" s="923"/>
      <c r="AM205" s="923"/>
      <c r="AN205" s="923"/>
      <c r="AO205" s="923"/>
      <c r="AP205" s="923"/>
      <c r="AQ205" s="923"/>
      <c r="AR205" s="923"/>
      <c r="AS205" s="924" t="s">
        <v>483</v>
      </c>
      <c r="AT205" s="924"/>
      <c r="AU205" s="924"/>
      <c r="AV205" s="924"/>
      <c r="AW205" s="924"/>
      <c r="AX205" s="924"/>
      <c r="AY205" s="924"/>
      <c r="AZ205" s="924"/>
      <c r="BA205" s="924"/>
      <c r="BB205" s="924"/>
      <c r="BC205" s="238"/>
      <c r="BD205" s="923" t="s">
        <v>1133</v>
      </c>
      <c r="BE205" s="1072"/>
      <c r="BF205" s="1072"/>
      <c r="BG205" s="1072"/>
      <c r="BH205" s="1072"/>
      <c r="BI205" s="1072"/>
      <c r="BJ205" s="1072"/>
      <c r="BK205" s="1072"/>
      <c r="BL205" s="1072"/>
      <c r="BM205" s="1072"/>
      <c r="BN205" s="1072"/>
      <c r="BO205" s="1072"/>
      <c r="BP205" s="1072"/>
      <c r="BQ205" s="1159">
        <v>891</v>
      </c>
      <c r="BR205" s="1159"/>
      <c r="BS205" s="1159"/>
      <c r="BT205" s="1159"/>
      <c r="BU205" s="1159"/>
      <c r="BV205" s="246"/>
    </row>
    <row r="206" spans="1:74" s="168" customFormat="1" ht="78" customHeight="1">
      <c r="A206" s="280">
        <v>43908</v>
      </c>
      <c r="B206" s="237"/>
      <c r="C206" s="237"/>
      <c r="D206" s="237"/>
      <c r="E206" s="923" t="s">
        <v>305</v>
      </c>
      <c r="F206" s="1072"/>
      <c r="G206" s="1072"/>
      <c r="H206" s="1072"/>
      <c r="I206" s="1072"/>
      <c r="J206" s="1072"/>
      <c r="K206" s="1078">
        <v>41</v>
      </c>
      <c r="L206" s="1078"/>
      <c r="M206" s="1078"/>
      <c r="N206" s="1078"/>
      <c r="O206" s="1078"/>
      <c r="P206" s="1078"/>
      <c r="Q206" s="1076" t="s">
        <v>1319</v>
      </c>
      <c r="R206" s="1076"/>
      <c r="S206" s="1076"/>
      <c r="T206" s="1076"/>
      <c r="U206" s="1076"/>
      <c r="V206" s="1076"/>
      <c r="W206" s="1076"/>
      <c r="X206" s="1076"/>
      <c r="Y206" s="1072">
        <v>38045529</v>
      </c>
      <c r="Z206" s="1072"/>
      <c r="AA206" s="1072"/>
      <c r="AB206" s="1072"/>
      <c r="AC206" s="1072"/>
      <c r="AD206" s="1072"/>
      <c r="AE206" s="1072"/>
      <c r="AF206" s="1072"/>
      <c r="AG206" s="923" t="s">
        <v>289</v>
      </c>
      <c r="AH206" s="923"/>
      <c r="AI206" s="923"/>
      <c r="AJ206" s="923"/>
      <c r="AK206" s="923"/>
      <c r="AL206" s="923"/>
      <c r="AM206" s="923"/>
      <c r="AN206" s="923"/>
      <c r="AO206" s="923"/>
      <c r="AP206" s="923"/>
      <c r="AQ206" s="923"/>
      <c r="AR206" s="923"/>
      <c r="AS206" s="924" t="s">
        <v>484</v>
      </c>
      <c r="AT206" s="924"/>
      <c r="AU206" s="924"/>
      <c r="AV206" s="924"/>
      <c r="AW206" s="924"/>
      <c r="AX206" s="924"/>
      <c r="AY206" s="924"/>
      <c r="AZ206" s="924"/>
      <c r="BA206" s="924"/>
      <c r="BB206" s="924"/>
      <c r="BC206" s="238"/>
      <c r="BD206" s="923" t="s">
        <v>1133</v>
      </c>
      <c r="BE206" s="1072"/>
      <c r="BF206" s="1072"/>
      <c r="BG206" s="1072"/>
      <c r="BH206" s="1072"/>
      <c r="BI206" s="1072"/>
      <c r="BJ206" s="1072"/>
      <c r="BK206" s="1072"/>
      <c r="BL206" s="1072"/>
      <c r="BM206" s="1072"/>
      <c r="BN206" s="1072"/>
      <c r="BO206" s="1072"/>
      <c r="BP206" s="1072"/>
      <c r="BQ206" s="1159">
        <v>2871</v>
      </c>
      <c r="BR206" s="1159"/>
      <c r="BS206" s="1159"/>
      <c r="BT206" s="1159"/>
      <c r="BU206" s="1159"/>
      <c r="BV206" s="246"/>
    </row>
    <row r="207" spans="1:74" s="168" customFormat="1" ht="78" customHeight="1">
      <c r="A207" s="280">
        <v>43888</v>
      </c>
      <c r="B207" s="237"/>
      <c r="C207" s="237"/>
      <c r="D207" s="237"/>
      <c r="E207" s="923" t="s">
        <v>305</v>
      </c>
      <c r="F207" s="1072"/>
      <c r="G207" s="1072"/>
      <c r="H207" s="1072"/>
      <c r="I207" s="1072"/>
      <c r="J207" s="1072"/>
      <c r="K207" s="1078">
        <v>8</v>
      </c>
      <c r="L207" s="1078"/>
      <c r="M207" s="1078"/>
      <c r="N207" s="1078"/>
      <c r="O207" s="1078"/>
      <c r="P207" s="1078"/>
      <c r="Q207" s="1076" t="s">
        <v>1319</v>
      </c>
      <c r="R207" s="1076"/>
      <c r="S207" s="1076"/>
      <c r="T207" s="1076"/>
      <c r="U207" s="1076"/>
      <c r="V207" s="1076"/>
      <c r="W207" s="1076"/>
      <c r="X207" s="1076"/>
      <c r="Y207" s="1072">
        <v>38045529</v>
      </c>
      <c r="Z207" s="1072"/>
      <c r="AA207" s="1072"/>
      <c r="AB207" s="1072"/>
      <c r="AC207" s="1072"/>
      <c r="AD207" s="1072"/>
      <c r="AE207" s="1072"/>
      <c r="AF207" s="1072"/>
      <c r="AG207" s="923" t="s">
        <v>289</v>
      </c>
      <c r="AH207" s="923"/>
      <c r="AI207" s="923"/>
      <c r="AJ207" s="923"/>
      <c r="AK207" s="923"/>
      <c r="AL207" s="923"/>
      <c r="AM207" s="923"/>
      <c r="AN207" s="923"/>
      <c r="AO207" s="923"/>
      <c r="AP207" s="923"/>
      <c r="AQ207" s="923"/>
      <c r="AR207" s="923"/>
      <c r="AS207" s="924" t="s">
        <v>485</v>
      </c>
      <c r="AT207" s="924"/>
      <c r="AU207" s="924"/>
      <c r="AV207" s="924"/>
      <c r="AW207" s="924"/>
      <c r="AX207" s="924"/>
      <c r="AY207" s="924"/>
      <c r="AZ207" s="924"/>
      <c r="BA207" s="924"/>
      <c r="BB207" s="924"/>
      <c r="BC207" s="238"/>
      <c r="BD207" s="923" t="s">
        <v>1133</v>
      </c>
      <c r="BE207" s="1072"/>
      <c r="BF207" s="1072"/>
      <c r="BG207" s="1072"/>
      <c r="BH207" s="1072"/>
      <c r="BI207" s="1072"/>
      <c r="BJ207" s="1072"/>
      <c r="BK207" s="1072"/>
      <c r="BL207" s="1072"/>
      <c r="BM207" s="1072"/>
      <c r="BN207" s="1072"/>
      <c r="BO207" s="1072"/>
      <c r="BP207" s="1072"/>
      <c r="BQ207" s="1159">
        <v>141.76</v>
      </c>
      <c r="BR207" s="1159"/>
      <c r="BS207" s="1159"/>
      <c r="BT207" s="1159"/>
      <c r="BU207" s="1159"/>
      <c r="BV207" s="246"/>
    </row>
    <row r="208" spans="1:74" s="168" customFormat="1" ht="78" customHeight="1">
      <c r="A208" s="280">
        <v>43888</v>
      </c>
      <c r="B208" s="237"/>
      <c r="C208" s="237"/>
      <c r="D208" s="237"/>
      <c r="E208" s="923" t="s">
        <v>305</v>
      </c>
      <c r="F208" s="1072"/>
      <c r="G208" s="1072"/>
      <c r="H208" s="1072"/>
      <c r="I208" s="1072"/>
      <c r="J208" s="1072"/>
      <c r="K208" s="1078">
        <v>9</v>
      </c>
      <c r="L208" s="1078"/>
      <c r="M208" s="1078"/>
      <c r="N208" s="1078"/>
      <c r="O208" s="1078"/>
      <c r="P208" s="1078"/>
      <c r="Q208" s="1076" t="s">
        <v>1319</v>
      </c>
      <c r="R208" s="1076"/>
      <c r="S208" s="1076"/>
      <c r="T208" s="1076"/>
      <c r="U208" s="1076"/>
      <c r="V208" s="1076"/>
      <c r="W208" s="1076"/>
      <c r="X208" s="1076"/>
      <c r="Y208" s="1072">
        <v>38045529</v>
      </c>
      <c r="Z208" s="1072"/>
      <c r="AA208" s="1072"/>
      <c r="AB208" s="1072"/>
      <c r="AC208" s="1072"/>
      <c r="AD208" s="1072"/>
      <c r="AE208" s="1072"/>
      <c r="AF208" s="1072"/>
      <c r="AG208" s="923" t="s">
        <v>289</v>
      </c>
      <c r="AH208" s="923"/>
      <c r="AI208" s="923"/>
      <c r="AJ208" s="923"/>
      <c r="AK208" s="923"/>
      <c r="AL208" s="923"/>
      <c r="AM208" s="923"/>
      <c r="AN208" s="923"/>
      <c r="AO208" s="923"/>
      <c r="AP208" s="923"/>
      <c r="AQ208" s="923"/>
      <c r="AR208" s="923"/>
      <c r="AS208" s="924" t="s">
        <v>486</v>
      </c>
      <c r="AT208" s="924"/>
      <c r="AU208" s="924"/>
      <c r="AV208" s="924"/>
      <c r="AW208" s="924"/>
      <c r="AX208" s="924"/>
      <c r="AY208" s="924"/>
      <c r="AZ208" s="924"/>
      <c r="BA208" s="924"/>
      <c r="BB208" s="924"/>
      <c r="BC208" s="238"/>
      <c r="BD208" s="923" t="s">
        <v>1133</v>
      </c>
      <c r="BE208" s="1072"/>
      <c r="BF208" s="1072"/>
      <c r="BG208" s="1072"/>
      <c r="BH208" s="1072"/>
      <c r="BI208" s="1072"/>
      <c r="BJ208" s="1072"/>
      <c r="BK208" s="1072"/>
      <c r="BL208" s="1072"/>
      <c r="BM208" s="1072"/>
      <c r="BN208" s="1072"/>
      <c r="BO208" s="1072"/>
      <c r="BP208" s="1072"/>
      <c r="BQ208" s="1159">
        <v>1701.32</v>
      </c>
      <c r="BR208" s="1159"/>
      <c r="BS208" s="1159"/>
      <c r="BT208" s="1159"/>
      <c r="BU208" s="1159"/>
      <c r="BV208" s="246"/>
    </row>
    <row r="209" spans="1:74" s="168" customFormat="1" ht="78" customHeight="1">
      <c r="A209" s="280">
        <v>43916</v>
      </c>
      <c r="B209" s="237"/>
      <c r="C209" s="237"/>
      <c r="D209" s="237"/>
      <c r="E209" s="923" t="s">
        <v>305</v>
      </c>
      <c r="F209" s="1072"/>
      <c r="G209" s="1072"/>
      <c r="H209" s="1072"/>
      <c r="I209" s="1072"/>
      <c r="J209" s="1072"/>
      <c r="K209" s="1078">
        <v>99</v>
      </c>
      <c r="L209" s="1078"/>
      <c r="M209" s="1078"/>
      <c r="N209" s="1078"/>
      <c r="O209" s="1078"/>
      <c r="P209" s="1078"/>
      <c r="Q209" s="1076" t="s">
        <v>1319</v>
      </c>
      <c r="R209" s="1076"/>
      <c r="S209" s="1076"/>
      <c r="T209" s="1076"/>
      <c r="U209" s="1076"/>
      <c r="V209" s="1076"/>
      <c r="W209" s="1076"/>
      <c r="X209" s="1076"/>
      <c r="Y209" s="1072">
        <v>38045529</v>
      </c>
      <c r="Z209" s="1072"/>
      <c r="AA209" s="1072"/>
      <c r="AB209" s="1072"/>
      <c r="AC209" s="1072"/>
      <c r="AD209" s="1072"/>
      <c r="AE209" s="1072"/>
      <c r="AF209" s="1072"/>
      <c r="AG209" s="923" t="s">
        <v>289</v>
      </c>
      <c r="AH209" s="923"/>
      <c r="AI209" s="923"/>
      <c r="AJ209" s="923"/>
      <c r="AK209" s="923"/>
      <c r="AL209" s="923"/>
      <c r="AM209" s="923"/>
      <c r="AN209" s="923"/>
      <c r="AO209" s="923"/>
      <c r="AP209" s="923"/>
      <c r="AQ209" s="923"/>
      <c r="AR209" s="923"/>
      <c r="AS209" s="924" t="s">
        <v>487</v>
      </c>
      <c r="AT209" s="924"/>
      <c r="AU209" s="924"/>
      <c r="AV209" s="924"/>
      <c r="AW209" s="924"/>
      <c r="AX209" s="924"/>
      <c r="AY209" s="924"/>
      <c r="AZ209" s="924"/>
      <c r="BA209" s="924"/>
      <c r="BB209" s="924"/>
      <c r="BC209" s="238"/>
      <c r="BD209" s="923" t="s">
        <v>1133</v>
      </c>
      <c r="BE209" s="1072"/>
      <c r="BF209" s="1072"/>
      <c r="BG209" s="1072"/>
      <c r="BH209" s="1072"/>
      <c r="BI209" s="1072"/>
      <c r="BJ209" s="1072"/>
      <c r="BK209" s="1072"/>
      <c r="BL209" s="1072"/>
      <c r="BM209" s="1072"/>
      <c r="BN209" s="1072"/>
      <c r="BO209" s="1072"/>
      <c r="BP209" s="1072"/>
      <c r="BQ209" s="1159">
        <v>70.88</v>
      </c>
      <c r="BR209" s="1159"/>
      <c r="BS209" s="1159"/>
      <c r="BT209" s="1159"/>
      <c r="BU209" s="1159"/>
      <c r="BV209" s="246"/>
    </row>
    <row r="210" spans="1:74" s="168" customFormat="1" ht="78" customHeight="1">
      <c r="A210" s="280">
        <v>43916</v>
      </c>
      <c r="B210" s="237"/>
      <c r="C210" s="237"/>
      <c r="D210" s="237"/>
      <c r="E210" s="923" t="s">
        <v>305</v>
      </c>
      <c r="F210" s="1072"/>
      <c r="G210" s="1072"/>
      <c r="H210" s="1072"/>
      <c r="I210" s="1072"/>
      <c r="J210" s="1072"/>
      <c r="K210" s="1078" t="s">
        <v>1199</v>
      </c>
      <c r="L210" s="1078"/>
      <c r="M210" s="1078"/>
      <c r="N210" s="1078"/>
      <c r="O210" s="1078"/>
      <c r="P210" s="1078"/>
      <c r="Q210" s="1076" t="s">
        <v>1319</v>
      </c>
      <c r="R210" s="1076"/>
      <c r="S210" s="1076"/>
      <c r="T210" s="1076"/>
      <c r="U210" s="1076"/>
      <c r="V210" s="1076"/>
      <c r="W210" s="1076"/>
      <c r="X210" s="1076"/>
      <c r="Y210" s="1072">
        <v>38045529</v>
      </c>
      <c r="Z210" s="1072"/>
      <c r="AA210" s="1072"/>
      <c r="AB210" s="1072"/>
      <c r="AC210" s="1072"/>
      <c r="AD210" s="1072"/>
      <c r="AE210" s="1072"/>
      <c r="AF210" s="1072"/>
      <c r="AG210" s="923" t="s">
        <v>289</v>
      </c>
      <c r="AH210" s="923"/>
      <c r="AI210" s="923"/>
      <c r="AJ210" s="923"/>
      <c r="AK210" s="923"/>
      <c r="AL210" s="923"/>
      <c r="AM210" s="923"/>
      <c r="AN210" s="923"/>
      <c r="AO210" s="923"/>
      <c r="AP210" s="923"/>
      <c r="AQ210" s="923"/>
      <c r="AR210" s="923"/>
      <c r="AS210" s="924" t="s">
        <v>488</v>
      </c>
      <c r="AT210" s="924"/>
      <c r="AU210" s="924"/>
      <c r="AV210" s="924"/>
      <c r="AW210" s="924"/>
      <c r="AX210" s="924"/>
      <c r="AY210" s="924"/>
      <c r="AZ210" s="924"/>
      <c r="BA210" s="924"/>
      <c r="BB210" s="924"/>
      <c r="BC210" s="238"/>
      <c r="BD210" s="923" t="s">
        <v>1133</v>
      </c>
      <c r="BE210" s="1072"/>
      <c r="BF210" s="1072"/>
      <c r="BG210" s="1072"/>
      <c r="BH210" s="1072"/>
      <c r="BI210" s="1072"/>
      <c r="BJ210" s="1072"/>
      <c r="BK210" s="1072"/>
      <c r="BL210" s="1072"/>
      <c r="BM210" s="1072"/>
      <c r="BN210" s="1072"/>
      <c r="BO210" s="1072"/>
      <c r="BP210" s="1072"/>
      <c r="BQ210" s="1159">
        <v>850.66</v>
      </c>
      <c r="BR210" s="1159"/>
      <c r="BS210" s="1159"/>
      <c r="BT210" s="1159"/>
      <c r="BU210" s="1159"/>
      <c r="BV210" s="246"/>
    </row>
    <row r="211" spans="1:74" s="168" customFormat="1" ht="93.75" customHeight="1">
      <c r="A211" s="319">
        <v>43888</v>
      </c>
      <c r="B211" s="322"/>
      <c r="C211" s="322"/>
      <c r="D211" s="322"/>
      <c r="E211" s="913" t="s">
        <v>497</v>
      </c>
      <c r="F211" s="913"/>
      <c r="G211" s="913"/>
      <c r="H211" s="913"/>
      <c r="I211" s="913"/>
      <c r="J211" s="913"/>
      <c r="K211" s="1080">
        <v>5</v>
      </c>
      <c r="L211" s="1080"/>
      <c r="M211" s="1080"/>
      <c r="N211" s="1080"/>
      <c r="O211" s="1080"/>
      <c r="P211" s="1080"/>
      <c r="Q211" s="663" t="s">
        <v>785</v>
      </c>
      <c r="R211" s="663"/>
      <c r="S211" s="663"/>
      <c r="T211" s="663"/>
      <c r="U211" s="663"/>
      <c r="V211" s="663"/>
      <c r="W211" s="663"/>
      <c r="X211" s="663"/>
      <c r="Y211" s="1079">
        <v>35805541</v>
      </c>
      <c r="Z211" s="1079"/>
      <c r="AA211" s="1079"/>
      <c r="AB211" s="1079"/>
      <c r="AC211" s="1079"/>
      <c r="AD211" s="1079"/>
      <c r="AE211" s="1079"/>
      <c r="AF211" s="1079"/>
      <c r="AG211" s="913" t="s">
        <v>496</v>
      </c>
      <c r="AH211" s="913"/>
      <c r="AI211" s="913"/>
      <c r="AJ211" s="913"/>
      <c r="AK211" s="913"/>
      <c r="AL211" s="913"/>
      <c r="AM211" s="913"/>
      <c r="AN211" s="913"/>
      <c r="AO211" s="913"/>
      <c r="AP211" s="913"/>
      <c r="AQ211" s="913"/>
      <c r="AR211" s="913"/>
      <c r="AS211" s="1085" t="s">
        <v>489</v>
      </c>
      <c r="AT211" s="1085"/>
      <c r="AU211" s="1085"/>
      <c r="AV211" s="1085"/>
      <c r="AW211" s="1085"/>
      <c r="AX211" s="1085"/>
      <c r="AY211" s="1085"/>
      <c r="AZ211" s="1085"/>
      <c r="BA211" s="1085"/>
      <c r="BB211" s="1085"/>
      <c r="BC211" s="320"/>
      <c r="BD211" s="913" t="s">
        <v>1133</v>
      </c>
      <c r="BE211" s="1079"/>
      <c r="BF211" s="1079"/>
      <c r="BG211" s="1079"/>
      <c r="BH211" s="1079"/>
      <c r="BI211" s="1079"/>
      <c r="BJ211" s="1079"/>
      <c r="BK211" s="1079"/>
      <c r="BL211" s="1079"/>
      <c r="BM211" s="1079"/>
      <c r="BN211" s="1079"/>
      <c r="BO211" s="1079"/>
      <c r="BP211" s="1079"/>
      <c r="BQ211" s="1205">
        <v>16905</v>
      </c>
      <c r="BR211" s="1205"/>
      <c r="BS211" s="1205"/>
      <c r="BT211" s="1205"/>
      <c r="BU211" s="1205"/>
      <c r="BV211" s="297"/>
    </row>
    <row r="212" spans="1:74" s="168" customFormat="1" ht="93.75" customHeight="1">
      <c r="A212" s="293">
        <v>43949</v>
      </c>
      <c r="B212" s="237"/>
      <c r="C212" s="237"/>
      <c r="D212" s="237"/>
      <c r="E212" s="923" t="s">
        <v>3</v>
      </c>
      <c r="F212" s="923"/>
      <c r="G212" s="923"/>
      <c r="H212" s="923"/>
      <c r="I212" s="923"/>
      <c r="J212" s="923"/>
      <c r="K212" s="1071">
        <v>118</v>
      </c>
      <c r="L212" s="1071"/>
      <c r="M212" s="1071"/>
      <c r="N212" s="1071"/>
      <c r="O212" s="1071"/>
      <c r="P212" s="1071"/>
      <c r="Q212" s="1071" t="s">
        <v>300</v>
      </c>
      <c r="R212" s="1071"/>
      <c r="S212" s="1071"/>
      <c r="T212" s="1071"/>
      <c r="U212" s="1071"/>
      <c r="V212" s="1071"/>
      <c r="W212" s="1071"/>
      <c r="X212" s="1071"/>
      <c r="Y212" s="1071">
        <v>14305909</v>
      </c>
      <c r="Z212" s="1071"/>
      <c r="AA212" s="1071"/>
      <c r="AB212" s="1071"/>
      <c r="AC212" s="1071"/>
      <c r="AD212" s="1071"/>
      <c r="AE212" s="1071"/>
      <c r="AF212" s="1071"/>
      <c r="AG212" s="923" t="s">
        <v>301</v>
      </c>
      <c r="AH212" s="923"/>
      <c r="AI212" s="923"/>
      <c r="AJ212" s="923"/>
      <c r="AK212" s="923"/>
      <c r="AL212" s="923"/>
      <c r="AM212" s="923"/>
      <c r="AN212" s="923"/>
      <c r="AO212" s="923"/>
      <c r="AP212" s="923"/>
      <c r="AQ212" s="923"/>
      <c r="AR212" s="923"/>
      <c r="AS212" s="1071" t="s">
        <v>700</v>
      </c>
      <c r="AT212" s="1071"/>
      <c r="AU212" s="1071"/>
      <c r="AV212" s="1071"/>
      <c r="AW212" s="1071"/>
      <c r="AX212" s="1071"/>
      <c r="AY212" s="1071"/>
      <c r="AZ212" s="1071"/>
      <c r="BA212" s="1071"/>
      <c r="BB212" s="1071"/>
      <c r="BC212" s="238"/>
      <c r="BD212" s="923" t="s">
        <v>1133</v>
      </c>
      <c r="BE212" s="1072"/>
      <c r="BF212" s="1072"/>
      <c r="BG212" s="1072"/>
      <c r="BH212" s="1072"/>
      <c r="BI212" s="1072"/>
      <c r="BJ212" s="1072"/>
      <c r="BK212" s="1072"/>
      <c r="BL212" s="1072"/>
      <c r="BM212" s="1072"/>
      <c r="BN212" s="1072"/>
      <c r="BO212" s="1072"/>
      <c r="BP212" s="1072"/>
      <c r="BQ212" s="1083">
        <v>15.21</v>
      </c>
      <c r="BR212" s="1083"/>
      <c r="BS212" s="1083"/>
      <c r="BT212" s="1083"/>
      <c r="BU212" s="1083"/>
      <c r="BV212" s="295"/>
    </row>
    <row r="213" spans="1:74" s="168" customFormat="1" ht="93.75" customHeight="1">
      <c r="A213" s="293">
        <v>43950</v>
      </c>
      <c r="B213" s="237"/>
      <c r="C213" s="237"/>
      <c r="D213" s="237"/>
      <c r="E213" s="923" t="s">
        <v>3</v>
      </c>
      <c r="F213" s="923"/>
      <c r="G213" s="923"/>
      <c r="H213" s="923"/>
      <c r="I213" s="923"/>
      <c r="J213" s="923"/>
      <c r="K213" s="1078" t="s">
        <v>1198</v>
      </c>
      <c r="L213" s="1078"/>
      <c r="M213" s="1078"/>
      <c r="N213" s="1078"/>
      <c r="O213" s="1078"/>
      <c r="P213" s="1078"/>
      <c r="Q213" s="1071" t="s">
        <v>300</v>
      </c>
      <c r="R213" s="1071"/>
      <c r="S213" s="1071"/>
      <c r="T213" s="1071"/>
      <c r="U213" s="1071"/>
      <c r="V213" s="1071"/>
      <c r="W213" s="1071"/>
      <c r="X213" s="1071"/>
      <c r="Y213" s="1071">
        <v>14305909</v>
      </c>
      <c r="Z213" s="1071"/>
      <c r="AA213" s="1071"/>
      <c r="AB213" s="1071"/>
      <c r="AC213" s="1071"/>
      <c r="AD213" s="1071"/>
      <c r="AE213" s="1071"/>
      <c r="AF213" s="1071"/>
      <c r="AG213" s="923" t="s">
        <v>301</v>
      </c>
      <c r="AH213" s="923"/>
      <c r="AI213" s="923"/>
      <c r="AJ213" s="923"/>
      <c r="AK213" s="923"/>
      <c r="AL213" s="923"/>
      <c r="AM213" s="923"/>
      <c r="AN213" s="923"/>
      <c r="AO213" s="923"/>
      <c r="AP213" s="923"/>
      <c r="AQ213" s="923"/>
      <c r="AR213" s="923"/>
      <c r="AS213" s="1071" t="s">
        <v>701</v>
      </c>
      <c r="AT213" s="1071"/>
      <c r="AU213" s="1071"/>
      <c r="AV213" s="1071"/>
      <c r="AW213" s="1071"/>
      <c r="AX213" s="1071"/>
      <c r="AY213" s="1071"/>
      <c r="AZ213" s="1071"/>
      <c r="BA213" s="1071"/>
      <c r="BB213" s="1071"/>
      <c r="BC213" s="238"/>
      <c r="BD213" s="923" t="s">
        <v>1133</v>
      </c>
      <c r="BE213" s="1072"/>
      <c r="BF213" s="1072"/>
      <c r="BG213" s="1072"/>
      <c r="BH213" s="1072"/>
      <c r="BI213" s="1072"/>
      <c r="BJ213" s="1072"/>
      <c r="BK213" s="1072"/>
      <c r="BL213" s="1072"/>
      <c r="BM213" s="1072"/>
      <c r="BN213" s="1072"/>
      <c r="BO213" s="1072"/>
      <c r="BP213" s="1072"/>
      <c r="BQ213" s="1083">
        <v>42</v>
      </c>
      <c r="BR213" s="1083"/>
      <c r="BS213" s="1083"/>
      <c r="BT213" s="1083"/>
      <c r="BU213" s="1083"/>
      <c r="BV213" s="295"/>
    </row>
    <row r="214" spans="1:74" s="168" customFormat="1" ht="93.75" customHeight="1">
      <c r="A214" s="293">
        <v>43950</v>
      </c>
      <c r="B214" s="237"/>
      <c r="C214" s="237"/>
      <c r="D214" s="237"/>
      <c r="E214" s="923" t="s">
        <v>3</v>
      </c>
      <c r="F214" s="923"/>
      <c r="G214" s="923"/>
      <c r="H214" s="923"/>
      <c r="I214" s="923"/>
      <c r="J214" s="923"/>
      <c r="K214" s="1071" t="s">
        <v>1198</v>
      </c>
      <c r="L214" s="1071"/>
      <c r="M214" s="1071"/>
      <c r="N214" s="1071"/>
      <c r="O214" s="1071"/>
      <c r="P214" s="1071"/>
      <c r="Q214" s="1071" t="s">
        <v>300</v>
      </c>
      <c r="R214" s="1071"/>
      <c r="S214" s="1071"/>
      <c r="T214" s="1071"/>
      <c r="U214" s="1071"/>
      <c r="V214" s="1071"/>
      <c r="W214" s="1071"/>
      <c r="X214" s="1071"/>
      <c r="Y214" s="1071">
        <v>14305909</v>
      </c>
      <c r="Z214" s="1071"/>
      <c r="AA214" s="1071"/>
      <c r="AB214" s="1071"/>
      <c r="AC214" s="1071"/>
      <c r="AD214" s="1071"/>
      <c r="AE214" s="1071"/>
      <c r="AF214" s="1071"/>
      <c r="AG214" s="923" t="s">
        <v>301</v>
      </c>
      <c r="AH214" s="923"/>
      <c r="AI214" s="923"/>
      <c r="AJ214" s="923"/>
      <c r="AK214" s="923"/>
      <c r="AL214" s="923"/>
      <c r="AM214" s="923"/>
      <c r="AN214" s="923"/>
      <c r="AO214" s="923"/>
      <c r="AP214" s="923"/>
      <c r="AQ214" s="923"/>
      <c r="AR214" s="923"/>
      <c r="AS214" s="1071" t="s">
        <v>947</v>
      </c>
      <c r="AT214" s="1071"/>
      <c r="AU214" s="1071"/>
      <c r="AV214" s="1071"/>
      <c r="AW214" s="1071"/>
      <c r="AX214" s="1071"/>
      <c r="AY214" s="1071"/>
      <c r="AZ214" s="1071"/>
      <c r="BA214" s="1071"/>
      <c r="BB214" s="1071"/>
      <c r="BC214" s="238"/>
      <c r="BD214" s="923" t="s">
        <v>1133</v>
      </c>
      <c r="BE214" s="1072"/>
      <c r="BF214" s="1072"/>
      <c r="BG214" s="1072"/>
      <c r="BH214" s="1072"/>
      <c r="BI214" s="1072"/>
      <c r="BJ214" s="1072"/>
      <c r="BK214" s="1072"/>
      <c r="BL214" s="1072"/>
      <c r="BM214" s="1072"/>
      <c r="BN214" s="1072"/>
      <c r="BO214" s="1072"/>
      <c r="BP214" s="1072"/>
      <c r="BQ214" s="1083">
        <v>150</v>
      </c>
      <c r="BR214" s="1083"/>
      <c r="BS214" s="1083"/>
      <c r="BT214" s="1083"/>
      <c r="BU214" s="1083"/>
      <c r="BV214" s="295"/>
    </row>
    <row r="215" spans="1:74" s="168" customFormat="1" ht="93.75" customHeight="1">
      <c r="A215" s="293">
        <v>43963</v>
      </c>
      <c r="B215" s="237"/>
      <c r="C215" s="237"/>
      <c r="D215" s="237"/>
      <c r="E215" s="923" t="s">
        <v>3</v>
      </c>
      <c r="F215" s="923"/>
      <c r="G215" s="923"/>
      <c r="H215" s="923"/>
      <c r="I215" s="923"/>
      <c r="J215" s="923"/>
      <c r="K215" s="1071">
        <v>11</v>
      </c>
      <c r="L215" s="1071"/>
      <c r="M215" s="1071"/>
      <c r="N215" s="1071"/>
      <c r="O215" s="1071"/>
      <c r="P215" s="1071"/>
      <c r="Q215" s="1071" t="s">
        <v>300</v>
      </c>
      <c r="R215" s="1071"/>
      <c r="S215" s="1071"/>
      <c r="T215" s="1071"/>
      <c r="U215" s="1071"/>
      <c r="V215" s="1071"/>
      <c r="W215" s="1071"/>
      <c r="X215" s="1071"/>
      <c r="Y215" s="1071">
        <v>14305909</v>
      </c>
      <c r="Z215" s="1071"/>
      <c r="AA215" s="1071"/>
      <c r="AB215" s="1071"/>
      <c r="AC215" s="1071"/>
      <c r="AD215" s="1071"/>
      <c r="AE215" s="1071"/>
      <c r="AF215" s="1071"/>
      <c r="AG215" s="923" t="s">
        <v>301</v>
      </c>
      <c r="AH215" s="923"/>
      <c r="AI215" s="923"/>
      <c r="AJ215" s="923"/>
      <c r="AK215" s="923"/>
      <c r="AL215" s="923"/>
      <c r="AM215" s="923"/>
      <c r="AN215" s="923"/>
      <c r="AO215" s="923"/>
      <c r="AP215" s="923"/>
      <c r="AQ215" s="923"/>
      <c r="AR215" s="923"/>
      <c r="AS215" s="1071" t="s">
        <v>702</v>
      </c>
      <c r="AT215" s="1071"/>
      <c r="AU215" s="1071"/>
      <c r="AV215" s="1071"/>
      <c r="AW215" s="1071"/>
      <c r="AX215" s="1071"/>
      <c r="AY215" s="1071"/>
      <c r="AZ215" s="1071"/>
      <c r="BA215" s="1071"/>
      <c r="BB215" s="1071"/>
      <c r="BC215" s="238"/>
      <c r="BD215" s="923" t="s">
        <v>1133</v>
      </c>
      <c r="BE215" s="1072"/>
      <c r="BF215" s="1072"/>
      <c r="BG215" s="1072"/>
      <c r="BH215" s="1072"/>
      <c r="BI215" s="1072"/>
      <c r="BJ215" s="1072"/>
      <c r="BK215" s="1072"/>
      <c r="BL215" s="1072"/>
      <c r="BM215" s="1072"/>
      <c r="BN215" s="1072"/>
      <c r="BO215" s="1072"/>
      <c r="BP215" s="1072"/>
      <c r="BQ215" s="1083">
        <v>0.68</v>
      </c>
      <c r="BR215" s="1083"/>
      <c r="BS215" s="1083"/>
      <c r="BT215" s="1083"/>
      <c r="BU215" s="1083"/>
      <c r="BV215" s="295"/>
    </row>
    <row r="216" spans="1:74" s="168" customFormat="1" ht="93.75" customHeight="1">
      <c r="A216" s="293">
        <v>43964</v>
      </c>
      <c r="B216" s="237"/>
      <c r="C216" s="237"/>
      <c r="D216" s="237"/>
      <c r="E216" s="923" t="s">
        <v>3</v>
      </c>
      <c r="F216" s="923"/>
      <c r="G216" s="923"/>
      <c r="H216" s="923"/>
      <c r="I216" s="923"/>
      <c r="J216" s="923"/>
      <c r="K216" s="1071">
        <v>12</v>
      </c>
      <c r="L216" s="1071"/>
      <c r="M216" s="1071"/>
      <c r="N216" s="1071"/>
      <c r="O216" s="1071"/>
      <c r="P216" s="1071"/>
      <c r="Q216" s="1071" t="s">
        <v>300</v>
      </c>
      <c r="R216" s="1071"/>
      <c r="S216" s="1071"/>
      <c r="T216" s="1071"/>
      <c r="U216" s="1071"/>
      <c r="V216" s="1071"/>
      <c r="W216" s="1071"/>
      <c r="X216" s="1071"/>
      <c r="Y216" s="1071">
        <v>14305909</v>
      </c>
      <c r="Z216" s="1071"/>
      <c r="AA216" s="1071"/>
      <c r="AB216" s="1071"/>
      <c r="AC216" s="1071"/>
      <c r="AD216" s="1071"/>
      <c r="AE216" s="1071"/>
      <c r="AF216" s="1071"/>
      <c r="AG216" s="923" t="s">
        <v>301</v>
      </c>
      <c r="AH216" s="923"/>
      <c r="AI216" s="923"/>
      <c r="AJ216" s="923"/>
      <c r="AK216" s="923"/>
      <c r="AL216" s="923"/>
      <c r="AM216" s="923"/>
      <c r="AN216" s="923"/>
      <c r="AO216" s="923"/>
      <c r="AP216" s="923"/>
      <c r="AQ216" s="923"/>
      <c r="AR216" s="923"/>
      <c r="AS216" s="1071" t="s">
        <v>703</v>
      </c>
      <c r="AT216" s="1071"/>
      <c r="AU216" s="1071"/>
      <c r="AV216" s="1071"/>
      <c r="AW216" s="1071"/>
      <c r="AX216" s="1071"/>
      <c r="AY216" s="1071"/>
      <c r="AZ216" s="1071"/>
      <c r="BA216" s="1071"/>
      <c r="BB216" s="1071"/>
      <c r="BC216" s="238"/>
      <c r="BD216" s="923" t="s">
        <v>1133</v>
      </c>
      <c r="BE216" s="1072"/>
      <c r="BF216" s="1072"/>
      <c r="BG216" s="1072"/>
      <c r="BH216" s="1072"/>
      <c r="BI216" s="1072"/>
      <c r="BJ216" s="1072"/>
      <c r="BK216" s="1072"/>
      <c r="BL216" s="1072"/>
      <c r="BM216" s="1072"/>
      <c r="BN216" s="1072"/>
      <c r="BO216" s="1072"/>
      <c r="BP216" s="1072"/>
      <c r="BQ216" s="1083">
        <v>85</v>
      </c>
      <c r="BR216" s="1083"/>
      <c r="BS216" s="1083"/>
      <c r="BT216" s="1083"/>
      <c r="BU216" s="1083"/>
      <c r="BV216" s="295"/>
    </row>
    <row r="217" spans="1:74" s="168" customFormat="1" ht="93.75" customHeight="1">
      <c r="A217" s="293">
        <v>43964</v>
      </c>
      <c r="B217" s="237"/>
      <c r="C217" s="237"/>
      <c r="D217" s="237"/>
      <c r="E217" s="923" t="s">
        <v>3</v>
      </c>
      <c r="F217" s="923"/>
      <c r="G217" s="923"/>
      <c r="H217" s="923"/>
      <c r="I217" s="923"/>
      <c r="J217" s="923"/>
      <c r="K217" s="1071">
        <v>13</v>
      </c>
      <c r="L217" s="1071"/>
      <c r="M217" s="1071"/>
      <c r="N217" s="1071"/>
      <c r="O217" s="1071"/>
      <c r="P217" s="1071"/>
      <c r="Q217" s="1071" t="s">
        <v>300</v>
      </c>
      <c r="R217" s="1071"/>
      <c r="S217" s="1071"/>
      <c r="T217" s="1071"/>
      <c r="U217" s="1071"/>
      <c r="V217" s="1071"/>
      <c r="W217" s="1071"/>
      <c r="X217" s="1071"/>
      <c r="Y217" s="1071">
        <v>14305909</v>
      </c>
      <c r="Z217" s="1071"/>
      <c r="AA217" s="1071"/>
      <c r="AB217" s="1071"/>
      <c r="AC217" s="1071"/>
      <c r="AD217" s="1071"/>
      <c r="AE217" s="1071"/>
      <c r="AF217" s="1071"/>
      <c r="AG217" s="923" t="s">
        <v>301</v>
      </c>
      <c r="AH217" s="923"/>
      <c r="AI217" s="923"/>
      <c r="AJ217" s="923"/>
      <c r="AK217" s="923"/>
      <c r="AL217" s="923"/>
      <c r="AM217" s="923"/>
      <c r="AN217" s="923"/>
      <c r="AO217" s="923"/>
      <c r="AP217" s="923"/>
      <c r="AQ217" s="923"/>
      <c r="AR217" s="923"/>
      <c r="AS217" s="1071" t="s">
        <v>704</v>
      </c>
      <c r="AT217" s="1071"/>
      <c r="AU217" s="1071"/>
      <c r="AV217" s="1071"/>
      <c r="AW217" s="1071"/>
      <c r="AX217" s="1071"/>
      <c r="AY217" s="1071"/>
      <c r="AZ217" s="1071"/>
      <c r="BA217" s="1071"/>
      <c r="BB217" s="1071"/>
      <c r="BC217" s="238"/>
      <c r="BD217" s="923" t="s">
        <v>1133</v>
      </c>
      <c r="BE217" s="1072"/>
      <c r="BF217" s="1072"/>
      <c r="BG217" s="1072"/>
      <c r="BH217" s="1072"/>
      <c r="BI217" s="1072"/>
      <c r="BJ217" s="1072"/>
      <c r="BK217" s="1072"/>
      <c r="BL217" s="1072"/>
      <c r="BM217" s="1072"/>
      <c r="BN217" s="1072"/>
      <c r="BO217" s="1072"/>
      <c r="BP217" s="1072"/>
      <c r="BQ217" s="1083">
        <v>0.68</v>
      </c>
      <c r="BR217" s="1083"/>
      <c r="BS217" s="1083"/>
      <c r="BT217" s="1083"/>
      <c r="BU217" s="1083"/>
      <c r="BV217" s="295"/>
    </row>
    <row r="218" spans="1:74" s="168" customFormat="1" ht="93.75" customHeight="1">
      <c r="A218" s="293">
        <v>43979</v>
      </c>
      <c r="B218" s="237"/>
      <c r="C218" s="237"/>
      <c r="D218" s="237"/>
      <c r="E218" s="923" t="s">
        <v>3</v>
      </c>
      <c r="F218" s="923"/>
      <c r="G218" s="923"/>
      <c r="H218" s="923"/>
      <c r="I218" s="923"/>
      <c r="J218" s="923"/>
      <c r="K218" s="1071" t="s">
        <v>1198</v>
      </c>
      <c r="L218" s="1071"/>
      <c r="M218" s="1071"/>
      <c r="N218" s="1071"/>
      <c r="O218" s="1071"/>
      <c r="P218" s="1071"/>
      <c r="Q218" s="1071" t="s">
        <v>300</v>
      </c>
      <c r="R218" s="1071"/>
      <c r="S218" s="1071"/>
      <c r="T218" s="1071"/>
      <c r="U218" s="1071"/>
      <c r="V218" s="1071"/>
      <c r="W218" s="1071"/>
      <c r="X218" s="1071"/>
      <c r="Y218" s="1071">
        <v>14305909</v>
      </c>
      <c r="Z218" s="1071"/>
      <c r="AA218" s="1071"/>
      <c r="AB218" s="1071"/>
      <c r="AC218" s="1071"/>
      <c r="AD218" s="1071"/>
      <c r="AE218" s="1071"/>
      <c r="AF218" s="1071"/>
      <c r="AG218" s="923" t="s">
        <v>301</v>
      </c>
      <c r="AH218" s="923"/>
      <c r="AI218" s="923"/>
      <c r="AJ218" s="923"/>
      <c r="AK218" s="923"/>
      <c r="AL218" s="923"/>
      <c r="AM218" s="923"/>
      <c r="AN218" s="923"/>
      <c r="AO218" s="923"/>
      <c r="AP218" s="923"/>
      <c r="AQ218" s="923"/>
      <c r="AR218" s="923"/>
      <c r="AS218" s="1071" t="s">
        <v>1203</v>
      </c>
      <c r="AT218" s="1071"/>
      <c r="AU218" s="1071"/>
      <c r="AV218" s="1071"/>
      <c r="AW218" s="1071"/>
      <c r="AX218" s="1071"/>
      <c r="AY218" s="1071"/>
      <c r="AZ218" s="1071"/>
      <c r="BA218" s="1071"/>
      <c r="BB218" s="1071"/>
      <c r="BC218" s="238"/>
      <c r="BD218" s="923" t="s">
        <v>1133</v>
      </c>
      <c r="BE218" s="1072"/>
      <c r="BF218" s="1072"/>
      <c r="BG218" s="1072"/>
      <c r="BH218" s="1072"/>
      <c r="BI218" s="1072"/>
      <c r="BJ218" s="1072"/>
      <c r="BK218" s="1072"/>
      <c r="BL218" s="1072"/>
      <c r="BM218" s="1072"/>
      <c r="BN218" s="1072"/>
      <c r="BO218" s="1072"/>
      <c r="BP218" s="1072"/>
      <c r="BQ218" s="1083">
        <v>150</v>
      </c>
      <c r="BR218" s="1083"/>
      <c r="BS218" s="1083"/>
      <c r="BT218" s="1083"/>
      <c r="BU218" s="1083"/>
      <c r="BV218" s="295"/>
    </row>
    <row r="219" spans="1:74" s="168" customFormat="1" ht="93.75" customHeight="1">
      <c r="A219" s="293">
        <v>43979</v>
      </c>
      <c r="B219" s="237"/>
      <c r="C219" s="237"/>
      <c r="D219" s="237"/>
      <c r="E219" s="923" t="s">
        <v>3</v>
      </c>
      <c r="F219" s="923"/>
      <c r="G219" s="923"/>
      <c r="H219" s="923"/>
      <c r="I219" s="923"/>
      <c r="J219" s="923"/>
      <c r="K219" s="1071" t="s">
        <v>1198</v>
      </c>
      <c r="L219" s="1071"/>
      <c r="M219" s="1071"/>
      <c r="N219" s="1071"/>
      <c r="O219" s="1071"/>
      <c r="P219" s="1071"/>
      <c r="Q219" s="1071" t="s">
        <v>300</v>
      </c>
      <c r="R219" s="1071"/>
      <c r="S219" s="1071"/>
      <c r="T219" s="1071"/>
      <c r="U219" s="1071"/>
      <c r="V219" s="1071"/>
      <c r="W219" s="1071"/>
      <c r="X219" s="1071"/>
      <c r="Y219" s="1071">
        <v>14305909</v>
      </c>
      <c r="Z219" s="1071"/>
      <c r="AA219" s="1071"/>
      <c r="AB219" s="1071"/>
      <c r="AC219" s="1071"/>
      <c r="AD219" s="1071"/>
      <c r="AE219" s="1071"/>
      <c r="AF219" s="1071"/>
      <c r="AG219" s="923" t="s">
        <v>301</v>
      </c>
      <c r="AH219" s="923"/>
      <c r="AI219" s="923"/>
      <c r="AJ219" s="923"/>
      <c r="AK219" s="923"/>
      <c r="AL219" s="923"/>
      <c r="AM219" s="923"/>
      <c r="AN219" s="923"/>
      <c r="AO219" s="923"/>
      <c r="AP219" s="923"/>
      <c r="AQ219" s="923"/>
      <c r="AR219" s="923"/>
      <c r="AS219" s="1071" t="s">
        <v>701</v>
      </c>
      <c r="AT219" s="1071"/>
      <c r="AU219" s="1071"/>
      <c r="AV219" s="1071"/>
      <c r="AW219" s="1071"/>
      <c r="AX219" s="1071"/>
      <c r="AY219" s="1071"/>
      <c r="AZ219" s="1071"/>
      <c r="BA219" s="1071"/>
      <c r="BB219" s="1071"/>
      <c r="BC219" s="238"/>
      <c r="BD219" s="923" t="s">
        <v>1133</v>
      </c>
      <c r="BE219" s="1072"/>
      <c r="BF219" s="1072"/>
      <c r="BG219" s="1072"/>
      <c r="BH219" s="1072"/>
      <c r="BI219" s="1072"/>
      <c r="BJ219" s="1072"/>
      <c r="BK219" s="1072"/>
      <c r="BL219" s="1072"/>
      <c r="BM219" s="1072"/>
      <c r="BN219" s="1072"/>
      <c r="BO219" s="1072"/>
      <c r="BP219" s="1072"/>
      <c r="BQ219" s="1083">
        <v>9</v>
      </c>
      <c r="BR219" s="1083"/>
      <c r="BS219" s="1083"/>
      <c r="BT219" s="1083"/>
      <c r="BU219" s="1083"/>
      <c r="BV219" s="295"/>
    </row>
    <row r="220" spans="1:74" s="168" customFormat="1" ht="93.75" customHeight="1">
      <c r="A220" s="293">
        <v>43977</v>
      </c>
      <c r="B220" s="237"/>
      <c r="C220" s="237"/>
      <c r="D220" s="237"/>
      <c r="E220" s="923" t="s">
        <v>3</v>
      </c>
      <c r="F220" s="923"/>
      <c r="G220" s="923"/>
      <c r="H220" s="923"/>
      <c r="I220" s="923"/>
      <c r="J220" s="923"/>
      <c r="K220" s="1071">
        <v>16</v>
      </c>
      <c r="L220" s="1071"/>
      <c r="M220" s="1071"/>
      <c r="N220" s="1071"/>
      <c r="O220" s="1071"/>
      <c r="P220" s="1071"/>
      <c r="Q220" s="1071" t="s">
        <v>300</v>
      </c>
      <c r="R220" s="1071"/>
      <c r="S220" s="1071"/>
      <c r="T220" s="1071"/>
      <c r="U220" s="1071"/>
      <c r="V220" s="1071"/>
      <c r="W220" s="1071"/>
      <c r="X220" s="1071"/>
      <c r="Y220" s="1071">
        <v>14305909</v>
      </c>
      <c r="Z220" s="1071"/>
      <c r="AA220" s="1071"/>
      <c r="AB220" s="1071"/>
      <c r="AC220" s="1071"/>
      <c r="AD220" s="1071"/>
      <c r="AE220" s="1071"/>
      <c r="AF220" s="1071"/>
      <c r="AG220" s="923" t="s">
        <v>301</v>
      </c>
      <c r="AH220" s="923"/>
      <c r="AI220" s="923"/>
      <c r="AJ220" s="923"/>
      <c r="AK220" s="923"/>
      <c r="AL220" s="923"/>
      <c r="AM220" s="923"/>
      <c r="AN220" s="923"/>
      <c r="AO220" s="923"/>
      <c r="AP220" s="923"/>
      <c r="AQ220" s="923"/>
      <c r="AR220" s="923"/>
      <c r="AS220" s="1071" t="s">
        <v>704</v>
      </c>
      <c r="AT220" s="1071"/>
      <c r="AU220" s="1071"/>
      <c r="AV220" s="1071"/>
      <c r="AW220" s="1071"/>
      <c r="AX220" s="1071"/>
      <c r="AY220" s="1071"/>
      <c r="AZ220" s="1071"/>
      <c r="BA220" s="1071"/>
      <c r="BB220" s="1071"/>
      <c r="BC220" s="238"/>
      <c r="BD220" s="923" t="s">
        <v>1133</v>
      </c>
      <c r="BE220" s="1072"/>
      <c r="BF220" s="1072"/>
      <c r="BG220" s="1072"/>
      <c r="BH220" s="1072"/>
      <c r="BI220" s="1072"/>
      <c r="BJ220" s="1072"/>
      <c r="BK220" s="1072"/>
      <c r="BL220" s="1072"/>
      <c r="BM220" s="1072"/>
      <c r="BN220" s="1072"/>
      <c r="BO220" s="1072"/>
      <c r="BP220" s="1072"/>
      <c r="BQ220" s="1083">
        <v>15.21</v>
      </c>
      <c r="BR220" s="1083"/>
      <c r="BS220" s="1083"/>
      <c r="BT220" s="1083"/>
      <c r="BU220" s="1083"/>
      <c r="BV220" s="1083"/>
    </row>
    <row r="221" spans="1:74" s="168" customFormat="1" ht="93.75" customHeight="1">
      <c r="A221" s="293">
        <v>44006</v>
      </c>
      <c r="B221" s="237"/>
      <c r="C221" s="237"/>
      <c r="D221" s="237"/>
      <c r="E221" s="923" t="s">
        <v>3</v>
      </c>
      <c r="F221" s="923"/>
      <c r="G221" s="923"/>
      <c r="H221" s="923"/>
      <c r="I221" s="923"/>
      <c r="J221" s="923"/>
      <c r="K221" s="1071">
        <v>46</v>
      </c>
      <c r="L221" s="1071"/>
      <c r="M221" s="1071"/>
      <c r="N221" s="1071"/>
      <c r="O221" s="1071"/>
      <c r="P221" s="1071"/>
      <c r="Q221" s="1071" t="s">
        <v>300</v>
      </c>
      <c r="R221" s="1071"/>
      <c r="S221" s="1071"/>
      <c r="T221" s="1071"/>
      <c r="U221" s="1071"/>
      <c r="V221" s="1071"/>
      <c r="W221" s="1071"/>
      <c r="X221" s="1071"/>
      <c r="Y221" s="1071">
        <v>14305909</v>
      </c>
      <c r="Z221" s="1071"/>
      <c r="AA221" s="1071"/>
      <c r="AB221" s="1071"/>
      <c r="AC221" s="1071"/>
      <c r="AD221" s="1071"/>
      <c r="AE221" s="1071"/>
      <c r="AF221" s="1071"/>
      <c r="AG221" s="923" t="s">
        <v>301</v>
      </c>
      <c r="AH221" s="923"/>
      <c r="AI221" s="923"/>
      <c r="AJ221" s="923"/>
      <c r="AK221" s="923"/>
      <c r="AL221" s="923"/>
      <c r="AM221" s="923"/>
      <c r="AN221" s="923"/>
      <c r="AO221" s="923"/>
      <c r="AP221" s="923"/>
      <c r="AQ221" s="923"/>
      <c r="AR221" s="923"/>
      <c r="AS221" s="1071" t="s">
        <v>705</v>
      </c>
      <c r="AT221" s="1071"/>
      <c r="AU221" s="1071"/>
      <c r="AV221" s="1071"/>
      <c r="AW221" s="1071"/>
      <c r="AX221" s="1071"/>
      <c r="AY221" s="1071"/>
      <c r="AZ221" s="1071"/>
      <c r="BA221" s="1071"/>
      <c r="BB221" s="1071"/>
      <c r="BC221" s="238"/>
      <c r="BD221" s="923" t="s">
        <v>1133</v>
      </c>
      <c r="BE221" s="1072"/>
      <c r="BF221" s="1072"/>
      <c r="BG221" s="1072"/>
      <c r="BH221" s="1072"/>
      <c r="BI221" s="1072"/>
      <c r="BJ221" s="1072"/>
      <c r="BK221" s="1072"/>
      <c r="BL221" s="1072"/>
      <c r="BM221" s="1072"/>
      <c r="BN221" s="1072"/>
      <c r="BO221" s="1072"/>
      <c r="BP221" s="1072"/>
      <c r="BQ221" s="1083">
        <v>15.21</v>
      </c>
      <c r="BR221" s="1083"/>
      <c r="BS221" s="1083"/>
      <c r="BT221" s="1083"/>
      <c r="BU221" s="1083"/>
      <c r="BV221" s="295"/>
    </row>
    <row r="222" spans="1:74" s="168" customFormat="1" ht="93.75" customHeight="1">
      <c r="A222" s="293">
        <v>44008</v>
      </c>
      <c r="B222" s="237"/>
      <c r="C222" s="237"/>
      <c r="D222" s="237"/>
      <c r="E222" s="923" t="s">
        <v>3</v>
      </c>
      <c r="F222" s="923"/>
      <c r="G222" s="923"/>
      <c r="H222" s="923"/>
      <c r="I222" s="923"/>
      <c r="J222" s="923"/>
      <c r="K222" s="1071" t="s">
        <v>1198</v>
      </c>
      <c r="L222" s="1071"/>
      <c r="M222" s="1071"/>
      <c r="N222" s="1071"/>
      <c r="O222" s="1071"/>
      <c r="P222" s="1071"/>
      <c r="Q222" s="1071" t="s">
        <v>300</v>
      </c>
      <c r="R222" s="1071"/>
      <c r="S222" s="1071"/>
      <c r="T222" s="1071"/>
      <c r="U222" s="1071"/>
      <c r="V222" s="1071"/>
      <c r="W222" s="1071"/>
      <c r="X222" s="1071"/>
      <c r="Y222" s="1071">
        <v>14305909</v>
      </c>
      <c r="Z222" s="1071"/>
      <c r="AA222" s="1071"/>
      <c r="AB222" s="1071"/>
      <c r="AC222" s="1071"/>
      <c r="AD222" s="1071"/>
      <c r="AE222" s="1071"/>
      <c r="AF222" s="1071"/>
      <c r="AG222" s="923" t="s">
        <v>301</v>
      </c>
      <c r="AH222" s="923"/>
      <c r="AI222" s="923"/>
      <c r="AJ222" s="923"/>
      <c r="AK222" s="923"/>
      <c r="AL222" s="923"/>
      <c r="AM222" s="923"/>
      <c r="AN222" s="923"/>
      <c r="AO222" s="923"/>
      <c r="AP222" s="923"/>
      <c r="AQ222" s="923"/>
      <c r="AR222" s="923"/>
      <c r="AS222" s="1071" t="s">
        <v>706</v>
      </c>
      <c r="AT222" s="1071"/>
      <c r="AU222" s="1071"/>
      <c r="AV222" s="1071"/>
      <c r="AW222" s="1071"/>
      <c r="AX222" s="1071"/>
      <c r="AY222" s="1071"/>
      <c r="AZ222" s="1071"/>
      <c r="BA222" s="1071"/>
      <c r="BB222" s="1071"/>
      <c r="BC222" s="238"/>
      <c r="BD222" s="923" t="s">
        <v>1133</v>
      </c>
      <c r="BE222" s="1072"/>
      <c r="BF222" s="1072"/>
      <c r="BG222" s="1072"/>
      <c r="BH222" s="1072"/>
      <c r="BI222" s="1072"/>
      <c r="BJ222" s="1072"/>
      <c r="BK222" s="1072"/>
      <c r="BL222" s="1072"/>
      <c r="BM222" s="1072"/>
      <c r="BN222" s="1072"/>
      <c r="BO222" s="1072"/>
      <c r="BP222" s="1072"/>
      <c r="BQ222" s="1083">
        <v>60</v>
      </c>
      <c r="BR222" s="1083"/>
      <c r="BS222" s="1083"/>
      <c r="BT222" s="1083"/>
      <c r="BU222" s="1083"/>
      <c r="BV222" s="295"/>
    </row>
    <row r="223" spans="1:74" s="168" customFormat="1" ht="93.75" customHeight="1">
      <c r="A223" s="293">
        <v>44008</v>
      </c>
      <c r="B223" s="237"/>
      <c r="C223" s="237"/>
      <c r="D223" s="237"/>
      <c r="E223" s="923" t="s">
        <v>3</v>
      </c>
      <c r="F223" s="923"/>
      <c r="G223" s="923"/>
      <c r="H223" s="923"/>
      <c r="I223" s="923"/>
      <c r="J223" s="923"/>
      <c r="K223" s="1071" t="s">
        <v>1198</v>
      </c>
      <c r="L223" s="1071"/>
      <c r="M223" s="1071"/>
      <c r="N223" s="1071"/>
      <c r="O223" s="1071"/>
      <c r="P223" s="1071"/>
      <c r="Q223" s="1071" t="s">
        <v>300</v>
      </c>
      <c r="R223" s="1071"/>
      <c r="S223" s="1071"/>
      <c r="T223" s="1071"/>
      <c r="U223" s="1071"/>
      <c r="V223" s="1071"/>
      <c r="W223" s="1071"/>
      <c r="X223" s="1071"/>
      <c r="Y223" s="1071">
        <v>14305909</v>
      </c>
      <c r="Z223" s="1071"/>
      <c r="AA223" s="1071"/>
      <c r="AB223" s="1071"/>
      <c r="AC223" s="1071"/>
      <c r="AD223" s="1071"/>
      <c r="AE223" s="1071"/>
      <c r="AF223" s="1071"/>
      <c r="AG223" s="923" t="s">
        <v>301</v>
      </c>
      <c r="AH223" s="923"/>
      <c r="AI223" s="923"/>
      <c r="AJ223" s="923"/>
      <c r="AK223" s="923"/>
      <c r="AL223" s="923"/>
      <c r="AM223" s="923"/>
      <c r="AN223" s="923"/>
      <c r="AO223" s="923"/>
      <c r="AP223" s="923"/>
      <c r="AQ223" s="923"/>
      <c r="AR223" s="923"/>
      <c r="AS223" s="1071" t="s">
        <v>1203</v>
      </c>
      <c r="AT223" s="1071"/>
      <c r="AU223" s="1071"/>
      <c r="AV223" s="1071"/>
      <c r="AW223" s="1071"/>
      <c r="AX223" s="1071"/>
      <c r="AY223" s="1071"/>
      <c r="AZ223" s="1071"/>
      <c r="BA223" s="1071"/>
      <c r="BB223" s="1071"/>
      <c r="BC223" s="238"/>
      <c r="BD223" s="923" t="s">
        <v>1133</v>
      </c>
      <c r="BE223" s="1072"/>
      <c r="BF223" s="1072"/>
      <c r="BG223" s="1072"/>
      <c r="BH223" s="1072"/>
      <c r="BI223" s="1072"/>
      <c r="BJ223" s="1072"/>
      <c r="BK223" s="1072"/>
      <c r="BL223" s="1072"/>
      <c r="BM223" s="1072"/>
      <c r="BN223" s="1072"/>
      <c r="BO223" s="1072"/>
      <c r="BP223" s="1072"/>
      <c r="BQ223" s="1083">
        <v>150</v>
      </c>
      <c r="BR223" s="1083"/>
      <c r="BS223" s="1083"/>
      <c r="BT223" s="1083"/>
      <c r="BU223" s="1083"/>
      <c r="BV223" s="295"/>
    </row>
    <row r="224" spans="1:74" s="168" customFormat="1" ht="93.75" customHeight="1">
      <c r="A224" s="293">
        <v>43957</v>
      </c>
      <c r="B224" s="237"/>
      <c r="C224" s="237"/>
      <c r="D224" s="237"/>
      <c r="E224" s="923" t="s">
        <v>305</v>
      </c>
      <c r="F224" s="1072"/>
      <c r="G224" s="1072"/>
      <c r="H224" s="1072"/>
      <c r="I224" s="1072"/>
      <c r="J224" s="1072"/>
      <c r="K224" s="1078">
        <v>120</v>
      </c>
      <c r="L224" s="1078"/>
      <c r="M224" s="1078"/>
      <c r="N224" s="1078"/>
      <c r="O224" s="1078"/>
      <c r="P224" s="1078"/>
      <c r="Q224" s="1072" t="s">
        <v>79</v>
      </c>
      <c r="R224" s="1072"/>
      <c r="S224" s="1072"/>
      <c r="T224" s="1072"/>
      <c r="U224" s="1072"/>
      <c r="V224" s="1072"/>
      <c r="W224" s="1072"/>
      <c r="X224" s="1072"/>
      <c r="Y224" s="1072">
        <v>41945568</v>
      </c>
      <c r="Z224" s="1072"/>
      <c r="AA224" s="1072"/>
      <c r="AB224" s="1072"/>
      <c r="AC224" s="1072"/>
      <c r="AD224" s="1072"/>
      <c r="AE224" s="1072"/>
      <c r="AF224" s="1072"/>
      <c r="AG224" s="923" t="s">
        <v>84</v>
      </c>
      <c r="AH224" s="923"/>
      <c r="AI224" s="923"/>
      <c r="AJ224" s="923"/>
      <c r="AK224" s="923"/>
      <c r="AL224" s="923"/>
      <c r="AM224" s="923"/>
      <c r="AN224" s="923"/>
      <c r="AO224" s="923"/>
      <c r="AP224" s="923"/>
      <c r="AQ224" s="923"/>
      <c r="AR224" s="923"/>
      <c r="AS224" s="1071" t="s">
        <v>707</v>
      </c>
      <c r="AT224" s="1071"/>
      <c r="AU224" s="1071"/>
      <c r="AV224" s="1071"/>
      <c r="AW224" s="1071"/>
      <c r="AX224" s="1071"/>
      <c r="AY224" s="1071"/>
      <c r="AZ224" s="1071"/>
      <c r="BA224" s="1071"/>
      <c r="BB224" s="1071"/>
      <c r="BC224" s="238"/>
      <c r="BD224" s="923" t="s">
        <v>1133</v>
      </c>
      <c r="BE224" s="1072"/>
      <c r="BF224" s="1072"/>
      <c r="BG224" s="1072"/>
      <c r="BH224" s="1072"/>
      <c r="BI224" s="1072"/>
      <c r="BJ224" s="1072"/>
      <c r="BK224" s="1072"/>
      <c r="BL224" s="1072"/>
      <c r="BM224" s="1072"/>
      <c r="BN224" s="1072"/>
      <c r="BO224" s="1072"/>
      <c r="BP224" s="1072"/>
      <c r="BQ224" s="1083">
        <v>171.04</v>
      </c>
      <c r="BR224" s="1083"/>
      <c r="BS224" s="1083"/>
      <c r="BT224" s="1083"/>
      <c r="BU224" s="1083"/>
      <c r="BV224" s="295"/>
    </row>
    <row r="225" spans="1:74" s="168" customFormat="1" ht="93.75" customHeight="1">
      <c r="A225" s="293">
        <v>43949</v>
      </c>
      <c r="B225" s="237"/>
      <c r="C225" s="237"/>
      <c r="D225" s="237"/>
      <c r="E225" s="923" t="s">
        <v>305</v>
      </c>
      <c r="F225" s="1072"/>
      <c r="G225" s="1072"/>
      <c r="H225" s="1072"/>
      <c r="I225" s="1072"/>
      <c r="J225" s="1072"/>
      <c r="K225" s="1078">
        <v>116</v>
      </c>
      <c r="L225" s="1078"/>
      <c r="M225" s="1078"/>
      <c r="N225" s="1078"/>
      <c r="O225" s="1078"/>
      <c r="P225" s="1078"/>
      <c r="Q225" s="1076" t="s">
        <v>1317</v>
      </c>
      <c r="R225" s="1076"/>
      <c r="S225" s="1076"/>
      <c r="T225" s="1076"/>
      <c r="U225" s="1076"/>
      <c r="V225" s="1076"/>
      <c r="W225" s="1076"/>
      <c r="X225" s="1076"/>
      <c r="Y225" s="1072">
        <v>39564228</v>
      </c>
      <c r="Z225" s="1072"/>
      <c r="AA225" s="1072"/>
      <c r="AB225" s="1072"/>
      <c r="AC225" s="1072"/>
      <c r="AD225" s="1072"/>
      <c r="AE225" s="1072"/>
      <c r="AF225" s="1072"/>
      <c r="AG225" s="923" t="s">
        <v>1318</v>
      </c>
      <c r="AH225" s="923"/>
      <c r="AI225" s="923"/>
      <c r="AJ225" s="923"/>
      <c r="AK225" s="923"/>
      <c r="AL225" s="923"/>
      <c r="AM225" s="923"/>
      <c r="AN225" s="923"/>
      <c r="AO225" s="923"/>
      <c r="AP225" s="923"/>
      <c r="AQ225" s="923"/>
      <c r="AR225" s="923"/>
      <c r="AS225" s="1071" t="s">
        <v>708</v>
      </c>
      <c r="AT225" s="1071"/>
      <c r="AU225" s="1071"/>
      <c r="AV225" s="1071"/>
      <c r="AW225" s="1071"/>
      <c r="AX225" s="1071"/>
      <c r="AY225" s="1071"/>
      <c r="AZ225" s="1071"/>
      <c r="BA225" s="1071"/>
      <c r="BB225" s="1071"/>
      <c r="BC225" s="238"/>
      <c r="BD225" s="923" t="s">
        <v>1133</v>
      </c>
      <c r="BE225" s="1072"/>
      <c r="BF225" s="1072"/>
      <c r="BG225" s="1072"/>
      <c r="BH225" s="1072"/>
      <c r="BI225" s="1072"/>
      <c r="BJ225" s="1072"/>
      <c r="BK225" s="1072"/>
      <c r="BL225" s="1072"/>
      <c r="BM225" s="1072"/>
      <c r="BN225" s="1072"/>
      <c r="BO225" s="1072"/>
      <c r="BP225" s="1072"/>
      <c r="BQ225" s="1083">
        <v>519.64</v>
      </c>
      <c r="BR225" s="1083"/>
      <c r="BS225" s="1083"/>
      <c r="BT225" s="1083"/>
      <c r="BU225" s="1083"/>
      <c r="BV225" s="295"/>
    </row>
    <row r="226" spans="1:74" s="168" customFormat="1" ht="93.75" customHeight="1">
      <c r="A226" s="293">
        <v>43977</v>
      </c>
      <c r="B226" s="237"/>
      <c r="C226" s="237"/>
      <c r="D226" s="237"/>
      <c r="E226" s="923" t="s">
        <v>305</v>
      </c>
      <c r="F226" s="1072"/>
      <c r="G226" s="1072"/>
      <c r="H226" s="1072"/>
      <c r="I226" s="1072"/>
      <c r="J226" s="1072"/>
      <c r="K226" s="1071">
        <v>19</v>
      </c>
      <c r="L226" s="1071"/>
      <c r="M226" s="1071"/>
      <c r="N226" s="1071"/>
      <c r="O226" s="1071"/>
      <c r="P226" s="1071"/>
      <c r="Q226" s="1076" t="s">
        <v>1317</v>
      </c>
      <c r="R226" s="1076"/>
      <c r="S226" s="1076"/>
      <c r="T226" s="1076"/>
      <c r="U226" s="1076"/>
      <c r="V226" s="1076"/>
      <c r="W226" s="1076"/>
      <c r="X226" s="1076"/>
      <c r="Y226" s="1072">
        <v>39564228</v>
      </c>
      <c r="Z226" s="1072"/>
      <c r="AA226" s="1072"/>
      <c r="AB226" s="1072"/>
      <c r="AC226" s="1072"/>
      <c r="AD226" s="1072"/>
      <c r="AE226" s="1072"/>
      <c r="AF226" s="1072"/>
      <c r="AG226" s="923" t="s">
        <v>1318</v>
      </c>
      <c r="AH226" s="923"/>
      <c r="AI226" s="923"/>
      <c r="AJ226" s="923"/>
      <c r="AK226" s="923"/>
      <c r="AL226" s="923"/>
      <c r="AM226" s="923"/>
      <c r="AN226" s="923"/>
      <c r="AO226" s="923"/>
      <c r="AP226" s="923"/>
      <c r="AQ226" s="923"/>
      <c r="AR226" s="923"/>
      <c r="AS226" s="1071" t="s">
        <v>709</v>
      </c>
      <c r="AT226" s="1071"/>
      <c r="AU226" s="1071"/>
      <c r="AV226" s="1071"/>
      <c r="AW226" s="1071"/>
      <c r="AX226" s="1071"/>
      <c r="AY226" s="1071"/>
      <c r="AZ226" s="1071"/>
      <c r="BA226" s="1071"/>
      <c r="BB226" s="1071"/>
      <c r="BC226" s="238"/>
      <c r="BD226" s="923" t="s">
        <v>1133</v>
      </c>
      <c r="BE226" s="1072"/>
      <c r="BF226" s="1072"/>
      <c r="BG226" s="1072"/>
      <c r="BH226" s="1072"/>
      <c r="BI226" s="1072"/>
      <c r="BJ226" s="1072"/>
      <c r="BK226" s="1072"/>
      <c r="BL226" s="1072"/>
      <c r="BM226" s="1072"/>
      <c r="BN226" s="1072"/>
      <c r="BO226" s="1072"/>
      <c r="BP226" s="1072"/>
      <c r="BQ226" s="1083">
        <v>519.64</v>
      </c>
      <c r="BR226" s="1083"/>
      <c r="BS226" s="1083"/>
      <c r="BT226" s="1083"/>
      <c r="BU226" s="1083"/>
      <c r="BV226" s="295"/>
    </row>
    <row r="227" spans="1:74" s="168" customFormat="1" ht="93.75" customHeight="1">
      <c r="A227" s="293">
        <v>43991</v>
      </c>
      <c r="B227" s="237"/>
      <c r="C227" s="237"/>
      <c r="D227" s="237"/>
      <c r="E227" s="923" t="s">
        <v>305</v>
      </c>
      <c r="F227" s="1072"/>
      <c r="G227" s="1072"/>
      <c r="H227" s="1072"/>
      <c r="I227" s="1072"/>
      <c r="J227" s="1072"/>
      <c r="K227" s="1071">
        <v>22</v>
      </c>
      <c r="L227" s="1071"/>
      <c r="M227" s="1071"/>
      <c r="N227" s="1071"/>
      <c r="O227" s="1071"/>
      <c r="P227" s="1071"/>
      <c r="Q227" s="1076" t="s">
        <v>1317</v>
      </c>
      <c r="R227" s="1076"/>
      <c r="S227" s="1076"/>
      <c r="T227" s="1076"/>
      <c r="U227" s="1076"/>
      <c r="V227" s="1076"/>
      <c r="W227" s="1076"/>
      <c r="X227" s="1076"/>
      <c r="Y227" s="1072">
        <v>39564228</v>
      </c>
      <c r="Z227" s="1072"/>
      <c r="AA227" s="1072"/>
      <c r="AB227" s="1072"/>
      <c r="AC227" s="1072"/>
      <c r="AD227" s="1072"/>
      <c r="AE227" s="1072"/>
      <c r="AF227" s="1072"/>
      <c r="AG227" s="923" t="s">
        <v>1318</v>
      </c>
      <c r="AH227" s="923"/>
      <c r="AI227" s="923"/>
      <c r="AJ227" s="923"/>
      <c r="AK227" s="923"/>
      <c r="AL227" s="923"/>
      <c r="AM227" s="923"/>
      <c r="AN227" s="923"/>
      <c r="AO227" s="923"/>
      <c r="AP227" s="923"/>
      <c r="AQ227" s="923"/>
      <c r="AR227" s="923"/>
      <c r="AS227" s="1071" t="s">
        <v>710</v>
      </c>
      <c r="AT227" s="1071"/>
      <c r="AU227" s="1071"/>
      <c r="AV227" s="1071"/>
      <c r="AW227" s="1071"/>
      <c r="AX227" s="1071"/>
      <c r="AY227" s="1071"/>
      <c r="AZ227" s="1071"/>
      <c r="BA227" s="1071"/>
      <c r="BB227" s="1071"/>
      <c r="BC227" s="238"/>
      <c r="BD227" s="923" t="s">
        <v>1133</v>
      </c>
      <c r="BE227" s="1072"/>
      <c r="BF227" s="1072"/>
      <c r="BG227" s="1072"/>
      <c r="BH227" s="1072"/>
      <c r="BI227" s="1072"/>
      <c r="BJ227" s="1072"/>
      <c r="BK227" s="1072"/>
      <c r="BL227" s="1072"/>
      <c r="BM227" s="1072"/>
      <c r="BN227" s="1072"/>
      <c r="BO227" s="1072"/>
      <c r="BP227" s="1072"/>
      <c r="BQ227" s="1083">
        <v>1039.28</v>
      </c>
      <c r="BR227" s="1083"/>
      <c r="BS227" s="1083"/>
      <c r="BT227" s="1083"/>
      <c r="BU227" s="1083"/>
      <c r="BV227" s="295"/>
    </row>
    <row r="228" spans="1:74" s="168" customFormat="1" ht="93.75" customHeight="1">
      <c r="A228" s="293">
        <v>43998</v>
      </c>
      <c r="B228" s="237"/>
      <c r="C228" s="237"/>
      <c r="D228" s="237"/>
      <c r="E228" s="923" t="s">
        <v>305</v>
      </c>
      <c r="F228" s="1072"/>
      <c r="G228" s="1072"/>
      <c r="H228" s="1072"/>
      <c r="I228" s="1072"/>
      <c r="J228" s="1072"/>
      <c r="K228" s="1071">
        <v>24</v>
      </c>
      <c r="L228" s="1071"/>
      <c r="M228" s="1071"/>
      <c r="N228" s="1071"/>
      <c r="O228" s="1071"/>
      <c r="P228" s="1071"/>
      <c r="Q228" s="1076" t="s">
        <v>1317</v>
      </c>
      <c r="R228" s="1076"/>
      <c r="S228" s="1076"/>
      <c r="T228" s="1076"/>
      <c r="U228" s="1076"/>
      <c r="V228" s="1076"/>
      <c r="W228" s="1076"/>
      <c r="X228" s="1076"/>
      <c r="Y228" s="1072">
        <v>39564228</v>
      </c>
      <c r="Z228" s="1072"/>
      <c r="AA228" s="1072"/>
      <c r="AB228" s="1072"/>
      <c r="AC228" s="1072"/>
      <c r="AD228" s="1072"/>
      <c r="AE228" s="1072"/>
      <c r="AF228" s="1072"/>
      <c r="AG228" s="923" t="s">
        <v>1318</v>
      </c>
      <c r="AH228" s="923"/>
      <c r="AI228" s="923"/>
      <c r="AJ228" s="923"/>
      <c r="AK228" s="923"/>
      <c r="AL228" s="923"/>
      <c r="AM228" s="923"/>
      <c r="AN228" s="923"/>
      <c r="AO228" s="923"/>
      <c r="AP228" s="923"/>
      <c r="AQ228" s="923"/>
      <c r="AR228" s="923"/>
      <c r="AS228" s="1071" t="s">
        <v>711</v>
      </c>
      <c r="AT228" s="1071"/>
      <c r="AU228" s="1071"/>
      <c r="AV228" s="1071"/>
      <c r="AW228" s="1071"/>
      <c r="AX228" s="1071"/>
      <c r="AY228" s="1071"/>
      <c r="AZ228" s="1071"/>
      <c r="BA228" s="1071"/>
      <c r="BB228" s="1071"/>
      <c r="BC228" s="238"/>
      <c r="BD228" s="923" t="s">
        <v>1133</v>
      </c>
      <c r="BE228" s="1072"/>
      <c r="BF228" s="1072"/>
      <c r="BG228" s="1072"/>
      <c r="BH228" s="1072"/>
      <c r="BI228" s="1072"/>
      <c r="BJ228" s="1072"/>
      <c r="BK228" s="1072"/>
      <c r="BL228" s="1072"/>
      <c r="BM228" s="1072"/>
      <c r="BN228" s="1072"/>
      <c r="BO228" s="1072"/>
      <c r="BP228" s="1072"/>
      <c r="BQ228" s="1083">
        <v>213.06</v>
      </c>
      <c r="BR228" s="1083"/>
      <c r="BS228" s="1083"/>
      <c r="BT228" s="1083"/>
      <c r="BU228" s="1083"/>
      <c r="BV228" s="295"/>
    </row>
    <row r="229" spans="1:74" s="168" customFormat="1" ht="93.75" customHeight="1">
      <c r="A229" s="293">
        <v>44005</v>
      </c>
      <c r="B229" s="237"/>
      <c r="C229" s="237"/>
      <c r="D229" s="237"/>
      <c r="E229" s="923" t="s">
        <v>305</v>
      </c>
      <c r="F229" s="1072"/>
      <c r="G229" s="1072"/>
      <c r="H229" s="1072"/>
      <c r="I229" s="1072"/>
      <c r="J229" s="1072"/>
      <c r="K229" s="1071">
        <v>27</v>
      </c>
      <c r="L229" s="1071"/>
      <c r="M229" s="1071"/>
      <c r="N229" s="1071"/>
      <c r="O229" s="1071"/>
      <c r="P229" s="1071"/>
      <c r="Q229" s="1076" t="s">
        <v>1317</v>
      </c>
      <c r="R229" s="1076"/>
      <c r="S229" s="1076"/>
      <c r="T229" s="1076"/>
      <c r="U229" s="1076"/>
      <c r="V229" s="1076"/>
      <c r="W229" s="1076"/>
      <c r="X229" s="1076"/>
      <c r="Y229" s="1072">
        <v>39564228</v>
      </c>
      <c r="Z229" s="1072"/>
      <c r="AA229" s="1072"/>
      <c r="AB229" s="1072"/>
      <c r="AC229" s="1072"/>
      <c r="AD229" s="1072"/>
      <c r="AE229" s="1072"/>
      <c r="AF229" s="1072"/>
      <c r="AG229" s="923" t="s">
        <v>1318</v>
      </c>
      <c r="AH229" s="923"/>
      <c r="AI229" s="923"/>
      <c r="AJ229" s="923"/>
      <c r="AK229" s="923"/>
      <c r="AL229" s="923"/>
      <c r="AM229" s="923"/>
      <c r="AN229" s="923"/>
      <c r="AO229" s="923"/>
      <c r="AP229" s="923"/>
      <c r="AQ229" s="923"/>
      <c r="AR229" s="923"/>
      <c r="AS229" s="1071" t="s">
        <v>712</v>
      </c>
      <c r="AT229" s="1071"/>
      <c r="AU229" s="1071"/>
      <c r="AV229" s="1071"/>
      <c r="AW229" s="1071"/>
      <c r="AX229" s="1071"/>
      <c r="AY229" s="1071"/>
      <c r="AZ229" s="1071"/>
      <c r="BA229" s="1071"/>
      <c r="BB229" s="1071"/>
      <c r="BC229" s="238"/>
      <c r="BD229" s="923" t="s">
        <v>1133</v>
      </c>
      <c r="BE229" s="1072"/>
      <c r="BF229" s="1072"/>
      <c r="BG229" s="1072"/>
      <c r="BH229" s="1072"/>
      <c r="BI229" s="1072"/>
      <c r="BJ229" s="1072"/>
      <c r="BK229" s="1072"/>
      <c r="BL229" s="1072"/>
      <c r="BM229" s="1072"/>
      <c r="BN229" s="1072"/>
      <c r="BO229" s="1072"/>
      <c r="BP229" s="1072"/>
      <c r="BQ229" s="1083">
        <v>519.64</v>
      </c>
      <c r="BR229" s="1083"/>
      <c r="BS229" s="1083"/>
      <c r="BT229" s="1083"/>
      <c r="BU229" s="1083"/>
      <c r="BV229" s="295"/>
    </row>
    <row r="230" spans="1:74" s="168" customFormat="1" ht="93.75" customHeight="1">
      <c r="A230" s="293">
        <v>44005</v>
      </c>
      <c r="B230" s="237"/>
      <c r="C230" s="237"/>
      <c r="D230" s="237"/>
      <c r="E230" s="923" t="s">
        <v>305</v>
      </c>
      <c r="F230" s="1072"/>
      <c r="G230" s="1072"/>
      <c r="H230" s="1072"/>
      <c r="I230" s="1072"/>
      <c r="J230" s="1072"/>
      <c r="K230" s="1071">
        <v>26</v>
      </c>
      <c r="L230" s="1071"/>
      <c r="M230" s="1071"/>
      <c r="N230" s="1071"/>
      <c r="O230" s="1071"/>
      <c r="P230" s="1071"/>
      <c r="Q230" s="1076" t="s">
        <v>1317</v>
      </c>
      <c r="R230" s="1076"/>
      <c r="S230" s="1076"/>
      <c r="T230" s="1076"/>
      <c r="U230" s="1076"/>
      <c r="V230" s="1076"/>
      <c r="W230" s="1076"/>
      <c r="X230" s="1076"/>
      <c r="Y230" s="1072">
        <v>39564228</v>
      </c>
      <c r="Z230" s="1072"/>
      <c r="AA230" s="1072"/>
      <c r="AB230" s="1072"/>
      <c r="AC230" s="1072"/>
      <c r="AD230" s="1072"/>
      <c r="AE230" s="1072"/>
      <c r="AF230" s="1072"/>
      <c r="AG230" s="923" t="s">
        <v>1318</v>
      </c>
      <c r="AH230" s="923"/>
      <c r="AI230" s="923"/>
      <c r="AJ230" s="923"/>
      <c r="AK230" s="923"/>
      <c r="AL230" s="923"/>
      <c r="AM230" s="923"/>
      <c r="AN230" s="923"/>
      <c r="AO230" s="923"/>
      <c r="AP230" s="923"/>
      <c r="AQ230" s="923"/>
      <c r="AR230" s="923"/>
      <c r="AS230" s="1071" t="s">
        <v>713</v>
      </c>
      <c r="AT230" s="1071"/>
      <c r="AU230" s="1071"/>
      <c r="AV230" s="1071"/>
      <c r="AW230" s="1071"/>
      <c r="AX230" s="1071"/>
      <c r="AY230" s="1071"/>
      <c r="AZ230" s="1071"/>
      <c r="BA230" s="1071"/>
      <c r="BB230" s="1071"/>
      <c r="BC230" s="238"/>
      <c r="BD230" s="923" t="s">
        <v>1133</v>
      </c>
      <c r="BE230" s="1072"/>
      <c r="BF230" s="1072"/>
      <c r="BG230" s="1072"/>
      <c r="BH230" s="1072"/>
      <c r="BI230" s="1072"/>
      <c r="BJ230" s="1072"/>
      <c r="BK230" s="1072"/>
      <c r="BL230" s="1072"/>
      <c r="BM230" s="1072"/>
      <c r="BN230" s="1072"/>
      <c r="BO230" s="1072"/>
      <c r="BP230" s="1072"/>
      <c r="BQ230" s="1083">
        <v>519.64</v>
      </c>
      <c r="BR230" s="1083"/>
      <c r="BS230" s="1083"/>
      <c r="BT230" s="1083"/>
      <c r="BU230" s="1083"/>
      <c r="BV230" s="295"/>
    </row>
    <row r="231" spans="1:74" s="168" customFormat="1" ht="93.75" customHeight="1">
      <c r="A231" s="293">
        <v>43928</v>
      </c>
      <c r="B231" s="237"/>
      <c r="C231" s="237"/>
      <c r="D231" s="237"/>
      <c r="E231" s="923" t="s">
        <v>490</v>
      </c>
      <c r="F231" s="923"/>
      <c r="G231" s="923"/>
      <c r="H231" s="923"/>
      <c r="I231" s="923"/>
      <c r="J231" s="923"/>
      <c r="K231" s="1078">
        <v>110</v>
      </c>
      <c r="L231" s="1078"/>
      <c r="M231" s="1078"/>
      <c r="N231" s="1078"/>
      <c r="O231" s="1078"/>
      <c r="P231" s="1078"/>
      <c r="Q231" s="923" t="s">
        <v>81</v>
      </c>
      <c r="R231" s="923"/>
      <c r="S231" s="923"/>
      <c r="T231" s="923"/>
      <c r="U231" s="923"/>
      <c r="V231" s="923"/>
      <c r="W231" s="923"/>
      <c r="X231" s="923"/>
      <c r="Y231" s="923">
        <v>1182500</v>
      </c>
      <c r="Z231" s="923"/>
      <c r="AA231" s="923"/>
      <c r="AB231" s="923"/>
      <c r="AC231" s="923"/>
      <c r="AD231" s="923"/>
      <c r="AE231" s="923"/>
      <c r="AF231" s="923"/>
      <c r="AG231" s="923" t="s">
        <v>511</v>
      </c>
      <c r="AH231" s="923"/>
      <c r="AI231" s="923"/>
      <c r="AJ231" s="923"/>
      <c r="AK231" s="923"/>
      <c r="AL231" s="923"/>
      <c r="AM231" s="923"/>
      <c r="AN231" s="923"/>
      <c r="AO231" s="923"/>
      <c r="AP231" s="923"/>
      <c r="AQ231" s="923"/>
      <c r="AR231" s="923"/>
      <c r="AS231" s="1071" t="s">
        <v>1154</v>
      </c>
      <c r="AT231" s="1071"/>
      <c r="AU231" s="1071"/>
      <c r="AV231" s="1071"/>
      <c r="AW231" s="1071"/>
      <c r="AX231" s="1071"/>
      <c r="AY231" s="1071"/>
      <c r="AZ231" s="1071"/>
      <c r="BA231" s="1071"/>
      <c r="BB231" s="1071"/>
      <c r="BC231" s="238"/>
      <c r="BD231" s="923" t="s">
        <v>1133</v>
      </c>
      <c r="BE231" s="1072"/>
      <c r="BF231" s="1072"/>
      <c r="BG231" s="1072"/>
      <c r="BH231" s="1072"/>
      <c r="BI231" s="1072"/>
      <c r="BJ231" s="1072"/>
      <c r="BK231" s="1072"/>
      <c r="BL231" s="1072"/>
      <c r="BM231" s="1072"/>
      <c r="BN231" s="1072"/>
      <c r="BO231" s="1072"/>
      <c r="BP231" s="1072"/>
      <c r="BQ231" s="1083">
        <v>4236.17</v>
      </c>
      <c r="BR231" s="1083"/>
      <c r="BS231" s="1083"/>
      <c r="BT231" s="1083"/>
      <c r="BU231" s="1083"/>
      <c r="BV231" s="295"/>
    </row>
    <row r="232" spans="1:74" s="168" customFormat="1" ht="93.75" customHeight="1">
      <c r="A232" s="293">
        <v>43957</v>
      </c>
      <c r="B232" s="237"/>
      <c r="C232" s="237"/>
      <c r="D232" s="237"/>
      <c r="E232" s="923" t="s">
        <v>490</v>
      </c>
      <c r="F232" s="923"/>
      <c r="G232" s="923"/>
      <c r="H232" s="923"/>
      <c r="I232" s="923"/>
      <c r="J232" s="923"/>
      <c r="K232" s="1071">
        <v>119</v>
      </c>
      <c r="L232" s="1071"/>
      <c r="M232" s="1071"/>
      <c r="N232" s="1071"/>
      <c r="O232" s="1071"/>
      <c r="P232" s="1071"/>
      <c r="Q232" s="923" t="s">
        <v>81</v>
      </c>
      <c r="R232" s="923"/>
      <c r="S232" s="923"/>
      <c r="T232" s="923"/>
      <c r="U232" s="923"/>
      <c r="V232" s="923"/>
      <c r="W232" s="923"/>
      <c r="X232" s="923"/>
      <c r="Y232" s="923">
        <v>1182500</v>
      </c>
      <c r="Z232" s="923"/>
      <c r="AA232" s="923"/>
      <c r="AB232" s="923"/>
      <c r="AC232" s="923"/>
      <c r="AD232" s="923"/>
      <c r="AE232" s="923"/>
      <c r="AF232" s="923"/>
      <c r="AG232" s="923" t="s">
        <v>511</v>
      </c>
      <c r="AH232" s="923"/>
      <c r="AI232" s="923"/>
      <c r="AJ232" s="923"/>
      <c r="AK232" s="923"/>
      <c r="AL232" s="923"/>
      <c r="AM232" s="923"/>
      <c r="AN232" s="923"/>
      <c r="AO232" s="923"/>
      <c r="AP232" s="923"/>
      <c r="AQ232" s="923"/>
      <c r="AR232" s="923"/>
      <c r="AS232" s="1071" t="s">
        <v>1155</v>
      </c>
      <c r="AT232" s="1071"/>
      <c r="AU232" s="1071"/>
      <c r="AV232" s="1071"/>
      <c r="AW232" s="1071"/>
      <c r="AX232" s="1071"/>
      <c r="AY232" s="1071"/>
      <c r="AZ232" s="1071"/>
      <c r="BA232" s="1071"/>
      <c r="BB232" s="1071"/>
      <c r="BC232" s="238"/>
      <c r="BD232" s="923" t="s">
        <v>1133</v>
      </c>
      <c r="BE232" s="1072"/>
      <c r="BF232" s="1072"/>
      <c r="BG232" s="1072"/>
      <c r="BH232" s="1072"/>
      <c r="BI232" s="1072"/>
      <c r="BJ232" s="1072"/>
      <c r="BK232" s="1072"/>
      <c r="BL232" s="1072"/>
      <c r="BM232" s="1072"/>
      <c r="BN232" s="1072"/>
      <c r="BO232" s="1072"/>
      <c r="BP232" s="1072"/>
      <c r="BQ232" s="1083">
        <v>4236.17</v>
      </c>
      <c r="BR232" s="1083"/>
      <c r="BS232" s="1083"/>
      <c r="BT232" s="1083"/>
      <c r="BU232" s="1083"/>
      <c r="BV232" s="295"/>
    </row>
    <row r="233" spans="1:74" s="168" customFormat="1" ht="93.75" customHeight="1">
      <c r="A233" s="293">
        <v>43985</v>
      </c>
      <c r="B233" s="237"/>
      <c r="C233" s="237"/>
      <c r="D233" s="237"/>
      <c r="E233" s="923" t="s">
        <v>490</v>
      </c>
      <c r="F233" s="923"/>
      <c r="G233" s="923"/>
      <c r="H233" s="923"/>
      <c r="I233" s="923"/>
      <c r="J233" s="923"/>
      <c r="K233" s="1071">
        <v>20</v>
      </c>
      <c r="L233" s="1071"/>
      <c r="M233" s="1071"/>
      <c r="N233" s="1071"/>
      <c r="O233" s="1071"/>
      <c r="P233" s="1071"/>
      <c r="Q233" s="923" t="s">
        <v>81</v>
      </c>
      <c r="R233" s="923"/>
      <c r="S233" s="923"/>
      <c r="T233" s="923"/>
      <c r="U233" s="923"/>
      <c r="V233" s="923"/>
      <c r="W233" s="923"/>
      <c r="X233" s="923"/>
      <c r="Y233" s="923">
        <v>1182500</v>
      </c>
      <c r="Z233" s="923"/>
      <c r="AA233" s="923"/>
      <c r="AB233" s="923"/>
      <c r="AC233" s="923"/>
      <c r="AD233" s="923"/>
      <c r="AE233" s="923"/>
      <c r="AF233" s="923"/>
      <c r="AG233" s="923" t="s">
        <v>511</v>
      </c>
      <c r="AH233" s="923"/>
      <c r="AI233" s="923"/>
      <c r="AJ233" s="923"/>
      <c r="AK233" s="923"/>
      <c r="AL233" s="923"/>
      <c r="AM233" s="923"/>
      <c r="AN233" s="923"/>
      <c r="AO233" s="923"/>
      <c r="AP233" s="923"/>
      <c r="AQ233" s="923"/>
      <c r="AR233" s="923"/>
      <c r="AS233" s="1071" t="s">
        <v>1156</v>
      </c>
      <c r="AT233" s="1071"/>
      <c r="AU233" s="1071"/>
      <c r="AV233" s="1071"/>
      <c r="AW233" s="1071"/>
      <c r="AX233" s="1071"/>
      <c r="AY233" s="1071"/>
      <c r="AZ233" s="1071"/>
      <c r="BA233" s="1071"/>
      <c r="BB233" s="1071"/>
      <c r="BC233" s="238"/>
      <c r="BD233" s="923" t="s">
        <v>1133</v>
      </c>
      <c r="BE233" s="1072"/>
      <c r="BF233" s="1072"/>
      <c r="BG233" s="1072"/>
      <c r="BH233" s="1072"/>
      <c r="BI233" s="1072"/>
      <c r="BJ233" s="1072"/>
      <c r="BK233" s="1072"/>
      <c r="BL233" s="1072"/>
      <c r="BM233" s="1072"/>
      <c r="BN233" s="1072"/>
      <c r="BO233" s="1072"/>
      <c r="BP233" s="1072"/>
      <c r="BQ233" s="1083">
        <v>4236.17</v>
      </c>
      <c r="BR233" s="1083"/>
      <c r="BS233" s="1083"/>
      <c r="BT233" s="1083"/>
      <c r="BU233" s="1083"/>
      <c r="BV233" s="295"/>
    </row>
    <row r="234" spans="1:74" s="168" customFormat="1" ht="93.75" customHeight="1">
      <c r="A234" s="293">
        <v>43928</v>
      </c>
      <c r="B234" s="237"/>
      <c r="C234" s="237"/>
      <c r="D234" s="237"/>
      <c r="E234" s="923" t="s">
        <v>504</v>
      </c>
      <c r="F234" s="923"/>
      <c r="G234" s="923"/>
      <c r="H234" s="923"/>
      <c r="I234" s="923"/>
      <c r="J234" s="923"/>
      <c r="K234" s="1078">
        <v>109</v>
      </c>
      <c r="L234" s="1078"/>
      <c r="M234" s="1078"/>
      <c r="N234" s="1078"/>
      <c r="O234" s="1078"/>
      <c r="P234" s="1078"/>
      <c r="Q234" s="923" t="s">
        <v>1449</v>
      </c>
      <c r="R234" s="923"/>
      <c r="S234" s="923"/>
      <c r="T234" s="923"/>
      <c r="U234" s="923"/>
      <c r="V234" s="923"/>
      <c r="W234" s="923"/>
      <c r="X234" s="923"/>
      <c r="Y234" s="923">
        <v>21673832</v>
      </c>
      <c r="Z234" s="923"/>
      <c r="AA234" s="923"/>
      <c r="AB234" s="923"/>
      <c r="AC234" s="923"/>
      <c r="AD234" s="923"/>
      <c r="AE234" s="923"/>
      <c r="AF234" s="923"/>
      <c r="AG234" s="923" t="s">
        <v>946</v>
      </c>
      <c r="AH234" s="923"/>
      <c r="AI234" s="923"/>
      <c r="AJ234" s="923"/>
      <c r="AK234" s="923"/>
      <c r="AL234" s="923"/>
      <c r="AM234" s="923"/>
      <c r="AN234" s="923"/>
      <c r="AO234" s="923"/>
      <c r="AP234" s="923"/>
      <c r="AQ234" s="923"/>
      <c r="AR234" s="923"/>
      <c r="AS234" s="1071" t="s">
        <v>1157</v>
      </c>
      <c r="AT234" s="1071"/>
      <c r="AU234" s="1071"/>
      <c r="AV234" s="1071"/>
      <c r="AW234" s="1071"/>
      <c r="AX234" s="1071"/>
      <c r="AY234" s="1071"/>
      <c r="AZ234" s="1071"/>
      <c r="BA234" s="1071"/>
      <c r="BB234" s="1071"/>
      <c r="BC234" s="238"/>
      <c r="BD234" s="923" t="s">
        <v>1133</v>
      </c>
      <c r="BE234" s="1072"/>
      <c r="BF234" s="1072"/>
      <c r="BG234" s="1072"/>
      <c r="BH234" s="1072"/>
      <c r="BI234" s="1072"/>
      <c r="BJ234" s="1072"/>
      <c r="BK234" s="1072"/>
      <c r="BL234" s="1072"/>
      <c r="BM234" s="1072"/>
      <c r="BN234" s="1072"/>
      <c r="BO234" s="1072"/>
      <c r="BP234" s="1072"/>
      <c r="BQ234" s="1083">
        <v>600</v>
      </c>
      <c r="BR234" s="1083"/>
      <c r="BS234" s="1083"/>
      <c r="BT234" s="1083"/>
      <c r="BU234" s="1083"/>
      <c r="BV234" s="295"/>
    </row>
    <row r="235" spans="1:74" s="168" customFormat="1" ht="93.75" customHeight="1">
      <c r="A235" s="293">
        <v>43966</v>
      </c>
      <c r="B235" s="237"/>
      <c r="C235" s="237"/>
      <c r="D235" s="237"/>
      <c r="E235" s="923" t="s">
        <v>504</v>
      </c>
      <c r="F235" s="923"/>
      <c r="G235" s="923"/>
      <c r="H235" s="923"/>
      <c r="I235" s="923"/>
      <c r="J235" s="923"/>
      <c r="K235" s="1071">
        <v>14</v>
      </c>
      <c r="L235" s="1071"/>
      <c r="M235" s="1071"/>
      <c r="N235" s="1071"/>
      <c r="O235" s="1071"/>
      <c r="P235" s="1071"/>
      <c r="Q235" s="923" t="s">
        <v>1449</v>
      </c>
      <c r="R235" s="923"/>
      <c r="S235" s="923"/>
      <c r="T235" s="923"/>
      <c r="U235" s="923"/>
      <c r="V235" s="923"/>
      <c r="W235" s="923"/>
      <c r="X235" s="923"/>
      <c r="Y235" s="923">
        <v>21673832</v>
      </c>
      <c r="Z235" s="923"/>
      <c r="AA235" s="923"/>
      <c r="AB235" s="923"/>
      <c r="AC235" s="923"/>
      <c r="AD235" s="923"/>
      <c r="AE235" s="923"/>
      <c r="AF235" s="923"/>
      <c r="AG235" s="923" t="s">
        <v>946</v>
      </c>
      <c r="AH235" s="923"/>
      <c r="AI235" s="923"/>
      <c r="AJ235" s="923"/>
      <c r="AK235" s="923"/>
      <c r="AL235" s="923"/>
      <c r="AM235" s="923"/>
      <c r="AN235" s="923"/>
      <c r="AO235" s="923"/>
      <c r="AP235" s="923"/>
      <c r="AQ235" s="923"/>
      <c r="AR235" s="923"/>
      <c r="AS235" s="1071" t="s">
        <v>1158</v>
      </c>
      <c r="AT235" s="1071"/>
      <c r="AU235" s="1071"/>
      <c r="AV235" s="1071"/>
      <c r="AW235" s="1071"/>
      <c r="AX235" s="1071"/>
      <c r="AY235" s="1071"/>
      <c r="AZ235" s="1071"/>
      <c r="BA235" s="1071"/>
      <c r="BB235" s="1071"/>
      <c r="BC235" s="238"/>
      <c r="BD235" s="923" t="s">
        <v>1133</v>
      </c>
      <c r="BE235" s="1072"/>
      <c r="BF235" s="1072"/>
      <c r="BG235" s="1072"/>
      <c r="BH235" s="1072"/>
      <c r="BI235" s="1072"/>
      <c r="BJ235" s="1072"/>
      <c r="BK235" s="1072"/>
      <c r="BL235" s="1072"/>
      <c r="BM235" s="1072"/>
      <c r="BN235" s="1072"/>
      <c r="BO235" s="1072"/>
      <c r="BP235" s="1072"/>
      <c r="BQ235" s="1083">
        <v>600</v>
      </c>
      <c r="BR235" s="1083"/>
      <c r="BS235" s="1083"/>
      <c r="BT235" s="1083"/>
      <c r="BU235" s="1083"/>
      <c r="BV235" s="295"/>
    </row>
    <row r="236" spans="1:74" s="168" customFormat="1" ht="93.75" customHeight="1">
      <c r="A236" s="293">
        <v>43991</v>
      </c>
      <c r="B236" s="237"/>
      <c r="C236" s="237"/>
      <c r="D236" s="237"/>
      <c r="E236" s="923" t="s">
        <v>504</v>
      </c>
      <c r="F236" s="923"/>
      <c r="G236" s="923"/>
      <c r="H236" s="923"/>
      <c r="I236" s="923"/>
      <c r="J236" s="923"/>
      <c r="K236" s="1071">
        <v>21</v>
      </c>
      <c r="L236" s="1071"/>
      <c r="M236" s="1071"/>
      <c r="N236" s="1071"/>
      <c r="O236" s="1071"/>
      <c r="P236" s="1071"/>
      <c r="Q236" s="923" t="s">
        <v>1449</v>
      </c>
      <c r="R236" s="923"/>
      <c r="S236" s="923"/>
      <c r="T236" s="923"/>
      <c r="U236" s="923"/>
      <c r="V236" s="923"/>
      <c r="W236" s="923"/>
      <c r="X236" s="923"/>
      <c r="Y236" s="923">
        <v>21673832</v>
      </c>
      <c r="Z236" s="923"/>
      <c r="AA236" s="923"/>
      <c r="AB236" s="923"/>
      <c r="AC236" s="923"/>
      <c r="AD236" s="923"/>
      <c r="AE236" s="923"/>
      <c r="AF236" s="923"/>
      <c r="AG236" s="923" t="s">
        <v>946</v>
      </c>
      <c r="AH236" s="923"/>
      <c r="AI236" s="923"/>
      <c r="AJ236" s="923"/>
      <c r="AK236" s="923"/>
      <c r="AL236" s="923"/>
      <c r="AM236" s="923"/>
      <c r="AN236" s="923"/>
      <c r="AO236" s="923"/>
      <c r="AP236" s="923"/>
      <c r="AQ236" s="923"/>
      <c r="AR236" s="923"/>
      <c r="AS236" s="1071" t="s">
        <v>1159</v>
      </c>
      <c r="AT236" s="1071"/>
      <c r="AU236" s="1071"/>
      <c r="AV236" s="1071"/>
      <c r="AW236" s="1071"/>
      <c r="AX236" s="1071"/>
      <c r="AY236" s="1071"/>
      <c r="AZ236" s="1071"/>
      <c r="BA236" s="1071"/>
      <c r="BB236" s="1071"/>
      <c r="BC236" s="238"/>
      <c r="BD236" s="923" t="s">
        <v>1133</v>
      </c>
      <c r="BE236" s="1072"/>
      <c r="BF236" s="1072"/>
      <c r="BG236" s="1072"/>
      <c r="BH236" s="1072"/>
      <c r="BI236" s="1072"/>
      <c r="BJ236" s="1072"/>
      <c r="BK236" s="1072"/>
      <c r="BL236" s="1072"/>
      <c r="BM236" s="1072"/>
      <c r="BN236" s="1072"/>
      <c r="BO236" s="1072"/>
      <c r="BP236" s="1072"/>
      <c r="BQ236" s="1083">
        <v>600</v>
      </c>
      <c r="BR236" s="1083"/>
      <c r="BS236" s="1083"/>
      <c r="BT236" s="1083"/>
      <c r="BU236" s="1083"/>
      <c r="BV236" s="295"/>
    </row>
    <row r="237" spans="1:74" s="168" customFormat="1" ht="93.75" customHeight="1">
      <c r="A237" s="293">
        <v>44005</v>
      </c>
      <c r="B237" s="237"/>
      <c r="C237" s="237"/>
      <c r="D237" s="237"/>
      <c r="E237" s="923" t="s">
        <v>3</v>
      </c>
      <c r="F237" s="923"/>
      <c r="G237" s="923"/>
      <c r="H237" s="923"/>
      <c r="I237" s="923"/>
      <c r="J237" s="923"/>
      <c r="K237" s="1078">
        <v>28</v>
      </c>
      <c r="L237" s="1078"/>
      <c r="M237" s="1078"/>
      <c r="N237" s="1078"/>
      <c r="O237" s="1078"/>
      <c r="P237" s="1078"/>
      <c r="Q237" s="923" t="s">
        <v>317</v>
      </c>
      <c r="R237" s="923"/>
      <c r="S237" s="923"/>
      <c r="T237" s="923"/>
      <c r="U237" s="923"/>
      <c r="V237" s="923"/>
      <c r="W237" s="923"/>
      <c r="X237" s="923"/>
      <c r="Y237" s="923">
        <v>14144547</v>
      </c>
      <c r="Z237" s="923"/>
      <c r="AA237" s="923"/>
      <c r="AB237" s="923"/>
      <c r="AC237" s="923"/>
      <c r="AD237" s="923"/>
      <c r="AE237" s="923"/>
      <c r="AF237" s="923"/>
      <c r="AG237" s="923" t="s">
        <v>421</v>
      </c>
      <c r="AH237" s="923"/>
      <c r="AI237" s="923"/>
      <c r="AJ237" s="923"/>
      <c r="AK237" s="923"/>
      <c r="AL237" s="923"/>
      <c r="AM237" s="923"/>
      <c r="AN237" s="923"/>
      <c r="AO237" s="923"/>
      <c r="AP237" s="923"/>
      <c r="AQ237" s="923"/>
      <c r="AR237" s="923"/>
      <c r="AS237" s="1071" t="s">
        <v>1160</v>
      </c>
      <c r="AT237" s="1071"/>
      <c r="AU237" s="1071"/>
      <c r="AV237" s="1071"/>
      <c r="AW237" s="1071"/>
      <c r="AX237" s="1071"/>
      <c r="AY237" s="1071"/>
      <c r="AZ237" s="1071"/>
      <c r="BA237" s="1071"/>
      <c r="BB237" s="1071"/>
      <c r="BC237" s="238"/>
      <c r="BD237" s="923" t="s">
        <v>1133</v>
      </c>
      <c r="BE237" s="1072"/>
      <c r="BF237" s="1072"/>
      <c r="BG237" s="1072"/>
      <c r="BH237" s="1072"/>
      <c r="BI237" s="1072"/>
      <c r="BJ237" s="1072"/>
      <c r="BK237" s="1072"/>
      <c r="BL237" s="1072"/>
      <c r="BM237" s="1072"/>
      <c r="BN237" s="1072"/>
      <c r="BO237" s="1072"/>
      <c r="BP237" s="1072"/>
      <c r="BQ237" s="1083">
        <v>4480</v>
      </c>
      <c r="BR237" s="1083"/>
      <c r="BS237" s="1083"/>
      <c r="BT237" s="1083"/>
      <c r="BU237" s="1083"/>
      <c r="BV237" s="295"/>
    </row>
    <row r="238" spans="1:74" s="168" customFormat="1" ht="93.75" customHeight="1">
      <c r="A238" s="293">
        <v>44006</v>
      </c>
      <c r="B238" s="237"/>
      <c r="C238" s="237"/>
      <c r="D238" s="237"/>
      <c r="E238" s="923" t="s">
        <v>3</v>
      </c>
      <c r="F238" s="923"/>
      <c r="G238" s="923"/>
      <c r="H238" s="923"/>
      <c r="I238" s="923"/>
      <c r="J238" s="923"/>
      <c r="K238" s="1078">
        <v>47</v>
      </c>
      <c r="L238" s="1078"/>
      <c r="M238" s="1078"/>
      <c r="N238" s="1078"/>
      <c r="O238" s="1078"/>
      <c r="P238" s="1078"/>
      <c r="Q238" s="923" t="s">
        <v>306</v>
      </c>
      <c r="R238" s="923"/>
      <c r="S238" s="923"/>
      <c r="T238" s="923"/>
      <c r="U238" s="923"/>
      <c r="V238" s="923"/>
      <c r="W238" s="923"/>
      <c r="X238" s="923"/>
      <c r="Y238" s="923">
        <v>14175832</v>
      </c>
      <c r="Z238" s="923"/>
      <c r="AA238" s="923"/>
      <c r="AB238" s="923"/>
      <c r="AC238" s="923"/>
      <c r="AD238" s="923"/>
      <c r="AE238" s="923"/>
      <c r="AF238" s="923"/>
      <c r="AG238" s="923" t="s">
        <v>307</v>
      </c>
      <c r="AH238" s="923"/>
      <c r="AI238" s="923"/>
      <c r="AJ238" s="923"/>
      <c r="AK238" s="923"/>
      <c r="AL238" s="923"/>
      <c r="AM238" s="923"/>
      <c r="AN238" s="923"/>
      <c r="AO238" s="923"/>
      <c r="AP238" s="923"/>
      <c r="AQ238" s="923"/>
      <c r="AR238" s="923"/>
      <c r="AS238" s="1071" t="s">
        <v>1161</v>
      </c>
      <c r="AT238" s="1071"/>
      <c r="AU238" s="1071"/>
      <c r="AV238" s="1071"/>
      <c r="AW238" s="1071"/>
      <c r="AX238" s="1071"/>
      <c r="AY238" s="1071"/>
      <c r="AZ238" s="1071"/>
      <c r="BA238" s="1071"/>
      <c r="BB238" s="1071"/>
      <c r="BC238" s="238"/>
      <c r="BD238" s="923" t="s">
        <v>1133</v>
      </c>
      <c r="BE238" s="1072"/>
      <c r="BF238" s="1072"/>
      <c r="BG238" s="1072"/>
      <c r="BH238" s="1072"/>
      <c r="BI238" s="1072"/>
      <c r="BJ238" s="1072"/>
      <c r="BK238" s="1072"/>
      <c r="BL238" s="1072"/>
      <c r="BM238" s="1072"/>
      <c r="BN238" s="1072"/>
      <c r="BO238" s="1072"/>
      <c r="BP238" s="1072"/>
      <c r="BQ238" s="1083">
        <v>4382.58</v>
      </c>
      <c r="BR238" s="1083"/>
      <c r="BS238" s="1083"/>
      <c r="BT238" s="1083"/>
      <c r="BU238" s="1083"/>
      <c r="BV238" s="295"/>
    </row>
    <row r="239" spans="1:74" s="168" customFormat="1" ht="93.75" customHeight="1">
      <c r="A239" s="293">
        <v>44005</v>
      </c>
      <c r="B239" s="237"/>
      <c r="C239" s="237"/>
      <c r="D239" s="237"/>
      <c r="E239" s="923" t="s">
        <v>3</v>
      </c>
      <c r="F239" s="923"/>
      <c r="G239" s="923"/>
      <c r="H239" s="923"/>
      <c r="I239" s="923"/>
      <c r="J239" s="923"/>
      <c r="K239" s="1078">
        <v>39</v>
      </c>
      <c r="L239" s="1078"/>
      <c r="M239" s="1078"/>
      <c r="N239" s="1078"/>
      <c r="O239" s="1078"/>
      <c r="P239" s="1078"/>
      <c r="Q239" s="923" t="s">
        <v>419</v>
      </c>
      <c r="R239" s="923"/>
      <c r="S239" s="923"/>
      <c r="T239" s="923"/>
      <c r="U239" s="923"/>
      <c r="V239" s="923"/>
      <c r="W239" s="923"/>
      <c r="X239" s="923"/>
      <c r="Y239" s="923">
        <v>5516346</v>
      </c>
      <c r="Z239" s="923"/>
      <c r="AA239" s="923"/>
      <c r="AB239" s="923"/>
      <c r="AC239" s="923"/>
      <c r="AD239" s="923"/>
      <c r="AE239" s="923"/>
      <c r="AF239" s="923"/>
      <c r="AG239" s="923" t="s">
        <v>420</v>
      </c>
      <c r="AH239" s="923"/>
      <c r="AI239" s="923"/>
      <c r="AJ239" s="923"/>
      <c r="AK239" s="923"/>
      <c r="AL239" s="923"/>
      <c r="AM239" s="923"/>
      <c r="AN239" s="923"/>
      <c r="AO239" s="923"/>
      <c r="AP239" s="923"/>
      <c r="AQ239" s="923"/>
      <c r="AR239" s="923"/>
      <c r="AS239" s="1071" t="s">
        <v>1162</v>
      </c>
      <c r="AT239" s="1071"/>
      <c r="AU239" s="1071"/>
      <c r="AV239" s="1071"/>
      <c r="AW239" s="1071"/>
      <c r="AX239" s="1071"/>
      <c r="AY239" s="1071"/>
      <c r="AZ239" s="1071"/>
      <c r="BA239" s="1071"/>
      <c r="BB239" s="1071"/>
      <c r="BC239" s="238"/>
      <c r="BD239" s="923" t="s">
        <v>1133</v>
      </c>
      <c r="BE239" s="1072"/>
      <c r="BF239" s="1072"/>
      <c r="BG239" s="1072"/>
      <c r="BH239" s="1072"/>
      <c r="BI239" s="1072"/>
      <c r="BJ239" s="1072"/>
      <c r="BK239" s="1072"/>
      <c r="BL239" s="1072"/>
      <c r="BM239" s="1072"/>
      <c r="BN239" s="1072"/>
      <c r="BO239" s="1072"/>
      <c r="BP239" s="1072"/>
      <c r="BQ239" s="1083">
        <v>6908</v>
      </c>
      <c r="BR239" s="1083"/>
      <c r="BS239" s="1083"/>
      <c r="BT239" s="1083"/>
      <c r="BU239" s="1083"/>
      <c r="BV239" s="295"/>
    </row>
    <row r="240" spans="1:74" s="168" customFormat="1" ht="93.75" customHeight="1">
      <c r="A240" s="293">
        <v>43930</v>
      </c>
      <c r="B240" s="237"/>
      <c r="C240" s="237"/>
      <c r="D240" s="237"/>
      <c r="E240" s="923" t="s">
        <v>305</v>
      </c>
      <c r="F240" s="1072"/>
      <c r="G240" s="1072"/>
      <c r="H240" s="1072"/>
      <c r="I240" s="1072"/>
      <c r="J240" s="1072"/>
      <c r="K240" s="1071">
        <v>111</v>
      </c>
      <c r="L240" s="1071"/>
      <c r="M240" s="1071"/>
      <c r="N240" s="1071"/>
      <c r="O240" s="1071"/>
      <c r="P240" s="1071"/>
      <c r="Q240" s="1076" t="s">
        <v>1319</v>
      </c>
      <c r="R240" s="1076"/>
      <c r="S240" s="1076"/>
      <c r="T240" s="1076"/>
      <c r="U240" s="1076"/>
      <c r="V240" s="1076"/>
      <c r="W240" s="1076"/>
      <c r="X240" s="1076"/>
      <c r="Y240" s="1072">
        <v>38045529</v>
      </c>
      <c r="Z240" s="1072"/>
      <c r="AA240" s="1072"/>
      <c r="AB240" s="1072"/>
      <c r="AC240" s="1072"/>
      <c r="AD240" s="1072"/>
      <c r="AE240" s="1072"/>
      <c r="AF240" s="1072"/>
      <c r="AG240" s="923" t="s">
        <v>289</v>
      </c>
      <c r="AH240" s="923"/>
      <c r="AI240" s="923"/>
      <c r="AJ240" s="923"/>
      <c r="AK240" s="923"/>
      <c r="AL240" s="923"/>
      <c r="AM240" s="923"/>
      <c r="AN240" s="923"/>
      <c r="AO240" s="923"/>
      <c r="AP240" s="923"/>
      <c r="AQ240" s="923"/>
      <c r="AR240" s="923"/>
      <c r="AS240" s="1071" t="s">
        <v>1163</v>
      </c>
      <c r="AT240" s="1071"/>
      <c r="AU240" s="1071"/>
      <c r="AV240" s="1071"/>
      <c r="AW240" s="1071"/>
      <c r="AX240" s="1071"/>
      <c r="AY240" s="1071"/>
      <c r="AZ240" s="1071"/>
      <c r="BA240" s="1071"/>
      <c r="BB240" s="1071"/>
      <c r="BC240" s="238"/>
      <c r="BD240" s="923" t="s">
        <v>1133</v>
      </c>
      <c r="BE240" s="1072"/>
      <c r="BF240" s="1072"/>
      <c r="BG240" s="1072"/>
      <c r="BH240" s="1072"/>
      <c r="BI240" s="1072"/>
      <c r="BJ240" s="1072"/>
      <c r="BK240" s="1072"/>
      <c r="BL240" s="1072"/>
      <c r="BM240" s="1072"/>
      <c r="BN240" s="1072"/>
      <c r="BO240" s="1072"/>
      <c r="BP240" s="1072"/>
      <c r="BQ240" s="1083">
        <v>75</v>
      </c>
      <c r="BR240" s="1083"/>
      <c r="BS240" s="1083"/>
      <c r="BT240" s="1083"/>
      <c r="BU240" s="1083"/>
      <c r="BV240" s="295"/>
    </row>
    <row r="241" spans="1:74" s="168" customFormat="1" ht="93.75" customHeight="1">
      <c r="A241" s="293">
        <v>43930</v>
      </c>
      <c r="B241" s="237"/>
      <c r="C241" s="237"/>
      <c r="D241" s="237"/>
      <c r="E241" s="923" t="s">
        <v>305</v>
      </c>
      <c r="F241" s="1072"/>
      <c r="G241" s="1072"/>
      <c r="H241" s="1072"/>
      <c r="I241" s="1072"/>
      <c r="J241" s="1072"/>
      <c r="K241" s="1071">
        <v>112</v>
      </c>
      <c r="L241" s="1071"/>
      <c r="M241" s="1071"/>
      <c r="N241" s="1071"/>
      <c r="O241" s="1071"/>
      <c r="P241" s="1071"/>
      <c r="Q241" s="1076" t="s">
        <v>1319</v>
      </c>
      <c r="R241" s="1076"/>
      <c r="S241" s="1076"/>
      <c r="T241" s="1076"/>
      <c r="U241" s="1076"/>
      <c r="V241" s="1076"/>
      <c r="W241" s="1076"/>
      <c r="X241" s="1076"/>
      <c r="Y241" s="1072">
        <v>38045529</v>
      </c>
      <c r="Z241" s="1072"/>
      <c r="AA241" s="1072"/>
      <c r="AB241" s="1072"/>
      <c r="AC241" s="1072"/>
      <c r="AD241" s="1072"/>
      <c r="AE241" s="1072"/>
      <c r="AF241" s="1072"/>
      <c r="AG241" s="923" t="s">
        <v>289</v>
      </c>
      <c r="AH241" s="923"/>
      <c r="AI241" s="923"/>
      <c r="AJ241" s="923"/>
      <c r="AK241" s="923"/>
      <c r="AL241" s="923"/>
      <c r="AM241" s="923"/>
      <c r="AN241" s="923"/>
      <c r="AO241" s="923"/>
      <c r="AP241" s="923"/>
      <c r="AQ241" s="923"/>
      <c r="AR241" s="923"/>
      <c r="AS241" s="1071" t="s">
        <v>1164</v>
      </c>
      <c r="AT241" s="1071"/>
      <c r="AU241" s="1071"/>
      <c r="AV241" s="1071"/>
      <c r="AW241" s="1071"/>
      <c r="AX241" s="1071"/>
      <c r="AY241" s="1071"/>
      <c r="AZ241" s="1071"/>
      <c r="BA241" s="1071"/>
      <c r="BB241" s="1071"/>
      <c r="BC241" s="238"/>
      <c r="BD241" s="923" t="s">
        <v>1133</v>
      </c>
      <c r="BE241" s="1072"/>
      <c r="BF241" s="1072"/>
      <c r="BG241" s="1072"/>
      <c r="BH241" s="1072"/>
      <c r="BI241" s="1072"/>
      <c r="BJ241" s="1072"/>
      <c r="BK241" s="1072"/>
      <c r="BL241" s="1072"/>
      <c r="BM241" s="1072"/>
      <c r="BN241" s="1072"/>
      <c r="BO241" s="1072"/>
      <c r="BP241" s="1072"/>
      <c r="BQ241" s="1083">
        <v>900</v>
      </c>
      <c r="BR241" s="1083"/>
      <c r="BS241" s="1083"/>
      <c r="BT241" s="1083"/>
      <c r="BU241" s="1083"/>
      <c r="BV241" s="295"/>
    </row>
    <row r="242" spans="1:74" s="168" customFormat="1" ht="93.75" customHeight="1">
      <c r="A242" s="293">
        <v>44005</v>
      </c>
      <c r="B242" s="237"/>
      <c r="C242" s="237"/>
      <c r="D242" s="237"/>
      <c r="E242" s="923" t="s">
        <v>305</v>
      </c>
      <c r="F242" s="1072"/>
      <c r="G242" s="1072"/>
      <c r="H242" s="1072"/>
      <c r="I242" s="1072"/>
      <c r="J242" s="1072"/>
      <c r="K242" s="1071">
        <v>37</v>
      </c>
      <c r="L242" s="1071"/>
      <c r="M242" s="1071"/>
      <c r="N242" s="1071"/>
      <c r="O242" s="1071"/>
      <c r="P242" s="1071"/>
      <c r="Q242" s="1076" t="s">
        <v>1319</v>
      </c>
      <c r="R242" s="1076"/>
      <c r="S242" s="1076"/>
      <c r="T242" s="1076"/>
      <c r="U242" s="1076"/>
      <c r="V242" s="1076"/>
      <c r="W242" s="1076"/>
      <c r="X242" s="1076"/>
      <c r="Y242" s="1072">
        <v>38045529</v>
      </c>
      <c r="Z242" s="1072"/>
      <c r="AA242" s="1072"/>
      <c r="AB242" s="1072"/>
      <c r="AC242" s="1072"/>
      <c r="AD242" s="1072"/>
      <c r="AE242" s="1072"/>
      <c r="AF242" s="1072"/>
      <c r="AG242" s="923" t="s">
        <v>289</v>
      </c>
      <c r="AH242" s="923"/>
      <c r="AI242" s="923"/>
      <c r="AJ242" s="923"/>
      <c r="AK242" s="923"/>
      <c r="AL242" s="923"/>
      <c r="AM242" s="923"/>
      <c r="AN242" s="923"/>
      <c r="AO242" s="923"/>
      <c r="AP242" s="923"/>
      <c r="AQ242" s="923"/>
      <c r="AR242" s="923"/>
      <c r="AS242" s="1071" t="s">
        <v>1165</v>
      </c>
      <c r="AT242" s="1071"/>
      <c r="AU242" s="1071"/>
      <c r="AV242" s="1071"/>
      <c r="AW242" s="1071"/>
      <c r="AX242" s="1071"/>
      <c r="AY242" s="1071"/>
      <c r="AZ242" s="1071"/>
      <c r="BA242" s="1071"/>
      <c r="BB242" s="1071"/>
      <c r="BC242" s="238"/>
      <c r="BD242" s="923" t="s">
        <v>1133</v>
      </c>
      <c r="BE242" s="1072"/>
      <c r="BF242" s="1072"/>
      <c r="BG242" s="1072"/>
      <c r="BH242" s="1072"/>
      <c r="BI242" s="1072"/>
      <c r="BJ242" s="1072"/>
      <c r="BK242" s="1072"/>
      <c r="BL242" s="1072"/>
      <c r="BM242" s="1072"/>
      <c r="BN242" s="1072"/>
      <c r="BO242" s="1072"/>
      <c r="BP242" s="1072"/>
      <c r="BQ242" s="1083">
        <v>47.85</v>
      </c>
      <c r="BR242" s="1083"/>
      <c r="BS242" s="1083"/>
      <c r="BT242" s="1083"/>
      <c r="BU242" s="1083"/>
      <c r="BV242" s="295"/>
    </row>
    <row r="243" spans="1:74" s="168" customFormat="1" ht="93.75" customHeight="1">
      <c r="A243" s="293">
        <v>44006</v>
      </c>
      <c r="B243" s="237"/>
      <c r="C243" s="237"/>
      <c r="D243" s="237"/>
      <c r="E243" s="923" t="s">
        <v>305</v>
      </c>
      <c r="F243" s="1072"/>
      <c r="G243" s="1072"/>
      <c r="H243" s="1072"/>
      <c r="I243" s="1072"/>
      <c r="J243" s="1072"/>
      <c r="K243" s="1071">
        <v>42</v>
      </c>
      <c r="L243" s="1071"/>
      <c r="M243" s="1071"/>
      <c r="N243" s="1071"/>
      <c r="O243" s="1071"/>
      <c r="P243" s="1071"/>
      <c r="Q243" s="1076" t="s">
        <v>1319</v>
      </c>
      <c r="R243" s="1076"/>
      <c r="S243" s="1076"/>
      <c r="T243" s="1076"/>
      <c r="U243" s="1076"/>
      <c r="V243" s="1076"/>
      <c r="W243" s="1076"/>
      <c r="X243" s="1076"/>
      <c r="Y243" s="1072">
        <v>38045529</v>
      </c>
      <c r="Z243" s="1072"/>
      <c r="AA243" s="1072"/>
      <c r="AB243" s="1072"/>
      <c r="AC243" s="1072"/>
      <c r="AD243" s="1072"/>
      <c r="AE243" s="1072"/>
      <c r="AF243" s="1072"/>
      <c r="AG243" s="923" t="s">
        <v>289</v>
      </c>
      <c r="AH243" s="923"/>
      <c r="AI243" s="923"/>
      <c r="AJ243" s="923"/>
      <c r="AK243" s="923"/>
      <c r="AL243" s="923"/>
      <c r="AM243" s="923"/>
      <c r="AN243" s="923"/>
      <c r="AO243" s="923"/>
      <c r="AP243" s="923"/>
      <c r="AQ243" s="923"/>
      <c r="AR243" s="923"/>
      <c r="AS243" s="1071" t="s">
        <v>750</v>
      </c>
      <c r="AT243" s="1071"/>
      <c r="AU243" s="1071"/>
      <c r="AV243" s="1071"/>
      <c r="AW243" s="1071"/>
      <c r="AX243" s="1071"/>
      <c r="AY243" s="1071"/>
      <c r="AZ243" s="1071"/>
      <c r="BA243" s="1071"/>
      <c r="BB243" s="1071"/>
      <c r="BC243" s="238"/>
      <c r="BD243" s="923" t="s">
        <v>1133</v>
      </c>
      <c r="BE243" s="1072"/>
      <c r="BF243" s="1072"/>
      <c r="BG243" s="1072"/>
      <c r="BH243" s="1072"/>
      <c r="BI243" s="1072"/>
      <c r="BJ243" s="1072"/>
      <c r="BK243" s="1072"/>
      <c r="BL243" s="1072"/>
      <c r="BM243" s="1072"/>
      <c r="BN243" s="1072"/>
      <c r="BO243" s="1072"/>
      <c r="BP243" s="1072"/>
      <c r="BQ243" s="1083">
        <v>150</v>
      </c>
      <c r="BR243" s="1083"/>
      <c r="BS243" s="1083"/>
      <c r="BT243" s="1083"/>
      <c r="BU243" s="1083"/>
      <c r="BV243" s="295"/>
    </row>
    <row r="244" spans="1:74" s="168" customFormat="1" ht="93.75" customHeight="1">
      <c r="A244" s="293">
        <v>44005</v>
      </c>
      <c r="B244" s="237"/>
      <c r="C244" s="237"/>
      <c r="D244" s="237"/>
      <c r="E244" s="923" t="s">
        <v>305</v>
      </c>
      <c r="F244" s="1072"/>
      <c r="G244" s="1072"/>
      <c r="H244" s="1072"/>
      <c r="I244" s="1072"/>
      <c r="J244" s="1072"/>
      <c r="K244" s="1071">
        <v>38</v>
      </c>
      <c r="L244" s="1071"/>
      <c r="M244" s="1071"/>
      <c r="N244" s="1071"/>
      <c r="O244" s="1071"/>
      <c r="P244" s="1071"/>
      <c r="Q244" s="1076" t="s">
        <v>1319</v>
      </c>
      <c r="R244" s="1076"/>
      <c r="S244" s="1076"/>
      <c r="T244" s="1076"/>
      <c r="U244" s="1076"/>
      <c r="V244" s="1076"/>
      <c r="W244" s="1076"/>
      <c r="X244" s="1076"/>
      <c r="Y244" s="1072">
        <v>38045529</v>
      </c>
      <c r="Z244" s="1072"/>
      <c r="AA244" s="1072"/>
      <c r="AB244" s="1072"/>
      <c r="AC244" s="1072"/>
      <c r="AD244" s="1072"/>
      <c r="AE244" s="1072"/>
      <c r="AF244" s="1072"/>
      <c r="AG244" s="923" t="s">
        <v>289</v>
      </c>
      <c r="AH244" s="923"/>
      <c r="AI244" s="923"/>
      <c r="AJ244" s="923"/>
      <c r="AK244" s="923"/>
      <c r="AL244" s="923"/>
      <c r="AM244" s="923"/>
      <c r="AN244" s="923"/>
      <c r="AO244" s="923"/>
      <c r="AP244" s="923"/>
      <c r="AQ244" s="923"/>
      <c r="AR244" s="923"/>
      <c r="AS244" s="1071" t="s">
        <v>751</v>
      </c>
      <c r="AT244" s="1071"/>
      <c r="AU244" s="1071"/>
      <c r="AV244" s="1071"/>
      <c r="AW244" s="1071"/>
      <c r="AX244" s="1071"/>
      <c r="AY244" s="1071"/>
      <c r="AZ244" s="1071"/>
      <c r="BA244" s="1071"/>
      <c r="BB244" s="1071"/>
      <c r="BC244" s="238"/>
      <c r="BD244" s="923" t="s">
        <v>1133</v>
      </c>
      <c r="BE244" s="1072"/>
      <c r="BF244" s="1072"/>
      <c r="BG244" s="1072"/>
      <c r="BH244" s="1072"/>
      <c r="BI244" s="1072"/>
      <c r="BJ244" s="1072"/>
      <c r="BK244" s="1072"/>
      <c r="BL244" s="1072"/>
      <c r="BM244" s="1072"/>
      <c r="BN244" s="1072"/>
      <c r="BO244" s="1072"/>
      <c r="BP244" s="1072"/>
      <c r="BQ244" s="1083">
        <v>574.20000000000005</v>
      </c>
      <c r="BR244" s="1083"/>
      <c r="BS244" s="1083"/>
      <c r="BT244" s="1083"/>
      <c r="BU244" s="1083"/>
      <c r="BV244" s="295"/>
    </row>
    <row r="245" spans="1:74" s="168" customFormat="1" ht="93.75" customHeight="1">
      <c r="A245" s="293">
        <v>44006</v>
      </c>
      <c r="B245" s="237"/>
      <c r="C245" s="237"/>
      <c r="D245" s="237"/>
      <c r="E245" s="923" t="s">
        <v>305</v>
      </c>
      <c r="F245" s="1072"/>
      <c r="G245" s="1072"/>
      <c r="H245" s="1072"/>
      <c r="I245" s="1072"/>
      <c r="J245" s="1072"/>
      <c r="K245" s="1071">
        <v>43</v>
      </c>
      <c r="L245" s="1071"/>
      <c r="M245" s="1071"/>
      <c r="N245" s="1071"/>
      <c r="O245" s="1071"/>
      <c r="P245" s="1071"/>
      <c r="Q245" s="1076" t="s">
        <v>1319</v>
      </c>
      <c r="R245" s="1076"/>
      <c r="S245" s="1076"/>
      <c r="T245" s="1076"/>
      <c r="U245" s="1076"/>
      <c r="V245" s="1076"/>
      <c r="W245" s="1076"/>
      <c r="X245" s="1076"/>
      <c r="Y245" s="1072">
        <v>38045529</v>
      </c>
      <c r="Z245" s="1072"/>
      <c r="AA245" s="1072"/>
      <c r="AB245" s="1072"/>
      <c r="AC245" s="1072"/>
      <c r="AD245" s="1072"/>
      <c r="AE245" s="1072"/>
      <c r="AF245" s="1072"/>
      <c r="AG245" s="923" t="s">
        <v>289</v>
      </c>
      <c r="AH245" s="923"/>
      <c r="AI245" s="923"/>
      <c r="AJ245" s="923"/>
      <c r="AK245" s="923"/>
      <c r="AL245" s="923"/>
      <c r="AM245" s="923"/>
      <c r="AN245" s="923"/>
      <c r="AO245" s="923"/>
      <c r="AP245" s="923"/>
      <c r="AQ245" s="923"/>
      <c r="AR245" s="923"/>
      <c r="AS245" s="1071" t="s">
        <v>752</v>
      </c>
      <c r="AT245" s="1071"/>
      <c r="AU245" s="1071"/>
      <c r="AV245" s="1071"/>
      <c r="AW245" s="1071"/>
      <c r="AX245" s="1071"/>
      <c r="AY245" s="1071"/>
      <c r="AZ245" s="1071"/>
      <c r="BA245" s="1071"/>
      <c r="BB245" s="1071"/>
      <c r="BC245" s="238"/>
      <c r="BD245" s="923" t="s">
        <v>1133</v>
      </c>
      <c r="BE245" s="1072"/>
      <c r="BF245" s="1072"/>
      <c r="BG245" s="1072"/>
      <c r="BH245" s="1072"/>
      <c r="BI245" s="1072"/>
      <c r="BJ245" s="1072"/>
      <c r="BK245" s="1072"/>
      <c r="BL245" s="1072"/>
      <c r="BM245" s="1072"/>
      <c r="BN245" s="1072"/>
      <c r="BO245" s="1072"/>
      <c r="BP245" s="1072"/>
      <c r="BQ245" s="1083">
        <v>1800</v>
      </c>
      <c r="BR245" s="1083"/>
      <c r="BS245" s="1083"/>
      <c r="BT245" s="1083"/>
      <c r="BU245" s="1083"/>
      <c r="BV245" s="295"/>
    </row>
    <row r="246" spans="1:74" s="168" customFormat="1" ht="93.75" customHeight="1">
      <c r="A246" s="293">
        <v>43935</v>
      </c>
      <c r="B246" s="237"/>
      <c r="C246" s="237"/>
      <c r="D246" s="237"/>
      <c r="E246" s="923" t="s">
        <v>305</v>
      </c>
      <c r="F246" s="1072"/>
      <c r="G246" s="1072"/>
      <c r="H246" s="1072"/>
      <c r="I246" s="1072"/>
      <c r="J246" s="1072"/>
      <c r="K246" s="1071">
        <v>113</v>
      </c>
      <c r="L246" s="1071"/>
      <c r="M246" s="1071"/>
      <c r="N246" s="1071"/>
      <c r="O246" s="1071"/>
      <c r="P246" s="1071"/>
      <c r="Q246" s="1076" t="s">
        <v>1319</v>
      </c>
      <c r="R246" s="1076"/>
      <c r="S246" s="1076"/>
      <c r="T246" s="1076"/>
      <c r="U246" s="1076"/>
      <c r="V246" s="1076"/>
      <c r="W246" s="1076"/>
      <c r="X246" s="1076"/>
      <c r="Y246" s="1072">
        <v>38045529</v>
      </c>
      <c r="Z246" s="1072"/>
      <c r="AA246" s="1072"/>
      <c r="AB246" s="1072"/>
      <c r="AC246" s="1072"/>
      <c r="AD246" s="1072"/>
      <c r="AE246" s="1072"/>
      <c r="AF246" s="1072"/>
      <c r="AG246" s="923" t="s">
        <v>289</v>
      </c>
      <c r="AH246" s="923"/>
      <c r="AI246" s="923"/>
      <c r="AJ246" s="923"/>
      <c r="AK246" s="923"/>
      <c r="AL246" s="923"/>
      <c r="AM246" s="923"/>
      <c r="AN246" s="923"/>
      <c r="AO246" s="923"/>
      <c r="AP246" s="923"/>
      <c r="AQ246" s="923"/>
      <c r="AR246" s="923"/>
      <c r="AS246" s="1071" t="s">
        <v>753</v>
      </c>
      <c r="AT246" s="1071"/>
      <c r="AU246" s="1071"/>
      <c r="AV246" s="1071"/>
      <c r="AW246" s="1071"/>
      <c r="AX246" s="1071"/>
      <c r="AY246" s="1071"/>
      <c r="AZ246" s="1071"/>
      <c r="BA246" s="1071"/>
      <c r="BB246" s="1071"/>
      <c r="BC246" s="238"/>
      <c r="BD246" s="923" t="s">
        <v>1133</v>
      </c>
      <c r="BE246" s="1072"/>
      <c r="BF246" s="1072"/>
      <c r="BG246" s="1072"/>
      <c r="BH246" s="1072"/>
      <c r="BI246" s="1072"/>
      <c r="BJ246" s="1072"/>
      <c r="BK246" s="1072"/>
      <c r="BL246" s="1072"/>
      <c r="BM246" s="1072"/>
      <c r="BN246" s="1072"/>
      <c r="BO246" s="1072"/>
      <c r="BP246" s="1072"/>
      <c r="BQ246" s="1083">
        <v>630</v>
      </c>
      <c r="BR246" s="1083"/>
      <c r="BS246" s="1083"/>
      <c r="BT246" s="1083"/>
      <c r="BU246" s="1083"/>
      <c r="BV246" s="295"/>
    </row>
    <row r="247" spans="1:74" s="168" customFormat="1" ht="93.75" customHeight="1">
      <c r="A247" s="293">
        <v>43949</v>
      </c>
      <c r="B247" s="237"/>
      <c r="C247" s="237"/>
      <c r="D247" s="237"/>
      <c r="E247" s="923" t="s">
        <v>305</v>
      </c>
      <c r="F247" s="1072"/>
      <c r="G247" s="1072"/>
      <c r="H247" s="1072"/>
      <c r="I247" s="1072"/>
      <c r="J247" s="1072"/>
      <c r="K247" s="1071" t="s">
        <v>699</v>
      </c>
      <c r="L247" s="1071"/>
      <c r="M247" s="1071"/>
      <c r="N247" s="1071"/>
      <c r="O247" s="1071"/>
      <c r="P247" s="1071"/>
      <c r="Q247" s="1076" t="s">
        <v>1319</v>
      </c>
      <c r="R247" s="1076"/>
      <c r="S247" s="1076"/>
      <c r="T247" s="1076"/>
      <c r="U247" s="1076"/>
      <c r="V247" s="1076"/>
      <c r="W247" s="1076"/>
      <c r="X247" s="1076"/>
      <c r="Y247" s="1072">
        <v>38045529</v>
      </c>
      <c r="Z247" s="1072"/>
      <c r="AA247" s="1072"/>
      <c r="AB247" s="1072"/>
      <c r="AC247" s="1072"/>
      <c r="AD247" s="1072"/>
      <c r="AE247" s="1072"/>
      <c r="AF247" s="1072"/>
      <c r="AG247" s="923" t="s">
        <v>289</v>
      </c>
      <c r="AH247" s="923"/>
      <c r="AI247" s="923"/>
      <c r="AJ247" s="923"/>
      <c r="AK247" s="923"/>
      <c r="AL247" s="923"/>
      <c r="AM247" s="923"/>
      <c r="AN247" s="923"/>
      <c r="AO247" s="923"/>
      <c r="AP247" s="923"/>
      <c r="AQ247" s="923"/>
      <c r="AR247" s="923"/>
      <c r="AS247" s="1071" t="s">
        <v>754</v>
      </c>
      <c r="AT247" s="1071"/>
      <c r="AU247" s="1071"/>
      <c r="AV247" s="1071"/>
      <c r="AW247" s="1071"/>
      <c r="AX247" s="1071"/>
      <c r="AY247" s="1071"/>
      <c r="AZ247" s="1071"/>
      <c r="BA247" s="1071"/>
      <c r="BB247" s="1071"/>
      <c r="BC247" s="238"/>
      <c r="BD247" s="923" t="s">
        <v>1133</v>
      </c>
      <c r="BE247" s="1072"/>
      <c r="BF247" s="1072"/>
      <c r="BG247" s="1072"/>
      <c r="BH247" s="1072"/>
      <c r="BI247" s="1072"/>
      <c r="BJ247" s="1072"/>
      <c r="BK247" s="1072"/>
      <c r="BL247" s="1072"/>
      <c r="BM247" s="1072"/>
      <c r="BN247" s="1072"/>
      <c r="BO247" s="1072"/>
      <c r="BP247" s="1072"/>
      <c r="BQ247" s="1083">
        <v>35.43</v>
      </c>
      <c r="BR247" s="1083"/>
      <c r="BS247" s="1083"/>
      <c r="BT247" s="1083"/>
      <c r="BU247" s="1083"/>
      <c r="BV247" s="295"/>
    </row>
    <row r="248" spans="1:74" s="168" customFormat="1" ht="93.75" customHeight="1">
      <c r="A248" s="293">
        <v>43949</v>
      </c>
      <c r="B248" s="237"/>
      <c r="C248" s="237"/>
      <c r="D248" s="237"/>
      <c r="E248" s="923" t="s">
        <v>305</v>
      </c>
      <c r="F248" s="1072"/>
      <c r="G248" s="1072"/>
      <c r="H248" s="1072"/>
      <c r="I248" s="1072"/>
      <c r="J248" s="1072"/>
      <c r="K248" s="1071">
        <v>115</v>
      </c>
      <c r="L248" s="1071"/>
      <c r="M248" s="1071"/>
      <c r="N248" s="1071"/>
      <c r="O248" s="1071"/>
      <c r="P248" s="1071"/>
      <c r="Q248" s="1076" t="s">
        <v>1319</v>
      </c>
      <c r="R248" s="1076"/>
      <c r="S248" s="1076"/>
      <c r="T248" s="1076"/>
      <c r="U248" s="1076"/>
      <c r="V248" s="1076"/>
      <c r="W248" s="1076"/>
      <c r="X248" s="1076"/>
      <c r="Y248" s="1072">
        <v>38045529</v>
      </c>
      <c r="Z248" s="1072"/>
      <c r="AA248" s="1072"/>
      <c r="AB248" s="1072"/>
      <c r="AC248" s="1072"/>
      <c r="AD248" s="1072"/>
      <c r="AE248" s="1072"/>
      <c r="AF248" s="1072"/>
      <c r="AG248" s="923" t="s">
        <v>289</v>
      </c>
      <c r="AH248" s="923"/>
      <c r="AI248" s="923"/>
      <c r="AJ248" s="923"/>
      <c r="AK248" s="923"/>
      <c r="AL248" s="923"/>
      <c r="AM248" s="923"/>
      <c r="AN248" s="923"/>
      <c r="AO248" s="923"/>
      <c r="AP248" s="923"/>
      <c r="AQ248" s="923"/>
      <c r="AR248" s="923"/>
      <c r="AS248" s="1071" t="s">
        <v>755</v>
      </c>
      <c r="AT248" s="1071"/>
      <c r="AU248" s="1071"/>
      <c r="AV248" s="1071"/>
      <c r="AW248" s="1071"/>
      <c r="AX248" s="1071"/>
      <c r="AY248" s="1071"/>
      <c r="AZ248" s="1071"/>
      <c r="BA248" s="1071"/>
      <c r="BB248" s="1071"/>
      <c r="BC248" s="238"/>
      <c r="BD248" s="923" t="s">
        <v>1133</v>
      </c>
      <c r="BE248" s="1072"/>
      <c r="BF248" s="1072"/>
      <c r="BG248" s="1072"/>
      <c r="BH248" s="1072"/>
      <c r="BI248" s="1072"/>
      <c r="BJ248" s="1072"/>
      <c r="BK248" s="1072"/>
      <c r="BL248" s="1072"/>
      <c r="BM248" s="1072"/>
      <c r="BN248" s="1072"/>
      <c r="BO248" s="1072"/>
      <c r="BP248" s="1072"/>
      <c r="BQ248" s="1083">
        <v>425.16</v>
      </c>
      <c r="BR248" s="1083"/>
      <c r="BS248" s="1083"/>
      <c r="BT248" s="1083"/>
      <c r="BU248" s="1083"/>
      <c r="BV248" s="295"/>
    </row>
    <row r="249" spans="1:74" s="168" customFormat="1" ht="93.75" customHeight="1">
      <c r="A249" s="293">
        <v>43977</v>
      </c>
      <c r="B249" s="237"/>
      <c r="C249" s="237"/>
      <c r="D249" s="237"/>
      <c r="E249" s="923" t="s">
        <v>305</v>
      </c>
      <c r="F249" s="1072"/>
      <c r="G249" s="1072"/>
      <c r="H249" s="1072"/>
      <c r="I249" s="1072"/>
      <c r="J249" s="1072"/>
      <c r="K249" s="1071">
        <v>17</v>
      </c>
      <c r="L249" s="1071"/>
      <c r="M249" s="1071"/>
      <c r="N249" s="1071"/>
      <c r="O249" s="1071"/>
      <c r="P249" s="1071"/>
      <c r="Q249" s="1076" t="s">
        <v>1319</v>
      </c>
      <c r="R249" s="1076"/>
      <c r="S249" s="1076"/>
      <c r="T249" s="1076"/>
      <c r="U249" s="1076"/>
      <c r="V249" s="1076"/>
      <c r="W249" s="1076"/>
      <c r="X249" s="1076"/>
      <c r="Y249" s="1072">
        <v>38045529</v>
      </c>
      <c r="Z249" s="1072"/>
      <c r="AA249" s="1072"/>
      <c r="AB249" s="1072"/>
      <c r="AC249" s="1072"/>
      <c r="AD249" s="1072"/>
      <c r="AE249" s="1072"/>
      <c r="AF249" s="1072"/>
      <c r="AG249" s="923" t="s">
        <v>289</v>
      </c>
      <c r="AH249" s="923"/>
      <c r="AI249" s="923"/>
      <c r="AJ249" s="923"/>
      <c r="AK249" s="923"/>
      <c r="AL249" s="923"/>
      <c r="AM249" s="923"/>
      <c r="AN249" s="923"/>
      <c r="AO249" s="923"/>
      <c r="AP249" s="923"/>
      <c r="AQ249" s="923"/>
      <c r="AR249" s="923"/>
      <c r="AS249" s="1071" t="s">
        <v>756</v>
      </c>
      <c r="AT249" s="1071"/>
      <c r="AU249" s="1071"/>
      <c r="AV249" s="1071"/>
      <c r="AW249" s="1071"/>
      <c r="AX249" s="1071"/>
      <c r="AY249" s="1071"/>
      <c r="AZ249" s="1071"/>
      <c r="BA249" s="1071"/>
      <c r="BB249" s="1071"/>
      <c r="BC249" s="238"/>
      <c r="BD249" s="923" t="s">
        <v>1133</v>
      </c>
      <c r="BE249" s="1072"/>
      <c r="BF249" s="1072"/>
      <c r="BG249" s="1072"/>
      <c r="BH249" s="1072"/>
      <c r="BI249" s="1072"/>
      <c r="BJ249" s="1072"/>
      <c r="BK249" s="1072"/>
      <c r="BL249" s="1072"/>
      <c r="BM249" s="1072"/>
      <c r="BN249" s="1072"/>
      <c r="BO249" s="1072"/>
      <c r="BP249" s="1072"/>
      <c r="BQ249" s="1083">
        <v>35.43</v>
      </c>
      <c r="BR249" s="1083"/>
      <c r="BS249" s="1083"/>
      <c r="BT249" s="1083"/>
      <c r="BU249" s="1083"/>
      <c r="BV249" s="295"/>
    </row>
    <row r="250" spans="1:74" s="168" customFormat="1" ht="93.75" customHeight="1">
      <c r="A250" s="293">
        <v>43977</v>
      </c>
      <c r="B250" s="237"/>
      <c r="C250" s="237"/>
      <c r="D250" s="237"/>
      <c r="E250" s="923" t="s">
        <v>305</v>
      </c>
      <c r="F250" s="1072"/>
      <c r="G250" s="1072"/>
      <c r="H250" s="1072"/>
      <c r="I250" s="1072"/>
      <c r="J250" s="1072"/>
      <c r="K250" s="1071">
        <v>18</v>
      </c>
      <c r="L250" s="1071"/>
      <c r="M250" s="1071"/>
      <c r="N250" s="1071"/>
      <c r="O250" s="1071"/>
      <c r="P250" s="1071"/>
      <c r="Q250" s="1076" t="s">
        <v>1319</v>
      </c>
      <c r="R250" s="1076"/>
      <c r="S250" s="1076"/>
      <c r="T250" s="1076"/>
      <c r="U250" s="1076"/>
      <c r="V250" s="1076"/>
      <c r="W250" s="1076"/>
      <c r="X250" s="1076"/>
      <c r="Y250" s="1072">
        <v>38045529</v>
      </c>
      <c r="Z250" s="1072"/>
      <c r="AA250" s="1072"/>
      <c r="AB250" s="1072"/>
      <c r="AC250" s="1072"/>
      <c r="AD250" s="1072"/>
      <c r="AE250" s="1072"/>
      <c r="AF250" s="1072"/>
      <c r="AG250" s="923" t="s">
        <v>289</v>
      </c>
      <c r="AH250" s="923"/>
      <c r="AI250" s="923"/>
      <c r="AJ250" s="923"/>
      <c r="AK250" s="923"/>
      <c r="AL250" s="923"/>
      <c r="AM250" s="923"/>
      <c r="AN250" s="923"/>
      <c r="AO250" s="923"/>
      <c r="AP250" s="923"/>
      <c r="AQ250" s="923"/>
      <c r="AR250" s="923"/>
      <c r="AS250" s="1071" t="s">
        <v>757</v>
      </c>
      <c r="AT250" s="1071"/>
      <c r="AU250" s="1071"/>
      <c r="AV250" s="1071"/>
      <c r="AW250" s="1071"/>
      <c r="AX250" s="1071"/>
      <c r="AY250" s="1071"/>
      <c r="AZ250" s="1071"/>
      <c r="BA250" s="1071"/>
      <c r="BB250" s="1071"/>
      <c r="BC250" s="238"/>
      <c r="BD250" s="923" t="s">
        <v>1133</v>
      </c>
      <c r="BE250" s="1072"/>
      <c r="BF250" s="1072"/>
      <c r="BG250" s="1072"/>
      <c r="BH250" s="1072"/>
      <c r="BI250" s="1072"/>
      <c r="BJ250" s="1072"/>
      <c r="BK250" s="1072"/>
      <c r="BL250" s="1072"/>
      <c r="BM250" s="1072"/>
      <c r="BN250" s="1072"/>
      <c r="BO250" s="1072"/>
      <c r="BP250" s="1072"/>
      <c r="BQ250" s="1083">
        <v>425.16</v>
      </c>
      <c r="BR250" s="1083"/>
      <c r="BS250" s="1083"/>
      <c r="BT250" s="1083"/>
      <c r="BU250" s="1083"/>
      <c r="BV250" s="295"/>
    </row>
    <row r="251" spans="1:74" s="168" customFormat="1" ht="93.75" customHeight="1">
      <c r="A251" s="293">
        <v>44005</v>
      </c>
      <c r="B251" s="237"/>
      <c r="C251" s="237"/>
      <c r="D251" s="237"/>
      <c r="E251" s="923" t="s">
        <v>305</v>
      </c>
      <c r="F251" s="1072"/>
      <c r="G251" s="1072"/>
      <c r="H251" s="1072"/>
      <c r="I251" s="1072"/>
      <c r="J251" s="1072"/>
      <c r="K251" s="1071">
        <v>30</v>
      </c>
      <c r="L251" s="1071"/>
      <c r="M251" s="1071"/>
      <c r="N251" s="1071"/>
      <c r="O251" s="1071"/>
      <c r="P251" s="1071"/>
      <c r="Q251" s="1076" t="s">
        <v>1319</v>
      </c>
      <c r="R251" s="1076"/>
      <c r="S251" s="1076"/>
      <c r="T251" s="1076"/>
      <c r="U251" s="1076"/>
      <c r="V251" s="1076"/>
      <c r="W251" s="1076"/>
      <c r="X251" s="1076"/>
      <c r="Y251" s="1072">
        <v>38045529</v>
      </c>
      <c r="Z251" s="1072"/>
      <c r="AA251" s="1072"/>
      <c r="AB251" s="1072"/>
      <c r="AC251" s="1072"/>
      <c r="AD251" s="1072"/>
      <c r="AE251" s="1072"/>
      <c r="AF251" s="1072"/>
      <c r="AG251" s="923" t="s">
        <v>289</v>
      </c>
      <c r="AH251" s="923"/>
      <c r="AI251" s="923"/>
      <c r="AJ251" s="923"/>
      <c r="AK251" s="923"/>
      <c r="AL251" s="923"/>
      <c r="AM251" s="923"/>
      <c r="AN251" s="923"/>
      <c r="AO251" s="923"/>
      <c r="AP251" s="923"/>
      <c r="AQ251" s="923"/>
      <c r="AR251" s="923"/>
      <c r="AS251" s="1071" t="s">
        <v>758</v>
      </c>
      <c r="AT251" s="1071"/>
      <c r="AU251" s="1071"/>
      <c r="AV251" s="1071"/>
      <c r="AW251" s="1071"/>
      <c r="AX251" s="1071"/>
      <c r="AY251" s="1071"/>
      <c r="AZ251" s="1071"/>
      <c r="BA251" s="1071"/>
      <c r="BB251" s="1071"/>
      <c r="BC251" s="238"/>
      <c r="BD251" s="923" t="s">
        <v>1133</v>
      </c>
      <c r="BE251" s="1072"/>
      <c r="BF251" s="1072"/>
      <c r="BG251" s="1072"/>
      <c r="BH251" s="1072"/>
      <c r="BI251" s="1072"/>
      <c r="BJ251" s="1072"/>
      <c r="BK251" s="1072"/>
      <c r="BL251" s="1072"/>
      <c r="BM251" s="1072"/>
      <c r="BN251" s="1072"/>
      <c r="BO251" s="1072"/>
      <c r="BP251" s="1072"/>
      <c r="BQ251" s="1083">
        <v>35.43</v>
      </c>
      <c r="BR251" s="1083"/>
      <c r="BS251" s="1083"/>
      <c r="BT251" s="1083"/>
      <c r="BU251" s="1083"/>
      <c r="BV251" s="295"/>
    </row>
    <row r="252" spans="1:74" s="168" customFormat="1" ht="93.75" customHeight="1">
      <c r="A252" s="293">
        <v>44005</v>
      </c>
      <c r="B252" s="237"/>
      <c r="C252" s="237"/>
      <c r="D252" s="237"/>
      <c r="E252" s="923" t="s">
        <v>305</v>
      </c>
      <c r="F252" s="1072"/>
      <c r="G252" s="1072"/>
      <c r="H252" s="1072"/>
      <c r="I252" s="1072"/>
      <c r="J252" s="1072"/>
      <c r="K252" s="1078">
        <v>31</v>
      </c>
      <c r="L252" s="1078"/>
      <c r="M252" s="1078"/>
      <c r="N252" s="1078"/>
      <c r="O252" s="1078"/>
      <c r="P252" s="1078"/>
      <c r="Q252" s="1076" t="s">
        <v>1319</v>
      </c>
      <c r="R252" s="1076"/>
      <c r="S252" s="1076"/>
      <c r="T252" s="1076"/>
      <c r="U252" s="1076"/>
      <c r="V252" s="1076"/>
      <c r="W252" s="1076"/>
      <c r="X252" s="1076"/>
      <c r="Y252" s="1072">
        <v>38045529</v>
      </c>
      <c r="Z252" s="1072"/>
      <c r="AA252" s="1072"/>
      <c r="AB252" s="1072"/>
      <c r="AC252" s="1072"/>
      <c r="AD252" s="1072"/>
      <c r="AE252" s="1072"/>
      <c r="AF252" s="1072"/>
      <c r="AG252" s="923" t="s">
        <v>289</v>
      </c>
      <c r="AH252" s="923"/>
      <c r="AI252" s="923"/>
      <c r="AJ252" s="923"/>
      <c r="AK252" s="923"/>
      <c r="AL252" s="923"/>
      <c r="AM252" s="923"/>
      <c r="AN252" s="923"/>
      <c r="AO252" s="923"/>
      <c r="AP252" s="923"/>
      <c r="AQ252" s="923"/>
      <c r="AR252" s="923"/>
      <c r="AS252" s="1071" t="s">
        <v>759</v>
      </c>
      <c r="AT252" s="1071"/>
      <c r="AU252" s="1071"/>
      <c r="AV252" s="1071"/>
      <c r="AW252" s="1071"/>
      <c r="AX252" s="1071"/>
      <c r="AY252" s="1071"/>
      <c r="AZ252" s="1071"/>
      <c r="BA252" s="1071"/>
      <c r="BB252" s="1071"/>
      <c r="BC252" s="238"/>
      <c r="BD252" s="923" t="s">
        <v>1133</v>
      </c>
      <c r="BE252" s="1072"/>
      <c r="BF252" s="1072"/>
      <c r="BG252" s="1072"/>
      <c r="BH252" s="1072"/>
      <c r="BI252" s="1072"/>
      <c r="BJ252" s="1072"/>
      <c r="BK252" s="1072"/>
      <c r="BL252" s="1072"/>
      <c r="BM252" s="1072"/>
      <c r="BN252" s="1072"/>
      <c r="BO252" s="1072"/>
      <c r="BP252" s="1072"/>
      <c r="BQ252" s="1083">
        <v>425.16</v>
      </c>
      <c r="BR252" s="1083"/>
      <c r="BS252" s="1083"/>
      <c r="BT252" s="1083"/>
      <c r="BU252" s="1083"/>
      <c r="BV252" s="295"/>
    </row>
    <row r="253" spans="1:74" s="168" customFormat="1" ht="93.75" customHeight="1">
      <c r="A253" s="323">
        <v>44005</v>
      </c>
      <c r="B253" s="322"/>
      <c r="C253" s="322"/>
      <c r="D253" s="322"/>
      <c r="E253" s="913" t="s">
        <v>497</v>
      </c>
      <c r="F253" s="913"/>
      <c r="G253" s="913"/>
      <c r="H253" s="913"/>
      <c r="I253" s="913"/>
      <c r="J253" s="913"/>
      <c r="K253" s="1080">
        <v>33</v>
      </c>
      <c r="L253" s="1080"/>
      <c r="M253" s="1080"/>
      <c r="N253" s="1080"/>
      <c r="O253" s="1080"/>
      <c r="P253" s="1080"/>
      <c r="Q253" s="663" t="s">
        <v>785</v>
      </c>
      <c r="R253" s="663"/>
      <c r="S253" s="663"/>
      <c r="T253" s="663"/>
      <c r="U253" s="663"/>
      <c r="V253" s="663"/>
      <c r="W253" s="663"/>
      <c r="X253" s="663"/>
      <c r="Y253" s="1079">
        <v>35805541</v>
      </c>
      <c r="Z253" s="1079"/>
      <c r="AA253" s="1079"/>
      <c r="AB253" s="1079"/>
      <c r="AC253" s="1079"/>
      <c r="AD253" s="1079"/>
      <c r="AE253" s="1079"/>
      <c r="AF253" s="1079"/>
      <c r="AG253" s="913" t="s">
        <v>496</v>
      </c>
      <c r="AH253" s="913"/>
      <c r="AI253" s="913"/>
      <c r="AJ253" s="913"/>
      <c r="AK253" s="913"/>
      <c r="AL253" s="913"/>
      <c r="AM253" s="913"/>
      <c r="AN253" s="913"/>
      <c r="AO253" s="913"/>
      <c r="AP253" s="913"/>
      <c r="AQ253" s="913"/>
      <c r="AR253" s="913"/>
      <c r="AS253" s="1190" t="s">
        <v>760</v>
      </c>
      <c r="AT253" s="1190"/>
      <c r="AU253" s="1190"/>
      <c r="AV253" s="1190"/>
      <c r="AW253" s="1190"/>
      <c r="AX253" s="1190"/>
      <c r="AY253" s="1190"/>
      <c r="AZ253" s="1190"/>
      <c r="BA253" s="1190"/>
      <c r="BB253" s="1190"/>
      <c r="BC253" s="320"/>
      <c r="BD253" s="913" t="s">
        <v>1133</v>
      </c>
      <c r="BE253" s="1079"/>
      <c r="BF253" s="1079"/>
      <c r="BG253" s="1079"/>
      <c r="BH253" s="1079"/>
      <c r="BI253" s="1079"/>
      <c r="BJ253" s="1079"/>
      <c r="BK253" s="1079"/>
      <c r="BL253" s="1079"/>
      <c r="BM253" s="1079"/>
      <c r="BN253" s="1079"/>
      <c r="BO253" s="1079"/>
      <c r="BP253" s="1079"/>
      <c r="BQ253" s="1256">
        <v>8452.5</v>
      </c>
      <c r="BR253" s="1256"/>
      <c r="BS253" s="1256"/>
      <c r="BT253" s="1256"/>
      <c r="BU253" s="1256"/>
      <c r="BV253" s="295"/>
    </row>
    <row r="254" spans="1:74" s="168" customFormat="1" ht="120" customHeight="1">
      <c r="A254" s="300">
        <v>44034</v>
      </c>
      <c r="B254" s="237"/>
      <c r="C254" s="237"/>
      <c r="D254" s="237"/>
      <c r="E254" s="923" t="s">
        <v>305</v>
      </c>
      <c r="F254" s="1072"/>
      <c r="G254" s="1072"/>
      <c r="H254" s="1072"/>
      <c r="I254" s="1072"/>
      <c r="J254" s="1072"/>
      <c r="K254" s="1070">
        <v>52</v>
      </c>
      <c r="L254" s="1070"/>
      <c r="M254" s="1070"/>
      <c r="N254" s="1070"/>
      <c r="O254" s="1070"/>
      <c r="P254" s="1070"/>
      <c r="Q254" s="1076" t="s">
        <v>1319</v>
      </c>
      <c r="R254" s="1076"/>
      <c r="S254" s="1076"/>
      <c r="T254" s="1076"/>
      <c r="U254" s="1076"/>
      <c r="V254" s="1076"/>
      <c r="W254" s="1076"/>
      <c r="X254" s="1076"/>
      <c r="Y254" s="1072">
        <v>38045529</v>
      </c>
      <c r="Z254" s="1072"/>
      <c r="AA254" s="1072"/>
      <c r="AB254" s="1072"/>
      <c r="AC254" s="1072"/>
      <c r="AD254" s="1072"/>
      <c r="AE254" s="1072"/>
      <c r="AF254" s="1072"/>
      <c r="AG254" s="923" t="s">
        <v>289</v>
      </c>
      <c r="AH254" s="923"/>
      <c r="AI254" s="923"/>
      <c r="AJ254" s="923"/>
      <c r="AK254" s="923"/>
      <c r="AL254" s="923"/>
      <c r="AM254" s="923"/>
      <c r="AN254" s="923"/>
      <c r="AO254" s="923"/>
      <c r="AP254" s="923"/>
      <c r="AQ254" s="923"/>
      <c r="AR254" s="923"/>
      <c r="AS254" s="1070" t="s">
        <v>714</v>
      </c>
      <c r="AT254" s="1070"/>
      <c r="AU254" s="1070"/>
      <c r="AV254" s="1070"/>
      <c r="AW254" s="1070"/>
      <c r="AX254" s="1070"/>
      <c r="AY254" s="1070"/>
      <c r="AZ254" s="1070"/>
      <c r="BA254" s="1070"/>
      <c r="BB254" s="1070"/>
      <c r="BC254" s="238"/>
      <c r="BD254" s="923" t="s">
        <v>1133</v>
      </c>
      <c r="BE254" s="1072"/>
      <c r="BF254" s="1072"/>
      <c r="BG254" s="1072"/>
      <c r="BH254" s="1072"/>
      <c r="BI254" s="1072"/>
      <c r="BJ254" s="1072"/>
      <c r="BK254" s="1072"/>
      <c r="BL254" s="1072"/>
      <c r="BM254" s="1072"/>
      <c r="BN254" s="1072"/>
      <c r="BO254" s="1072"/>
      <c r="BP254" s="1072"/>
      <c r="BQ254" s="1081">
        <v>630</v>
      </c>
      <c r="BR254" s="1081"/>
      <c r="BS254" s="1081"/>
      <c r="BT254" s="1081"/>
      <c r="BU254" s="1081"/>
      <c r="BV254" s="297"/>
    </row>
    <row r="255" spans="1:74" s="168" customFormat="1" ht="113.25" customHeight="1">
      <c r="A255" s="300">
        <v>44019</v>
      </c>
      <c r="B255" s="237"/>
      <c r="C255" s="237"/>
      <c r="D255" s="237"/>
      <c r="E255" s="923" t="s">
        <v>305</v>
      </c>
      <c r="F255" s="1072"/>
      <c r="G255" s="1072"/>
      <c r="H255" s="1072"/>
      <c r="I255" s="1072"/>
      <c r="J255" s="1072"/>
      <c r="K255" s="1070">
        <v>50</v>
      </c>
      <c r="L255" s="1070"/>
      <c r="M255" s="1070"/>
      <c r="N255" s="1070"/>
      <c r="O255" s="1070"/>
      <c r="P255" s="1070"/>
      <c r="Q255" s="1076" t="s">
        <v>1319</v>
      </c>
      <c r="R255" s="1076"/>
      <c r="S255" s="1076"/>
      <c r="T255" s="1076"/>
      <c r="U255" s="1076"/>
      <c r="V255" s="1076"/>
      <c r="W255" s="1076"/>
      <c r="X255" s="1076"/>
      <c r="Y255" s="1072">
        <v>38045529</v>
      </c>
      <c r="Z255" s="1072"/>
      <c r="AA255" s="1072"/>
      <c r="AB255" s="1072"/>
      <c r="AC255" s="1072"/>
      <c r="AD255" s="1072"/>
      <c r="AE255" s="1072"/>
      <c r="AF255" s="1072"/>
      <c r="AG255" s="923" t="s">
        <v>289</v>
      </c>
      <c r="AH255" s="923"/>
      <c r="AI255" s="923"/>
      <c r="AJ255" s="923"/>
      <c r="AK255" s="923"/>
      <c r="AL255" s="923"/>
      <c r="AM255" s="923"/>
      <c r="AN255" s="923"/>
      <c r="AO255" s="923"/>
      <c r="AP255" s="923"/>
      <c r="AQ255" s="923"/>
      <c r="AR255" s="923"/>
      <c r="AS255" s="1070" t="s">
        <v>714</v>
      </c>
      <c r="AT255" s="1070"/>
      <c r="AU255" s="1070"/>
      <c r="AV255" s="1070"/>
      <c r="AW255" s="1070"/>
      <c r="AX255" s="1070"/>
      <c r="AY255" s="1070"/>
      <c r="AZ255" s="1070"/>
      <c r="BA255" s="1070"/>
      <c r="BB255" s="1070"/>
      <c r="BC255" s="238"/>
      <c r="BD255" s="923" t="s">
        <v>1133</v>
      </c>
      <c r="BE255" s="1072"/>
      <c r="BF255" s="1072"/>
      <c r="BG255" s="1072"/>
      <c r="BH255" s="1072"/>
      <c r="BI255" s="1072"/>
      <c r="BJ255" s="1072"/>
      <c r="BK255" s="1072"/>
      <c r="BL255" s="1072"/>
      <c r="BM255" s="1072"/>
      <c r="BN255" s="1072"/>
      <c r="BO255" s="1072"/>
      <c r="BP255" s="1072"/>
      <c r="BQ255" s="1081">
        <v>630</v>
      </c>
      <c r="BR255" s="1081"/>
      <c r="BS255" s="1081"/>
      <c r="BT255" s="1081"/>
      <c r="BU255" s="1081"/>
      <c r="BV255" s="297"/>
    </row>
    <row r="256" spans="1:74" s="168" customFormat="1" ht="93.75" customHeight="1">
      <c r="A256" s="300">
        <v>44020</v>
      </c>
      <c r="B256" s="237"/>
      <c r="C256" s="237"/>
      <c r="D256" s="237"/>
      <c r="E256" s="923" t="s">
        <v>305</v>
      </c>
      <c r="F256" s="1072"/>
      <c r="G256" s="1072"/>
      <c r="H256" s="1072"/>
      <c r="I256" s="1072"/>
      <c r="J256" s="1072"/>
      <c r="K256" s="1070">
        <v>51</v>
      </c>
      <c r="L256" s="1070"/>
      <c r="M256" s="1070"/>
      <c r="N256" s="1070"/>
      <c r="O256" s="1070"/>
      <c r="P256" s="1070"/>
      <c r="Q256" s="1076" t="s">
        <v>1319</v>
      </c>
      <c r="R256" s="1076"/>
      <c r="S256" s="1076"/>
      <c r="T256" s="1076"/>
      <c r="U256" s="1076"/>
      <c r="V256" s="1076"/>
      <c r="W256" s="1076"/>
      <c r="X256" s="1076"/>
      <c r="Y256" s="1072">
        <v>38045529</v>
      </c>
      <c r="Z256" s="1072"/>
      <c r="AA256" s="1072"/>
      <c r="AB256" s="1072"/>
      <c r="AC256" s="1072"/>
      <c r="AD256" s="1072"/>
      <c r="AE256" s="1072"/>
      <c r="AF256" s="1072"/>
      <c r="AG256" s="923" t="s">
        <v>289</v>
      </c>
      <c r="AH256" s="923"/>
      <c r="AI256" s="923"/>
      <c r="AJ256" s="923"/>
      <c r="AK256" s="923"/>
      <c r="AL256" s="923"/>
      <c r="AM256" s="923"/>
      <c r="AN256" s="923"/>
      <c r="AO256" s="923"/>
      <c r="AP256" s="923"/>
      <c r="AQ256" s="923"/>
      <c r="AR256" s="923"/>
      <c r="AS256" s="1070" t="s">
        <v>715</v>
      </c>
      <c r="AT256" s="1070"/>
      <c r="AU256" s="1070"/>
      <c r="AV256" s="1070"/>
      <c r="AW256" s="1070"/>
      <c r="AX256" s="1070"/>
      <c r="AY256" s="1070"/>
      <c r="AZ256" s="1070"/>
      <c r="BA256" s="1070"/>
      <c r="BB256" s="1070"/>
      <c r="BC256" s="238"/>
      <c r="BD256" s="923" t="s">
        <v>1133</v>
      </c>
      <c r="BE256" s="1072"/>
      <c r="BF256" s="1072"/>
      <c r="BG256" s="1072"/>
      <c r="BH256" s="1072"/>
      <c r="BI256" s="1072"/>
      <c r="BJ256" s="1072"/>
      <c r="BK256" s="1072"/>
      <c r="BL256" s="1072"/>
      <c r="BM256" s="1072"/>
      <c r="BN256" s="1072"/>
      <c r="BO256" s="1072"/>
      <c r="BP256" s="1072"/>
      <c r="BQ256" s="1081">
        <v>630</v>
      </c>
      <c r="BR256" s="1081"/>
      <c r="BS256" s="1081"/>
      <c r="BT256" s="1081"/>
      <c r="BU256" s="1081"/>
      <c r="BV256" s="297"/>
    </row>
    <row r="257" spans="1:74" s="168" customFormat="1" ht="93.75" customHeight="1">
      <c r="A257" s="300">
        <v>44049</v>
      </c>
      <c r="B257" s="237"/>
      <c r="C257" s="237"/>
      <c r="D257" s="237"/>
      <c r="E257" s="923" t="s">
        <v>305</v>
      </c>
      <c r="F257" s="1072"/>
      <c r="G257" s="1072"/>
      <c r="H257" s="1072"/>
      <c r="I257" s="1072"/>
      <c r="J257" s="1072"/>
      <c r="K257" s="1071">
        <v>618</v>
      </c>
      <c r="L257" s="1071"/>
      <c r="M257" s="1071"/>
      <c r="N257" s="1071"/>
      <c r="O257" s="1071"/>
      <c r="P257" s="1071"/>
      <c r="Q257" s="1076" t="s">
        <v>1319</v>
      </c>
      <c r="R257" s="1076"/>
      <c r="S257" s="1076"/>
      <c r="T257" s="1076"/>
      <c r="U257" s="1076"/>
      <c r="V257" s="1076"/>
      <c r="W257" s="1076"/>
      <c r="X257" s="1076"/>
      <c r="Y257" s="1072">
        <v>38045529</v>
      </c>
      <c r="Z257" s="1072"/>
      <c r="AA257" s="1072"/>
      <c r="AB257" s="1072"/>
      <c r="AC257" s="1072"/>
      <c r="AD257" s="1072"/>
      <c r="AE257" s="1072"/>
      <c r="AF257" s="1072"/>
      <c r="AG257" s="923" t="s">
        <v>289</v>
      </c>
      <c r="AH257" s="923"/>
      <c r="AI257" s="923"/>
      <c r="AJ257" s="923"/>
      <c r="AK257" s="923"/>
      <c r="AL257" s="923"/>
      <c r="AM257" s="923"/>
      <c r="AN257" s="923"/>
      <c r="AO257" s="923"/>
      <c r="AP257" s="923"/>
      <c r="AQ257" s="923"/>
      <c r="AR257" s="923"/>
      <c r="AS257" s="1070" t="s">
        <v>375</v>
      </c>
      <c r="AT257" s="1070"/>
      <c r="AU257" s="1070"/>
      <c r="AV257" s="1070"/>
      <c r="AW257" s="1070"/>
      <c r="AX257" s="1070"/>
      <c r="AY257" s="1070"/>
      <c r="AZ257" s="1070"/>
      <c r="BA257" s="1070"/>
      <c r="BB257" s="1070"/>
      <c r="BC257" s="238"/>
      <c r="BD257" s="923" t="s">
        <v>1133</v>
      </c>
      <c r="BE257" s="1072"/>
      <c r="BF257" s="1072"/>
      <c r="BG257" s="1072"/>
      <c r="BH257" s="1072"/>
      <c r="BI257" s="1072"/>
      <c r="BJ257" s="1072"/>
      <c r="BK257" s="1072"/>
      <c r="BL257" s="1072"/>
      <c r="BM257" s="1072"/>
      <c r="BN257" s="1072"/>
      <c r="BO257" s="1072"/>
      <c r="BP257" s="1072"/>
      <c r="BQ257" s="1081">
        <v>9.9</v>
      </c>
      <c r="BR257" s="1081"/>
      <c r="BS257" s="1081"/>
      <c r="BT257" s="1081"/>
      <c r="BU257" s="1081"/>
      <c r="BV257" s="297"/>
    </row>
    <row r="258" spans="1:74" s="168" customFormat="1" ht="93.75" customHeight="1">
      <c r="A258" s="300">
        <v>44097</v>
      </c>
      <c r="B258" s="237"/>
      <c r="C258" s="237"/>
      <c r="D258" s="237"/>
      <c r="E258" s="923" t="s">
        <v>305</v>
      </c>
      <c r="F258" s="1072"/>
      <c r="G258" s="1072"/>
      <c r="H258" s="1072"/>
      <c r="I258" s="1072"/>
      <c r="J258" s="1072"/>
      <c r="K258" s="1070">
        <v>774</v>
      </c>
      <c r="L258" s="1070"/>
      <c r="M258" s="1070"/>
      <c r="N258" s="1070"/>
      <c r="O258" s="1070"/>
      <c r="P258" s="1070"/>
      <c r="Q258" s="1076" t="s">
        <v>1319</v>
      </c>
      <c r="R258" s="1076"/>
      <c r="S258" s="1076"/>
      <c r="T258" s="1076"/>
      <c r="U258" s="1076"/>
      <c r="V258" s="1076"/>
      <c r="W258" s="1076"/>
      <c r="X258" s="1076"/>
      <c r="Y258" s="1072">
        <v>38045529</v>
      </c>
      <c r="Z258" s="1072"/>
      <c r="AA258" s="1072"/>
      <c r="AB258" s="1072"/>
      <c r="AC258" s="1072"/>
      <c r="AD258" s="1072"/>
      <c r="AE258" s="1072"/>
      <c r="AF258" s="1072"/>
      <c r="AG258" s="923" t="s">
        <v>289</v>
      </c>
      <c r="AH258" s="923"/>
      <c r="AI258" s="923"/>
      <c r="AJ258" s="923"/>
      <c r="AK258" s="923"/>
      <c r="AL258" s="923"/>
      <c r="AM258" s="923"/>
      <c r="AN258" s="923"/>
      <c r="AO258" s="923"/>
      <c r="AP258" s="923"/>
      <c r="AQ258" s="923"/>
      <c r="AR258" s="923"/>
      <c r="AS258" s="1070" t="s">
        <v>381</v>
      </c>
      <c r="AT258" s="1070"/>
      <c r="AU258" s="1070"/>
      <c r="AV258" s="1070"/>
      <c r="AW258" s="1070"/>
      <c r="AX258" s="1070"/>
      <c r="AY258" s="1070"/>
      <c r="AZ258" s="1070"/>
      <c r="BA258" s="1070"/>
      <c r="BB258" s="1070"/>
      <c r="BC258" s="238"/>
      <c r="BD258" s="923" t="s">
        <v>1133</v>
      </c>
      <c r="BE258" s="1072"/>
      <c r="BF258" s="1072"/>
      <c r="BG258" s="1072"/>
      <c r="BH258" s="1072"/>
      <c r="BI258" s="1072"/>
      <c r="BJ258" s="1072"/>
      <c r="BK258" s="1072"/>
      <c r="BL258" s="1072"/>
      <c r="BM258" s="1072"/>
      <c r="BN258" s="1072"/>
      <c r="BO258" s="1072"/>
      <c r="BP258" s="1072"/>
      <c r="BQ258" s="1081">
        <v>95.7</v>
      </c>
      <c r="BR258" s="1081"/>
      <c r="BS258" s="1081"/>
      <c r="BT258" s="1081"/>
      <c r="BU258" s="1081"/>
      <c r="BV258" s="297"/>
    </row>
    <row r="259" spans="1:74" s="168" customFormat="1" ht="93.75" customHeight="1">
      <c r="A259" s="300">
        <v>44048</v>
      </c>
      <c r="B259" s="237"/>
      <c r="C259" s="237"/>
      <c r="D259" s="237"/>
      <c r="E259" s="923" t="s">
        <v>305</v>
      </c>
      <c r="F259" s="1072"/>
      <c r="G259" s="1072"/>
      <c r="H259" s="1072"/>
      <c r="I259" s="1072"/>
      <c r="J259" s="1072"/>
      <c r="K259" s="1070">
        <v>68</v>
      </c>
      <c r="L259" s="1070"/>
      <c r="M259" s="1070"/>
      <c r="N259" s="1070"/>
      <c r="O259" s="1070"/>
      <c r="P259" s="1070"/>
      <c r="Q259" s="1076" t="s">
        <v>1319</v>
      </c>
      <c r="R259" s="1076"/>
      <c r="S259" s="1076"/>
      <c r="T259" s="1076"/>
      <c r="U259" s="1076"/>
      <c r="V259" s="1076"/>
      <c r="W259" s="1076"/>
      <c r="X259" s="1076"/>
      <c r="Y259" s="1072">
        <v>38045529</v>
      </c>
      <c r="Z259" s="1072"/>
      <c r="AA259" s="1072"/>
      <c r="AB259" s="1072"/>
      <c r="AC259" s="1072"/>
      <c r="AD259" s="1072"/>
      <c r="AE259" s="1072"/>
      <c r="AF259" s="1072"/>
      <c r="AG259" s="923" t="s">
        <v>289</v>
      </c>
      <c r="AH259" s="923"/>
      <c r="AI259" s="923"/>
      <c r="AJ259" s="923"/>
      <c r="AK259" s="923"/>
      <c r="AL259" s="923"/>
      <c r="AM259" s="923"/>
      <c r="AN259" s="923"/>
      <c r="AO259" s="923"/>
      <c r="AP259" s="923"/>
      <c r="AQ259" s="923"/>
      <c r="AR259" s="923"/>
      <c r="AS259" s="1070" t="s">
        <v>372</v>
      </c>
      <c r="AT259" s="1070"/>
      <c r="AU259" s="1070"/>
      <c r="AV259" s="1070"/>
      <c r="AW259" s="1070"/>
      <c r="AX259" s="1070"/>
      <c r="AY259" s="1070"/>
      <c r="AZ259" s="1070"/>
      <c r="BA259" s="1070"/>
      <c r="BB259" s="1070"/>
      <c r="BC259" s="238"/>
      <c r="BD259" s="923" t="s">
        <v>1133</v>
      </c>
      <c r="BE259" s="1072"/>
      <c r="BF259" s="1072"/>
      <c r="BG259" s="1072"/>
      <c r="BH259" s="1072"/>
      <c r="BI259" s="1072"/>
      <c r="BJ259" s="1072"/>
      <c r="BK259" s="1072"/>
      <c r="BL259" s="1072"/>
      <c r="BM259" s="1072"/>
      <c r="BN259" s="1072"/>
      <c r="BO259" s="1072"/>
      <c r="BP259" s="1072"/>
      <c r="BQ259" s="1081">
        <v>95.7</v>
      </c>
      <c r="BR259" s="1081"/>
      <c r="BS259" s="1081"/>
      <c r="BT259" s="1081"/>
      <c r="BU259" s="1081"/>
      <c r="BV259" s="297"/>
    </row>
    <row r="260" spans="1:74" s="168" customFormat="1" ht="93.75" customHeight="1">
      <c r="A260" s="300">
        <v>44098</v>
      </c>
      <c r="B260" s="237"/>
      <c r="C260" s="237"/>
      <c r="D260" s="237"/>
      <c r="E260" s="923" t="s">
        <v>305</v>
      </c>
      <c r="F260" s="1072"/>
      <c r="G260" s="1072"/>
      <c r="H260" s="1072"/>
      <c r="I260" s="1072"/>
      <c r="J260" s="1072"/>
      <c r="K260" s="1070">
        <v>787</v>
      </c>
      <c r="L260" s="1070"/>
      <c r="M260" s="1070"/>
      <c r="N260" s="1070"/>
      <c r="O260" s="1070"/>
      <c r="P260" s="1070"/>
      <c r="Q260" s="1076" t="s">
        <v>1319</v>
      </c>
      <c r="R260" s="1076"/>
      <c r="S260" s="1076"/>
      <c r="T260" s="1076"/>
      <c r="U260" s="1076"/>
      <c r="V260" s="1076"/>
      <c r="W260" s="1076"/>
      <c r="X260" s="1076"/>
      <c r="Y260" s="1072">
        <v>38045529</v>
      </c>
      <c r="Z260" s="1072"/>
      <c r="AA260" s="1072"/>
      <c r="AB260" s="1072"/>
      <c r="AC260" s="1072"/>
      <c r="AD260" s="1072"/>
      <c r="AE260" s="1072"/>
      <c r="AF260" s="1072"/>
      <c r="AG260" s="923" t="s">
        <v>289</v>
      </c>
      <c r="AH260" s="923"/>
      <c r="AI260" s="923"/>
      <c r="AJ260" s="923"/>
      <c r="AK260" s="923"/>
      <c r="AL260" s="923"/>
      <c r="AM260" s="923"/>
      <c r="AN260" s="923"/>
      <c r="AO260" s="923"/>
      <c r="AP260" s="923"/>
      <c r="AQ260" s="923"/>
      <c r="AR260" s="923"/>
      <c r="AS260" s="1070" t="s">
        <v>383</v>
      </c>
      <c r="AT260" s="1070"/>
      <c r="AU260" s="1070"/>
      <c r="AV260" s="1070"/>
      <c r="AW260" s="1070"/>
      <c r="AX260" s="1070"/>
      <c r="AY260" s="1070"/>
      <c r="AZ260" s="1070"/>
      <c r="BA260" s="1070"/>
      <c r="BB260" s="1070"/>
      <c r="BC260" s="238"/>
      <c r="BD260" s="923" t="s">
        <v>1133</v>
      </c>
      <c r="BE260" s="1072"/>
      <c r="BF260" s="1072"/>
      <c r="BG260" s="1072"/>
      <c r="BH260" s="1072"/>
      <c r="BI260" s="1072"/>
      <c r="BJ260" s="1072"/>
      <c r="BK260" s="1072"/>
      <c r="BL260" s="1072"/>
      <c r="BM260" s="1072"/>
      <c r="BN260" s="1072"/>
      <c r="BO260" s="1072"/>
      <c r="BP260" s="1072"/>
      <c r="BQ260" s="1081">
        <v>225</v>
      </c>
      <c r="BR260" s="1081"/>
      <c r="BS260" s="1081"/>
      <c r="BT260" s="1081"/>
      <c r="BU260" s="1081"/>
      <c r="BV260" s="297"/>
    </row>
    <row r="261" spans="1:74" s="168" customFormat="1" ht="93.75" customHeight="1">
      <c r="A261" s="300">
        <v>44049</v>
      </c>
      <c r="B261" s="237"/>
      <c r="C261" s="237"/>
      <c r="D261" s="237"/>
      <c r="E261" s="923" t="s">
        <v>305</v>
      </c>
      <c r="F261" s="1072"/>
      <c r="G261" s="1072"/>
      <c r="H261" s="1072"/>
      <c r="I261" s="1072"/>
      <c r="J261" s="1072"/>
      <c r="K261" s="1070">
        <v>616</v>
      </c>
      <c r="L261" s="1070"/>
      <c r="M261" s="1070"/>
      <c r="N261" s="1070"/>
      <c r="O261" s="1070"/>
      <c r="P261" s="1070"/>
      <c r="Q261" s="1076" t="s">
        <v>1319</v>
      </c>
      <c r="R261" s="1076"/>
      <c r="S261" s="1076"/>
      <c r="T261" s="1076"/>
      <c r="U261" s="1076"/>
      <c r="V261" s="1076"/>
      <c r="W261" s="1076"/>
      <c r="X261" s="1076"/>
      <c r="Y261" s="1072">
        <v>38045529</v>
      </c>
      <c r="Z261" s="1072"/>
      <c r="AA261" s="1072"/>
      <c r="AB261" s="1072"/>
      <c r="AC261" s="1072"/>
      <c r="AD261" s="1072"/>
      <c r="AE261" s="1072"/>
      <c r="AF261" s="1072"/>
      <c r="AG261" s="923" t="s">
        <v>289</v>
      </c>
      <c r="AH261" s="923"/>
      <c r="AI261" s="923"/>
      <c r="AJ261" s="923"/>
      <c r="AK261" s="923"/>
      <c r="AL261" s="923"/>
      <c r="AM261" s="923"/>
      <c r="AN261" s="923"/>
      <c r="AO261" s="923"/>
      <c r="AP261" s="923"/>
      <c r="AQ261" s="923"/>
      <c r="AR261" s="923"/>
      <c r="AS261" s="1070" t="s">
        <v>373</v>
      </c>
      <c r="AT261" s="1070"/>
      <c r="AU261" s="1070"/>
      <c r="AV261" s="1070"/>
      <c r="AW261" s="1070"/>
      <c r="AX261" s="1070"/>
      <c r="AY261" s="1070"/>
      <c r="AZ261" s="1070"/>
      <c r="BA261" s="1070"/>
      <c r="BB261" s="1070"/>
      <c r="BC261" s="238"/>
      <c r="BD261" s="923" t="s">
        <v>1133</v>
      </c>
      <c r="BE261" s="1072"/>
      <c r="BF261" s="1072"/>
      <c r="BG261" s="1072"/>
      <c r="BH261" s="1072"/>
      <c r="BI261" s="1072"/>
      <c r="BJ261" s="1072"/>
      <c r="BK261" s="1072"/>
      <c r="BL261" s="1072"/>
      <c r="BM261" s="1072"/>
      <c r="BN261" s="1072"/>
      <c r="BO261" s="1072"/>
      <c r="BP261" s="1072"/>
      <c r="BQ261" s="1081">
        <v>225</v>
      </c>
      <c r="BR261" s="1081"/>
      <c r="BS261" s="1081"/>
      <c r="BT261" s="1081"/>
      <c r="BU261" s="1081"/>
      <c r="BV261" s="297"/>
    </row>
    <row r="262" spans="1:74" s="168" customFormat="1" ht="93.75" customHeight="1">
      <c r="A262" s="300">
        <v>44102</v>
      </c>
      <c r="B262" s="237"/>
      <c r="C262" s="237"/>
      <c r="D262" s="237"/>
      <c r="E262" s="923" t="s">
        <v>305</v>
      </c>
      <c r="F262" s="1072"/>
      <c r="G262" s="1072"/>
      <c r="H262" s="1072"/>
      <c r="I262" s="1072"/>
      <c r="J262" s="1072"/>
      <c r="K262" s="1070">
        <v>808</v>
      </c>
      <c r="L262" s="1070"/>
      <c r="M262" s="1070"/>
      <c r="N262" s="1070"/>
      <c r="O262" s="1070"/>
      <c r="P262" s="1070"/>
      <c r="Q262" s="1076" t="s">
        <v>1319</v>
      </c>
      <c r="R262" s="1076"/>
      <c r="S262" s="1076"/>
      <c r="T262" s="1076"/>
      <c r="U262" s="1076"/>
      <c r="V262" s="1076"/>
      <c r="W262" s="1076"/>
      <c r="X262" s="1076"/>
      <c r="Y262" s="1072">
        <v>38045529</v>
      </c>
      <c r="Z262" s="1072"/>
      <c r="AA262" s="1072"/>
      <c r="AB262" s="1072"/>
      <c r="AC262" s="1072"/>
      <c r="AD262" s="1072"/>
      <c r="AE262" s="1072"/>
      <c r="AF262" s="1072"/>
      <c r="AG262" s="923" t="s">
        <v>289</v>
      </c>
      <c r="AH262" s="923"/>
      <c r="AI262" s="923"/>
      <c r="AJ262" s="923"/>
      <c r="AK262" s="923"/>
      <c r="AL262" s="923"/>
      <c r="AM262" s="923"/>
      <c r="AN262" s="923"/>
      <c r="AO262" s="923"/>
      <c r="AP262" s="923"/>
      <c r="AQ262" s="923"/>
      <c r="AR262" s="923"/>
      <c r="AS262" s="1070" t="s">
        <v>384</v>
      </c>
      <c r="AT262" s="1070"/>
      <c r="AU262" s="1070"/>
      <c r="AV262" s="1070"/>
      <c r="AW262" s="1070"/>
      <c r="AX262" s="1070"/>
      <c r="AY262" s="1070"/>
      <c r="AZ262" s="1070"/>
      <c r="BA262" s="1070"/>
      <c r="BB262" s="1070"/>
      <c r="BC262" s="238"/>
      <c r="BD262" s="923" t="s">
        <v>1133</v>
      </c>
      <c r="BE262" s="1072"/>
      <c r="BF262" s="1072"/>
      <c r="BG262" s="1072"/>
      <c r="BH262" s="1072"/>
      <c r="BI262" s="1072"/>
      <c r="BJ262" s="1072"/>
      <c r="BK262" s="1072"/>
      <c r="BL262" s="1072"/>
      <c r="BM262" s="1072"/>
      <c r="BN262" s="1072"/>
      <c r="BO262" s="1072"/>
      <c r="BP262" s="1072"/>
      <c r="BQ262" s="1081">
        <v>37.5</v>
      </c>
      <c r="BR262" s="1081"/>
      <c r="BS262" s="1081"/>
      <c r="BT262" s="1081"/>
      <c r="BU262" s="1081"/>
      <c r="BV262" s="297"/>
    </row>
    <row r="263" spans="1:74" s="168" customFormat="1" ht="93.75" customHeight="1">
      <c r="A263" s="300">
        <v>44040</v>
      </c>
      <c r="B263" s="237"/>
      <c r="C263" s="237"/>
      <c r="D263" s="237"/>
      <c r="E263" s="923" t="s">
        <v>305</v>
      </c>
      <c r="F263" s="1072"/>
      <c r="G263" s="1072"/>
      <c r="H263" s="1072"/>
      <c r="I263" s="1072"/>
      <c r="J263" s="1072"/>
      <c r="K263" s="1070">
        <v>55</v>
      </c>
      <c r="L263" s="1070"/>
      <c r="M263" s="1070"/>
      <c r="N263" s="1070"/>
      <c r="O263" s="1070"/>
      <c r="P263" s="1070"/>
      <c r="Q263" s="1076" t="s">
        <v>1319</v>
      </c>
      <c r="R263" s="1076"/>
      <c r="S263" s="1076"/>
      <c r="T263" s="1076"/>
      <c r="U263" s="1076"/>
      <c r="V263" s="1076"/>
      <c r="W263" s="1076"/>
      <c r="X263" s="1076"/>
      <c r="Y263" s="1072">
        <v>38045529</v>
      </c>
      <c r="Z263" s="1072"/>
      <c r="AA263" s="1072"/>
      <c r="AB263" s="1072"/>
      <c r="AC263" s="1072"/>
      <c r="AD263" s="1072"/>
      <c r="AE263" s="1072"/>
      <c r="AF263" s="1072"/>
      <c r="AG263" s="923" t="s">
        <v>289</v>
      </c>
      <c r="AH263" s="923"/>
      <c r="AI263" s="923"/>
      <c r="AJ263" s="923"/>
      <c r="AK263" s="923"/>
      <c r="AL263" s="923"/>
      <c r="AM263" s="923"/>
      <c r="AN263" s="923"/>
      <c r="AO263" s="923"/>
      <c r="AP263" s="923"/>
      <c r="AQ263" s="923"/>
      <c r="AR263" s="923"/>
      <c r="AS263" s="1070" t="s">
        <v>367</v>
      </c>
      <c r="AT263" s="1070"/>
      <c r="AU263" s="1070"/>
      <c r="AV263" s="1070"/>
      <c r="AW263" s="1070"/>
      <c r="AX263" s="1070"/>
      <c r="AY263" s="1070"/>
      <c r="AZ263" s="1070"/>
      <c r="BA263" s="1070"/>
      <c r="BB263" s="1070"/>
      <c r="BC263" s="238"/>
      <c r="BD263" s="923" t="s">
        <v>1133</v>
      </c>
      <c r="BE263" s="1072"/>
      <c r="BF263" s="1072"/>
      <c r="BG263" s="1072"/>
      <c r="BH263" s="1072"/>
      <c r="BI263" s="1072"/>
      <c r="BJ263" s="1072"/>
      <c r="BK263" s="1072"/>
      <c r="BL263" s="1072"/>
      <c r="BM263" s="1072"/>
      <c r="BN263" s="1072"/>
      <c r="BO263" s="1072"/>
      <c r="BP263" s="1072"/>
      <c r="BQ263" s="1081">
        <v>35.43</v>
      </c>
      <c r="BR263" s="1081"/>
      <c r="BS263" s="1081"/>
      <c r="BT263" s="1081"/>
      <c r="BU263" s="1081"/>
      <c r="BV263" s="297"/>
    </row>
    <row r="264" spans="1:74" s="168" customFormat="1" ht="93.75" customHeight="1">
      <c r="A264" s="300">
        <v>44070</v>
      </c>
      <c r="B264" s="237"/>
      <c r="C264" s="237"/>
      <c r="D264" s="237"/>
      <c r="E264" s="923" t="s">
        <v>305</v>
      </c>
      <c r="F264" s="1072"/>
      <c r="G264" s="1072"/>
      <c r="H264" s="1072"/>
      <c r="I264" s="1072"/>
      <c r="J264" s="1072"/>
      <c r="K264" s="1070">
        <v>668</v>
      </c>
      <c r="L264" s="1070"/>
      <c r="M264" s="1070"/>
      <c r="N264" s="1070"/>
      <c r="O264" s="1070"/>
      <c r="P264" s="1070"/>
      <c r="Q264" s="1076" t="s">
        <v>1319</v>
      </c>
      <c r="R264" s="1076"/>
      <c r="S264" s="1076"/>
      <c r="T264" s="1076"/>
      <c r="U264" s="1076"/>
      <c r="V264" s="1076"/>
      <c r="W264" s="1076"/>
      <c r="X264" s="1076"/>
      <c r="Y264" s="1072">
        <v>38045529</v>
      </c>
      <c r="Z264" s="1072"/>
      <c r="AA264" s="1072"/>
      <c r="AB264" s="1072"/>
      <c r="AC264" s="1072"/>
      <c r="AD264" s="1072"/>
      <c r="AE264" s="1072"/>
      <c r="AF264" s="1072"/>
      <c r="AG264" s="923" t="s">
        <v>289</v>
      </c>
      <c r="AH264" s="923"/>
      <c r="AI264" s="923"/>
      <c r="AJ264" s="923"/>
      <c r="AK264" s="923"/>
      <c r="AL264" s="923"/>
      <c r="AM264" s="923"/>
      <c r="AN264" s="923"/>
      <c r="AO264" s="923"/>
      <c r="AP264" s="923"/>
      <c r="AQ264" s="923"/>
      <c r="AR264" s="923"/>
      <c r="AS264" s="1070" t="s">
        <v>377</v>
      </c>
      <c r="AT264" s="1070"/>
      <c r="AU264" s="1070"/>
      <c r="AV264" s="1070"/>
      <c r="AW264" s="1070"/>
      <c r="AX264" s="1070"/>
      <c r="AY264" s="1070"/>
      <c r="AZ264" s="1070"/>
      <c r="BA264" s="1070"/>
      <c r="BB264" s="1070"/>
      <c r="BC264" s="238"/>
      <c r="BD264" s="923" t="s">
        <v>1133</v>
      </c>
      <c r="BE264" s="1072"/>
      <c r="BF264" s="1072"/>
      <c r="BG264" s="1072"/>
      <c r="BH264" s="1072"/>
      <c r="BI264" s="1072"/>
      <c r="BJ264" s="1072"/>
      <c r="BK264" s="1072"/>
      <c r="BL264" s="1072"/>
      <c r="BM264" s="1072"/>
      <c r="BN264" s="1072"/>
      <c r="BO264" s="1072"/>
      <c r="BP264" s="1072"/>
      <c r="BQ264" s="1081">
        <v>35.43</v>
      </c>
      <c r="BR264" s="1081"/>
      <c r="BS264" s="1081"/>
      <c r="BT264" s="1081"/>
      <c r="BU264" s="1081"/>
      <c r="BV264" s="297"/>
    </row>
    <row r="265" spans="1:74" s="168" customFormat="1" ht="93.75" customHeight="1">
      <c r="A265" s="300">
        <v>44102</v>
      </c>
      <c r="B265" s="237"/>
      <c r="C265" s="237"/>
      <c r="D265" s="237"/>
      <c r="E265" s="923" t="s">
        <v>305</v>
      </c>
      <c r="F265" s="1072"/>
      <c r="G265" s="1072"/>
      <c r="H265" s="1072"/>
      <c r="I265" s="1072"/>
      <c r="J265" s="1072"/>
      <c r="K265" s="1078">
        <v>811</v>
      </c>
      <c r="L265" s="1078"/>
      <c r="M265" s="1078"/>
      <c r="N265" s="1078"/>
      <c r="O265" s="1078"/>
      <c r="P265" s="1078"/>
      <c r="Q265" s="1076" t="s">
        <v>1317</v>
      </c>
      <c r="R265" s="1076"/>
      <c r="S265" s="1076"/>
      <c r="T265" s="1076"/>
      <c r="U265" s="1076"/>
      <c r="V265" s="1076"/>
      <c r="W265" s="1076"/>
      <c r="X265" s="1076"/>
      <c r="Y265" s="1072">
        <v>39564228</v>
      </c>
      <c r="Z265" s="1072"/>
      <c r="AA265" s="1072"/>
      <c r="AB265" s="1072"/>
      <c r="AC265" s="1072"/>
      <c r="AD265" s="1072"/>
      <c r="AE265" s="1072"/>
      <c r="AF265" s="1072"/>
      <c r="AG265" s="923" t="s">
        <v>1318</v>
      </c>
      <c r="AH265" s="923"/>
      <c r="AI265" s="923"/>
      <c r="AJ265" s="923"/>
      <c r="AK265" s="923"/>
      <c r="AL265" s="923"/>
      <c r="AM265" s="923"/>
      <c r="AN265" s="923"/>
      <c r="AO265" s="923"/>
      <c r="AP265" s="923"/>
      <c r="AQ265" s="923"/>
      <c r="AR265" s="923"/>
      <c r="AS265" s="1070" t="s">
        <v>387</v>
      </c>
      <c r="AT265" s="1070"/>
      <c r="AU265" s="1070"/>
      <c r="AV265" s="1070"/>
      <c r="AW265" s="1070"/>
      <c r="AX265" s="1070"/>
      <c r="AY265" s="1070"/>
      <c r="AZ265" s="1070"/>
      <c r="BA265" s="1070"/>
      <c r="BB265" s="1070"/>
      <c r="BC265" s="238"/>
      <c r="BD265" s="923" t="s">
        <v>1133</v>
      </c>
      <c r="BE265" s="1072"/>
      <c r="BF265" s="1072"/>
      <c r="BG265" s="1072"/>
      <c r="BH265" s="1072"/>
      <c r="BI265" s="1072"/>
      <c r="BJ265" s="1072"/>
      <c r="BK265" s="1072"/>
      <c r="BL265" s="1072"/>
      <c r="BM265" s="1072"/>
      <c r="BN265" s="1072"/>
      <c r="BO265" s="1072"/>
      <c r="BP265" s="1072"/>
      <c r="BQ265" s="1081">
        <v>550</v>
      </c>
      <c r="BR265" s="1081"/>
      <c r="BS265" s="1081"/>
      <c r="BT265" s="1081"/>
      <c r="BU265" s="1081"/>
      <c r="BV265" s="297"/>
    </row>
    <row r="266" spans="1:74" s="168" customFormat="1" ht="93.75" customHeight="1">
      <c r="A266" s="300">
        <v>44040</v>
      </c>
      <c r="B266" s="237"/>
      <c r="C266" s="237"/>
      <c r="D266" s="237"/>
      <c r="E266" s="923" t="s">
        <v>305</v>
      </c>
      <c r="F266" s="1072"/>
      <c r="G266" s="1072"/>
      <c r="H266" s="1072"/>
      <c r="I266" s="1072"/>
      <c r="J266" s="1072"/>
      <c r="K266" s="1070">
        <v>54</v>
      </c>
      <c r="L266" s="1070"/>
      <c r="M266" s="1070"/>
      <c r="N266" s="1070"/>
      <c r="O266" s="1070"/>
      <c r="P266" s="1070"/>
      <c r="Q266" s="1076" t="s">
        <v>1317</v>
      </c>
      <c r="R266" s="1076"/>
      <c r="S266" s="1076"/>
      <c r="T266" s="1076"/>
      <c r="U266" s="1076"/>
      <c r="V266" s="1076"/>
      <c r="W266" s="1076"/>
      <c r="X266" s="1076"/>
      <c r="Y266" s="1072">
        <v>39564228</v>
      </c>
      <c r="Z266" s="1072"/>
      <c r="AA266" s="1072"/>
      <c r="AB266" s="1072"/>
      <c r="AC266" s="1072"/>
      <c r="AD266" s="1072"/>
      <c r="AE266" s="1072"/>
      <c r="AF266" s="1072"/>
      <c r="AG266" s="923" t="s">
        <v>1318</v>
      </c>
      <c r="AH266" s="923"/>
      <c r="AI266" s="923"/>
      <c r="AJ266" s="923"/>
      <c r="AK266" s="923"/>
      <c r="AL266" s="923"/>
      <c r="AM266" s="923"/>
      <c r="AN266" s="923"/>
      <c r="AO266" s="923"/>
      <c r="AP266" s="923"/>
      <c r="AQ266" s="923"/>
      <c r="AR266" s="923"/>
      <c r="AS266" s="1070" t="s">
        <v>370</v>
      </c>
      <c r="AT266" s="1070"/>
      <c r="AU266" s="1070"/>
      <c r="AV266" s="1070"/>
      <c r="AW266" s="1070"/>
      <c r="AX266" s="1070"/>
      <c r="AY266" s="1070"/>
      <c r="AZ266" s="1070"/>
      <c r="BA266" s="1070"/>
      <c r="BB266" s="1070"/>
      <c r="BC266" s="238"/>
      <c r="BD266" s="923" t="s">
        <v>1133</v>
      </c>
      <c r="BE266" s="1072"/>
      <c r="BF266" s="1072"/>
      <c r="BG266" s="1072"/>
      <c r="BH266" s="1072"/>
      <c r="BI266" s="1072"/>
      <c r="BJ266" s="1072"/>
      <c r="BK266" s="1072"/>
      <c r="BL266" s="1072"/>
      <c r="BM266" s="1072"/>
      <c r="BN266" s="1072"/>
      <c r="BO266" s="1072"/>
      <c r="BP266" s="1072"/>
      <c r="BQ266" s="1081">
        <v>519.64</v>
      </c>
      <c r="BR266" s="1081"/>
      <c r="BS266" s="1081"/>
      <c r="BT266" s="1081"/>
      <c r="BU266" s="1081"/>
      <c r="BV266" s="297"/>
    </row>
    <row r="267" spans="1:74" s="168" customFormat="1" ht="93.75" customHeight="1">
      <c r="A267" s="300">
        <v>44070</v>
      </c>
      <c r="B267" s="237"/>
      <c r="C267" s="237"/>
      <c r="D267" s="237"/>
      <c r="E267" s="923" t="s">
        <v>305</v>
      </c>
      <c r="F267" s="1072"/>
      <c r="G267" s="1072"/>
      <c r="H267" s="1072"/>
      <c r="I267" s="1072"/>
      <c r="J267" s="1072"/>
      <c r="K267" s="1070">
        <v>671</v>
      </c>
      <c r="L267" s="1070"/>
      <c r="M267" s="1070"/>
      <c r="N267" s="1070"/>
      <c r="O267" s="1070"/>
      <c r="P267" s="1070"/>
      <c r="Q267" s="1076" t="s">
        <v>1317</v>
      </c>
      <c r="R267" s="1076"/>
      <c r="S267" s="1076"/>
      <c r="T267" s="1076"/>
      <c r="U267" s="1076"/>
      <c r="V267" s="1076"/>
      <c r="W267" s="1076"/>
      <c r="X267" s="1076"/>
      <c r="Y267" s="1072">
        <v>39564228</v>
      </c>
      <c r="Z267" s="1072"/>
      <c r="AA267" s="1072"/>
      <c r="AB267" s="1072"/>
      <c r="AC267" s="1072"/>
      <c r="AD267" s="1072"/>
      <c r="AE267" s="1072"/>
      <c r="AF267" s="1072"/>
      <c r="AG267" s="923" t="s">
        <v>1318</v>
      </c>
      <c r="AH267" s="923"/>
      <c r="AI267" s="923"/>
      <c r="AJ267" s="923"/>
      <c r="AK267" s="923"/>
      <c r="AL267" s="923"/>
      <c r="AM267" s="923"/>
      <c r="AN267" s="923"/>
      <c r="AO267" s="923"/>
      <c r="AP267" s="923"/>
      <c r="AQ267" s="923"/>
      <c r="AR267" s="923"/>
      <c r="AS267" s="1070" t="s">
        <v>380</v>
      </c>
      <c r="AT267" s="1070"/>
      <c r="AU267" s="1070"/>
      <c r="AV267" s="1070"/>
      <c r="AW267" s="1070"/>
      <c r="AX267" s="1070"/>
      <c r="AY267" s="1070"/>
      <c r="AZ267" s="1070"/>
      <c r="BA267" s="1070"/>
      <c r="BB267" s="1070"/>
      <c r="BC267" s="238"/>
      <c r="BD267" s="923" t="s">
        <v>1133</v>
      </c>
      <c r="BE267" s="1072"/>
      <c r="BF267" s="1072"/>
      <c r="BG267" s="1072"/>
      <c r="BH267" s="1072"/>
      <c r="BI267" s="1072"/>
      <c r="BJ267" s="1072"/>
      <c r="BK267" s="1072"/>
      <c r="BL267" s="1072"/>
      <c r="BM267" s="1072"/>
      <c r="BN267" s="1072"/>
      <c r="BO267" s="1072"/>
      <c r="BP267" s="1072"/>
      <c r="BQ267" s="1081">
        <v>519.64</v>
      </c>
      <c r="BR267" s="1081"/>
      <c r="BS267" s="1081"/>
      <c r="BT267" s="1081"/>
      <c r="BU267" s="1081"/>
      <c r="BV267" s="297"/>
    </row>
    <row r="268" spans="1:74" s="168" customFormat="1" ht="93.75" customHeight="1">
      <c r="A268" s="300">
        <v>44102</v>
      </c>
      <c r="B268" s="237"/>
      <c r="C268" s="237"/>
      <c r="D268" s="237"/>
      <c r="E268" s="923" t="s">
        <v>305</v>
      </c>
      <c r="F268" s="1072"/>
      <c r="G268" s="1072"/>
      <c r="H268" s="1072"/>
      <c r="I268" s="1072"/>
      <c r="J268" s="1072"/>
      <c r="K268" s="1070">
        <v>810</v>
      </c>
      <c r="L268" s="1070"/>
      <c r="M268" s="1070"/>
      <c r="N268" s="1070"/>
      <c r="O268" s="1070"/>
      <c r="P268" s="1070"/>
      <c r="Q268" s="1076" t="s">
        <v>1317</v>
      </c>
      <c r="R268" s="1076"/>
      <c r="S268" s="1076"/>
      <c r="T268" s="1076"/>
      <c r="U268" s="1076"/>
      <c r="V268" s="1076"/>
      <c r="W268" s="1076"/>
      <c r="X268" s="1076"/>
      <c r="Y268" s="1072">
        <v>39564228</v>
      </c>
      <c r="Z268" s="1072"/>
      <c r="AA268" s="1072"/>
      <c r="AB268" s="1072"/>
      <c r="AC268" s="1072"/>
      <c r="AD268" s="1072"/>
      <c r="AE268" s="1072"/>
      <c r="AF268" s="1072"/>
      <c r="AG268" s="923" t="s">
        <v>1318</v>
      </c>
      <c r="AH268" s="923"/>
      <c r="AI268" s="923"/>
      <c r="AJ268" s="923"/>
      <c r="AK268" s="923"/>
      <c r="AL268" s="923"/>
      <c r="AM268" s="923"/>
      <c r="AN268" s="923"/>
      <c r="AO268" s="923"/>
      <c r="AP268" s="923"/>
      <c r="AQ268" s="923"/>
      <c r="AR268" s="923"/>
      <c r="AS268" s="1070" t="s">
        <v>386</v>
      </c>
      <c r="AT268" s="1070"/>
      <c r="AU268" s="1070"/>
      <c r="AV268" s="1070"/>
      <c r="AW268" s="1070"/>
      <c r="AX268" s="1070"/>
      <c r="AY268" s="1070"/>
      <c r="AZ268" s="1070"/>
      <c r="BA268" s="1070"/>
      <c r="BB268" s="1070"/>
      <c r="BC268" s="238"/>
      <c r="BD268" s="923" t="s">
        <v>1133</v>
      </c>
      <c r="BE268" s="1072"/>
      <c r="BF268" s="1072"/>
      <c r="BG268" s="1072"/>
      <c r="BH268" s="1072"/>
      <c r="BI268" s="1072"/>
      <c r="BJ268" s="1072"/>
      <c r="BK268" s="1072"/>
      <c r="BL268" s="1072"/>
      <c r="BM268" s="1072"/>
      <c r="BN268" s="1072"/>
      <c r="BO268" s="1072"/>
      <c r="BP268" s="1072"/>
      <c r="BQ268" s="1081">
        <v>550</v>
      </c>
      <c r="BR268" s="1081"/>
      <c r="BS268" s="1081"/>
      <c r="BT268" s="1081"/>
      <c r="BU268" s="1081"/>
      <c r="BV268" s="297"/>
    </row>
    <row r="269" spans="1:74" s="168" customFormat="1" ht="93.75" customHeight="1">
      <c r="A269" s="300">
        <v>44040</v>
      </c>
      <c r="B269" s="237"/>
      <c r="C269" s="237"/>
      <c r="D269" s="237"/>
      <c r="E269" s="923" t="s">
        <v>305</v>
      </c>
      <c r="F269" s="1072"/>
      <c r="G269" s="1072"/>
      <c r="H269" s="1072"/>
      <c r="I269" s="1072"/>
      <c r="J269" s="1072"/>
      <c r="K269" s="1070">
        <v>53</v>
      </c>
      <c r="L269" s="1070"/>
      <c r="M269" s="1070"/>
      <c r="N269" s="1070"/>
      <c r="O269" s="1070"/>
      <c r="P269" s="1070"/>
      <c r="Q269" s="1076" t="s">
        <v>1317</v>
      </c>
      <c r="R269" s="1076"/>
      <c r="S269" s="1076"/>
      <c r="T269" s="1076"/>
      <c r="U269" s="1076"/>
      <c r="V269" s="1076"/>
      <c r="W269" s="1076"/>
      <c r="X269" s="1076"/>
      <c r="Y269" s="1072">
        <v>39564228</v>
      </c>
      <c r="Z269" s="1072"/>
      <c r="AA269" s="1072"/>
      <c r="AB269" s="1072"/>
      <c r="AC269" s="1072"/>
      <c r="AD269" s="1072"/>
      <c r="AE269" s="1072"/>
      <c r="AF269" s="1072"/>
      <c r="AG269" s="923" t="s">
        <v>1318</v>
      </c>
      <c r="AH269" s="923"/>
      <c r="AI269" s="923"/>
      <c r="AJ269" s="923"/>
      <c r="AK269" s="923"/>
      <c r="AL269" s="923"/>
      <c r="AM269" s="923"/>
      <c r="AN269" s="923"/>
      <c r="AO269" s="923"/>
      <c r="AP269" s="923"/>
      <c r="AQ269" s="923"/>
      <c r="AR269" s="923"/>
      <c r="AS269" s="1070" t="s">
        <v>369</v>
      </c>
      <c r="AT269" s="1070"/>
      <c r="AU269" s="1070"/>
      <c r="AV269" s="1070"/>
      <c r="AW269" s="1070"/>
      <c r="AX269" s="1070"/>
      <c r="AY269" s="1070"/>
      <c r="AZ269" s="1070"/>
      <c r="BA269" s="1070"/>
      <c r="BB269" s="1070"/>
      <c r="BC269" s="238"/>
      <c r="BD269" s="923" t="s">
        <v>1133</v>
      </c>
      <c r="BE269" s="1072"/>
      <c r="BF269" s="1072"/>
      <c r="BG269" s="1072"/>
      <c r="BH269" s="1072"/>
      <c r="BI269" s="1072"/>
      <c r="BJ269" s="1072"/>
      <c r="BK269" s="1072"/>
      <c r="BL269" s="1072"/>
      <c r="BM269" s="1072"/>
      <c r="BN269" s="1072"/>
      <c r="BO269" s="1072"/>
      <c r="BP269" s="1072"/>
      <c r="BQ269" s="1081">
        <v>519.64</v>
      </c>
      <c r="BR269" s="1081"/>
      <c r="BS269" s="1081"/>
      <c r="BT269" s="1081"/>
      <c r="BU269" s="1081"/>
      <c r="BV269" s="297"/>
    </row>
    <row r="270" spans="1:74" s="168" customFormat="1" ht="93.75" customHeight="1">
      <c r="A270" s="300">
        <v>44070</v>
      </c>
      <c r="B270" s="237"/>
      <c r="C270" s="237"/>
      <c r="D270" s="237"/>
      <c r="E270" s="923" t="s">
        <v>305</v>
      </c>
      <c r="F270" s="1072"/>
      <c r="G270" s="1072"/>
      <c r="H270" s="1072"/>
      <c r="I270" s="1072"/>
      <c r="J270" s="1072"/>
      <c r="K270" s="1070">
        <v>670</v>
      </c>
      <c r="L270" s="1070"/>
      <c r="M270" s="1070"/>
      <c r="N270" s="1070"/>
      <c r="O270" s="1070"/>
      <c r="P270" s="1070"/>
      <c r="Q270" s="1076" t="s">
        <v>1317</v>
      </c>
      <c r="R270" s="1076"/>
      <c r="S270" s="1076"/>
      <c r="T270" s="1076"/>
      <c r="U270" s="1076"/>
      <c r="V270" s="1076"/>
      <c r="W270" s="1076"/>
      <c r="X270" s="1076"/>
      <c r="Y270" s="1072">
        <v>39564228</v>
      </c>
      <c r="Z270" s="1072"/>
      <c r="AA270" s="1072"/>
      <c r="AB270" s="1072"/>
      <c r="AC270" s="1072"/>
      <c r="AD270" s="1072"/>
      <c r="AE270" s="1072"/>
      <c r="AF270" s="1072"/>
      <c r="AG270" s="923" t="s">
        <v>1318</v>
      </c>
      <c r="AH270" s="923"/>
      <c r="AI270" s="923"/>
      <c r="AJ270" s="923"/>
      <c r="AK270" s="923"/>
      <c r="AL270" s="923"/>
      <c r="AM270" s="923"/>
      <c r="AN270" s="923"/>
      <c r="AO270" s="923"/>
      <c r="AP270" s="923"/>
      <c r="AQ270" s="923"/>
      <c r="AR270" s="923"/>
      <c r="AS270" s="1070" t="s">
        <v>379</v>
      </c>
      <c r="AT270" s="1070"/>
      <c r="AU270" s="1070"/>
      <c r="AV270" s="1070"/>
      <c r="AW270" s="1070"/>
      <c r="AX270" s="1070"/>
      <c r="AY270" s="1070"/>
      <c r="AZ270" s="1070"/>
      <c r="BA270" s="1070"/>
      <c r="BB270" s="1070"/>
      <c r="BC270" s="238"/>
      <c r="BD270" s="923" t="s">
        <v>1133</v>
      </c>
      <c r="BE270" s="1072"/>
      <c r="BF270" s="1072"/>
      <c r="BG270" s="1072"/>
      <c r="BH270" s="1072"/>
      <c r="BI270" s="1072"/>
      <c r="BJ270" s="1072"/>
      <c r="BK270" s="1072"/>
      <c r="BL270" s="1072"/>
      <c r="BM270" s="1072"/>
      <c r="BN270" s="1072"/>
      <c r="BO270" s="1072"/>
      <c r="BP270" s="1072"/>
      <c r="BQ270" s="1081">
        <v>519.64</v>
      </c>
      <c r="BR270" s="1081"/>
      <c r="BS270" s="1081"/>
      <c r="BT270" s="1081"/>
      <c r="BU270" s="1081"/>
      <c r="BV270" s="297"/>
    </row>
    <row r="271" spans="1:74" s="168" customFormat="1" ht="93.75" customHeight="1">
      <c r="A271" s="300">
        <v>44068</v>
      </c>
      <c r="B271" s="237"/>
      <c r="C271" s="237"/>
      <c r="D271" s="237"/>
      <c r="E271" s="657" t="s">
        <v>931</v>
      </c>
      <c r="F271" s="657"/>
      <c r="G271" s="657"/>
      <c r="H271" s="657"/>
      <c r="I271" s="657"/>
      <c r="J271" s="657"/>
      <c r="K271" s="1070">
        <v>642</v>
      </c>
      <c r="L271" s="1070"/>
      <c r="M271" s="1070"/>
      <c r="N271" s="1070"/>
      <c r="O271" s="1070"/>
      <c r="P271" s="1070"/>
      <c r="Q271" s="1070" t="s">
        <v>718</v>
      </c>
      <c r="R271" s="1070"/>
      <c r="S271" s="1070"/>
      <c r="T271" s="1070"/>
      <c r="U271" s="1070"/>
      <c r="V271" s="1070"/>
      <c r="W271" s="1070"/>
      <c r="X271" s="1070"/>
      <c r="Y271" s="1070">
        <v>43467542</v>
      </c>
      <c r="Z271" s="1070"/>
      <c r="AA271" s="1070"/>
      <c r="AB271" s="1070"/>
      <c r="AC271" s="1070"/>
      <c r="AD271" s="1070"/>
      <c r="AE271" s="1070"/>
      <c r="AF271" s="1070"/>
      <c r="AG271" s="923" t="s">
        <v>719</v>
      </c>
      <c r="AH271" s="923"/>
      <c r="AI271" s="923"/>
      <c r="AJ271" s="923"/>
      <c r="AK271" s="923"/>
      <c r="AL271" s="923"/>
      <c r="AM271" s="923"/>
      <c r="AN271" s="923"/>
      <c r="AO271" s="923"/>
      <c r="AP271" s="923"/>
      <c r="AQ271" s="923"/>
      <c r="AR271" s="923"/>
      <c r="AS271" s="1070" t="s">
        <v>646</v>
      </c>
      <c r="AT271" s="1070"/>
      <c r="AU271" s="1070"/>
      <c r="AV271" s="1070"/>
      <c r="AW271" s="1070"/>
      <c r="AX271" s="1070"/>
      <c r="AY271" s="1070"/>
      <c r="AZ271" s="1070"/>
      <c r="BA271" s="1070"/>
      <c r="BB271" s="1070"/>
      <c r="BC271" s="238"/>
      <c r="BD271" s="923" t="s">
        <v>1133</v>
      </c>
      <c r="BE271" s="1072"/>
      <c r="BF271" s="1072"/>
      <c r="BG271" s="1072"/>
      <c r="BH271" s="1072"/>
      <c r="BI271" s="1072"/>
      <c r="BJ271" s="1072"/>
      <c r="BK271" s="1072"/>
      <c r="BL271" s="1072"/>
      <c r="BM271" s="1072"/>
      <c r="BN271" s="1072"/>
      <c r="BO271" s="1072"/>
      <c r="BP271" s="1072"/>
      <c r="BQ271" s="1081">
        <v>2200</v>
      </c>
      <c r="BR271" s="1081"/>
      <c r="BS271" s="1081"/>
      <c r="BT271" s="1081"/>
      <c r="BU271" s="1081"/>
      <c r="BV271" s="297"/>
    </row>
    <row r="272" spans="1:74" s="168" customFormat="1" ht="93.75" customHeight="1">
      <c r="A272" s="300">
        <v>44076</v>
      </c>
      <c r="B272" s="237"/>
      <c r="C272" s="237"/>
      <c r="D272" s="237"/>
      <c r="E272" s="657" t="s">
        <v>931</v>
      </c>
      <c r="F272" s="657"/>
      <c r="G272" s="657"/>
      <c r="H272" s="657"/>
      <c r="I272" s="657"/>
      <c r="J272" s="657"/>
      <c r="K272" s="1070">
        <v>683</v>
      </c>
      <c r="L272" s="1070"/>
      <c r="M272" s="1070"/>
      <c r="N272" s="1070"/>
      <c r="O272" s="1070"/>
      <c r="P272" s="1070"/>
      <c r="Q272" s="1070" t="s">
        <v>718</v>
      </c>
      <c r="R272" s="1070"/>
      <c r="S272" s="1070"/>
      <c r="T272" s="1070"/>
      <c r="U272" s="1070"/>
      <c r="V272" s="1070"/>
      <c r="W272" s="1070"/>
      <c r="X272" s="1070"/>
      <c r="Y272" s="1070">
        <v>43467542</v>
      </c>
      <c r="Z272" s="1070"/>
      <c r="AA272" s="1070"/>
      <c r="AB272" s="1070"/>
      <c r="AC272" s="1070"/>
      <c r="AD272" s="1070"/>
      <c r="AE272" s="1070"/>
      <c r="AF272" s="1070"/>
      <c r="AG272" s="923" t="s">
        <v>719</v>
      </c>
      <c r="AH272" s="923"/>
      <c r="AI272" s="923"/>
      <c r="AJ272" s="923"/>
      <c r="AK272" s="923"/>
      <c r="AL272" s="923"/>
      <c r="AM272" s="923"/>
      <c r="AN272" s="923"/>
      <c r="AO272" s="923"/>
      <c r="AP272" s="923"/>
      <c r="AQ272" s="923"/>
      <c r="AR272" s="923"/>
      <c r="AS272" s="1070" t="s">
        <v>626</v>
      </c>
      <c r="AT272" s="1070"/>
      <c r="AU272" s="1070"/>
      <c r="AV272" s="1070"/>
      <c r="AW272" s="1070"/>
      <c r="AX272" s="1070"/>
      <c r="AY272" s="1070"/>
      <c r="AZ272" s="1070"/>
      <c r="BA272" s="1070"/>
      <c r="BB272" s="1070"/>
      <c r="BC272" s="238"/>
      <c r="BD272" s="923" t="s">
        <v>1133</v>
      </c>
      <c r="BE272" s="1072"/>
      <c r="BF272" s="1072"/>
      <c r="BG272" s="1072"/>
      <c r="BH272" s="1072"/>
      <c r="BI272" s="1072"/>
      <c r="BJ272" s="1072"/>
      <c r="BK272" s="1072"/>
      <c r="BL272" s="1072"/>
      <c r="BM272" s="1072"/>
      <c r="BN272" s="1072"/>
      <c r="BO272" s="1072"/>
      <c r="BP272" s="1072"/>
      <c r="BQ272" s="1081">
        <v>1800</v>
      </c>
      <c r="BR272" s="1081"/>
      <c r="BS272" s="1081"/>
      <c r="BT272" s="1081"/>
      <c r="BU272" s="1081"/>
      <c r="BV272" s="297"/>
    </row>
    <row r="273" spans="1:74" s="168" customFormat="1" ht="93.75" customHeight="1">
      <c r="A273" s="300">
        <v>44090</v>
      </c>
      <c r="B273" s="237"/>
      <c r="C273" s="237"/>
      <c r="D273" s="237"/>
      <c r="E273" s="657" t="s">
        <v>931</v>
      </c>
      <c r="F273" s="657"/>
      <c r="G273" s="657"/>
      <c r="H273" s="657"/>
      <c r="I273" s="657"/>
      <c r="J273" s="657"/>
      <c r="K273" s="1070">
        <v>736</v>
      </c>
      <c r="L273" s="1070"/>
      <c r="M273" s="1070"/>
      <c r="N273" s="1070"/>
      <c r="O273" s="1070"/>
      <c r="P273" s="1070"/>
      <c r="Q273" s="1070" t="s">
        <v>718</v>
      </c>
      <c r="R273" s="1070"/>
      <c r="S273" s="1070"/>
      <c r="T273" s="1070"/>
      <c r="U273" s="1070"/>
      <c r="V273" s="1070"/>
      <c r="W273" s="1070"/>
      <c r="X273" s="1070"/>
      <c r="Y273" s="1070">
        <v>43467542</v>
      </c>
      <c r="Z273" s="1070"/>
      <c r="AA273" s="1070"/>
      <c r="AB273" s="1070"/>
      <c r="AC273" s="1070"/>
      <c r="AD273" s="1070"/>
      <c r="AE273" s="1070"/>
      <c r="AF273" s="1070"/>
      <c r="AG273" s="923" t="s">
        <v>719</v>
      </c>
      <c r="AH273" s="923"/>
      <c r="AI273" s="923"/>
      <c r="AJ273" s="923"/>
      <c r="AK273" s="923"/>
      <c r="AL273" s="923"/>
      <c r="AM273" s="923"/>
      <c r="AN273" s="923"/>
      <c r="AO273" s="923"/>
      <c r="AP273" s="923"/>
      <c r="AQ273" s="923"/>
      <c r="AR273" s="923"/>
      <c r="AS273" s="1070" t="s">
        <v>610</v>
      </c>
      <c r="AT273" s="1070"/>
      <c r="AU273" s="1070"/>
      <c r="AV273" s="1070"/>
      <c r="AW273" s="1070"/>
      <c r="AX273" s="1070"/>
      <c r="AY273" s="1070"/>
      <c r="AZ273" s="1070"/>
      <c r="BA273" s="1070"/>
      <c r="BB273" s="1070"/>
      <c r="BC273" s="238"/>
      <c r="BD273" s="923" t="s">
        <v>1133</v>
      </c>
      <c r="BE273" s="1072"/>
      <c r="BF273" s="1072"/>
      <c r="BG273" s="1072"/>
      <c r="BH273" s="1072"/>
      <c r="BI273" s="1072"/>
      <c r="BJ273" s="1072"/>
      <c r="BK273" s="1072"/>
      <c r="BL273" s="1072"/>
      <c r="BM273" s="1072"/>
      <c r="BN273" s="1072"/>
      <c r="BO273" s="1072"/>
      <c r="BP273" s="1072"/>
      <c r="BQ273" s="1081">
        <v>2800</v>
      </c>
      <c r="BR273" s="1081"/>
      <c r="BS273" s="1081"/>
      <c r="BT273" s="1081"/>
      <c r="BU273" s="1081"/>
      <c r="BV273" s="297"/>
    </row>
    <row r="274" spans="1:74" s="168" customFormat="1" ht="93.75" customHeight="1">
      <c r="A274" s="300">
        <v>44090</v>
      </c>
      <c r="B274" s="237"/>
      <c r="C274" s="237"/>
      <c r="D274" s="237"/>
      <c r="E274" s="923" t="s">
        <v>490</v>
      </c>
      <c r="F274" s="923"/>
      <c r="G274" s="923"/>
      <c r="H274" s="923"/>
      <c r="I274" s="923"/>
      <c r="J274" s="923"/>
      <c r="K274" s="1070">
        <v>739</v>
      </c>
      <c r="L274" s="1070"/>
      <c r="M274" s="1070"/>
      <c r="N274" s="1070"/>
      <c r="O274" s="1070"/>
      <c r="P274" s="1070"/>
      <c r="Q274" s="1070" t="s">
        <v>720</v>
      </c>
      <c r="R274" s="1070"/>
      <c r="S274" s="1070"/>
      <c r="T274" s="1070"/>
      <c r="U274" s="1070"/>
      <c r="V274" s="1070"/>
      <c r="W274" s="1070"/>
      <c r="X274" s="1070"/>
      <c r="Y274" s="1070">
        <v>37347474</v>
      </c>
      <c r="Z274" s="1070"/>
      <c r="AA274" s="1070"/>
      <c r="AB274" s="1070"/>
      <c r="AC274" s="1070"/>
      <c r="AD274" s="1070"/>
      <c r="AE274" s="1070"/>
      <c r="AF274" s="1070"/>
      <c r="AG274" s="923" t="s">
        <v>721</v>
      </c>
      <c r="AH274" s="923"/>
      <c r="AI274" s="923"/>
      <c r="AJ274" s="923"/>
      <c r="AK274" s="923"/>
      <c r="AL274" s="923"/>
      <c r="AM274" s="923"/>
      <c r="AN274" s="923"/>
      <c r="AO274" s="923"/>
      <c r="AP274" s="923"/>
      <c r="AQ274" s="923"/>
      <c r="AR274" s="923"/>
      <c r="AS274" s="1070" t="s">
        <v>607</v>
      </c>
      <c r="AT274" s="1070"/>
      <c r="AU274" s="1070"/>
      <c r="AV274" s="1070"/>
      <c r="AW274" s="1070"/>
      <c r="AX274" s="1070"/>
      <c r="AY274" s="1070"/>
      <c r="AZ274" s="1070"/>
      <c r="BA274" s="1070"/>
      <c r="BB274" s="1070"/>
      <c r="BC274" s="238"/>
      <c r="BD274" s="923" t="s">
        <v>1133</v>
      </c>
      <c r="BE274" s="1072"/>
      <c r="BF274" s="1072"/>
      <c r="BG274" s="1072"/>
      <c r="BH274" s="1072"/>
      <c r="BI274" s="1072"/>
      <c r="BJ274" s="1072"/>
      <c r="BK274" s="1072"/>
      <c r="BL274" s="1072"/>
      <c r="BM274" s="1072"/>
      <c r="BN274" s="1072"/>
      <c r="BO274" s="1072"/>
      <c r="BP274" s="1072"/>
      <c r="BQ274" s="1081">
        <v>300</v>
      </c>
      <c r="BR274" s="1081"/>
      <c r="BS274" s="1081"/>
      <c r="BT274" s="1081"/>
      <c r="BU274" s="1081"/>
      <c r="BV274" s="297"/>
    </row>
    <row r="275" spans="1:74" s="168" customFormat="1" ht="93.75" customHeight="1">
      <c r="A275" s="300">
        <v>44060</v>
      </c>
      <c r="B275" s="237"/>
      <c r="C275" s="237"/>
      <c r="D275" s="237"/>
      <c r="E275" s="923" t="s">
        <v>490</v>
      </c>
      <c r="F275" s="923"/>
      <c r="G275" s="923"/>
      <c r="H275" s="923"/>
      <c r="I275" s="923"/>
      <c r="J275" s="923"/>
      <c r="K275" s="1070">
        <v>631</v>
      </c>
      <c r="L275" s="1070"/>
      <c r="M275" s="1070"/>
      <c r="N275" s="1070"/>
      <c r="O275" s="1070"/>
      <c r="P275" s="1070"/>
      <c r="Q275" s="1070" t="s">
        <v>720</v>
      </c>
      <c r="R275" s="1070"/>
      <c r="S275" s="1070"/>
      <c r="T275" s="1070"/>
      <c r="U275" s="1070"/>
      <c r="V275" s="1070"/>
      <c r="W275" s="1070"/>
      <c r="X275" s="1070"/>
      <c r="Y275" s="1070">
        <v>37347474</v>
      </c>
      <c r="Z275" s="1070"/>
      <c r="AA275" s="1070"/>
      <c r="AB275" s="1070"/>
      <c r="AC275" s="1070"/>
      <c r="AD275" s="1070"/>
      <c r="AE275" s="1070"/>
      <c r="AF275" s="1070"/>
      <c r="AG275" s="923" t="s">
        <v>721</v>
      </c>
      <c r="AH275" s="923"/>
      <c r="AI275" s="923"/>
      <c r="AJ275" s="923"/>
      <c r="AK275" s="923"/>
      <c r="AL275" s="923"/>
      <c r="AM275" s="923"/>
      <c r="AN275" s="923"/>
      <c r="AO275" s="923"/>
      <c r="AP275" s="923"/>
      <c r="AQ275" s="923"/>
      <c r="AR275" s="923"/>
      <c r="AS275" s="1070" t="s">
        <v>655</v>
      </c>
      <c r="AT275" s="1070"/>
      <c r="AU275" s="1070"/>
      <c r="AV275" s="1070"/>
      <c r="AW275" s="1070"/>
      <c r="AX275" s="1070"/>
      <c r="AY275" s="1070"/>
      <c r="AZ275" s="1070"/>
      <c r="BA275" s="1070"/>
      <c r="BB275" s="1070"/>
      <c r="BC275" s="238"/>
      <c r="BD275" s="923" t="s">
        <v>1133</v>
      </c>
      <c r="BE275" s="1072"/>
      <c r="BF275" s="1072"/>
      <c r="BG275" s="1072"/>
      <c r="BH275" s="1072"/>
      <c r="BI275" s="1072"/>
      <c r="BJ275" s="1072"/>
      <c r="BK275" s="1072"/>
      <c r="BL275" s="1072"/>
      <c r="BM275" s="1072"/>
      <c r="BN275" s="1072"/>
      <c r="BO275" s="1072"/>
      <c r="BP275" s="1072"/>
      <c r="BQ275" s="1081">
        <v>640</v>
      </c>
      <c r="BR275" s="1081"/>
      <c r="BS275" s="1081"/>
      <c r="BT275" s="1081"/>
      <c r="BU275" s="1081"/>
      <c r="BV275" s="297"/>
    </row>
    <row r="276" spans="1:74" s="168" customFormat="1" ht="93.75" customHeight="1">
      <c r="A276" s="300">
        <v>44092</v>
      </c>
      <c r="B276" s="237"/>
      <c r="C276" s="237"/>
      <c r="D276" s="237"/>
      <c r="E276" s="923" t="s">
        <v>3</v>
      </c>
      <c r="F276" s="923"/>
      <c r="G276" s="923"/>
      <c r="H276" s="923"/>
      <c r="I276" s="923"/>
      <c r="J276" s="923"/>
      <c r="K276" s="1070">
        <v>742</v>
      </c>
      <c r="L276" s="1070"/>
      <c r="M276" s="1070"/>
      <c r="N276" s="1070"/>
      <c r="O276" s="1070"/>
      <c r="P276" s="1070"/>
      <c r="Q276" s="1070" t="s">
        <v>266</v>
      </c>
      <c r="R276" s="1070"/>
      <c r="S276" s="1070"/>
      <c r="T276" s="1070"/>
      <c r="U276" s="1070"/>
      <c r="V276" s="1070"/>
      <c r="W276" s="1070"/>
      <c r="X276" s="1070"/>
      <c r="Y276" s="1070">
        <v>32685065</v>
      </c>
      <c r="Z276" s="1070"/>
      <c r="AA276" s="1070"/>
      <c r="AB276" s="1070"/>
      <c r="AC276" s="1070"/>
      <c r="AD276" s="1070"/>
      <c r="AE276" s="1070"/>
      <c r="AF276" s="1070"/>
      <c r="AG276" s="923" t="s">
        <v>267</v>
      </c>
      <c r="AH276" s="923"/>
      <c r="AI276" s="923"/>
      <c r="AJ276" s="923"/>
      <c r="AK276" s="923"/>
      <c r="AL276" s="923"/>
      <c r="AM276" s="923"/>
      <c r="AN276" s="923"/>
      <c r="AO276" s="923"/>
      <c r="AP276" s="923"/>
      <c r="AQ276" s="923"/>
      <c r="AR276" s="923"/>
      <c r="AS276" s="1070" t="s">
        <v>1421</v>
      </c>
      <c r="AT276" s="1070"/>
      <c r="AU276" s="1070"/>
      <c r="AV276" s="1070"/>
      <c r="AW276" s="1070"/>
      <c r="AX276" s="1070"/>
      <c r="AY276" s="1070"/>
      <c r="AZ276" s="1070"/>
      <c r="BA276" s="1070"/>
      <c r="BB276" s="1070"/>
      <c r="BC276" s="238"/>
      <c r="BD276" s="923" t="s">
        <v>1133</v>
      </c>
      <c r="BE276" s="1072"/>
      <c r="BF276" s="1072"/>
      <c r="BG276" s="1072"/>
      <c r="BH276" s="1072"/>
      <c r="BI276" s="1072"/>
      <c r="BJ276" s="1072"/>
      <c r="BK276" s="1072"/>
      <c r="BL276" s="1072"/>
      <c r="BM276" s="1072"/>
      <c r="BN276" s="1072"/>
      <c r="BO276" s="1072"/>
      <c r="BP276" s="1072"/>
      <c r="BQ276" s="1081">
        <v>1809</v>
      </c>
      <c r="BR276" s="1081"/>
      <c r="BS276" s="1081"/>
      <c r="BT276" s="1081"/>
      <c r="BU276" s="1081"/>
      <c r="BV276" s="297"/>
    </row>
    <row r="277" spans="1:74" s="168" customFormat="1" ht="93.75" customHeight="1">
      <c r="A277" s="300">
        <v>44097</v>
      </c>
      <c r="B277" s="237"/>
      <c r="C277" s="237"/>
      <c r="D277" s="237"/>
      <c r="E277" s="923" t="s">
        <v>3</v>
      </c>
      <c r="F277" s="923"/>
      <c r="G277" s="923"/>
      <c r="H277" s="923"/>
      <c r="I277" s="923"/>
      <c r="J277" s="923"/>
      <c r="K277" s="1070">
        <v>770</v>
      </c>
      <c r="L277" s="1070"/>
      <c r="M277" s="1070"/>
      <c r="N277" s="1070"/>
      <c r="O277" s="1070"/>
      <c r="P277" s="1070"/>
      <c r="Q277" s="1070" t="s">
        <v>266</v>
      </c>
      <c r="R277" s="1070"/>
      <c r="S277" s="1070"/>
      <c r="T277" s="1070"/>
      <c r="U277" s="1070"/>
      <c r="V277" s="1070"/>
      <c r="W277" s="1070"/>
      <c r="X277" s="1070"/>
      <c r="Y277" s="1070">
        <v>32685065</v>
      </c>
      <c r="Z277" s="1070"/>
      <c r="AA277" s="1070"/>
      <c r="AB277" s="1070"/>
      <c r="AC277" s="1070"/>
      <c r="AD277" s="1070"/>
      <c r="AE277" s="1070"/>
      <c r="AF277" s="1070"/>
      <c r="AG277" s="923" t="s">
        <v>267</v>
      </c>
      <c r="AH277" s="923"/>
      <c r="AI277" s="923"/>
      <c r="AJ277" s="923"/>
      <c r="AK277" s="923"/>
      <c r="AL277" s="923"/>
      <c r="AM277" s="923"/>
      <c r="AN277" s="923"/>
      <c r="AO277" s="923"/>
      <c r="AP277" s="923"/>
      <c r="AQ277" s="923"/>
      <c r="AR277" s="923"/>
      <c r="AS277" s="1070" t="s">
        <v>1400</v>
      </c>
      <c r="AT277" s="1070"/>
      <c r="AU277" s="1070"/>
      <c r="AV277" s="1070"/>
      <c r="AW277" s="1070"/>
      <c r="AX277" s="1070"/>
      <c r="AY277" s="1070"/>
      <c r="AZ277" s="1070"/>
      <c r="BA277" s="1070"/>
      <c r="BB277" s="1070"/>
      <c r="BC277" s="238"/>
      <c r="BD277" s="923" t="s">
        <v>1133</v>
      </c>
      <c r="BE277" s="1072"/>
      <c r="BF277" s="1072"/>
      <c r="BG277" s="1072"/>
      <c r="BH277" s="1072"/>
      <c r="BI277" s="1072"/>
      <c r="BJ277" s="1072"/>
      <c r="BK277" s="1072"/>
      <c r="BL277" s="1072"/>
      <c r="BM277" s="1072"/>
      <c r="BN277" s="1072"/>
      <c r="BO277" s="1072"/>
      <c r="BP277" s="1072"/>
      <c r="BQ277" s="1081">
        <v>2682.5</v>
      </c>
      <c r="BR277" s="1081"/>
      <c r="BS277" s="1081"/>
      <c r="BT277" s="1081"/>
      <c r="BU277" s="1081"/>
      <c r="BV277" s="297"/>
    </row>
    <row r="278" spans="1:74" s="168" customFormat="1" ht="93.75" customHeight="1">
      <c r="A278" s="300">
        <v>44068</v>
      </c>
      <c r="B278" s="237"/>
      <c r="C278" s="237"/>
      <c r="D278" s="237"/>
      <c r="E278" s="923" t="s">
        <v>490</v>
      </c>
      <c r="F278" s="923"/>
      <c r="G278" s="923"/>
      <c r="H278" s="923"/>
      <c r="I278" s="923"/>
      <c r="J278" s="923"/>
      <c r="K278" s="1078">
        <v>657</v>
      </c>
      <c r="L278" s="1078"/>
      <c r="M278" s="1078"/>
      <c r="N278" s="1078"/>
      <c r="O278" s="1078"/>
      <c r="P278" s="1078"/>
      <c r="Q278" s="923" t="s">
        <v>979</v>
      </c>
      <c r="R278" s="923"/>
      <c r="S278" s="923"/>
      <c r="T278" s="923"/>
      <c r="U278" s="923"/>
      <c r="V278" s="923"/>
      <c r="W278" s="923"/>
      <c r="X278" s="923"/>
      <c r="Y278" s="923">
        <v>21311715</v>
      </c>
      <c r="Z278" s="923"/>
      <c r="AA278" s="923"/>
      <c r="AB278" s="923"/>
      <c r="AC278" s="923"/>
      <c r="AD278" s="923"/>
      <c r="AE278" s="923"/>
      <c r="AF278" s="923"/>
      <c r="AG278" s="923" t="s">
        <v>268</v>
      </c>
      <c r="AH278" s="923"/>
      <c r="AI278" s="923"/>
      <c r="AJ278" s="923"/>
      <c r="AK278" s="923"/>
      <c r="AL278" s="923"/>
      <c r="AM278" s="923"/>
      <c r="AN278" s="923"/>
      <c r="AO278" s="923"/>
      <c r="AP278" s="923"/>
      <c r="AQ278" s="923"/>
      <c r="AR278" s="923"/>
      <c r="AS278" s="1070" t="s">
        <v>624</v>
      </c>
      <c r="AT278" s="1070"/>
      <c r="AU278" s="1070"/>
      <c r="AV278" s="1070"/>
      <c r="AW278" s="1070"/>
      <c r="AX278" s="1070"/>
      <c r="AY278" s="1070"/>
      <c r="AZ278" s="1070"/>
      <c r="BA278" s="1070"/>
      <c r="BB278" s="1070"/>
      <c r="BC278" s="238"/>
      <c r="BD278" s="923" t="s">
        <v>1133</v>
      </c>
      <c r="BE278" s="1072"/>
      <c r="BF278" s="1072"/>
      <c r="BG278" s="1072"/>
      <c r="BH278" s="1072"/>
      <c r="BI278" s="1072"/>
      <c r="BJ278" s="1072"/>
      <c r="BK278" s="1072"/>
      <c r="BL278" s="1072"/>
      <c r="BM278" s="1072"/>
      <c r="BN278" s="1072"/>
      <c r="BO278" s="1072"/>
      <c r="BP278" s="1072"/>
      <c r="BQ278" s="1081">
        <v>1284</v>
      </c>
      <c r="BR278" s="1081"/>
      <c r="BS278" s="1081"/>
      <c r="BT278" s="1081"/>
      <c r="BU278" s="1081"/>
      <c r="BV278" s="297"/>
    </row>
    <row r="279" spans="1:74" s="168" customFormat="1" ht="93.75" customHeight="1">
      <c r="A279" s="300">
        <v>44049</v>
      </c>
      <c r="B279" s="237"/>
      <c r="C279" s="237"/>
      <c r="D279" s="237"/>
      <c r="E279" s="923" t="s">
        <v>504</v>
      </c>
      <c r="F279" s="923"/>
      <c r="G279" s="923"/>
      <c r="H279" s="923"/>
      <c r="I279" s="923"/>
      <c r="J279" s="923"/>
      <c r="K279" s="1078">
        <v>608</v>
      </c>
      <c r="L279" s="1078"/>
      <c r="M279" s="1078"/>
      <c r="N279" s="1078"/>
      <c r="O279" s="1078"/>
      <c r="P279" s="1078"/>
      <c r="Q279" s="923" t="s">
        <v>424</v>
      </c>
      <c r="R279" s="923"/>
      <c r="S279" s="923"/>
      <c r="T279" s="923"/>
      <c r="U279" s="923"/>
      <c r="V279" s="923"/>
      <c r="W279" s="923"/>
      <c r="X279" s="923"/>
      <c r="Y279" s="923">
        <v>21313714</v>
      </c>
      <c r="Z279" s="923"/>
      <c r="AA279" s="923"/>
      <c r="AB279" s="923"/>
      <c r="AC279" s="923"/>
      <c r="AD279" s="923"/>
      <c r="AE279" s="923"/>
      <c r="AF279" s="923"/>
      <c r="AG279" s="923" t="s">
        <v>891</v>
      </c>
      <c r="AH279" s="923"/>
      <c r="AI279" s="923"/>
      <c r="AJ279" s="923"/>
      <c r="AK279" s="923"/>
      <c r="AL279" s="923"/>
      <c r="AM279" s="923"/>
      <c r="AN279" s="923"/>
      <c r="AO279" s="923"/>
      <c r="AP279" s="923"/>
      <c r="AQ279" s="923"/>
      <c r="AR279" s="923"/>
      <c r="AS279" s="1070" t="s">
        <v>665</v>
      </c>
      <c r="AT279" s="1070"/>
      <c r="AU279" s="1070"/>
      <c r="AV279" s="1070"/>
      <c r="AW279" s="1070"/>
      <c r="AX279" s="1070"/>
      <c r="AY279" s="1070"/>
      <c r="AZ279" s="1070"/>
      <c r="BA279" s="1070"/>
      <c r="BB279" s="1070"/>
      <c r="BC279" s="238"/>
      <c r="BD279" s="923" t="s">
        <v>1133</v>
      </c>
      <c r="BE279" s="1072"/>
      <c r="BF279" s="1072"/>
      <c r="BG279" s="1072"/>
      <c r="BH279" s="1072"/>
      <c r="BI279" s="1072"/>
      <c r="BJ279" s="1072"/>
      <c r="BK279" s="1072"/>
      <c r="BL279" s="1072"/>
      <c r="BM279" s="1072"/>
      <c r="BN279" s="1072"/>
      <c r="BO279" s="1072"/>
      <c r="BP279" s="1072"/>
      <c r="BQ279" s="1081">
        <v>4050</v>
      </c>
      <c r="BR279" s="1081"/>
      <c r="BS279" s="1081"/>
      <c r="BT279" s="1081"/>
      <c r="BU279" s="1081"/>
      <c r="BV279" s="297"/>
    </row>
    <row r="280" spans="1:74" s="168" customFormat="1" ht="93.75" customHeight="1">
      <c r="A280" s="300">
        <v>44068</v>
      </c>
      <c r="B280" s="237"/>
      <c r="C280" s="237"/>
      <c r="D280" s="237"/>
      <c r="E280" s="923" t="s">
        <v>504</v>
      </c>
      <c r="F280" s="923"/>
      <c r="G280" s="923"/>
      <c r="H280" s="923"/>
      <c r="I280" s="923"/>
      <c r="J280" s="923"/>
      <c r="K280" s="1070">
        <v>643</v>
      </c>
      <c r="L280" s="1070"/>
      <c r="M280" s="1070"/>
      <c r="N280" s="1070"/>
      <c r="O280" s="1070"/>
      <c r="P280" s="1070"/>
      <c r="Q280" s="923" t="s">
        <v>424</v>
      </c>
      <c r="R280" s="923"/>
      <c r="S280" s="923"/>
      <c r="T280" s="923"/>
      <c r="U280" s="923"/>
      <c r="V280" s="923"/>
      <c r="W280" s="923"/>
      <c r="X280" s="923"/>
      <c r="Y280" s="923">
        <v>21313714</v>
      </c>
      <c r="Z280" s="923"/>
      <c r="AA280" s="923"/>
      <c r="AB280" s="923"/>
      <c r="AC280" s="923"/>
      <c r="AD280" s="923"/>
      <c r="AE280" s="923"/>
      <c r="AF280" s="923"/>
      <c r="AG280" s="923" t="s">
        <v>891</v>
      </c>
      <c r="AH280" s="923"/>
      <c r="AI280" s="923"/>
      <c r="AJ280" s="923"/>
      <c r="AK280" s="923"/>
      <c r="AL280" s="923"/>
      <c r="AM280" s="923"/>
      <c r="AN280" s="923"/>
      <c r="AO280" s="923"/>
      <c r="AP280" s="923"/>
      <c r="AQ280" s="923"/>
      <c r="AR280" s="923"/>
      <c r="AS280" s="1070" t="s">
        <v>642</v>
      </c>
      <c r="AT280" s="1070"/>
      <c r="AU280" s="1070"/>
      <c r="AV280" s="1070"/>
      <c r="AW280" s="1070"/>
      <c r="AX280" s="1070"/>
      <c r="AY280" s="1070"/>
      <c r="AZ280" s="1070"/>
      <c r="BA280" s="1070"/>
      <c r="BB280" s="1070"/>
      <c r="BC280" s="238"/>
      <c r="BD280" s="923" t="s">
        <v>1133</v>
      </c>
      <c r="BE280" s="1072"/>
      <c r="BF280" s="1072"/>
      <c r="BG280" s="1072"/>
      <c r="BH280" s="1072"/>
      <c r="BI280" s="1072"/>
      <c r="BJ280" s="1072"/>
      <c r="BK280" s="1072"/>
      <c r="BL280" s="1072"/>
      <c r="BM280" s="1072"/>
      <c r="BN280" s="1072"/>
      <c r="BO280" s="1072"/>
      <c r="BP280" s="1072"/>
      <c r="BQ280" s="1081">
        <v>9000</v>
      </c>
      <c r="BR280" s="1081"/>
      <c r="BS280" s="1081"/>
      <c r="BT280" s="1081"/>
      <c r="BU280" s="1081"/>
      <c r="BV280" s="297"/>
    </row>
    <row r="281" spans="1:74" s="168" customFormat="1" ht="93.75" customHeight="1">
      <c r="A281" s="300">
        <v>44092</v>
      </c>
      <c r="B281" s="237"/>
      <c r="C281" s="237"/>
      <c r="D281" s="237"/>
      <c r="E281" s="923" t="s">
        <v>504</v>
      </c>
      <c r="F281" s="923"/>
      <c r="G281" s="923"/>
      <c r="H281" s="923"/>
      <c r="I281" s="923"/>
      <c r="J281" s="923"/>
      <c r="K281" s="1070">
        <v>743</v>
      </c>
      <c r="L281" s="1070"/>
      <c r="M281" s="1070"/>
      <c r="N281" s="1070"/>
      <c r="O281" s="1070"/>
      <c r="P281" s="1070"/>
      <c r="Q281" s="923" t="s">
        <v>424</v>
      </c>
      <c r="R281" s="923"/>
      <c r="S281" s="923"/>
      <c r="T281" s="923"/>
      <c r="U281" s="923"/>
      <c r="V281" s="923"/>
      <c r="W281" s="923"/>
      <c r="X281" s="923"/>
      <c r="Y281" s="923">
        <v>21313714</v>
      </c>
      <c r="Z281" s="923"/>
      <c r="AA281" s="923"/>
      <c r="AB281" s="923"/>
      <c r="AC281" s="923"/>
      <c r="AD281" s="923"/>
      <c r="AE281" s="923"/>
      <c r="AF281" s="923"/>
      <c r="AG281" s="923" t="s">
        <v>891</v>
      </c>
      <c r="AH281" s="923"/>
      <c r="AI281" s="923"/>
      <c r="AJ281" s="923"/>
      <c r="AK281" s="923"/>
      <c r="AL281" s="923"/>
      <c r="AM281" s="923"/>
      <c r="AN281" s="923"/>
      <c r="AO281" s="923"/>
      <c r="AP281" s="923"/>
      <c r="AQ281" s="923"/>
      <c r="AR281" s="923"/>
      <c r="AS281" s="1070" t="s">
        <v>1423</v>
      </c>
      <c r="AT281" s="1070"/>
      <c r="AU281" s="1070"/>
      <c r="AV281" s="1070"/>
      <c r="AW281" s="1070"/>
      <c r="AX281" s="1070"/>
      <c r="AY281" s="1070"/>
      <c r="AZ281" s="1070"/>
      <c r="BA281" s="1070"/>
      <c r="BB281" s="1070"/>
      <c r="BC281" s="238"/>
      <c r="BD281" s="923" t="s">
        <v>1133</v>
      </c>
      <c r="BE281" s="1072"/>
      <c r="BF281" s="1072"/>
      <c r="BG281" s="1072"/>
      <c r="BH281" s="1072"/>
      <c r="BI281" s="1072"/>
      <c r="BJ281" s="1072"/>
      <c r="BK281" s="1072"/>
      <c r="BL281" s="1072"/>
      <c r="BM281" s="1072"/>
      <c r="BN281" s="1072"/>
      <c r="BO281" s="1072"/>
      <c r="BP281" s="1072"/>
      <c r="BQ281" s="1081">
        <v>11250</v>
      </c>
      <c r="BR281" s="1081"/>
      <c r="BS281" s="1081"/>
      <c r="BT281" s="1081"/>
      <c r="BU281" s="1081"/>
      <c r="BV281" s="297"/>
    </row>
    <row r="282" spans="1:74" s="168" customFormat="1" ht="93.75" customHeight="1">
      <c r="A282" s="300">
        <v>44097</v>
      </c>
      <c r="B282" s="237"/>
      <c r="C282" s="237"/>
      <c r="D282" s="237"/>
      <c r="E282" s="923" t="s">
        <v>504</v>
      </c>
      <c r="F282" s="923"/>
      <c r="G282" s="923"/>
      <c r="H282" s="923"/>
      <c r="I282" s="923"/>
      <c r="J282" s="923"/>
      <c r="K282" s="1070">
        <v>776</v>
      </c>
      <c r="L282" s="1070"/>
      <c r="M282" s="1070"/>
      <c r="N282" s="1070"/>
      <c r="O282" s="1070"/>
      <c r="P282" s="1070"/>
      <c r="Q282" s="923" t="s">
        <v>424</v>
      </c>
      <c r="R282" s="923"/>
      <c r="S282" s="923"/>
      <c r="T282" s="923"/>
      <c r="U282" s="923"/>
      <c r="V282" s="923"/>
      <c r="W282" s="923"/>
      <c r="X282" s="923"/>
      <c r="Y282" s="923">
        <v>21313714</v>
      </c>
      <c r="Z282" s="923"/>
      <c r="AA282" s="923"/>
      <c r="AB282" s="923"/>
      <c r="AC282" s="923"/>
      <c r="AD282" s="923"/>
      <c r="AE282" s="923"/>
      <c r="AF282" s="923"/>
      <c r="AG282" s="923" t="s">
        <v>891</v>
      </c>
      <c r="AH282" s="923"/>
      <c r="AI282" s="923"/>
      <c r="AJ282" s="923"/>
      <c r="AK282" s="923"/>
      <c r="AL282" s="923"/>
      <c r="AM282" s="923"/>
      <c r="AN282" s="923"/>
      <c r="AO282" s="923"/>
      <c r="AP282" s="923"/>
      <c r="AQ282" s="923"/>
      <c r="AR282" s="923"/>
      <c r="AS282" s="1070" t="s">
        <v>1385</v>
      </c>
      <c r="AT282" s="1070"/>
      <c r="AU282" s="1070"/>
      <c r="AV282" s="1070"/>
      <c r="AW282" s="1070"/>
      <c r="AX282" s="1070"/>
      <c r="AY282" s="1070"/>
      <c r="AZ282" s="1070"/>
      <c r="BA282" s="1070"/>
      <c r="BB282" s="1070"/>
      <c r="BC282" s="238"/>
      <c r="BD282" s="923" t="s">
        <v>1133</v>
      </c>
      <c r="BE282" s="1072"/>
      <c r="BF282" s="1072"/>
      <c r="BG282" s="1072"/>
      <c r="BH282" s="1072"/>
      <c r="BI282" s="1072"/>
      <c r="BJ282" s="1072"/>
      <c r="BK282" s="1072"/>
      <c r="BL282" s="1072"/>
      <c r="BM282" s="1072"/>
      <c r="BN282" s="1072"/>
      <c r="BO282" s="1072"/>
      <c r="BP282" s="1072"/>
      <c r="BQ282" s="1081">
        <v>9900</v>
      </c>
      <c r="BR282" s="1081"/>
      <c r="BS282" s="1081"/>
      <c r="BT282" s="1081"/>
      <c r="BU282" s="1081"/>
      <c r="BV282" s="297"/>
    </row>
    <row r="283" spans="1:74" s="168" customFormat="1" ht="93.75" customHeight="1">
      <c r="A283" s="300">
        <v>44061</v>
      </c>
      <c r="B283" s="237"/>
      <c r="C283" s="237"/>
      <c r="D283" s="237"/>
      <c r="E283" s="923" t="s">
        <v>490</v>
      </c>
      <c r="F283" s="923"/>
      <c r="G283" s="923"/>
      <c r="H283" s="923"/>
      <c r="I283" s="923"/>
      <c r="J283" s="923"/>
      <c r="K283" s="1070">
        <v>634</v>
      </c>
      <c r="L283" s="1070"/>
      <c r="M283" s="1070"/>
      <c r="N283" s="1070"/>
      <c r="O283" s="1070"/>
      <c r="P283" s="1070"/>
      <c r="Q283" s="1070" t="s">
        <v>280</v>
      </c>
      <c r="R283" s="1070"/>
      <c r="S283" s="1070"/>
      <c r="T283" s="1070"/>
      <c r="U283" s="1070"/>
      <c r="V283" s="1070"/>
      <c r="W283" s="1070"/>
      <c r="X283" s="1070"/>
      <c r="Y283" s="1070">
        <v>2475693</v>
      </c>
      <c r="Z283" s="1070"/>
      <c r="AA283" s="1070"/>
      <c r="AB283" s="1070"/>
      <c r="AC283" s="1070"/>
      <c r="AD283" s="1070"/>
      <c r="AE283" s="1070"/>
      <c r="AF283" s="1070"/>
      <c r="AG283" s="913" t="s">
        <v>281</v>
      </c>
      <c r="AH283" s="913"/>
      <c r="AI283" s="913"/>
      <c r="AJ283" s="913"/>
      <c r="AK283" s="913"/>
      <c r="AL283" s="913"/>
      <c r="AM283" s="913"/>
      <c r="AN283" s="913"/>
      <c r="AO283" s="913"/>
      <c r="AP283" s="913"/>
      <c r="AQ283" s="913"/>
      <c r="AR283" s="913"/>
      <c r="AS283" s="1070" t="s">
        <v>652</v>
      </c>
      <c r="AT283" s="1070"/>
      <c r="AU283" s="1070"/>
      <c r="AV283" s="1070"/>
      <c r="AW283" s="1070"/>
      <c r="AX283" s="1070"/>
      <c r="AY283" s="1070"/>
      <c r="AZ283" s="1070"/>
      <c r="BA283" s="1070"/>
      <c r="BB283" s="1070"/>
      <c r="BC283" s="238"/>
      <c r="BD283" s="923" t="s">
        <v>1133</v>
      </c>
      <c r="BE283" s="1072"/>
      <c r="BF283" s="1072"/>
      <c r="BG283" s="1072"/>
      <c r="BH283" s="1072"/>
      <c r="BI283" s="1072"/>
      <c r="BJ283" s="1072"/>
      <c r="BK283" s="1072"/>
      <c r="BL283" s="1072"/>
      <c r="BM283" s="1072"/>
      <c r="BN283" s="1072"/>
      <c r="BO283" s="1072"/>
      <c r="BP283" s="1072"/>
      <c r="BQ283" s="1081">
        <v>4220</v>
      </c>
      <c r="BR283" s="1081"/>
      <c r="BS283" s="1081"/>
      <c r="BT283" s="1081"/>
      <c r="BU283" s="1081"/>
      <c r="BV283" s="297"/>
    </row>
    <row r="284" spans="1:74" s="168" customFormat="1" ht="93.75" customHeight="1">
      <c r="A284" s="300">
        <v>44078</v>
      </c>
      <c r="B284" s="237"/>
      <c r="C284" s="237"/>
      <c r="D284" s="237"/>
      <c r="E284" s="923" t="s">
        <v>490</v>
      </c>
      <c r="F284" s="923"/>
      <c r="G284" s="923"/>
      <c r="H284" s="923"/>
      <c r="I284" s="923"/>
      <c r="J284" s="923"/>
      <c r="K284" s="1070">
        <v>695</v>
      </c>
      <c r="L284" s="1070"/>
      <c r="M284" s="1070"/>
      <c r="N284" s="1070"/>
      <c r="O284" s="1070"/>
      <c r="P284" s="1070"/>
      <c r="Q284" s="1070" t="s">
        <v>280</v>
      </c>
      <c r="R284" s="1070"/>
      <c r="S284" s="1070"/>
      <c r="T284" s="1070"/>
      <c r="U284" s="1070"/>
      <c r="V284" s="1070"/>
      <c r="W284" s="1070"/>
      <c r="X284" s="1070"/>
      <c r="Y284" s="1070">
        <v>2475693</v>
      </c>
      <c r="Z284" s="1070"/>
      <c r="AA284" s="1070"/>
      <c r="AB284" s="1070"/>
      <c r="AC284" s="1070"/>
      <c r="AD284" s="1070"/>
      <c r="AE284" s="1070"/>
      <c r="AF284" s="1070"/>
      <c r="AG284" s="913" t="s">
        <v>281</v>
      </c>
      <c r="AH284" s="913"/>
      <c r="AI284" s="913"/>
      <c r="AJ284" s="913"/>
      <c r="AK284" s="913"/>
      <c r="AL284" s="913"/>
      <c r="AM284" s="913"/>
      <c r="AN284" s="913"/>
      <c r="AO284" s="913"/>
      <c r="AP284" s="913"/>
      <c r="AQ284" s="913"/>
      <c r="AR284" s="913"/>
      <c r="AS284" s="1070" t="s">
        <v>615</v>
      </c>
      <c r="AT284" s="1070"/>
      <c r="AU284" s="1070"/>
      <c r="AV284" s="1070"/>
      <c r="AW284" s="1070"/>
      <c r="AX284" s="1070"/>
      <c r="AY284" s="1070"/>
      <c r="AZ284" s="1070"/>
      <c r="BA284" s="1070"/>
      <c r="BB284" s="1070"/>
      <c r="BC284" s="238"/>
      <c r="BD284" s="923" t="s">
        <v>1133</v>
      </c>
      <c r="BE284" s="1072"/>
      <c r="BF284" s="1072"/>
      <c r="BG284" s="1072"/>
      <c r="BH284" s="1072"/>
      <c r="BI284" s="1072"/>
      <c r="BJ284" s="1072"/>
      <c r="BK284" s="1072"/>
      <c r="BL284" s="1072"/>
      <c r="BM284" s="1072"/>
      <c r="BN284" s="1072"/>
      <c r="BO284" s="1072"/>
      <c r="BP284" s="1072"/>
      <c r="BQ284" s="1081">
        <v>15040</v>
      </c>
      <c r="BR284" s="1081"/>
      <c r="BS284" s="1081"/>
      <c r="BT284" s="1081"/>
      <c r="BU284" s="1081"/>
      <c r="BV284" s="297"/>
    </row>
    <row r="285" spans="1:74" s="168" customFormat="1" ht="93.75" customHeight="1">
      <c r="A285" s="300">
        <v>44097</v>
      </c>
      <c r="B285" s="237"/>
      <c r="C285" s="237"/>
      <c r="D285" s="237"/>
      <c r="E285" s="923" t="s">
        <v>490</v>
      </c>
      <c r="F285" s="923"/>
      <c r="G285" s="923"/>
      <c r="H285" s="923"/>
      <c r="I285" s="923"/>
      <c r="J285" s="923"/>
      <c r="K285" s="1070">
        <v>779</v>
      </c>
      <c r="L285" s="1070"/>
      <c r="M285" s="1070"/>
      <c r="N285" s="1070"/>
      <c r="O285" s="1070"/>
      <c r="P285" s="1070"/>
      <c r="Q285" s="1070" t="s">
        <v>280</v>
      </c>
      <c r="R285" s="1070"/>
      <c r="S285" s="1070"/>
      <c r="T285" s="1070"/>
      <c r="U285" s="1070"/>
      <c r="V285" s="1070"/>
      <c r="W285" s="1070"/>
      <c r="X285" s="1070"/>
      <c r="Y285" s="1070">
        <v>2475693</v>
      </c>
      <c r="Z285" s="1070"/>
      <c r="AA285" s="1070"/>
      <c r="AB285" s="1070"/>
      <c r="AC285" s="1070"/>
      <c r="AD285" s="1070"/>
      <c r="AE285" s="1070"/>
      <c r="AF285" s="1070"/>
      <c r="AG285" s="913" t="s">
        <v>281</v>
      </c>
      <c r="AH285" s="913"/>
      <c r="AI285" s="913"/>
      <c r="AJ285" s="913"/>
      <c r="AK285" s="913"/>
      <c r="AL285" s="913"/>
      <c r="AM285" s="913"/>
      <c r="AN285" s="913"/>
      <c r="AO285" s="913"/>
      <c r="AP285" s="913"/>
      <c r="AQ285" s="913"/>
      <c r="AR285" s="913"/>
      <c r="AS285" s="1070" t="s">
        <v>1389</v>
      </c>
      <c r="AT285" s="1070"/>
      <c r="AU285" s="1070"/>
      <c r="AV285" s="1070"/>
      <c r="AW285" s="1070"/>
      <c r="AX285" s="1070"/>
      <c r="AY285" s="1070"/>
      <c r="AZ285" s="1070"/>
      <c r="BA285" s="1070"/>
      <c r="BB285" s="1070"/>
      <c r="BC285" s="238"/>
      <c r="BD285" s="923" t="s">
        <v>1133</v>
      </c>
      <c r="BE285" s="1072"/>
      <c r="BF285" s="1072"/>
      <c r="BG285" s="1072"/>
      <c r="BH285" s="1072"/>
      <c r="BI285" s="1072"/>
      <c r="BJ285" s="1072"/>
      <c r="BK285" s="1072"/>
      <c r="BL285" s="1072"/>
      <c r="BM285" s="1072"/>
      <c r="BN285" s="1072"/>
      <c r="BO285" s="1072"/>
      <c r="BP285" s="1072"/>
      <c r="BQ285" s="1081">
        <v>5138</v>
      </c>
      <c r="BR285" s="1081"/>
      <c r="BS285" s="1081"/>
      <c r="BT285" s="1081"/>
      <c r="BU285" s="1081"/>
      <c r="BV285" s="297"/>
    </row>
    <row r="286" spans="1:74" s="168" customFormat="1" ht="93.75" customHeight="1">
      <c r="A286" s="300">
        <v>44097</v>
      </c>
      <c r="B286" s="237"/>
      <c r="C286" s="237"/>
      <c r="D286" s="237"/>
      <c r="E286" s="923" t="s">
        <v>490</v>
      </c>
      <c r="F286" s="923"/>
      <c r="G286" s="923"/>
      <c r="H286" s="923"/>
      <c r="I286" s="923"/>
      <c r="J286" s="923"/>
      <c r="K286" s="1070">
        <v>778</v>
      </c>
      <c r="L286" s="1070"/>
      <c r="M286" s="1070"/>
      <c r="N286" s="1070"/>
      <c r="O286" s="1070"/>
      <c r="P286" s="1070"/>
      <c r="Q286" s="1070" t="s">
        <v>280</v>
      </c>
      <c r="R286" s="1070"/>
      <c r="S286" s="1070"/>
      <c r="T286" s="1070"/>
      <c r="U286" s="1070"/>
      <c r="V286" s="1070"/>
      <c r="W286" s="1070"/>
      <c r="X286" s="1070"/>
      <c r="Y286" s="1070">
        <v>2475693</v>
      </c>
      <c r="Z286" s="1070"/>
      <c r="AA286" s="1070"/>
      <c r="AB286" s="1070"/>
      <c r="AC286" s="1070"/>
      <c r="AD286" s="1070"/>
      <c r="AE286" s="1070"/>
      <c r="AF286" s="1070"/>
      <c r="AG286" s="913" t="s">
        <v>281</v>
      </c>
      <c r="AH286" s="913"/>
      <c r="AI286" s="913"/>
      <c r="AJ286" s="913"/>
      <c r="AK286" s="913"/>
      <c r="AL286" s="913"/>
      <c r="AM286" s="913"/>
      <c r="AN286" s="913"/>
      <c r="AO286" s="913"/>
      <c r="AP286" s="913"/>
      <c r="AQ286" s="913"/>
      <c r="AR286" s="913"/>
      <c r="AS286" s="1070" t="s">
        <v>1388</v>
      </c>
      <c r="AT286" s="1070"/>
      <c r="AU286" s="1070"/>
      <c r="AV286" s="1070"/>
      <c r="AW286" s="1070"/>
      <c r="AX286" s="1070"/>
      <c r="AY286" s="1070"/>
      <c r="AZ286" s="1070"/>
      <c r="BA286" s="1070"/>
      <c r="BB286" s="1070"/>
      <c r="BC286" s="238"/>
      <c r="BD286" s="923" t="s">
        <v>1133</v>
      </c>
      <c r="BE286" s="1072"/>
      <c r="BF286" s="1072"/>
      <c r="BG286" s="1072"/>
      <c r="BH286" s="1072"/>
      <c r="BI286" s="1072"/>
      <c r="BJ286" s="1072"/>
      <c r="BK286" s="1072"/>
      <c r="BL286" s="1072"/>
      <c r="BM286" s="1072"/>
      <c r="BN286" s="1072"/>
      <c r="BO286" s="1072"/>
      <c r="BP286" s="1072"/>
      <c r="BQ286" s="1081">
        <v>5360</v>
      </c>
      <c r="BR286" s="1081"/>
      <c r="BS286" s="1081"/>
      <c r="BT286" s="1081"/>
      <c r="BU286" s="1081"/>
      <c r="BV286" s="297"/>
    </row>
    <row r="287" spans="1:74" s="168" customFormat="1" ht="93.75" customHeight="1">
      <c r="A287" s="300">
        <v>44103</v>
      </c>
      <c r="B287" s="237"/>
      <c r="C287" s="237"/>
      <c r="D287" s="237"/>
      <c r="E287" s="923" t="s">
        <v>490</v>
      </c>
      <c r="F287" s="923"/>
      <c r="G287" s="923"/>
      <c r="H287" s="923"/>
      <c r="I287" s="923"/>
      <c r="J287" s="923"/>
      <c r="K287" s="1070">
        <v>814</v>
      </c>
      <c r="L287" s="1070"/>
      <c r="M287" s="1070"/>
      <c r="N287" s="1070"/>
      <c r="O287" s="1070"/>
      <c r="P287" s="1070"/>
      <c r="Q287" s="1070" t="s">
        <v>280</v>
      </c>
      <c r="R287" s="1070"/>
      <c r="S287" s="1070"/>
      <c r="T287" s="1070"/>
      <c r="U287" s="1070"/>
      <c r="V287" s="1070"/>
      <c r="W287" s="1070"/>
      <c r="X287" s="1070"/>
      <c r="Y287" s="1070">
        <v>2475693</v>
      </c>
      <c r="Z287" s="1070"/>
      <c r="AA287" s="1070"/>
      <c r="AB287" s="1070"/>
      <c r="AC287" s="1070"/>
      <c r="AD287" s="1070"/>
      <c r="AE287" s="1070"/>
      <c r="AF287" s="1070"/>
      <c r="AG287" s="913" t="s">
        <v>281</v>
      </c>
      <c r="AH287" s="913"/>
      <c r="AI287" s="913"/>
      <c r="AJ287" s="913"/>
      <c r="AK287" s="913"/>
      <c r="AL287" s="913"/>
      <c r="AM287" s="913"/>
      <c r="AN287" s="913"/>
      <c r="AO287" s="913"/>
      <c r="AP287" s="913"/>
      <c r="AQ287" s="913"/>
      <c r="AR287" s="913"/>
      <c r="AS287" s="1070" t="s">
        <v>392</v>
      </c>
      <c r="AT287" s="1070"/>
      <c r="AU287" s="1070"/>
      <c r="AV287" s="1070"/>
      <c r="AW287" s="1070"/>
      <c r="AX287" s="1070"/>
      <c r="AY287" s="1070"/>
      <c r="AZ287" s="1070"/>
      <c r="BA287" s="1070"/>
      <c r="BB287" s="1070"/>
      <c r="BC287" s="238"/>
      <c r="BD287" s="923" t="s">
        <v>1133</v>
      </c>
      <c r="BE287" s="1072"/>
      <c r="BF287" s="1072"/>
      <c r="BG287" s="1072"/>
      <c r="BH287" s="1072"/>
      <c r="BI287" s="1072"/>
      <c r="BJ287" s="1072"/>
      <c r="BK287" s="1072"/>
      <c r="BL287" s="1072"/>
      <c r="BM287" s="1072"/>
      <c r="BN287" s="1072"/>
      <c r="BO287" s="1072"/>
      <c r="BP287" s="1072"/>
      <c r="BQ287" s="1081">
        <v>2520</v>
      </c>
      <c r="BR287" s="1081"/>
      <c r="BS287" s="1081"/>
      <c r="BT287" s="1081"/>
      <c r="BU287" s="1081"/>
      <c r="BV287" s="297"/>
    </row>
    <row r="288" spans="1:74" s="168" customFormat="1" ht="93.75" customHeight="1">
      <c r="A288" s="300">
        <v>44049</v>
      </c>
      <c r="B288" s="237"/>
      <c r="C288" s="237"/>
      <c r="D288" s="237"/>
      <c r="E288" s="923" t="s">
        <v>490</v>
      </c>
      <c r="F288" s="923"/>
      <c r="G288" s="923"/>
      <c r="H288" s="923"/>
      <c r="I288" s="923"/>
      <c r="J288" s="923"/>
      <c r="K288" s="1078">
        <v>612</v>
      </c>
      <c r="L288" s="1078"/>
      <c r="M288" s="1078"/>
      <c r="N288" s="1078"/>
      <c r="O288" s="1078"/>
      <c r="P288" s="1078"/>
      <c r="Q288" s="1077" t="s">
        <v>492</v>
      </c>
      <c r="R288" s="1077"/>
      <c r="S288" s="1077"/>
      <c r="T288" s="1077"/>
      <c r="U288" s="1077"/>
      <c r="V288" s="1077"/>
      <c r="W288" s="1077"/>
      <c r="X288" s="1077"/>
      <c r="Y288" s="496">
        <v>2475606</v>
      </c>
      <c r="Z288" s="496"/>
      <c r="AA288" s="496"/>
      <c r="AB288" s="496"/>
      <c r="AC288" s="496"/>
      <c r="AD288" s="496"/>
      <c r="AE288" s="496"/>
      <c r="AF288" s="496"/>
      <c r="AG288" s="923" t="s">
        <v>493</v>
      </c>
      <c r="AH288" s="923"/>
      <c r="AI288" s="923"/>
      <c r="AJ288" s="923"/>
      <c r="AK288" s="923"/>
      <c r="AL288" s="923"/>
      <c r="AM288" s="923"/>
      <c r="AN288" s="923"/>
      <c r="AO288" s="923"/>
      <c r="AP288" s="923"/>
      <c r="AQ288" s="923"/>
      <c r="AR288" s="923"/>
      <c r="AS288" s="1070" t="s">
        <v>662</v>
      </c>
      <c r="AT288" s="1070"/>
      <c r="AU288" s="1070"/>
      <c r="AV288" s="1070"/>
      <c r="AW288" s="1070"/>
      <c r="AX288" s="1070"/>
      <c r="AY288" s="1070"/>
      <c r="AZ288" s="1070"/>
      <c r="BA288" s="1070"/>
      <c r="BB288" s="1070"/>
      <c r="BC288" s="238"/>
      <c r="BD288" s="923" t="s">
        <v>1133</v>
      </c>
      <c r="BE288" s="1072"/>
      <c r="BF288" s="1072"/>
      <c r="BG288" s="1072"/>
      <c r="BH288" s="1072"/>
      <c r="BI288" s="1072"/>
      <c r="BJ288" s="1072"/>
      <c r="BK288" s="1072"/>
      <c r="BL288" s="1072"/>
      <c r="BM288" s="1072"/>
      <c r="BN288" s="1072"/>
      <c r="BO288" s="1072"/>
      <c r="BP288" s="1072"/>
      <c r="BQ288" s="1081">
        <v>1137.5</v>
      </c>
      <c r="BR288" s="1081"/>
      <c r="BS288" s="1081"/>
      <c r="BT288" s="1081"/>
      <c r="BU288" s="1081"/>
      <c r="BV288" s="297"/>
    </row>
    <row r="289" spans="1:74" s="168" customFormat="1" ht="93.75" customHeight="1">
      <c r="A289" s="300">
        <v>44062</v>
      </c>
      <c r="B289" s="237"/>
      <c r="C289" s="237"/>
      <c r="D289" s="237"/>
      <c r="E289" s="923" t="s">
        <v>490</v>
      </c>
      <c r="F289" s="923"/>
      <c r="G289" s="923"/>
      <c r="H289" s="923"/>
      <c r="I289" s="923"/>
      <c r="J289" s="923"/>
      <c r="K289" s="1070">
        <v>639</v>
      </c>
      <c r="L289" s="1070"/>
      <c r="M289" s="1070"/>
      <c r="N289" s="1070"/>
      <c r="O289" s="1070"/>
      <c r="P289" s="1070"/>
      <c r="Q289" s="1070" t="s">
        <v>278</v>
      </c>
      <c r="R289" s="1070"/>
      <c r="S289" s="1070"/>
      <c r="T289" s="1070"/>
      <c r="U289" s="1070"/>
      <c r="V289" s="1070"/>
      <c r="W289" s="1070"/>
      <c r="X289" s="1070"/>
      <c r="Y289" s="1070">
        <v>2475658</v>
      </c>
      <c r="Z289" s="1070"/>
      <c r="AA289" s="1070"/>
      <c r="AB289" s="1070"/>
      <c r="AC289" s="1070"/>
      <c r="AD289" s="1070"/>
      <c r="AE289" s="1070"/>
      <c r="AF289" s="1070"/>
      <c r="AG289" s="913" t="s">
        <v>279</v>
      </c>
      <c r="AH289" s="913"/>
      <c r="AI289" s="913"/>
      <c r="AJ289" s="913"/>
      <c r="AK289" s="913"/>
      <c r="AL289" s="913"/>
      <c r="AM289" s="913"/>
      <c r="AN289" s="913"/>
      <c r="AO289" s="913"/>
      <c r="AP289" s="913"/>
      <c r="AQ289" s="913"/>
      <c r="AR289" s="913"/>
      <c r="AS289" s="1070" t="s">
        <v>647</v>
      </c>
      <c r="AT289" s="1070"/>
      <c r="AU289" s="1070"/>
      <c r="AV289" s="1070"/>
      <c r="AW289" s="1070"/>
      <c r="AX289" s="1070"/>
      <c r="AY289" s="1070"/>
      <c r="AZ289" s="1070"/>
      <c r="BA289" s="1070"/>
      <c r="BB289" s="1070"/>
      <c r="BC289" s="238"/>
      <c r="BD289" s="923" t="s">
        <v>1133</v>
      </c>
      <c r="BE289" s="1072"/>
      <c r="BF289" s="1072"/>
      <c r="BG289" s="1072"/>
      <c r="BH289" s="1072"/>
      <c r="BI289" s="1072"/>
      <c r="BJ289" s="1072"/>
      <c r="BK289" s="1072"/>
      <c r="BL289" s="1072"/>
      <c r="BM289" s="1072"/>
      <c r="BN289" s="1072"/>
      <c r="BO289" s="1072"/>
      <c r="BP289" s="1072"/>
      <c r="BQ289" s="1081">
        <v>2828</v>
      </c>
      <c r="BR289" s="1081"/>
      <c r="BS289" s="1081"/>
      <c r="BT289" s="1081"/>
      <c r="BU289" s="1081"/>
      <c r="BV289" s="297"/>
    </row>
    <row r="290" spans="1:74" s="168" customFormat="1" ht="93.75" customHeight="1">
      <c r="A290" s="300">
        <v>44068</v>
      </c>
      <c r="B290" s="237"/>
      <c r="C290" s="237"/>
      <c r="D290" s="237"/>
      <c r="E290" s="923" t="s">
        <v>490</v>
      </c>
      <c r="F290" s="923"/>
      <c r="G290" s="923"/>
      <c r="H290" s="923"/>
      <c r="I290" s="923"/>
      <c r="J290" s="923"/>
      <c r="K290" s="1070">
        <v>655</v>
      </c>
      <c r="L290" s="1070"/>
      <c r="M290" s="1070"/>
      <c r="N290" s="1070"/>
      <c r="O290" s="1070"/>
      <c r="P290" s="1070"/>
      <c r="Q290" s="1070" t="s">
        <v>278</v>
      </c>
      <c r="R290" s="1070"/>
      <c r="S290" s="1070"/>
      <c r="T290" s="1070"/>
      <c r="U290" s="1070"/>
      <c r="V290" s="1070"/>
      <c r="W290" s="1070"/>
      <c r="X290" s="1070"/>
      <c r="Y290" s="1070">
        <v>2475658</v>
      </c>
      <c r="Z290" s="1070"/>
      <c r="AA290" s="1070"/>
      <c r="AB290" s="1070"/>
      <c r="AC290" s="1070"/>
      <c r="AD290" s="1070"/>
      <c r="AE290" s="1070"/>
      <c r="AF290" s="1070"/>
      <c r="AG290" s="913" t="s">
        <v>279</v>
      </c>
      <c r="AH290" s="913"/>
      <c r="AI290" s="913"/>
      <c r="AJ290" s="913"/>
      <c r="AK290" s="913"/>
      <c r="AL290" s="913"/>
      <c r="AM290" s="913"/>
      <c r="AN290" s="913"/>
      <c r="AO290" s="913"/>
      <c r="AP290" s="913"/>
      <c r="AQ290" s="913"/>
      <c r="AR290" s="913"/>
      <c r="AS290" s="1070" t="s">
        <v>643</v>
      </c>
      <c r="AT290" s="1070"/>
      <c r="AU290" s="1070"/>
      <c r="AV290" s="1070"/>
      <c r="AW290" s="1070"/>
      <c r="AX290" s="1070"/>
      <c r="AY290" s="1070"/>
      <c r="AZ290" s="1070"/>
      <c r="BA290" s="1070"/>
      <c r="BB290" s="1070"/>
      <c r="BC290" s="238"/>
      <c r="BD290" s="923" t="s">
        <v>1133</v>
      </c>
      <c r="BE290" s="1072"/>
      <c r="BF290" s="1072"/>
      <c r="BG290" s="1072"/>
      <c r="BH290" s="1072"/>
      <c r="BI290" s="1072"/>
      <c r="BJ290" s="1072"/>
      <c r="BK290" s="1072"/>
      <c r="BL290" s="1072"/>
      <c r="BM290" s="1072"/>
      <c r="BN290" s="1072"/>
      <c r="BO290" s="1072"/>
      <c r="BP290" s="1072"/>
      <c r="BQ290" s="1081">
        <v>6289.38</v>
      </c>
      <c r="BR290" s="1081"/>
      <c r="BS290" s="1081"/>
      <c r="BT290" s="1081"/>
      <c r="BU290" s="1081"/>
      <c r="BV290" s="297"/>
    </row>
    <row r="291" spans="1:74" s="168" customFormat="1" ht="93.75" customHeight="1">
      <c r="A291" s="300">
        <v>44070</v>
      </c>
      <c r="B291" s="237"/>
      <c r="C291" s="237"/>
      <c r="D291" s="237"/>
      <c r="E291" s="923" t="s">
        <v>490</v>
      </c>
      <c r="F291" s="923"/>
      <c r="G291" s="923"/>
      <c r="H291" s="923"/>
      <c r="I291" s="923"/>
      <c r="J291" s="923"/>
      <c r="K291" s="1070">
        <v>667</v>
      </c>
      <c r="L291" s="1070"/>
      <c r="M291" s="1070"/>
      <c r="N291" s="1070"/>
      <c r="O291" s="1070"/>
      <c r="P291" s="1070"/>
      <c r="Q291" s="1070" t="s">
        <v>270</v>
      </c>
      <c r="R291" s="1070"/>
      <c r="S291" s="1070"/>
      <c r="T291" s="1070"/>
      <c r="U291" s="1070"/>
      <c r="V291" s="1070"/>
      <c r="W291" s="1070"/>
      <c r="X291" s="1070"/>
      <c r="Y291" s="1070">
        <v>14146150</v>
      </c>
      <c r="Z291" s="1070"/>
      <c r="AA291" s="1070"/>
      <c r="AB291" s="1070"/>
      <c r="AC291" s="1070"/>
      <c r="AD291" s="1070"/>
      <c r="AE291" s="1070"/>
      <c r="AF291" s="1070"/>
      <c r="AG291" s="923" t="s">
        <v>269</v>
      </c>
      <c r="AH291" s="923"/>
      <c r="AI291" s="923"/>
      <c r="AJ291" s="923"/>
      <c r="AK291" s="923"/>
      <c r="AL291" s="923"/>
      <c r="AM291" s="923"/>
      <c r="AN291" s="923"/>
      <c r="AO291" s="923"/>
      <c r="AP291" s="923"/>
      <c r="AQ291" s="923"/>
      <c r="AR291" s="923"/>
      <c r="AS291" s="1070" t="s">
        <v>350</v>
      </c>
      <c r="AT291" s="1070"/>
      <c r="AU291" s="1070"/>
      <c r="AV291" s="1070"/>
      <c r="AW291" s="1070"/>
      <c r="AX291" s="1070"/>
      <c r="AY291" s="1070"/>
      <c r="AZ291" s="1070"/>
      <c r="BA291" s="1070"/>
      <c r="BB291" s="1070"/>
      <c r="BC291" s="238"/>
      <c r="BD291" s="923" t="s">
        <v>1133</v>
      </c>
      <c r="BE291" s="1072"/>
      <c r="BF291" s="1072"/>
      <c r="BG291" s="1072"/>
      <c r="BH291" s="1072"/>
      <c r="BI291" s="1072"/>
      <c r="BJ291" s="1072"/>
      <c r="BK291" s="1072"/>
      <c r="BL291" s="1072"/>
      <c r="BM291" s="1072"/>
      <c r="BN291" s="1072"/>
      <c r="BO291" s="1072"/>
      <c r="BP291" s="1072"/>
      <c r="BQ291" s="1081">
        <v>2170</v>
      </c>
      <c r="BR291" s="1081"/>
      <c r="BS291" s="1081"/>
      <c r="BT291" s="1081"/>
      <c r="BU291" s="1081"/>
      <c r="BV291" s="297"/>
    </row>
    <row r="292" spans="1:74" s="168" customFormat="1" ht="93.75" customHeight="1">
      <c r="A292" s="300">
        <v>44078</v>
      </c>
      <c r="B292" s="237"/>
      <c r="C292" s="237"/>
      <c r="D292" s="237"/>
      <c r="E292" s="923" t="s">
        <v>490</v>
      </c>
      <c r="F292" s="923"/>
      <c r="G292" s="923"/>
      <c r="H292" s="923"/>
      <c r="I292" s="923"/>
      <c r="J292" s="923"/>
      <c r="K292" s="1070">
        <v>697</v>
      </c>
      <c r="L292" s="1070"/>
      <c r="M292" s="1070"/>
      <c r="N292" s="1070"/>
      <c r="O292" s="1070"/>
      <c r="P292" s="1070"/>
      <c r="Q292" s="1070" t="s">
        <v>270</v>
      </c>
      <c r="R292" s="1070"/>
      <c r="S292" s="1070"/>
      <c r="T292" s="1070"/>
      <c r="U292" s="1070"/>
      <c r="V292" s="1070"/>
      <c r="W292" s="1070"/>
      <c r="X292" s="1070"/>
      <c r="Y292" s="1070">
        <v>14146150</v>
      </c>
      <c r="Z292" s="1070"/>
      <c r="AA292" s="1070"/>
      <c r="AB292" s="1070"/>
      <c r="AC292" s="1070"/>
      <c r="AD292" s="1070"/>
      <c r="AE292" s="1070"/>
      <c r="AF292" s="1070"/>
      <c r="AG292" s="923" t="s">
        <v>269</v>
      </c>
      <c r="AH292" s="923"/>
      <c r="AI292" s="923"/>
      <c r="AJ292" s="923"/>
      <c r="AK292" s="923"/>
      <c r="AL292" s="923"/>
      <c r="AM292" s="923"/>
      <c r="AN292" s="923"/>
      <c r="AO292" s="923"/>
      <c r="AP292" s="923"/>
      <c r="AQ292" s="923"/>
      <c r="AR292" s="923"/>
      <c r="AS292" s="1070" t="s">
        <v>617</v>
      </c>
      <c r="AT292" s="1070"/>
      <c r="AU292" s="1070"/>
      <c r="AV292" s="1070"/>
      <c r="AW292" s="1070"/>
      <c r="AX292" s="1070"/>
      <c r="AY292" s="1070"/>
      <c r="AZ292" s="1070"/>
      <c r="BA292" s="1070"/>
      <c r="BB292" s="1070"/>
      <c r="BC292" s="238"/>
      <c r="BD292" s="923" t="s">
        <v>1133</v>
      </c>
      <c r="BE292" s="1072"/>
      <c r="BF292" s="1072"/>
      <c r="BG292" s="1072"/>
      <c r="BH292" s="1072"/>
      <c r="BI292" s="1072"/>
      <c r="BJ292" s="1072"/>
      <c r="BK292" s="1072"/>
      <c r="BL292" s="1072"/>
      <c r="BM292" s="1072"/>
      <c r="BN292" s="1072"/>
      <c r="BO292" s="1072"/>
      <c r="BP292" s="1072"/>
      <c r="BQ292" s="1081">
        <v>8554</v>
      </c>
      <c r="BR292" s="1081"/>
      <c r="BS292" s="1081"/>
      <c r="BT292" s="1081"/>
      <c r="BU292" s="1081"/>
      <c r="BV292" s="297"/>
    </row>
    <row r="293" spans="1:74" s="168" customFormat="1" ht="93.75" customHeight="1">
      <c r="A293" s="300">
        <v>44097</v>
      </c>
      <c r="B293" s="237"/>
      <c r="C293" s="237"/>
      <c r="D293" s="237"/>
      <c r="E293" s="923" t="s">
        <v>490</v>
      </c>
      <c r="F293" s="923"/>
      <c r="G293" s="923"/>
      <c r="H293" s="923"/>
      <c r="I293" s="923"/>
      <c r="J293" s="923"/>
      <c r="K293" s="1070">
        <v>760</v>
      </c>
      <c r="L293" s="1070"/>
      <c r="M293" s="1070"/>
      <c r="N293" s="1070"/>
      <c r="O293" s="1070"/>
      <c r="P293" s="1070"/>
      <c r="Q293" s="1070" t="s">
        <v>270</v>
      </c>
      <c r="R293" s="1070"/>
      <c r="S293" s="1070"/>
      <c r="T293" s="1070"/>
      <c r="U293" s="1070"/>
      <c r="V293" s="1070"/>
      <c r="W293" s="1070"/>
      <c r="X293" s="1070"/>
      <c r="Y293" s="1070">
        <v>14146150</v>
      </c>
      <c r="Z293" s="1070"/>
      <c r="AA293" s="1070"/>
      <c r="AB293" s="1070"/>
      <c r="AC293" s="1070"/>
      <c r="AD293" s="1070"/>
      <c r="AE293" s="1070"/>
      <c r="AF293" s="1070"/>
      <c r="AG293" s="923" t="s">
        <v>269</v>
      </c>
      <c r="AH293" s="923"/>
      <c r="AI293" s="923"/>
      <c r="AJ293" s="923"/>
      <c r="AK293" s="923"/>
      <c r="AL293" s="923"/>
      <c r="AM293" s="923"/>
      <c r="AN293" s="923"/>
      <c r="AO293" s="923"/>
      <c r="AP293" s="923"/>
      <c r="AQ293" s="923"/>
      <c r="AR293" s="923"/>
      <c r="AS293" s="1070" t="s">
        <v>1396</v>
      </c>
      <c r="AT293" s="1070"/>
      <c r="AU293" s="1070"/>
      <c r="AV293" s="1070"/>
      <c r="AW293" s="1070"/>
      <c r="AX293" s="1070"/>
      <c r="AY293" s="1070"/>
      <c r="AZ293" s="1070"/>
      <c r="BA293" s="1070"/>
      <c r="BB293" s="1070"/>
      <c r="BC293" s="238"/>
      <c r="BD293" s="923" t="s">
        <v>1133</v>
      </c>
      <c r="BE293" s="1072"/>
      <c r="BF293" s="1072"/>
      <c r="BG293" s="1072"/>
      <c r="BH293" s="1072"/>
      <c r="BI293" s="1072"/>
      <c r="BJ293" s="1072"/>
      <c r="BK293" s="1072"/>
      <c r="BL293" s="1072"/>
      <c r="BM293" s="1072"/>
      <c r="BN293" s="1072"/>
      <c r="BO293" s="1072"/>
      <c r="BP293" s="1072"/>
      <c r="BQ293" s="1081">
        <v>7644</v>
      </c>
      <c r="BR293" s="1081"/>
      <c r="BS293" s="1081"/>
      <c r="BT293" s="1081"/>
      <c r="BU293" s="1081"/>
      <c r="BV293" s="297"/>
    </row>
    <row r="294" spans="1:74" s="168" customFormat="1" ht="93.75" customHeight="1">
      <c r="A294" s="300">
        <v>44049</v>
      </c>
      <c r="B294" s="237"/>
      <c r="C294" s="237"/>
      <c r="D294" s="237"/>
      <c r="E294" s="923" t="s">
        <v>504</v>
      </c>
      <c r="F294" s="923"/>
      <c r="G294" s="923"/>
      <c r="H294" s="923"/>
      <c r="I294" s="923"/>
      <c r="J294" s="923"/>
      <c r="K294" s="1070">
        <v>699</v>
      </c>
      <c r="L294" s="1070"/>
      <c r="M294" s="1070"/>
      <c r="N294" s="1070"/>
      <c r="O294" s="1070"/>
      <c r="P294" s="1070"/>
      <c r="Q294" s="1077" t="s">
        <v>423</v>
      </c>
      <c r="R294" s="1077"/>
      <c r="S294" s="1077"/>
      <c r="T294" s="1077"/>
      <c r="U294" s="1077"/>
      <c r="V294" s="1077"/>
      <c r="W294" s="1077"/>
      <c r="X294" s="1077"/>
      <c r="Y294" s="496">
        <v>14167086</v>
      </c>
      <c r="Z294" s="496"/>
      <c r="AA294" s="496"/>
      <c r="AB294" s="496"/>
      <c r="AC294" s="496"/>
      <c r="AD294" s="496"/>
      <c r="AE294" s="496"/>
      <c r="AF294" s="496"/>
      <c r="AG294" s="923" t="s">
        <v>422</v>
      </c>
      <c r="AH294" s="923"/>
      <c r="AI294" s="923"/>
      <c r="AJ294" s="923"/>
      <c r="AK294" s="923"/>
      <c r="AL294" s="923"/>
      <c r="AM294" s="923"/>
      <c r="AN294" s="923"/>
      <c r="AO294" s="923"/>
      <c r="AP294" s="923"/>
      <c r="AQ294" s="923"/>
      <c r="AR294" s="923"/>
      <c r="AS294" s="1070" t="s">
        <v>666</v>
      </c>
      <c r="AT294" s="1070"/>
      <c r="AU294" s="1070"/>
      <c r="AV294" s="1070"/>
      <c r="AW294" s="1070"/>
      <c r="AX294" s="1070"/>
      <c r="AY294" s="1070"/>
      <c r="AZ294" s="1070"/>
      <c r="BA294" s="1070"/>
      <c r="BB294" s="1070"/>
      <c r="BC294" s="238"/>
      <c r="BD294" s="923" t="s">
        <v>1133</v>
      </c>
      <c r="BE294" s="1072"/>
      <c r="BF294" s="1072"/>
      <c r="BG294" s="1072"/>
      <c r="BH294" s="1072"/>
      <c r="BI294" s="1072"/>
      <c r="BJ294" s="1072"/>
      <c r="BK294" s="1072"/>
      <c r="BL294" s="1072"/>
      <c r="BM294" s="1072"/>
      <c r="BN294" s="1072"/>
      <c r="BO294" s="1072"/>
      <c r="BP294" s="1072"/>
      <c r="BQ294" s="1081">
        <v>972</v>
      </c>
      <c r="BR294" s="1081"/>
      <c r="BS294" s="1081"/>
      <c r="BT294" s="1081"/>
      <c r="BU294" s="1081"/>
      <c r="BV294" s="297"/>
    </row>
    <row r="295" spans="1:74" s="168" customFormat="1" ht="93.75" customHeight="1">
      <c r="A295" s="300">
        <v>44049</v>
      </c>
      <c r="B295" s="237"/>
      <c r="C295" s="237"/>
      <c r="D295" s="237"/>
      <c r="E295" s="923" t="s">
        <v>504</v>
      </c>
      <c r="F295" s="923"/>
      <c r="G295" s="923"/>
      <c r="H295" s="923"/>
      <c r="I295" s="923"/>
      <c r="J295" s="923"/>
      <c r="K295" s="1070">
        <v>611</v>
      </c>
      <c r="L295" s="1070"/>
      <c r="M295" s="1070"/>
      <c r="N295" s="1070"/>
      <c r="O295" s="1070"/>
      <c r="P295" s="1070"/>
      <c r="Q295" s="1077" t="s">
        <v>423</v>
      </c>
      <c r="R295" s="1077"/>
      <c r="S295" s="1077"/>
      <c r="T295" s="1077"/>
      <c r="U295" s="1077"/>
      <c r="V295" s="1077"/>
      <c r="W295" s="1077"/>
      <c r="X295" s="1077"/>
      <c r="Y295" s="496">
        <v>14167086</v>
      </c>
      <c r="Z295" s="496"/>
      <c r="AA295" s="496"/>
      <c r="AB295" s="496"/>
      <c r="AC295" s="496"/>
      <c r="AD295" s="496"/>
      <c r="AE295" s="496"/>
      <c r="AF295" s="496"/>
      <c r="AG295" s="923" t="s">
        <v>422</v>
      </c>
      <c r="AH295" s="923"/>
      <c r="AI295" s="923"/>
      <c r="AJ295" s="923"/>
      <c r="AK295" s="923"/>
      <c r="AL295" s="923"/>
      <c r="AM295" s="923"/>
      <c r="AN295" s="923"/>
      <c r="AO295" s="923"/>
      <c r="AP295" s="923"/>
      <c r="AQ295" s="923"/>
      <c r="AR295" s="923"/>
      <c r="AS295" s="1070" t="s">
        <v>663</v>
      </c>
      <c r="AT295" s="1070"/>
      <c r="AU295" s="1070"/>
      <c r="AV295" s="1070"/>
      <c r="AW295" s="1070"/>
      <c r="AX295" s="1070"/>
      <c r="AY295" s="1070"/>
      <c r="AZ295" s="1070"/>
      <c r="BA295" s="1070"/>
      <c r="BB295" s="1070"/>
      <c r="BC295" s="238"/>
      <c r="BD295" s="923" t="s">
        <v>1133</v>
      </c>
      <c r="BE295" s="1072"/>
      <c r="BF295" s="1072"/>
      <c r="BG295" s="1072"/>
      <c r="BH295" s="1072"/>
      <c r="BI295" s="1072"/>
      <c r="BJ295" s="1072"/>
      <c r="BK295" s="1072"/>
      <c r="BL295" s="1072"/>
      <c r="BM295" s="1072"/>
      <c r="BN295" s="1072"/>
      <c r="BO295" s="1072"/>
      <c r="BP295" s="1072"/>
      <c r="BQ295" s="1081">
        <v>1071</v>
      </c>
      <c r="BR295" s="1081"/>
      <c r="BS295" s="1081"/>
      <c r="BT295" s="1081"/>
      <c r="BU295" s="1081"/>
      <c r="BV295" s="297"/>
    </row>
    <row r="296" spans="1:74" s="168" customFormat="1" ht="93.75" customHeight="1">
      <c r="A296" s="300">
        <v>44062</v>
      </c>
      <c r="B296" s="237"/>
      <c r="C296" s="237"/>
      <c r="D296" s="237"/>
      <c r="E296" s="923" t="s">
        <v>490</v>
      </c>
      <c r="F296" s="923"/>
      <c r="G296" s="923"/>
      <c r="H296" s="923"/>
      <c r="I296" s="923"/>
      <c r="J296" s="923"/>
      <c r="K296" s="1070">
        <v>640</v>
      </c>
      <c r="L296" s="1070"/>
      <c r="M296" s="1070"/>
      <c r="N296" s="1070"/>
      <c r="O296" s="1070"/>
      <c r="P296" s="1070"/>
      <c r="Q296" s="1070" t="s">
        <v>276</v>
      </c>
      <c r="R296" s="1070"/>
      <c r="S296" s="1070"/>
      <c r="T296" s="1070"/>
      <c r="U296" s="1070"/>
      <c r="V296" s="1070"/>
      <c r="W296" s="1070"/>
      <c r="X296" s="1070"/>
      <c r="Y296" s="1070">
        <v>2475687</v>
      </c>
      <c r="Z296" s="1070"/>
      <c r="AA296" s="1070"/>
      <c r="AB296" s="1070"/>
      <c r="AC296" s="1070"/>
      <c r="AD296" s="1070"/>
      <c r="AE296" s="1070"/>
      <c r="AF296" s="1070"/>
      <c r="AG296" s="923" t="s">
        <v>277</v>
      </c>
      <c r="AH296" s="923"/>
      <c r="AI296" s="923"/>
      <c r="AJ296" s="923"/>
      <c r="AK296" s="923"/>
      <c r="AL296" s="923"/>
      <c r="AM296" s="923"/>
      <c r="AN296" s="923"/>
      <c r="AO296" s="923"/>
      <c r="AP296" s="923"/>
      <c r="AQ296" s="923"/>
      <c r="AR296" s="923"/>
      <c r="AS296" s="1070" t="s">
        <v>648</v>
      </c>
      <c r="AT296" s="1070"/>
      <c r="AU296" s="1070"/>
      <c r="AV296" s="1070"/>
      <c r="AW296" s="1070"/>
      <c r="AX296" s="1070"/>
      <c r="AY296" s="1070"/>
      <c r="AZ296" s="1070"/>
      <c r="BA296" s="1070"/>
      <c r="BB296" s="1070"/>
      <c r="BC296" s="238"/>
      <c r="BD296" s="923" t="s">
        <v>1133</v>
      </c>
      <c r="BE296" s="1072"/>
      <c r="BF296" s="1072"/>
      <c r="BG296" s="1072"/>
      <c r="BH296" s="1072"/>
      <c r="BI296" s="1072"/>
      <c r="BJ296" s="1072"/>
      <c r="BK296" s="1072"/>
      <c r="BL296" s="1072"/>
      <c r="BM296" s="1072"/>
      <c r="BN296" s="1072"/>
      <c r="BO296" s="1072"/>
      <c r="BP296" s="1072"/>
      <c r="BQ296" s="1081">
        <v>2160</v>
      </c>
      <c r="BR296" s="1081"/>
      <c r="BS296" s="1081"/>
      <c r="BT296" s="1081"/>
      <c r="BU296" s="1081"/>
      <c r="BV296" s="297"/>
    </row>
    <row r="297" spans="1:74" s="168" customFormat="1" ht="93.75" customHeight="1">
      <c r="A297" s="300">
        <v>44078</v>
      </c>
      <c r="B297" s="237"/>
      <c r="C297" s="237"/>
      <c r="D297" s="237"/>
      <c r="E297" s="923" t="s">
        <v>490</v>
      </c>
      <c r="F297" s="923"/>
      <c r="G297" s="923"/>
      <c r="H297" s="923"/>
      <c r="I297" s="923"/>
      <c r="J297" s="923"/>
      <c r="K297" s="1070">
        <v>696</v>
      </c>
      <c r="L297" s="1070"/>
      <c r="M297" s="1070"/>
      <c r="N297" s="1070"/>
      <c r="O297" s="1070"/>
      <c r="P297" s="1070"/>
      <c r="Q297" s="1070" t="s">
        <v>276</v>
      </c>
      <c r="R297" s="1070"/>
      <c r="S297" s="1070"/>
      <c r="T297" s="1070"/>
      <c r="U297" s="1070"/>
      <c r="V297" s="1070"/>
      <c r="W297" s="1070"/>
      <c r="X297" s="1070"/>
      <c r="Y297" s="1070">
        <v>2475687</v>
      </c>
      <c r="Z297" s="1070"/>
      <c r="AA297" s="1070"/>
      <c r="AB297" s="1070"/>
      <c r="AC297" s="1070"/>
      <c r="AD297" s="1070"/>
      <c r="AE297" s="1070"/>
      <c r="AF297" s="1070"/>
      <c r="AG297" s="923" t="s">
        <v>277</v>
      </c>
      <c r="AH297" s="923"/>
      <c r="AI297" s="923"/>
      <c r="AJ297" s="923"/>
      <c r="AK297" s="923"/>
      <c r="AL297" s="923"/>
      <c r="AM297" s="923"/>
      <c r="AN297" s="923"/>
      <c r="AO297" s="923"/>
      <c r="AP297" s="923"/>
      <c r="AQ297" s="923"/>
      <c r="AR297" s="923"/>
      <c r="AS297" s="1070" t="s">
        <v>618</v>
      </c>
      <c r="AT297" s="1070"/>
      <c r="AU297" s="1070"/>
      <c r="AV297" s="1070"/>
      <c r="AW297" s="1070"/>
      <c r="AX297" s="1070"/>
      <c r="AY297" s="1070"/>
      <c r="AZ297" s="1070"/>
      <c r="BA297" s="1070"/>
      <c r="BB297" s="1070"/>
      <c r="BC297" s="238"/>
      <c r="BD297" s="923" t="s">
        <v>1133</v>
      </c>
      <c r="BE297" s="1072"/>
      <c r="BF297" s="1072"/>
      <c r="BG297" s="1072"/>
      <c r="BH297" s="1072"/>
      <c r="BI297" s="1072"/>
      <c r="BJ297" s="1072"/>
      <c r="BK297" s="1072"/>
      <c r="BL297" s="1072"/>
      <c r="BM297" s="1072"/>
      <c r="BN297" s="1072"/>
      <c r="BO297" s="1072"/>
      <c r="BP297" s="1072"/>
      <c r="BQ297" s="1081">
        <v>7672</v>
      </c>
      <c r="BR297" s="1081"/>
      <c r="BS297" s="1081"/>
      <c r="BT297" s="1081"/>
      <c r="BU297" s="1081"/>
      <c r="BV297" s="297"/>
    </row>
    <row r="298" spans="1:74" s="168" customFormat="1" ht="93.75" customHeight="1">
      <c r="A298" s="300">
        <v>44057</v>
      </c>
      <c r="B298" s="237"/>
      <c r="C298" s="237"/>
      <c r="D298" s="237"/>
      <c r="E298" s="923" t="s">
        <v>490</v>
      </c>
      <c r="F298" s="923"/>
      <c r="G298" s="923"/>
      <c r="H298" s="923"/>
      <c r="I298" s="923"/>
      <c r="J298" s="923"/>
      <c r="K298" s="1078">
        <v>630</v>
      </c>
      <c r="L298" s="1078"/>
      <c r="M298" s="1078"/>
      <c r="N298" s="1078"/>
      <c r="O298" s="1078"/>
      <c r="P298" s="1078"/>
      <c r="Q298" s="923" t="s">
        <v>979</v>
      </c>
      <c r="R298" s="923"/>
      <c r="S298" s="923"/>
      <c r="T298" s="923"/>
      <c r="U298" s="923"/>
      <c r="V298" s="923"/>
      <c r="W298" s="923"/>
      <c r="X298" s="923"/>
      <c r="Y298" s="923">
        <v>21311715</v>
      </c>
      <c r="Z298" s="923"/>
      <c r="AA298" s="923"/>
      <c r="AB298" s="923"/>
      <c r="AC298" s="923"/>
      <c r="AD298" s="923"/>
      <c r="AE298" s="923"/>
      <c r="AF298" s="923"/>
      <c r="AG298" s="923" t="s">
        <v>1316</v>
      </c>
      <c r="AH298" s="923"/>
      <c r="AI298" s="923"/>
      <c r="AJ298" s="923"/>
      <c r="AK298" s="923"/>
      <c r="AL298" s="923"/>
      <c r="AM298" s="923"/>
      <c r="AN298" s="923"/>
      <c r="AO298" s="923"/>
      <c r="AP298" s="923"/>
      <c r="AQ298" s="923"/>
      <c r="AR298" s="923"/>
      <c r="AS298" s="1070" t="s">
        <v>656</v>
      </c>
      <c r="AT298" s="1070"/>
      <c r="AU298" s="1070"/>
      <c r="AV298" s="1070"/>
      <c r="AW298" s="1070"/>
      <c r="AX298" s="1070"/>
      <c r="AY298" s="1070"/>
      <c r="AZ298" s="1070"/>
      <c r="BA298" s="1070"/>
      <c r="BB298" s="1070"/>
      <c r="BC298" s="238"/>
      <c r="BD298" s="923" t="s">
        <v>1133</v>
      </c>
      <c r="BE298" s="1072"/>
      <c r="BF298" s="1072"/>
      <c r="BG298" s="1072"/>
      <c r="BH298" s="1072"/>
      <c r="BI298" s="1072"/>
      <c r="BJ298" s="1072"/>
      <c r="BK298" s="1072"/>
      <c r="BL298" s="1072"/>
      <c r="BM298" s="1072"/>
      <c r="BN298" s="1072"/>
      <c r="BO298" s="1072"/>
      <c r="BP298" s="1072"/>
      <c r="BQ298" s="1081">
        <v>890</v>
      </c>
      <c r="BR298" s="1081"/>
      <c r="BS298" s="1081"/>
      <c r="BT298" s="1081"/>
      <c r="BU298" s="1081"/>
      <c r="BV298" s="297"/>
    </row>
    <row r="299" spans="1:74" s="168" customFormat="1" ht="93.75" customHeight="1">
      <c r="A299" s="300">
        <v>44062</v>
      </c>
      <c r="B299" s="237"/>
      <c r="C299" s="237"/>
      <c r="D299" s="237"/>
      <c r="E299" s="657" t="s">
        <v>931</v>
      </c>
      <c r="F299" s="657"/>
      <c r="G299" s="657"/>
      <c r="H299" s="657"/>
      <c r="I299" s="657"/>
      <c r="J299" s="657"/>
      <c r="K299" s="1087">
        <v>636</v>
      </c>
      <c r="L299" s="1088"/>
      <c r="M299" s="1088"/>
      <c r="N299" s="1088"/>
      <c r="O299" s="1088"/>
      <c r="P299" s="1089"/>
      <c r="Q299" s="1070" t="s">
        <v>286</v>
      </c>
      <c r="R299" s="1070"/>
      <c r="S299" s="1070"/>
      <c r="T299" s="1070"/>
      <c r="U299" s="1070"/>
      <c r="V299" s="1070"/>
      <c r="W299" s="1070"/>
      <c r="X299" s="1070"/>
      <c r="Y299" s="1070">
        <v>2475782</v>
      </c>
      <c r="Z299" s="1070"/>
      <c r="AA299" s="1070"/>
      <c r="AB299" s="1070"/>
      <c r="AC299" s="1070"/>
      <c r="AD299" s="1070"/>
      <c r="AE299" s="1070"/>
      <c r="AF299" s="1070"/>
      <c r="AG299" s="1021" t="s">
        <v>285</v>
      </c>
      <c r="AH299" s="1022"/>
      <c r="AI299" s="1022"/>
      <c r="AJ299" s="1022"/>
      <c r="AK299" s="1022"/>
      <c r="AL299" s="1022"/>
      <c r="AM299" s="1022"/>
      <c r="AN299" s="1022"/>
      <c r="AO299" s="1022"/>
      <c r="AP299" s="1022"/>
      <c r="AQ299" s="1022"/>
      <c r="AR299" s="1023"/>
      <c r="AS299" s="1070" t="s">
        <v>644</v>
      </c>
      <c r="AT299" s="1070"/>
      <c r="AU299" s="1070"/>
      <c r="AV299" s="1070"/>
      <c r="AW299" s="1070"/>
      <c r="AX299" s="1070"/>
      <c r="AY299" s="1070"/>
      <c r="AZ299" s="1070"/>
      <c r="BA299" s="1070"/>
      <c r="BB299" s="1070"/>
      <c r="BC299" s="238"/>
      <c r="BD299" s="923" t="s">
        <v>1133</v>
      </c>
      <c r="BE299" s="1072"/>
      <c r="BF299" s="1072"/>
      <c r="BG299" s="1072"/>
      <c r="BH299" s="1072"/>
      <c r="BI299" s="1072"/>
      <c r="BJ299" s="1072"/>
      <c r="BK299" s="1072"/>
      <c r="BL299" s="1072"/>
      <c r="BM299" s="1072"/>
      <c r="BN299" s="1072"/>
      <c r="BO299" s="1072"/>
      <c r="BP299" s="1072"/>
      <c r="BQ299" s="1081">
        <v>4858</v>
      </c>
      <c r="BR299" s="1081"/>
      <c r="BS299" s="1081"/>
      <c r="BT299" s="1081"/>
      <c r="BU299" s="1081"/>
      <c r="BV299" s="297"/>
    </row>
    <row r="300" spans="1:74" s="168" customFormat="1" ht="93.75" customHeight="1">
      <c r="A300" s="300">
        <v>44068</v>
      </c>
      <c r="B300" s="237"/>
      <c r="C300" s="237"/>
      <c r="D300" s="237"/>
      <c r="E300" s="657" t="s">
        <v>931</v>
      </c>
      <c r="F300" s="657"/>
      <c r="G300" s="657"/>
      <c r="H300" s="657"/>
      <c r="I300" s="657"/>
      <c r="J300" s="657"/>
      <c r="K300" s="1070">
        <v>659</v>
      </c>
      <c r="L300" s="1070"/>
      <c r="M300" s="1070"/>
      <c r="N300" s="1070"/>
      <c r="O300" s="1070"/>
      <c r="P300" s="1070"/>
      <c r="Q300" s="1070" t="s">
        <v>264</v>
      </c>
      <c r="R300" s="1070"/>
      <c r="S300" s="1070"/>
      <c r="T300" s="1070"/>
      <c r="U300" s="1070"/>
      <c r="V300" s="1070"/>
      <c r="W300" s="1070"/>
      <c r="X300" s="1070"/>
      <c r="Y300" s="1070">
        <v>2475629</v>
      </c>
      <c r="Z300" s="1070"/>
      <c r="AA300" s="1070"/>
      <c r="AB300" s="1070"/>
      <c r="AC300" s="1070"/>
      <c r="AD300" s="1070"/>
      <c r="AE300" s="1070"/>
      <c r="AF300" s="1070"/>
      <c r="AG300" s="923" t="s">
        <v>265</v>
      </c>
      <c r="AH300" s="923"/>
      <c r="AI300" s="923"/>
      <c r="AJ300" s="923"/>
      <c r="AK300" s="923"/>
      <c r="AL300" s="923"/>
      <c r="AM300" s="923"/>
      <c r="AN300" s="923"/>
      <c r="AO300" s="923"/>
      <c r="AP300" s="923"/>
      <c r="AQ300" s="923"/>
      <c r="AR300" s="923"/>
      <c r="AS300" s="1070" t="s">
        <v>638</v>
      </c>
      <c r="AT300" s="1070"/>
      <c r="AU300" s="1070"/>
      <c r="AV300" s="1070"/>
      <c r="AW300" s="1070"/>
      <c r="AX300" s="1070"/>
      <c r="AY300" s="1070"/>
      <c r="AZ300" s="1070"/>
      <c r="BA300" s="1070"/>
      <c r="BB300" s="1070"/>
      <c r="BC300" s="238"/>
      <c r="BD300" s="923" t="s">
        <v>1133</v>
      </c>
      <c r="BE300" s="1072"/>
      <c r="BF300" s="1072"/>
      <c r="BG300" s="1072"/>
      <c r="BH300" s="1072"/>
      <c r="BI300" s="1072"/>
      <c r="BJ300" s="1072"/>
      <c r="BK300" s="1072"/>
      <c r="BL300" s="1072"/>
      <c r="BM300" s="1072"/>
      <c r="BN300" s="1072"/>
      <c r="BO300" s="1072"/>
      <c r="BP300" s="1072"/>
      <c r="BQ300" s="1081">
        <v>3640</v>
      </c>
      <c r="BR300" s="1081"/>
      <c r="BS300" s="1081"/>
      <c r="BT300" s="1081"/>
      <c r="BU300" s="1081"/>
      <c r="BV300" s="297"/>
    </row>
    <row r="301" spans="1:74" s="168" customFormat="1" ht="93.75" customHeight="1">
      <c r="A301" s="300">
        <v>44068</v>
      </c>
      <c r="B301" s="237"/>
      <c r="C301" s="237"/>
      <c r="D301" s="237"/>
      <c r="E301" s="923" t="s">
        <v>490</v>
      </c>
      <c r="F301" s="923"/>
      <c r="G301" s="923"/>
      <c r="H301" s="923"/>
      <c r="I301" s="923"/>
      <c r="J301" s="923"/>
      <c r="K301" s="1070">
        <v>658</v>
      </c>
      <c r="L301" s="1070"/>
      <c r="M301" s="1070"/>
      <c r="N301" s="1070"/>
      <c r="O301" s="1070"/>
      <c r="P301" s="1070"/>
      <c r="Q301" s="1070" t="s">
        <v>744</v>
      </c>
      <c r="R301" s="1070"/>
      <c r="S301" s="1070"/>
      <c r="T301" s="1070"/>
      <c r="U301" s="1070"/>
      <c r="V301" s="1070"/>
      <c r="W301" s="1070"/>
      <c r="X301" s="1070"/>
      <c r="Y301" s="1070">
        <v>2475799</v>
      </c>
      <c r="Z301" s="1070"/>
      <c r="AA301" s="1070"/>
      <c r="AB301" s="1070"/>
      <c r="AC301" s="1070"/>
      <c r="AD301" s="1070"/>
      <c r="AE301" s="1070"/>
      <c r="AF301" s="1070"/>
      <c r="AG301" s="923" t="s">
        <v>745</v>
      </c>
      <c r="AH301" s="923"/>
      <c r="AI301" s="923"/>
      <c r="AJ301" s="923"/>
      <c r="AK301" s="923"/>
      <c r="AL301" s="923"/>
      <c r="AM301" s="923"/>
      <c r="AN301" s="923"/>
      <c r="AO301" s="923"/>
      <c r="AP301" s="923"/>
      <c r="AQ301" s="923"/>
      <c r="AR301" s="923"/>
      <c r="AS301" s="1070" t="s">
        <v>640</v>
      </c>
      <c r="AT301" s="1070"/>
      <c r="AU301" s="1070"/>
      <c r="AV301" s="1070"/>
      <c r="AW301" s="1070"/>
      <c r="AX301" s="1070"/>
      <c r="AY301" s="1070"/>
      <c r="AZ301" s="1070"/>
      <c r="BA301" s="1070"/>
      <c r="BB301" s="1070"/>
      <c r="BC301" s="238"/>
      <c r="BD301" s="923" t="s">
        <v>1133</v>
      </c>
      <c r="BE301" s="1072"/>
      <c r="BF301" s="1072"/>
      <c r="BG301" s="1072"/>
      <c r="BH301" s="1072"/>
      <c r="BI301" s="1072"/>
      <c r="BJ301" s="1072"/>
      <c r="BK301" s="1072"/>
      <c r="BL301" s="1072"/>
      <c r="BM301" s="1072"/>
      <c r="BN301" s="1072"/>
      <c r="BO301" s="1072"/>
      <c r="BP301" s="1072"/>
      <c r="BQ301" s="1081">
        <v>1580</v>
      </c>
      <c r="BR301" s="1081"/>
      <c r="BS301" s="1081"/>
      <c r="BT301" s="1081"/>
      <c r="BU301" s="1081"/>
      <c r="BV301" s="297"/>
    </row>
    <row r="302" spans="1:74" s="168" customFormat="1" ht="93.75" customHeight="1">
      <c r="A302" s="300">
        <v>44097</v>
      </c>
      <c r="B302" s="237"/>
      <c r="C302" s="237"/>
      <c r="D302" s="237"/>
      <c r="E302" s="923" t="s">
        <v>490</v>
      </c>
      <c r="F302" s="923"/>
      <c r="G302" s="923"/>
      <c r="H302" s="923"/>
      <c r="I302" s="923"/>
      <c r="J302" s="923"/>
      <c r="K302" s="1070">
        <v>781</v>
      </c>
      <c r="L302" s="1070"/>
      <c r="M302" s="1070"/>
      <c r="N302" s="1070"/>
      <c r="O302" s="1070"/>
      <c r="P302" s="1070"/>
      <c r="Q302" s="1070" t="s">
        <v>276</v>
      </c>
      <c r="R302" s="1070"/>
      <c r="S302" s="1070"/>
      <c r="T302" s="1070"/>
      <c r="U302" s="1070"/>
      <c r="V302" s="1070"/>
      <c r="W302" s="1070"/>
      <c r="X302" s="1070"/>
      <c r="Y302" s="1070">
        <v>2475687</v>
      </c>
      <c r="Z302" s="1070"/>
      <c r="AA302" s="1070"/>
      <c r="AB302" s="1070"/>
      <c r="AC302" s="1070"/>
      <c r="AD302" s="1070"/>
      <c r="AE302" s="1070"/>
      <c r="AF302" s="1070"/>
      <c r="AG302" s="923" t="s">
        <v>277</v>
      </c>
      <c r="AH302" s="923"/>
      <c r="AI302" s="923"/>
      <c r="AJ302" s="923"/>
      <c r="AK302" s="923"/>
      <c r="AL302" s="923"/>
      <c r="AM302" s="923"/>
      <c r="AN302" s="923"/>
      <c r="AO302" s="923"/>
      <c r="AP302" s="923"/>
      <c r="AQ302" s="923"/>
      <c r="AR302" s="923"/>
      <c r="AS302" s="1070" t="s">
        <v>1392</v>
      </c>
      <c r="AT302" s="1070"/>
      <c r="AU302" s="1070"/>
      <c r="AV302" s="1070"/>
      <c r="AW302" s="1070"/>
      <c r="AX302" s="1070"/>
      <c r="AY302" s="1070"/>
      <c r="AZ302" s="1070"/>
      <c r="BA302" s="1070"/>
      <c r="BB302" s="1070"/>
      <c r="BC302" s="238"/>
      <c r="BD302" s="923" t="s">
        <v>1133</v>
      </c>
      <c r="BE302" s="1072"/>
      <c r="BF302" s="1072"/>
      <c r="BG302" s="1072"/>
      <c r="BH302" s="1072"/>
      <c r="BI302" s="1072"/>
      <c r="BJ302" s="1072"/>
      <c r="BK302" s="1072"/>
      <c r="BL302" s="1072"/>
      <c r="BM302" s="1072"/>
      <c r="BN302" s="1072"/>
      <c r="BO302" s="1072"/>
      <c r="BP302" s="1072"/>
      <c r="BQ302" s="1081">
        <v>4018</v>
      </c>
      <c r="BR302" s="1081"/>
      <c r="BS302" s="1081"/>
      <c r="BT302" s="1081"/>
      <c r="BU302" s="1081"/>
      <c r="BV302" s="297"/>
    </row>
    <row r="303" spans="1:74" s="168" customFormat="1" ht="93.75" customHeight="1">
      <c r="A303" s="300">
        <v>44075</v>
      </c>
      <c r="B303" s="237"/>
      <c r="C303" s="237"/>
      <c r="D303" s="237"/>
      <c r="E303" s="657" t="s">
        <v>931</v>
      </c>
      <c r="F303" s="657"/>
      <c r="G303" s="657"/>
      <c r="H303" s="657"/>
      <c r="I303" s="657"/>
      <c r="J303" s="657"/>
      <c r="K303" s="1070">
        <v>679</v>
      </c>
      <c r="L303" s="1070"/>
      <c r="M303" s="1070"/>
      <c r="N303" s="1070"/>
      <c r="O303" s="1070"/>
      <c r="P303" s="1070"/>
      <c r="Q303" s="1070" t="s">
        <v>264</v>
      </c>
      <c r="R303" s="1070"/>
      <c r="S303" s="1070"/>
      <c r="T303" s="1070"/>
      <c r="U303" s="1070"/>
      <c r="V303" s="1070"/>
      <c r="W303" s="1070"/>
      <c r="X303" s="1070"/>
      <c r="Y303" s="1070">
        <v>2475629</v>
      </c>
      <c r="Z303" s="1070"/>
      <c r="AA303" s="1070"/>
      <c r="AB303" s="1070"/>
      <c r="AC303" s="1070"/>
      <c r="AD303" s="1070"/>
      <c r="AE303" s="1070"/>
      <c r="AF303" s="1070"/>
      <c r="AG303" s="923" t="s">
        <v>265</v>
      </c>
      <c r="AH303" s="923"/>
      <c r="AI303" s="923"/>
      <c r="AJ303" s="923"/>
      <c r="AK303" s="923"/>
      <c r="AL303" s="923"/>
      <c r="AM303" s="923"/>
      <c r="AN303" s="923"/>
      <c r="AO303" s="923"/>
      <c r="AP303" s="923"/>
      <c r="AQ303" s="923"/>
      <c r="AR303" s="923"/>
      <c r="AS303" s="1070" t="s">
        <v>629</v>
      </c>
      <c r="AT303" s="1070"/>
      <c r="AU303" s="1070"/>
      <c r="AV303" s="1070"/>
      <c r="AW303" s="1070"/>
      <c r="AX303" s="1070"/>
      <c r="AY303" s="1070"/>
      <c r="AZ303" s="1070"/>
      <c r="BA303" s="1070"/>
      <c r="BB303" s="1070"/>
      <c r="BC303" s="238"/>
      <c r="BD303" s="923" t="s">
        <v>1133</v>
      </c>
      <c r="BE303" s="1072"/>
      <c r="BF303" s="1072"/>
      <c r="BG303" s="1072"/>
      <c r="BH303" s="1072"/>
      <c r="BI303" s="1072"/>
      <c r="BJ303" s="1072"/>
      <c r="BK303" s="1072"/>
      <c r="BL303" s="1072"/>
      <c r="BM303" s="1072"/>
      <c r="BN303" s="1072"/>
      <c r="BO303" s="1072"/>
      <c r="BP303" s="1072"/>
      <c r="BQ303" s="1081">
        <v>4004</v>
      </c>
      <c r="BR303" s="1081"/>
      <c r="BS303" s="1081"/>
      <c r="BT303" s="1081"/>
      <c r="BU303" s="1081"/>
      <c r="BV303" s="297"/>
    </row>
    <row r="304" spans="1:74" s="168" customFormat="1" ht="93.75" customHeight="1">
      <c r="A304" s="300">
        <v>44061</v>
      </c>
      <c r="B304" s="237"/>
      <c r="C304" s="237"/>
      <c r="D304" s="237"/>
      <c r="E304" s="923" t="s">
        <v>490</v>
      </c>
      <c r="F304" s="923"/>
      <c r="G304" s="923"/>
      <c r="H304" s="923"/>
      <c r="I304" s="923"/>
      <c r="J304" s="923"/>
      <c r="K304" s="1078">
        <v>633</v>
      </c>
      <c r="L304" s="1078"/>
      <c r="M304" s="1078"/>
      <c r="N304" s="1078"/>
      <c r="O304" s="1078"/>
      <c r="P304" s="1078"/>
      <c r="Q304" s="923" t="s">
        <v>979</v>
      </c>
      <c r="R304" s="923"/>
      <c r="S304" s="923"/>
      <c r="T304" s="923"/>
      <c r="U304" s="923"/>
      <c r="V304" s="923"/>
      <c r="W304" s="923"/>
      <c r="X304" s="923"/>
      <c r="Y304" s="923">
        <v>21311715</v>
      </c>
      <c r="Z304" s="923"/>
      <c r="AA304" s="923"/>
      <c r="AB304" s="923"/>
      <c r="AC304" s="923"/>
      <c r="AD304" s="923"/>
      <c r="AE304" s="923"/>
      <c r="AF304" s="923"/>
      <c r="AG304" s="923" t="s">
        <v>1316</v>
      </c>
      <c r="AH304" s="923"/>
      <c r="AI304" s="923"/>
      <c r="AJ304" s="923"/>
      <c r="AK304" s="923"/>
      <c r="AL304" s="923"/>
      <c r="AM304" s="923"/>
      <c r="AN304" s="923"/>
      <c r="AO304" s="923"/>
      <c r="AP304" s="923"/>
      <c r="AQ304" s="923"/>
      <c r="AR304" s="923"/>
      <c r="AS304" s="1070" t="s">
        <v>653</v>
      </c>
      <c r="AT304" s="1070"/>
      <c r="AU304" s="1070"/>
      <c r="AV304" s="1070"/>
      <c r="AW304" s="1070"/>
      <c r="AX304" s="1070"/>
      <c r="AY304" s="1070"/>
      <c r="AZ304" s="1070"/>
      <c r="BA304" s="1070"/>
      <c r="BB304" s="1070"/>
      <c r="BC304" s="238"/>
      <c r="BD304" s="923" t="s">
        <v>1133</v>
      </c>
      <c r="BE304" s="1072"/>
      <c r="BF304" s="1072"/>
      <c r="BG304" s="1072"/>
      <c r="BH304" s="1072"/>
      <c r="BI304" s="1072"/>
      <c r="BJ304" s="1072"/>
      <c r="BK304" s="1072"/>
      <c r="BL304" s="1072"/>
      <c r="BM304" s="1072"/>
      <c r="BN304" s="1072"/>
      <c r="BO304" s="1072"/>
      <c r="BP304" s="1072"/>
      <c r="BQ304" s="1081">
        <v>1370</v>
      </c>
      <c r="BR304" s="1081"/>
      <c r="BS304" s="1081"/>
      <c r="BT304" s="1081"/>
      <c r="BU304" s="1081"/>
      <c r="BV304" s="297"/>
    </row>
    <row r="305" spans="1:74" s="168" customFormat="1" ht="93.75" customHeight="1">
      <c r="A305" s="300">
        <v>44097</v>
      </c>
      <c r="B305" s="237"/>
      <c r="C305" s="237"/>
      <c r="D305" s="237"/>
      <c r="E305" s="657" t="s">
        <v>931</v>
      </c>
      <c r="F305" s="657"/>
      <c r="G305" s="657"/>
      <c r="H305" s="657"/>
      <c r="I305" s="657"/>
      <c r="J305" s="657"/>
      <c r="K305" s="1070">
        <v>769</v>
      </c>
      <c r="L305" s="1070"/>
      <c r="M305" s="1070"/>
      <c r="N305" s="1070"/>
      <c r="O305" s="1070"/>
      <c r="P305" s="1070"/>
      <c r="Q305" s="1070" t="s">
        <v>264</v>
      </c>
      <c r="R305" s="1070"/>
      <c r="S305" s="1070"/>
      <c r="T305" s="1070"/>
      <c r="U305" s="1070"/>
      <c r="V305" s="1070"/>
      <c r="W305" s="1070"/>
      <c r="X305" s="1070"/>
      <c r="Y305" s="1070">
        <v>2475629</v>
      </c>
      <c r="Z305" s="1070"/>
      <c r="AA305" s="1070"/>
      <c r="AB305" s="1070"/>
      <c r="AC305" s="1070"/>
      <c r="AD305" s="1070"/>
      <c r="AE305" s="1070"/>
      <c r="AF305" s="1070"/>
      <c r="AG305" s="923" t="s">
        <v>265</v>
      </c>
      <c r="AH305" s="923"/>
      <c r="AI305" s="923"/>
      <c r="AJ305" s="923"/>
      <c r="AK305" s="923"/>
      <c r="AL305" s="923"/>
      <c r="AM305" s="923"/>
      <c r="AN305" s="923"/>
      <c r="AO305" s="923"/>
      <c r="AP305" s="923"/>
      <c r="AQ305" s="923"/>
      <c r="AR305" s="923"/>
      <c r="AS305" s="1070" t="s">
        <v>1402</v>
      </c>
      <c r="AT305" s="1070"/>
      <c r="AU305" s="1070"/>
      <c r="AV305" s="1070"/>
      <c r="AW305" s="1070"/>
      <c r="AX305" s="1070"/>
      <c r="AY305" s="1070"/>
      <c r="AZ305" s="1070"/>
      <c r="BA305" s="1070"/>
      <c r="BB305" s="1070"/>
      <c r="BC305" s="238"/>
      <c r="BD305" s="923" t="s">
        <v>1133</v>
      </c>
      <c r="BE305" s="1072"/>
      <c r="BF305" s="1072"/>
      <c r="BG305" s="1072"/>
      <c r="BH305" s="1072"/>
      <c r="BI305" s="1072"/>
      <c r="BJ305" s="1072"/>
      <c r="BK305" s="1072"/>
      <c r="BL305" s="1072"/>
      <c r="BM305" s="1072"/>
      <c r="BN305" s="1072"/>
      <c r="BO305" s="1072"/>
      <c r="BP305" s="1072"/>
      <c r="BQ305" s="1081">
        <v>2600</v>
      </c>
      <c r="BR305" s="1081"/>
      <c r="BS305" s="1081"/>
      <c r="BT305" s="1081"/>
      <c r="BU305" s="1081"/>
      <c r="BV305" s="297"/>
    </row>
    <row r="306" spans="1:74" s="168" customFormat="1" ht="93.75" customHeight="1">
      <c r="A306" s="300">
        <v>44049</v>
      </c>
      <c r="B306" s="237"/>
      <c r="C306" s="237"/>
      <c r="D306" s="237"/>
      <c r="E306" s="923" t="s">
        <v>490</v>
      </c>
      <c r="F306" s="923"/>
      <c r="G306" s="923"/>
      <c r="H306" s="923"/>
      <c r="I306" s="923"/>
      <c r="J306" s="923"/>
      <c r="K306" s="1078">
        <v>610</v>
      </c>
      <c r="L306" s="1078"/>
      <c r="M306" s="1078"/>
      <c r="N306" s="1078"/>
      <c r="O306" s="1078"/>
      <c r="P306" s="1078"/>
      <c r="Q306" s="1077" t="s">
        <v>492</v>
      </c>
      <c r="R306" s="1077"/>
      <c r="S306" s="1077"/>
      <c r="T306" s="1077"/>
      <c r="U306" s="1077"/>
      <c r="V306" s="1077"/>
      <c r="W306" s="1077"/>
      <c r="X306" s="1077"/>
      <c r="Y306" s="496">
        <v>2475606</v>
      </c>
      <c r="Z306" s="496"/>
      <c r="AA306" s="496"/>
      <c r="AB306" s="496"/>
      <c r="AC306" s="496"/>
      <c r="AD306" s="496"/>
      <c r="AE306" s="496"/>
      <c r="AF306" s="496"/>
      <c r="AG306" s="923" t="s">
        <v>493</v>
      </c>
      <c r="AH306" s="923"/>
      <c r="AI306" s="923"/>
      <c r="AJ306" s="923"/>
      <c r="AK306" s="923"/>
      <c r="AL306" s="923"/>
      <c r="AM306" s="923"/>
      <c r="AN306" s="923"/>
      <c r="AO306" s="923"/>
      <c r="AP306" s="923"/>
      <c r="AQ306" s="923"/>
      <c r="AR306" s="923"/>
      <c r="AS306" s="1070" t="s">
        <v>664</v>
      </c>
      <c r="AT306" s="1070"/>
      <c r="AU306" s="1070"/>
      <c r="AV306" s="1070"/>
      <c r="AW306" s="1070"/>
      <c r="AX306" s="1070"/>
      <c r="AY306" s="1070"/>
      <c r="AZ306" s="1070"/>
      <c r="BA306" s="1070"/>
      <c r="BB306" s="1070"/>
      <c r="BC306" s="238"/>
      <c r="BD306" s="923" t="s">
        <v>1133</v>
      </c>
      <c r="BE306" s="1072"/>
      <c r="BF306" s="1072"/>
      <c r="BG306" s="1072"/>
      <c r="BH306" s="1072"/>
      <c r="BI306" s="1072"/>
      <c r="BJ306" s="1072"/>
      <c r="BK306" s="1072"/>
      <c r="BL306" s="1072"/>
      <c r="BM306" s="1072"/>
      <c r="BN306" s="1072"/>
      <c r="BO306" s="1072"/>
      <c r="BP306" s="1072"/>
      <c r="BQ306" s="1081">
        <v>1137.5</v>
      </c>
      <c r="BR306" s="1081"/>
      <c r="BS306" s="1081"/>
      <c r="BT306" s="1081"/>
      <c r="BU306" s="1081"/>
      <c r="BV306" s="297"/>
    </row>
    <row r="307" spans="1:74" s="168" customFormat="1" ht="93.75" customHeight="1">
      <c r="A307" s="300">
        <v>44097</v>
      </c>
      <c r="B307" s="237"/>
      <c r="C307" s="237"/>
      <c r="D307" s="237"/>
      <c r="E307" s="923" t="s">
        <v>490</v>
      </c>
      <c r="F307" s="923"/>
      <c r="G307" s="923"/>
      <c r="H307" s="923"/>
      <c r="I307" s="923"/>
      <c r="J307" s="923"/>
      <c r="K307" s="1070">
        <v>763</v>
      </c>
      <c r="L307" s="1070"/>
      <c r="M307" s="1070"/>
      <c r="N307" s="1070"/>
      <c r="O307" s="1070"/>
      <c r="P307" s="1070"/>
      <c r="Q307" s="1070" t="s">
        <v>1436</v>
      </c>
      <c r="R307" s="1070"/>
      <c r="S307" s="1070"/>
      <c r="T307" s="1070"/>
      <c r="U307" s="1070"/>
      <c r="V307" s="1070"/>
      <c r="W307" s="1070"/>
      <c r="X307" s="1070"/>
      <c r="Y307" s="1070">
        <v>2475664</v>
      </c>
      <c r="Z307" s="1070"/>
      <c r="AA307" s="1070"/>
      <c r="AB307" s="1070"/>
      <c r="AC307" s="1070"/>
      <c r="AD307" s="1070"/>
      <c r="AE307" s="1070"/>
      <c r="AF307" s="1070"/>
      <c r="AG307" s="923" t="s">
        <v>275</v>
      </c>
      <c r="AH307" s="923"/>
      <c r="AI307" s="923"/>
      <c r="AJ307" s="923"/>
      <c r="AK307" s="923"/>
      <c r="AL307" s="923"/>
      <c r="AM307" s="923"/>
      <c r="AN307" s="923"/>
      <c r="AO307" s="923"/>
      <c r="AP307" s="923"/>
      <c r="AQ307" s="923"/>
      <c r="AR307" s="923"/>
      <c r="AS307" s="1070" t="s">
        <v>1397</v>
      </c>
      <c r="AT307" s="1070"/>
      <c r="AU307" s="1070"/>
      <c r="AV307" s="1070"/>
      <c r="AW307" s="1070"/>
      <c r="AX307" s="1070"/>
      <c r="AY307" s="1070"/>
      <c r="AZ307" s="1070"/>
      <c r="BA307" s="1070"/>
      <c r="BB307" s="1070"/>
      <c r="BC307" s="238"/>
      <c r="BD307" s="923" t="s">
        <v>1133</v>
      </c>
      <c r="BE307" s="1072"/>
      <c r="BF307" s="1072"/>
      <c r="BG307" s="1072"/>
      <c r="BH307" s="1072"/>
      <c r="BI307" s="1072"/>
      <c r="BJ307" s="1072"/>
      <c r="BK307" s="1072"/>
      <c r="BL307" s="1072"/>
      <c r="BM307" s="1072"/>
      <c r="BN307" s="1072"/>
      <c r="BO307" s="1072"/>
      <c r="BP307" s="1072"/>
      <c r="BQ307" s="1081">
        <v>4900</v>
      </c>
      <c r="BR307" s="1081"/>
      <c r="BS307" s="1081"/>
      <c r="BT307" s="1081"/>
      <c r="BU307" s="1081"/>
      <c r="BV307" s="297"/>
    </row>
    <row r="308" spans="1:74" s="168" customFormat="1" ht="93.75" customHeight="1">
      <c r="A308" s="300">
        <v>44068</v>
      </c>
      <c r="B308" s="237"/>
      <c r="C308" s="237"/>
      <c r="D308" s="237"/>
      <c r="E308" s="923" t="s">
        <v>263</v>
      </c>
      <c r="F308" s="923"/>
      <c r="G308" s="923"/>
      <c r="H308" s="923"/>
      <c r="I308" s="923"/>
      <c r="J308" s="923"/>
      <c r="K308" s="1070">
        <v>660</v>
      </c>
      <c r="L308" s="1070"/>
      <c r="M308" s="1070"/>
      <c r="N308" s="1070"/>
      <c r="O308" s="1070"/>
      <c r="P308" s="1070"/>
      <c r="Q308" s="1070" t="s">
        <v>261</v>
      </c>
      <c r="R308" s="1070"/>
      <c r="S308" s="1070"/>
      <c r="T308" s="1070"/>
      <c r="U308" s="1070"/>
      <c r="V308" s="1070"/>
      <c r="W308" s="1070"/>
      <c r="X308" s="1070"/>
      <c r="Y308" s="1070">
        <v>21324617</v>
      </c>
      <c r="Z308" s="1070"/>
      <c r="AA308" s="1070"/>
      <c r="AB308" s="1070"/>
      <c r="AC308" s="1070"/>
      <c r="AD308" s="1070"/>
      <c r="AE308" s="1070"/>
      <c r="AF308" s="1070"/>
      <c r="AG308" s="923" t="s">
        <v>262</v>
      </c>
      <c r="AH308" s="923"/>
      <c r="AI308" s="923"/>
      <c r="AJ308" s="923"/>
      <c r="AK308" s="923"/>
      <c r="AL308" s="923"/>
      <c r="AM308" s="923"/>
      <c r="AN308" s="923"/>
      <c r="AO308" s="923"/>
      <c r="AP308" s="923"/>
      <c r="AQ308" s="923"/>
      <c r="AR308" s="923"/>
      <c r="AS308" s="1070" t="s">
        <v>645</v>
      </c>
      <c r="AT308" s="1070"/>
      <c r="AU308" s="1070"/>
      <c r="AV308" s="1070"/>
      <c r="AW308" s="1070"/>
      <c r="AX308" s="1070"/>
      <c r="AY308" s="1070"/>
      <c r="AZ308" s="1070"/>
      <c r="BA308" s="1070"/>
      <c r="BB308" s="1070"/>
      <c r="BC308" s="238"/>
      <c r="BD308" s="923" t="s">
        <v>1133</v>
      </c>
      <c r="BE308" s="1072"/>
      <c r="BF308" s="1072"/>
      <c r="BG308" s="1072"/>
      <c r="BH308" s="1072"/>
      <c r="BI308" s="1072"/>
      <c r="BJ308" s="1072"/>
      <c r="BK308" s="1072"/>
      <c r="BL308" s="1072"/>
      <c r="BM308" s="1072"/>
      <c r="BN308" s="1072"/>
      <c r="BO308" s="1072"/>
      <c r="BP308" s="1072"/>
      <c r="BQ308" s="1081">
        <v>2344.16</v>
      </c>
      <c r="BR308" s="1081"/>
      <c r="BS308" s="1081"/>
      <c r="BT308" s="1081"/>
      <c r="BU308" s="1081"/>
      <c r="BV308" s="297"/>
    </row>
    <row r="309" spans="1:74" s="168" customFormat="1" ht="93.75" customHeight="1">
      <c r="A309" s="300">
        <v>44070</v>
      </c>
      <c r="B309" s="237"/>
      <c r="C309" s="237"/>
      <c r="D309" s="237"/>
      <c r="E309" s="923" t="s">
        <v>263</v>
      </c>
      <c r="F309" s="923"/>
      <c r="G309" s="923"/>
      <c r="H309" s="923"/>
      <c r="I309" s="923"/>
      <c r="J309" s="923"/>
      <c r="K309" s="1070">
        <v>666</v>
      </c>
      <c r="L309" s="1070"/>
      <c r="M309" s="1070"/>
      <c r="N309" s="1070"/>
      <c r="O309" s="1070"/>
      <c r="P309" s="1070"/>
      <c r="Q309" s="1070" t="s">
        <v>261</v>
      </c>
      <c r="R309" s="1070"/>
      <c r="S309" s="1070"/>
      <c r="T309" s="1070"/>
      <c r="U309" s="1070"/>
      <c r="V309" s="1070"/>
      <c r="W309" s="1070"/>
      <c r="X309" s="1070"/>
      <c r="Y309" s="1070">
        <v>21324617</v>
      </c>
      <c r="Z309" s="1070"/>
      <c r="AA309" s="1070"/>
      <c r="AB309" s="1070"/>
      <c r="AC309" s="1070"/>
      <c r="AD309" s="1070"/>
      <c r="AE309" s="1070"/>
      <c r="AF309" s="1070"/>
      <c r="AG309" s="923" t="s">
        <v>262</v>
      </c>
      <c r="AH309" s="923"/>
      <c r="AI309" s="923"/>
      <c r="AJ309" s="923"/>
      <c r="AK309" s="923"/>
      <c r="AL309" s="923"/>
      <c r="AM309" s="923"/>
      <c r="AN309" s="923"/>
      <c r="AO309" s="923"/>
      <c r="AP309" s="923"/>
      <c r="AQ309" s="923"/>
      <c r="AR309" s="923"/>
      <c r="AS309" s="1070" t="s">
        <v>632</v>
      </c>
      <c r="AT309" s="1070"/>
      <c r="AU309" s="1070"/>
      <c r="AV309" s="1070"/>
      <c r="AW309" s="1070"/>
      <c r="AX309" s="1070"/>
      <c r="AY309" s="1070"/>
      <c r="AZ309" s="1070"/>
      <c r="BA309" s="1070"/>
      <c r="BB309" s="1070"/>
      <c r="BC309" s="238"/>
      <c r="BD309" s="923" t="s">
        <v>1133</v>
      </c>
      <c r="BE309" s="1072"/>
      <c r="BF309" s="1072"/>
      <c r="BG309" s="1072"/>
      <c r="BH309" s="1072"/>
      <c r="BI309" s="1072"/>
      <c r="BJ309" s="1072"/>
      <c r="BK309" s="1072"/>
      <c r="BL309" s="1072"/>
      <c r="BM309" s="1072"/>
      <c r="BN309" s="1072"/>
      <c r="BO309" s="1072"/>
      <c r="BP309" s="1072"/>
      <c r="BQ309" s="1081">
        <v>6707.04</v>
      </c>
      <c r="BR309" s="1081"/>
      <c r="BS309" s="1081"/>
      <c r="BT309" s="1081"/>
      <c r="BU309" s="1081"/>
      <c r="BV309" s="297"/>
    </row>
    <row r="310" spans="1:74" s="168" customFormat="1" ht="93.75" customHeight="1">
      <c r="A310" s="300">
        <v>44098</v>
      </c>
      <c r="B310" s="237"/>
      <c r="C310" s="237"/>
      <c r="D310" s="237"/>
      <c r="E310" s="923" t="s">
        <v>263</v>
      </c>
      <c r="F310" s="923"/>
      <c r="G310" s="923"/>
      <c r="H310" s="923"/>
      <c r="I310" s="923"/>
      <c r="J310" s="923"/>
      <c r="K310" s="1070">
        <v>790</v>
      </c>
      <c r="L310" s="1070"/>
      <c r="M310" s="1070"/>
      <c r="N310" s="1070"/>
      <c r="O310" s="1070"/>
      <c r="P310" s="1070"/>
      <c r="Q310" s="1070" t="s">
        <v>261</v>
      </c>
      <c r="R310" s="1070"/>
      <c r="S310" s="1070"/>
      <c r="T310" s="1070"/>
      <c r="U310" s="1070"/>
      <c r="V310" s="1070"/>
      <c r="W310" s="1070"/>
      <c r="X310" s="1070"/>
      <c r="Y310" s="1070">
        <v>21324617</v>
      </c>
      <c r="Z310" s="1070"/>
      <c r="AA310" s="1070"/>
      <c r="AB310" s="1070"/>
      <c r="AC310" s="1070"/>
      <c r="AD310" s="1070"/>
      <c r="AE310" s="1070"/>
      <c r="AF310" s="1070"/>
      <c r="AG310" s="923" t="s">
        <v>262</v>
      </c>
      <c r="AH310" s="923"/>
      <c r="AI310" s="923"/>
      <c r="AJ310" s="923"/>
      <c r="AK310" s="923"/>
      <c r="AL310" s="923"/>
      <c r="AM310" s="923"/>
      <c r="AN310" s="923"/>
      <c r="AO310" s="923"/>
      <c r="AP310" s="923"/>
      <c r="AQ310" s="923"/>
      <c r="AR310" s="923"/>
      <c r="AS310" s="1070" t="s">
        <v>1383</v>
      </c>
      <c r="AT310" s="1070"/>
      <c r="AU310" s="1070"/>
      <c r="AV310" s="1070"/>
      <c r="AW310" s="1070"/>
      <c r="AX310" s="1070"/>
      <c r="AY310" s="1070"/>
      <c r="AZ310" s="1070"/>
      <c r="BA310" s="1070"/>
      <c r="BB310" s="1070"/>
      <c r="BC310" s="238"/>
      <c r="BD310" s="923" t="s">
        <v>1133</v>
      </c>
      <c r="BE310" s="1072"/>
      <c r="BF310" s="1072"/>
      <c r="BG310" s="1072"/>
      <c r="BH310" s="1072"/>
      <c r="BI310" s="1072"/>
      <c r="BJ310" s="1072"/>
      <c r="BK310" s="1072"/>
      <c r="BL310" s="1072"/>
      <c r="BM310" s="1072"/>
      <c r="BN310" s="1072"/>
      <c r="BO310" s="1072"/>
      <c r="BP310" s="1072"/>
      <c r="BQ310" s="1081">
        <v>8692</v>
      </c>
      <c r="BR310" s="1081"/>
      <c r="BS310" s="1081"/>
      <c r="BT310" s="1081"/>
      <c r="BU310" s="1081"/>
      <c r="BV310" s="297"/>
    </row>
    <row r="311" spans="1:74" s="168" customFormat="1" ht="93.75" customHeight="1">
      <c r="A311" s="300">
        <v>44068</v>
      </c>
      <c r="B311" s="237"/>
      <c r="C311" s="237"/>
      <c r="D311" s="237"/>
      <c r="E311" s="923" t="s">
        <v>490</v>
      </c>
      <c r="F311" s="923"/>
      <c r="G311" s="923"/>
      <c r="H311" s="923"/>
      <c r="I311" s="923"/>
      <c r="J311" s="923"/>
      <c r="K311" s="1070">
        <v>661</v>
      </c>
      <c r="L311" s="1070"/>
      <c r="M311" s="1070"/>
      <c r="N311" s="1070"/>
      <c r="O311" s="1070"/>
      <c r="P311" s="1070"/>
      <c r="Q311" s="1070" t="s">
        <v>1436</v>
      </c>
      <c r="R311" s="1070"/>
      <c r="S311" s="1070"/>
      <c r="T311" s="1070"/>
      <c r="U311" s="1070"/>
      <c r="V311" s="1070"/>
      <c r="W311" s="1070"/>
      <c r="X311" s="1070"/>
      <c r="Y311" s="1070">
        <v>2475664</v>
      </c>
      <c r="Z311" s="1070"/>
      <c r="AA311" s="1070"/>
      <c r="AB311" s="1070"/>
      <c r="AC311" s="1070"/>
      <c r="AD311" s="1070"/>
      <c r="AE311" s="1070"/>
      <c r="AF311" s="1070"/>
      <c r="AG311" s="923" t="s">
        <v>275</v>
      </c>
      <c r="AH311" s="923"/>
      <c r="AI311" s="923"/>
      <c r="AJ311" s="923"/>
      <c r="AK311" s="923"/>
      <c r="AL311" s="923"/>
      <c r="AM311" s="923"/>
      <c r="AN311" s="923"/>
      <c r="AO311" s="923"/>
      <c r="AP311" s="923"/>
      <c r="AQ311" s="923"/>
      <c r="AR311" s="923"/>
      <c r="AS311" s="1070" t="s">
        <v>639</v>
      </c>
      <c r="AT311" s="1070"/>
      <c r="AU311" s="1070"/>
      <c r="AV311" s="1070"/>
      <c r="AW311" s="1070"/>
      <c r="AX311" s="1070"/>
      <c r="AY311" s="1070"/>
      <c r="AZ311" s="1070"/>
      <c r="BA311" s="1070"/>
      <c r="BB311" s="1070"/>
      <c r="BC311" s="238"/>
      <c r="BD311" s="923" t="s">
        <v>1133</v>
      </c>
      <c r="BE311" s="1072"/>
      <c r="BF311" s="1072"/>
      <c r="BG311" s="1072"/>
      <c r="BH311" s="1072"/>
      <c r="BI311" s="1072"/>
      <c r="BJ311" s="1072"/>
      <c r="BK311" s="1072"/>
      <c r="BL311" s="1072"/>
      <c r="BM311" s="1072"/>
      <c r="BN311" s="1072"/>
      <c r="BO311" s="1072"/>
      <c r="BP311" s="1072"/>
      <c r="BQ311" s="1081">
        <v>1740</v>
      </c>
      <c r="BR311" s="1081"/>
      <c r="BS311" s="1081"/>
      <c r="BT311" s="1081"/>
      <c r="BU311" s="1081"/>
      <c r="BV311" s="297"/>
    </row>
    <row r="312" spans="1:74" s="168" customFormat="1" ht="93.75" customHeight="1">
      <c r="A312" s="300">
        <v>44097</v>
      </c>
      <c r="B312" s="237"/>
      <c r="C312" s="237"/>
      <c r="D312" s="237"/>
      <c r="E312" s="657" t="s">
        <v>931</v>
      </c>
      <c r="F312" s="657"/>
      <c r="G312" s="657"/>
      <c r="H312" s="657"/>
      <c r="I312" s="657"/>
      <c r="J312" s="657"/>
      <c r="K312" s="1070">
        <v>759</v>
      </c>
      <c r="L312" s="1070"/>
      <c r="M312" s="1070"/>
      <c r="N312" s="1070"/>
      <c r="O312" s="1070"/>
      <c r="P312" s="1070"/>
      <c r="Q312" s="1070" t="s">
        <v>273</v>
      </c>
      <c r="R312" s="1070"/>
      <c r="S312" s="1070"/>
      <c r="T312" s="1070"/>
      <c r="U312" s="1070"/>
      <c r="V312" s="1070"/>
      <c r="W312" s="1070"/>
      <c r="X312" s="1070"/>
      <c r="Y312" s="1070">
        <v>2475635</v>
      </c>
      <c r="Z312" s="1070"/>
      <c r="AA312" s="1070"/>
      <c r="AB312" s="1070"/>
      <c r="AC312" s="1070"/>
      <c r="AD312" s="1070"/>
      <c r="AE312" s="1070"/>
      <c r="AF312" s="1070"/>
      <c r="AG312" s="923" t="s">
        <v>274</v>
      </c>
      <c r="AH312" s="923"/>
      <c r="AI312" s="923"/>
      <c r="AJ312" s="923"/>
      <c r="AK312" s="923"/>
      <c r="AL312" s="923"/>
      <c r="AM312" s="923"/>
      <c r="AN312" s="923"/>
      <c r="AO312" s="923"/>
      <c r="AP312" s="923"/>
      <c r="AQ312" s="923"/>
      <c r="AR312" s="923"/>
      <c r="AS312" s="1070" t="s">
        <v>1399</v>
      </c>
      <c r="AT312" s="1070"/>
      <c r="AU312" s="1070"/>
      <c r="AV312" s="1070"/>
      <c r="AW312" s="1070"/>
      <c r="AX312" s="1070"/>
      <c r="AY312" s="1070"/>
      <c r="AZ312" s="1070"/>
      <c r="BA312" s="1070"/>
      <c r="BB312" s="1070"/>
      <c r="BC312" s="238"/>
      <c r="BD312" s="923" t="s">
        <v>1133</v>
      </c>
      <c r="BE312" s="1072"/>
      <c r="BF312" s="1072"/>
      <c r="BG312" s="1072"/>
      <c r="BH312" s="1072"/>
      <c r="BI312" s="1072"/>
      <c r="BJ312" s="1072"/>
      <c r="BK312" s="1072"/>
      <c r="BL312" s="1072"/>
      <c r="BM312" s="1072"/>
      <c r="BN312" s="1072"/>
      <c r="BO312" s="1072"/>
      <c r="BP312" s="1072"/>
      <c r="BQ312" s="1081">
        <v>3245</v>
      </c>
      <c r="BR312" s="1081"/>
      <c r="BS312" s="1081"/>
      <c r="BT312" s="1081"/>
      <c r="BU312" s="1081"/>
      <c r="BV312" s="297"/>
    </row>
    <row r="313" spans="1:74" s="168" customFormat="1" ht="93.75" customHeight="1">
      <c r="A313" s="300">
        <v>44103</v>
      </c>
      <c r="B313" s="237"/>
      <c r="C313" s="237"/>
      <c r="D313" s="237"/>
      <c r="E313" s="657" t="s">
        <v>931</v>
      </c>
      <c r="F313" s="657"/>
      <c r="G313" s="657"/>
      <c r="H313" s="657"/>
      <c r="I313" s="657"/>
      <c r="J313" s="657"/>
      <c r="K313" s="1070">
        <v>816</v>
      </c>
      <c r="L313" s="1070"/>
      <c r="M313" s="1070"/>
      <c r="N313" s="1070"/>
      <c r="O313" s="1070"/>
      <c r="P313" s="1070"/>
      <c r="Q313" s="1070" t="s">
        <v>273</v>
      </c>
      <c r="R313" s="1070"/>
      <c r="S313" s="1070"/>
      <c r="T313" s="1070"/>
      <c r="U313" s="1070"/>
      <c r="V313" s="1070"/>
      <c r="W313" s="1070"/>
      <c r="X313" s="1070"/>
      <c r="Y313" s="1070">
        <v>2475635</v>
      </c>
      <c r="Z313" s="1070"/>
      <c r="AA313" s="1070"/>
      <c r="AB313" s="1070"/>
      <c r="AC313" s="1070"/>
      <c r="AD313" s="1070"/>
      <c r="AE313" s="1070"/>
      <c r="AF313" s="1070"/>
      <c r="AG313" s="923" t="s">
        <v>274</v>
      </c>
      <c r="AH313" s="923"/>
      <c r="AI313" s="923"/>
      <c r="AJ313" s="923"/>
      <c r="AK313" s="923"/>
      <c r="AL313" s="923"/>
      <c r="AM313" s="923"/>
      <c r="AN313" s="923"/>
      <c r="AO313" s="923"/>
      <c r="AP313" s="923"/>
      <c r="AQ313" s="923"/>
      <c r="AR313" s="923"/>
      <c r="AS313" s="1070" t="s">
        <v>391</v>
      </c>
      <c r="AT313" s="1070"/>
      <c r="AU313" s="1070"/>
      <c r="AV313" s="1070"/>
      <c r="AW313" s="1070"/>
      <c r="AX313" s="1070"/>
      <c r="AY313" s="1070"/>
      <c r="AZ313" s="1070"/>
      <c r="BA313" s="1070"/>
      <c r="BB313" s="1070"/>
      <c r="BC313" s="238"/>
      <c r="BD313" s="923" t="s">
        <v>1133</v>
      </c>
      <c r="BE313" s="1072"/>
      <c r="BF313" s="1072"/>
      <c r="BG313" s="1072"/>
      <c r="BH313" s="1072"/>
      <c r="BI313" s="1072"/>
      <c r="BJ313" s="1072"/>
      <c r="BK313" s="1072"/>
      <c r="BL313" s="1072"/>
      <c r="BM313" s="1072"/>
      <c r="BN313" s="1072"/>
      <c r="BO313" s="1072"/>
      <c r="BP313" s="1072"/>
      <c r="BQ313" s="1081">
        <v>900</v>
      </c>
      <c r="BR313" s="1081"/>
      <c r="BS313" s="1081"/>
      <c r="BT313" s="1081"/>
      <c r="BU313" s="1081"/>
      <c r="BV313" s="297"/>
    </row>
    <row r="314" spans="1:74" s="168" customFormat="1" ht="93.75" customHeight="1">
      <c r="A314" s="300">
        <v>44049</v>
      </c>
      <c r="B314" s="237"/>
      <c r="C314" s="237"/>
      <c r="D314" s="237"/>
      <c r="E314" s="923" t="s">
        <v>504</v>
      </c>
      <c r="F314" s="923"/>
      <c r="G314" s="923"/>
      <c r="H314" s="923"/>
      <c r="I314" s="923"/>
      <c r="J314" s="923"/>
      <c r="K314" s="1078">
        <v>613</v>
      </c>
      <c r="L314" s="1078"/>
      <c r="M314" s="1078"/>
      <c r="N314" s="1078"/>
      <c r="O314" s="1078"/>
      <c r="P314" s="1078"/>
      <c r="Q314" s="1077" t="s">
        <v>491</v>
      </c>
      <c r="R314" s="1077"/>
      <c r="S314" s="1077"/>
      <c r="T314" s="1077"/>
      <c r="U314" s="1077"/>
      <c r="V314" s="1077"/>
      <c r="W314" s="1077"/>
      <c r="X314" s="1077"/>
      <c r="Y314" s="496">
        <v>21312583</v>
      </c>
      <c r="Z314" s="496"/>
      <c r="AA314" s="496"/>
      <c r="AB314" s="496"/>
      <c r="AC314" s="496"/>
      <c r="AD314" s="496"/>
      <c r="AE314" s="496"/>
      <c r="AF314" s="496"/>
      <c r="AG314" s="923" t="s">
        <v>426</v>
      </c>
      <c r="AH314" s="923"/>
      <c r="AI314" s="923"/>
      <c r="AJ314" s="923"/>
      <c r="AK314" s="923"/>
      <c r="AL314" s="923"/>
      <c r="AM314" s="923"/>
      <c r="AN314" s="923"/>
      <c r="AO314" s="923"/>
      <c r="AP314" s="923"/>
      <c r="AQ314" s="923"/>
      <c r="AR314" s="923"/>
      <c r="AS314" s="1070" t="s">
        <v>661</v>
      </c>
      <c r="AT314" s="1070"/>
      <c r="AU314" s="1070"/>
      <c r="AV314" s="1070"/>
      <c r="AW314" s="1070"/>
      <c r="AX314" s="1070"/>
      <c r="AY314" s="1070"/>
      <c r="AZ314" s="1070"/>
      <c r="BA314" s="1070"/>
      <c r="BB314" s="1070"/>
      <c r="BC314" s="238"/>
      <c r="BD314" s="923" t="s">
        <v>1133</v>
      </c>
      <c r="BE314" s="1072"/>
      <c r="BF314" s="1072"/>
      <c r="BG314" s="1072"/>
      <c r="BH314" s="1072"/>
      <c r="BI314" s="1072"/>
      <c r="BJ314" s="1072"/>
      <c r="BK314" s="1072"/>
      <c r="BL314" s="1072"/>
      <c r="BM314" s="1072"/>
      <c r="BN314" s="1072"/>
      <c r="BO314" s="1072"/>
      <c r="BP314" s="1072"/>
      <c r="BQ314" s="1081">
        <v>1200</v>
      </c>
      <c r="BR314" s="1081"/>
      <c r="BS314" s="1081"/>
      <c r="BT314" s="1081"/>
      <c r="BU314" s="1081"/>
      <c r="BV314" s="297"/>
    </row>
    <row r="315" spans="1:74" s="168" customFormat="1" ht="93.75" customHeight="1">
      <c r="A315" s="300">
        <v>44078</v>
      </c>
      <c r="B315" s="237"/>
      <c r="C315" s="237"/>
      <c r="D315" s="237"/>
      <c r="E315" s="923" t="s">
        <v>490</v>
      </c>
      <c r="F315" s="923"/>
      <c r="G315" s="923"/>
      <c r="H315" s="923"/>
      <c r="I315" s="923"/>
      <c r="J315" s="923"/>
      <c r="K315" s="1078">
        <v>703</v>
      </c>
      <c r="L315" s="1078"/>
      <c r="M315" s="1078"/>
      <c r="N315" s="1078"/>
      <c r="O315" s="1078"/>
      <c r="P315" s="1078"/>
      <c r="Q315" s="1077" t="s">
        <v>492</v>
      </c>
      <c r="R315" s="1077"/>
      <c r="S315" s="1077"/>
      <c r="T315" s="1077"/>
      <c r="U315" s="1077"/>
      <c r="V315" s="1077"/>
      <c r="W315" s="1077"/>
      <c r="X315" s="1077"/>
      <c r="Y315" s="496">
        <v>2475606</v>
      </c>
      <c r="Z315" s="496"/>
      <c r="AA315" s="496"/>
      <c r="AB315" s="496"/>
      <c r="AC315" s="496"/>
      <c r="AD315" s="496"/>
      <c r="AE315" s="496"/>
      <c r="AF315" s="496"/>
      <c r="AG315" s="923" t="s">
        <v>493</v>
      </c>
      <c r="AH315" s="923"/>
      <c r="AI315" s="923"/>
      <c r="AJ315" s="923"/>
      <c r="AK315" s="923"/>
      <c r="AL315" s="923"/>
      <c r="AM315" s="923"/>
      <c r="AN315" s="923"/>
      <c r="AO315" s="923"/>
      <c r="AP315" s="923"/>
      <c r="AQ315" s="923"/>
      <c r="AR315" s="923"/>
      <c r="AS315" s="1070" t="s">
        <v>1425</v>
      </c>
      <c r="AT315" s="1070"/>
      <c r="AU315" s="1070"/>
      <c r="AV315" s="1070"/>
      <c r="AW315" s="1070"/>
      <c r="AX315" s="1070"/>
      <c r="AY315" s="1070"/>
      <c r="AZ315" s="1070"/>
      <c r="BA315" s="1070"/>
      <c r="BB315" s="1070"/>
      <c r="BC315" s="238"/>
      <c r="BD315" s="923" t="s">
        <v>1133</v>
      </c>
      <c r="BE315" s="1072"/>
      <c r="BF315" s="1072"/>
      <c r="BG315" s="1072"/>
      <c r="BH315" s="1072"/>
      <c r="BI315" s="1072"/>
      <c r="BJ315" s="1072"/>
      <c r="BK315" s="1072"/>
      <c r="BL315" s="1072"/>
      <c r="BM315" s="1072"/>
      <c r="BN315" s="1072"/>
      <c r="BO315" s="1072"/>
      <c r="BP315" s="1072"/>
      <c r="BQ315" s="1081">
        <v>3965.36</v>
      </c>
      <c r="BR315" s="1081"/>
      <c r="BS315" s="1081"/>
      <c r="BT315" s="1081"/>
      <c r="BU315" s="1081"/>
      <c r="BV315" s="297"/>
    </row>
    <row r="316" spans="1:74" s="168" customFormat="1" ht="93.75" customHeight="1">
      <c r="A316" s="300">
        <v>44078</v>
      </c>
      <c r="B316" s="237"/>
      <c r="C316" s="237"/>
      <c r="D316" s="237"/>
      <c r="E316" s="923" t="s">
        <v>490</v>
      </c>
      <c r="F316" s="923"/>
      <c r="G316" s="923"/>
      <c r="H316" s="923"/>
      <c r="I316" s="923"/>
      <c r="J316" s="923"/>
      <c r="K316" s="1070">
        <v>701</v>
      </c>
      <c r="L316" s="1070"/>
      <c r="M316" s="1070"/>
      <c r="N316" s="1070"/>
      <c r="O316" s="1070"/>
      <c r="P316" s="1070"/>
      <c r="Q316" s="1077" t="s">
        <v>492</v>
      </c>
      <c r="R316" s="1077"/>
      <c r="S316" s="1077"/>
      <c r="T316" s="1077"/>
      <c r="U316" s="1077"/>
      <c r="V316" s="1077"/>
      <c r="W316" s="1077"/>
      <c r="X316" s="1077"/>
      <c r="Y316" s="496">
        <v>2475606</v>
      </c>
      <c r="Z316" s="496"/>
      <c r="AA316" s="496"/>
      <c r="AB316" s="496"/>
      <c r="AC316" s="496"/>
      <c r="AD316" s="496"/>
      <c r="AE316" s="496"/>
      <c r="AF316" s="496"/>
      <c r="AG316" s="923" t="s">
        <v>493</v>
      </c>
      <c r="AH316" s="923"/>
      <c r="AI316" s="923"/>
      <c r="AJ316" s="923"/>
      <c r="AK316" s="923"/>
      <c r="AL316" s="923"/>
      <c r="AM316" s="923"/>
      <c r="AN316" s="923"/>
      <c r="AO316" s="923"/>
      <c r="AP316" s="923"/>
      <c r="AQ316" s="923"/>
      <c r="AR316" s="923"/>
      <c r="AS316" s="1070" t="s">
        <v>1429</v>
      </c>
      <c r="AT316" s="1070"/>
      <c r="AU316" s="1070"/>
      <c r="AV316" s="1070"/>
      <c r="AW316" s="1070"/>
      <c r="AX316" s="1070"/>
      <c r="AY316" s="1070"/>
      <c r="AZ316" s="1070"/>
      <c r="BA316" s="1070"/>
      <c r="BB316" s="1070"/>
      <c r="BC316" s="238"/>
      <c r="BD316" s="923" t="s">
        <v>1133</v>
      </c>
      <c r="BE316" s="1072"/>
      <c r="BF316" s="1072"/>
      <c r="BG316" s="1072"/>
      <c r="BH316" s="1072"/>
      <c r="BI316" s="1072"/>
      <c r="BJ316" s="1072"/>
      <c r="BK316" s="1072"/>
      <c r="BL316" s="1072"/>
      <c r="BM316" s="1072"/>
      <c r="BN316" s="1072"/>
      <c r="BO316" s="1072"/>
      <c r="BP316" s="1072"/>
      <c r="BQ316" s="1081">
        <v>1557</v>
      </c>
      <c r="BR316" s="1081"/>
      <c r="BS316" s="1081"/>
      <c r="BT316" s="1081"/>
      <c r="BU316" s="1081"/>
      <c r="BV316" s="297"/>
    </row>
    <row r="317" spans="1:74" s="168" customFormat="1" ht="93.75" customHeight="1">
      <c r="A317" s="300">
        <v>44078</v>
      </c>
      <c r="B317" s="237"/>
      <c r="C317" s="237"/>
      <c r="D317" s="237"/>
      <c r="E317" s="923" t="s">
        <v>3</v>
      </c>
      <c r="F317" s="923"/>
      <c r="G317" s="923"/>
      <c r="H317" s="923"/>
      <c r="I317" s="923"/>
      <c r="J317" s="923"/>
      <c r="K317" s="1070">
        <v>708</v>
      </c>
      <c r="L317" s="1070"/>
      <c r="M317" s="1070"/>
      <c r="N317" s="1070"/>
      <c r="O317" s="1070"/>
      <c r="P317" s="1070"/>
      <c r="Q317" s="1070" t="s">
        <v>748</v>
      </c>
      <c r="R317" s="1070"/>
      <c r="S317" s="1070"/>
      <c r="T317" s="1070"/>
      <c r="U317" s="1070"/>
      <c r="V317" s="1070"/>
      <c r="W317" s="1070"/>
      <c r="X317" s="1070"/>
      <c r="Y317" s="1070">
        <v>2475776</v>
      </c>
      <c r="Z317" s="1070"/>
      <c r="AA317" s="1070"/>
      <c r="AB317" s="1070"/>
      <c r="AC317" s="1070"/>
      <c r="AD317" s="1070"/>
      <c r="AE317" s="1070"/>
      <c r="AF317" s="1070"/>
      <c r="AG317" s="923" t="s">
        <v>749</v>
      </c>
      <c r="AH317" s="923"/>
      <c r="AI317" s="923"/>
      <c r="AJ317" s="923"/>
      <c r="AK317" s="923"/>
      <c r="AL317" s="923"/>
      <c r="AM317" s="923"/>
      <c r="AN317" s="923"/>
      <c r="AO317" s="923"/>
      <c r="AP317" s="923"/>
      <c r="AQ317" s="923"/>
      <c r="AR317" s="923"/>
      <c r="AS317" s="1070" t="s">
        <v>1420</v>
      </c>
      <c r="AT317" s="1070"/>
      <c r="AU317" s="1070"/>
      <c r="AV317" s="1070"/>
      <c r="AW317" s="1070"/>
      <c r="AX317" s="1070"/>
      <c r="AY317" s="1070"/>
      <c r="AZ317" s="1070"/>
      <c r="BA317" s="1070"/>
      <c r="BB317" s="1070"/>
      <c r="BC317" s="238"/>
      <c r="BD317" s="923" t="s">
        <v>1133</v>
      </c>
      <c r="BE317" s="1072"/>
      <c r="BF317" s="1072"/>
      <c r="BG317" s="1072"/>
      <c r="BH317" s="1072"/>
      <c r="BI317" s="1072"/>
      <c r="BJ317" s="1072"/>
      <c r="BK317" s="1072"/>
      <c r="BL317" s="1072"/>
      <c r="BM317" s="1072"/>
      <c r="BN317" s="1072"/>
      <c r="BO317" s="1072"/>
      <c r="BP317" s="1072"/>
      <c r="BQ317" s="1081">
        <v>2047.5</v>
      </c>
      <c r="BR317" s="1081"/>
      <c r="BS317" s="1081"/>
      <c r="BT317" s="1081"/>
      <c r="BU317" s="1081"/>
      <c r="BV317" s="297"/>
    </row>
    <row r="318" spans="1:74" s="168" customFormat="1" ht="93.75" customHeight="1">
      <c r="A318" s="300">
        <v>44078</v>
      </c>
      <c r="B318" s="237"/>
      <c r="C318" s="237"/>
      <c r="D318" s="237"/>
      <c r="E318" s="923" t="s">
        <v>490</v>
      </c>
      <c r="F318" s="923"/>
      <c r="G318" s="923"/>
      <c r="H318" s="923"/>
      <c r="I318" s="923"/>
      <c r="J318" s="923"/>
      <c r="K318" s="1078">
        <v>702</v>
      </c>
      <c r="L318" s="1078"/>
      <c r="M318" s="1078"/>
      <c r="N318" s="1078"/>
      <c r="O318" s="1078"/>
      <c r="P318" s="1078"/>
      <c r="Q318" s="1077" t="s">
        <v>492</v>
      </c>
      <c r="R318" s="1077"/>
      <c r="S318" s="1077"/>
      <c r="T318" s="1077"/>
      <c r="U318" s="1077"/>
      <c r="V318" s="1077"/>
      <c r="W318" s="1077"/>
      <c r="X318" s="1077"/>
      <c r="Y318" s="496">
        <v>2475606</v>
      </c>
      <c r="Z318" s="496"/>
      <c r="AA318" s="496"/>
      <c r="AB318" s="496"/>
      <c r="AC318" s="496"/>
      <c r="AD318" s="496"/>
      <c r="AE318" s="496"/>
      <c r="AF318" s="496"/>
      <c r="AG318" s="923" t="s">
        <v>493</v>
      </c>
      <c r="AH318" s="923"/>
      <c r="AI318" s="923"/>
      <c r="AJ318" s="923"/>
      <c r="AK318" s="923"/>
      <c r="AL318" s="923"/>
      <c r="AM318" s="923"/>
      <c r="AN318" s="923"/>
      <c r="AO318" s="923"/>
      <c r="AP318" s="923"/>
      <c r="AQ318" s="923"/>
      <c r="AR318" s="923"/>
      <c r="AS318" s="1070" t="s">
        <v>1428</v>
      </c>
      <c r="AT318" s="1070"/>
      <c r="AU318" s="1070"/>
      <c r="AV318" s="1070"/>
      <c r="AW318" s="1070"/>
      <c r="AX318" s="1070"/>
      <c r="AY318" s="1070"/>
      <c r="AZ318" s="1070"/>
      <c r="BA318" s="1070"/>
      <c r="BB318" s="1070"/>
      <c r="BC318" s="238"/>
      <c r="BD318" s="923" t="s">
        <v>1133</v>
      </c>
      <c r="BE318" s="1072"/>
      <c r="BF318" s="1072"/>
      <c r="BG318" s="1072"/>
      <c r="BH318" s="1072"/>
      <c r="BI318" s="1072"/>
      <c r="BJ318" s="1072"/>
      <c r="BK318" s="1072"/>
      <c r="BL318" s="1072"/>
      <c r="BM318" s="1072"/>
      <c r="BN318" s="1072"/>
      <c r="BO318" s="1072"/>
      <c r="BP318" s="1072"/>
      <c r="BQ318" s="1081">
        <v>1950</v>
      </c>
      <c r="BR318" s="1081"/>
      <c r="BS318" s="1081"/>
      <c r="BT318" s="1081"/>
      <c r="BU318" s="1081"/>
      <c r="BV318" s="297"/>
    </row>
    <row r="319" spans="1:74" s="168" customFormat="1" ht="93.75" customHeight="1">
      <c r="A319" s="300">
        <v>44078</v>
      </c>
      <c r="B319" s="237"/>
      <c r="C319" s="237"/>
      <c r="D319" s="237"/>
      <c r="E319" s="923" t="s">
        <v>504</v>
      </c>
      <c r="F319" s="923"/>
      <c r="G319" s="923"/>
      <c r="H319" s="923"/>
      <c r="I319" s="923"/>
      <c r="J319" s="923"/>
      <c r="K319" s="1078">
        <v>688</v>
      </c>
      <c r="L319" s="1078"/>
      <c r="M319" s="1078"/>
      <c r="N319" s="1078"/>
      <c r="O319" s="1078"/>
      <c r="P319" s="1078"/>
      <c r="Q319" s="1077" t="s">
        <v>491</v>
      </c>
      <c r="R319" s="1077"/>
      <c r="S319" s="1077"/>
      <c r="T319" s="1077"/>
      <c r="U319" s="1077"/>
      <c r="V319" s="1077"/>
      <c r="W319" s="1077"/>
      <c r="X319" s="1077"/>
      <c r="Y319" s="496">
        <v>21312583</v>
      </c>
      <c r="Z319" s="496"/>
      <c r="AA319" s="496"/>
      <c r="AB319" s="496"/>
      <c r="AC319" s="496"/>
      <c r="AD319" s="496"/>
      <c r="AE319" s="496"/>
      <c r="AF319" s="496"/>
      <c r="AG319" s="923" t="s">
        <v>426</v>
      </c>
      <c r="AH319" s="923"/>
      <c r="AI319" s="923"/>
      <c r="AJ319" s="923"/>
      <c r="AK319" s="923"/>
      <c r="AL319" s="923"/>
      <c r="AM319" s="923"/>
      <c r="AN319" s="923"/>
      <c r="AO319" s="923"/>
      <c r="AP319" s="923"/>
      <c r="AQ319" s="923"/>
      <c r="AR319" s="923"/>
      <c r="AS319" s="1070" t="s">
        <v>1410</v>
      </c>
      <c r="AT319" s="1070"/>
      <c r="AU319" s="1070"/>
      <c r="AV319" s="1070"/>
      <c r="AW319" s="1070"/>
      <c r="AX319" s="1070"/>
      <c r="AY319" s="1070"/>
      <c r="AZ319" s="1070"/>
      <c r="BA319" s="1070"/>
      <c r="BB319" s="1070"/>
      <c r="BC319" s="238"/>
      <c r="BD319" s="923" t="s">
        <v>1133</v>
      </c>
      <c r="BE319" s="1072"/>
      <c r="BF319" s="1072"/>
      <c r="BG319" s="1072"/>
      <c r="BH319" s="1072"/>
      <c r="BI319" s="1072"/>
      <c r="BJ319" s="1072"/>
      <c r="BK319" s="1072"/>
      <c r="BL319" s="1072"/>
      <c r="BM319" s="1072"/>
      <c r="BN319" s="1072"/>
      <c r="BO319" s="1072"/>
      <c r="BP319" s="1072"/>
      <c r="BQ319" s="1081">
        <v>4320</v>
      </c>
      <c r="BR319" s="1081"/>
      <c r="BS319" s="1081"/>
      <c r="BT319" s="1081"/>
      <c r="BU319" s="1081"/>
      <c r="BV319" s="297"/>
    </row>
    <row r="320" spans="1:74" s="168" customFormat="1" ht="93.75" customHeight="1">
      <c r="A320" s="300">
        <v>44078</v>
      </c>
      <c r="B320" s="237"/>
      <c r="C320" s="237"/>
      <c r="D320" s="237"/>
      <c r="E320" s="923" t="s">
        <v>504</v>
      </c>
      <c r="F320" s="923"/>
      <c r="G320" s="923"/>
      <c r="H320" s="923"/>
      <c r="I320" s="923"/>
      <c r="J320" s="923"/>
      <c r="K320" s="1070">
        <v>689</v>
      </c>
      <c r="L320" s="1070"/>
      <c r="M320" s="1070"/>
      <c r="N320" s="1070"/>
      <c r="O320" s="1070"/>
      <c r="P320" s="1070"/>
      <c r="Q320" s="1077" t="s">
        <v>491</v>
      </c>
      <c r="R320" s="1077"/>
      <c r="S320" s="1077"/>
      <c r="T320" s="1077"/>
      <c r="U320" s="1077"/>
      <c r="V320" s="1077"/>
      <c r="W320" s="1077"/>
      <c r="X320" s="1077"/>
      <c r="Y320" s="496">
        <v>21312583</v>
      </c>
      <c r="Z320" s="496"/>
      <c r="AA320" s="496"/>
      <c r="AB320" s="496"/>
      <c r="AC320" s="496"/>
      <c r="AD320" s="496"/>
      <c r="AE320" s="496"/>
      <c r="AF320" s="496"/>
      <c r="AG320" s="923" t="s">
        <v>426</v>
      </c>
      <c r="AH320" s="923"/>
      <c r="AI320" s="923"/>
      <c r="AJ320" s="923"/>
      <c r="AK320" s="923"/>
      <c r="AL320" s="923"/>
      <c r="AM320" s="923"/>
      <c r="AN320" s="923"/>
      <c r="AO320" s="923"/>
      <c r="AP320" s="923"/>
      <c r="AQ320" s="923"/>
      <c r="AR320" s="923"/>
      <c r="AS320" s="1070" t="s">
        <v>1417</v>
      </c>
      <c r="AT320" s="1070"/>
      <c r="AU320" s="1070"/>
      <c r="AV320" s="1070"/>
      <c r="AW320" s="1070"/>
      <c r="AX320" s="1070"/>
      <c r="AY320" s="1070"/>
      <c r="AZ320" s="1070"/>
      <c r="BA320" s="1070"/>
      <c r="BB320" s="1070"/>
      <c r="BC320" s="238"/>
      <c r="BD320" s="923" t="s">
        <v>1133</v>
      </c>
      <c r="BE320" s="1072"/>
      <c r="BF320" s="1072"/>
      <c r="BG320" s="1072"/>
      <c r="BH320" s="1072"/>
      <c r="BI320" s="1072"/>
      <c r="BJ320" s="1072"/>
      <c r="BK320" s="1072"/>
      <c r="BL320" s="1072"/>
      <c r="BM320" s="1072"/>
      <c r="BN320" s="1072"/>
      <c r="BO320" s="1072"/>
      <c r="BP320" s="1072"/>
      <c r="BQ320" s="1081">
        <v>1080</v>
      </c>
      <c r="BR320" s="1081"/>
      <c r="BS320" s="1081"/>
      <c r="BT320" s="1081"/>
      <c r="BU320" s="1081"/>
      <c r="BV320" s="297"/>
    </row>
    <row r="321" spans="1:74" s="168" customFormat="1" ht="93.75" customHeight="1">
      <c r="A321" s="300">
        <v>44078</v>
      </c>
      <c r="B321" s="237"/>
      <c r="C321" s="237"/>
      <c r="D321" s="237"/>
      <c r="E321" s="923" t="s">
        <v>504</v>
      </c>
      <c r="F321" s="923"/>
      <c r="G321" s="923"/>
      <c r="H321" s="923"/>
      <c r="I321" s="923"/>
      <c r="J321" s="923"/>
      <c r="K321" s="1070">
        <v>690</v>
      </c>
      <c r="L321" s="1070"/>
      <c r="M321" s="1070"/>
      <c r="N321" s="1070"/>
      <c r="O321" s="1070"/>
      <c r="P321" s="1070"/>
      <c r="Q321" s="1077" t="s">
        <v>491</v>
      </c>
      <c r="R321" s="1077"/>
      <c r="S321" s="1077"/>
      <c r="T321" s="1077"/>
      <c r="U321" s="1077"/>
      <c r="V321" s="1077"/>
      <c r="W321" s="1077"/>
      <c r="X321" s="1077"/>
      <c r="Y321" s="496">
        <v>21312583</v>
      </c>
      <c r="Z321" s="496"/>
      <c r="AA321" s="496"/>
      <c r="AB321" s="496"/>
      <c r="AC321" s="496"/>
      <c r="AD321" s="496"/>
      <c r="AE321" s="496"/>
      <c r="AF321" s="496"/>
      <c r="AG321" s="923" t="s">
        <v>426</v>
      </c>
      <c r="AH321" s="923"/>
      <c r="AI321" s="923"/>
      <c r="AJ321" s="923"/>
      <c r="AK321" s="923"/>
      <c r="AL321" s="923"/>
      <c r="AM321" s="923"/>
      <c r="AN321" s="923"/>
      <c r="AO321" s="923"/>
      <c r="AP321" s="923"/>
      <c r="AQ321" s="923"/>
      <c r="AR321" s="923"/>
      <c r="AS321" s="1070" t="s">
        <v>1416</v>
      </c>
      <c r="AT321" s="1070"/>
      <c r="AU321" s="1070"/>
      <c r="AV321" s="1070"/>
      <c r="AW321" s="1070"/>
      <c r="AX321" s="1070"/>
      <c r="AY321" s="1070"/>
      <c r="AZ321" s="1070"/>
      <c r="BA321" s="1070"/>
      <c r="BB321" s="1070"/>
      <c r="BC321" s="238"/>
      <c r="BD321" s="923" t="s">
        <v>1133</v>
      </c>
      <c r="BE321" s="1072"/>
      <c r="BF321" s="1072"/>
      <c r="BG321" s="1072"/>
      <c r="BH321" s="1072"/>
      <c r="BI321" s="1072"/>
      <c r="BJ321" s="1072"/>
      <c r="BK321" s="1072"/>
      <c r="BL321" s="1072"/>
      <c r="BM321" s="1072"/>
      <c r="BN321" s="1072"/>
      <c r="BO321" s="1072"/>
      <c r="BP321" s="1072"/>
      <c r="BQ321" s="1081">
        <v>1080</v>
      </c>
      <c r="BR321" s="1081"/>
      <c r="BS321" s="1081"/>
      <c r="BT321" s="1081"/>
      <c r="BU321" s="1081"/>
      <c r="BV321" s="297"/>
    </row>
    <row r="322" spans="1:74" s="168" customFormat="1" ht="93.75" customHeight="1">
      <c r="A322" s="300">
        <v>44062</v>
      </c>
      <c r="B322" s="237"/>
      <c r="C322" s="237"/>
      <c r="D322" s="237"/>
      <c r="E322" s="923" t="s">
        <v>504</v>
      </c>
      <c r="F322" s="923"/>
      <c r="G322" s="923"/>
      <c r="H322" s="923"/>
      <c r="I322" s="923"/>
      <c r="J322" s="923"/>
      <c r="K322" s="1070">
        <v>637</v>
      </c>
      <c r="L322" s="1070"/>
      <c r="M322" s="1070"/>
      <c r="N322" s="1070"/>
      <c r="O322" s="1070"/>
      <c r="P322" s="1070"/>
      <c r="Q322" s="1077" t="s">
        <v>491</v>
      </c>
      <c r="R322" s="1077"/>
      <c r="S322" s="1077"/>
      <c r="T322" s="1077"/>
      <c r="U322" s="1077"/>
      <c r="V322" s="1077"/>
      <c r="W322" s="1077"/>
      <c r="X322" s="1077"/>
      <c r="Y322" s="496">
        <v>21312583</v>
      </c>
      <c r="Z322" s="496"/>
      <c r="AA322" s="496"/>
      <c r="AB322" s="496"/>
      <c r="AC322" s="496"/>
      <c r="AD322" s="496"/>
      <c r="AE322" s="496"/>
      <c r="AF322" s="496"/>
      <c r="AG322" s="923" t="s">
        <v>426</v>
      </c>
      <c r="AH322" s="923"/>
      <c r="AI322" s="923"/>
      <c r="AJ322" s="923"/>
      <c r="AK322" s="923"/>
      <c r="AL322" s="923"/>
      <c r="AM322" s="923"/>
      <c r="AN322" s="923"/>
      <c r="AO322" s="923"/>
      <c r="AP322" s="923"/>
      <c r="AQ322" s="923"/>
      <c r="AR322" s="923"/>
      <c r="AS322" s="1070" t="s">
        <v>650</v>
      </c>
      <c r="AT322" s="1070"/>
      <c r="AU322" s="1070"/>
      <c r="AV322" s="1070"/>
      <c r="AW322" s="1070"/>
      <c r="AX322" s="1070"/>
      <c r="AY322" s="1070"/>
      <c r="AZ322" s="1070"/>
      <c r="BA322" s="1070"/>
      <c r="BB322" s="1070"/>
      <c r="BC322" s="238"/>
      <c r="BD322" s="923" t="s">
        <v>1133</v>
      </c>
      <c r="BE322" s="1072"/>
      <c r="BF322" s="1072"/>
      <c r="BG322" s="1072"/>
      <c r="BH322" s="1072"/>
      <c r="BI322" s="1072"/>
      <c r="BJ322" s="1072"/>
      <c r="BK322" s="1072"/>
      <c r="BL322" s="1072"/>
      <c r="BM322" s="1072"/>
      <c r="BN322" s="1072"/>
      <c r="BO322" s="1072"/>
      <c r="BP322" s="1072"/>
      <c r="BQ322" s="1081">
        <v>1200</v>
      </c>
      <c r="BR322" s="1081"/>
      <c r="BS322" s="1081"/>
      <c r="BT322" s="1081"/>
      <c r="BU322" s="1081"/>
      <c r="BV322" s="297"/>
    </row>
    <row r="323" spans="1:74" s="168" customFormat="1" ht="93.75" customHeight="1">
      <c r="A323" s="300">
        <v>44078</v>
      </c>
      <c r="B323" s="237"/>
      <c r="C323" s="237"/>
      <c r="D323" s="237"/>
      <c r="E323" s="923" t="s">
        <v>490</v>
      </c>
      <c r="F323" s="923"/>
      <c r="G323" s="923"/>
      <c r="H323" s="923"/>
      <c r="I323" s="923"/>
      <c r="J323" s="923"/>
      <c r="K323" s="1078">
        <v>712</v>
      </c>
      <c r="L323" s="1078"/>
      <c r="M323" s="1078"/>
      <c r="N323" s="1078"/>
      <c r="O323" s="1078"/>
      <c r="P323" s="1078"/>
      <c r="Q323" s="1077" t="s">
        <v>492</v>
      </c>
      <c r="R323" s="1077"/>
      <c r="S323" s="1077"/>
      <c r="T323" s="1077"/>
      <c r="U323" s="1077"/>
      <c r="V323" s="1077"/>
      <c r="W323" s="1077"/>
      <c r="X323" s="1077"/>
      <c r="Y323" s="496">
        <v>2475606</v>
      </c>
      <c r="Z323" s="496"/>
      <c r="AA323" s="496"/>
      <c r="AB323" s="496"/>
      <c r="AC323" s="496"/>
      <c r="AD323" s="496"/>
      <c r="AE323" s="496"/>
      <c r="AF323" s="496"/>
      <c r="AG323" s="923" t="s">
        <v>493</v>
      </c>
      <c r="AH323" s="923"/>
      <c r="AI323" s="923"/>
      <c r="AJ323" s="923"/>
      <c r="AK323" s="923"/>
      <c r="AL323" s="923"/>
      <c r="AM323" s="923"/>
      <c r="AN323" s="923"/>
      <c r="AO323" s="923"/>
      <c r="AP323" s="923"/>
      <c r="AQ323" s="923"/>
      <c r="AR323" s="923"/>
      <c r="AS323" s="1070" t="s">
        <v>1424</v>
      </c>
      <c r="AT323" s="1070"/>
      <c r="AU323" s="1070"/>
      <c r="AV323" s="1070"/>
      <c r="AW323" s="1070"/>
      <c r="AX323" s="1070"/>
      <c r="AY323" s="1070"/>
      <c r="AZ323" s="1070"/>
      <c r="BA323" s="1070"/>
      <c r="BB323" s="1070"/>
      <c r="BC323" s="238"/>
      <c r="BD323" s="923" t="s">
        <v>1133</v>
      </c>
      <c r="BE323" s="1072"/>
      <c r="BF323" s="1072"/>
      <c r="BG323" s="1072"/>
      <c r="BH323" s="1072"/>
      <c r="BI323" s="1072"/>
      <c r="BJ323" s="1072"/>
      <c r="BK323" s="1072"/>
      <c r="BL323" s="1072"/>
      <c r="BM323" s="1072"/>
      <c r="BN323" s="1072"/>
      <c r="BO323" s="1072"/>
      <c r="BP323" s="1072"/>
      <c r="BQ323" s="1081">
        <v>10284.540000000001</v>
      </c>
      <c r="BR323" s="1081"/>
      <c r="BS323" s="1081"/>
      <c r="BT323" s="1081"/>
      <c r="BU323" s="1081"/>
      <c r="BV323" s="297"/>
    </row>
    <row r="324" spans="1:74" s="168" customFormat="1" ht="93.75" customHeight="1">
      <c r="A324" s="300">
        <v>44078</v>
      </c>
      <c r="B324" s="237"/>
      <c r="C324" s="237"/>
      <c r="D324" s="237"/>
      <c r="E324" s="923" t="s">
        <v>490</v>
      </c>
      <c r="F324" s="923"/>
      <c r="G324" s="923"/>
      <c r="H324" s="923"/>
      <c r="I324" s="923"/>
      <c r="J324" s="923"/>
      <c r="K324" s="1070">
        <v>711</v>
      </c>
      <c r="L324" s="1070"/>
      <c r="M324" s="1070"/>
      <c r="N324" s="1070"/>
      <c r="O324" s="1070"/>
      <c r="P324" s="1070"/>
      <c r="Q324" s="1077" t="s">
        <v>492</v>
      </c>
      <c r="R324" s="1077"/>
      <c r="S324" s="1077"/>
      <c r="T324" s="1077"/>
      <c r="U324" s="1077"/>
      <c r="V324" s="1077"/>
      <c r="W324" s="1077"/>
      <c r="X324" s="1077"/>
      <c r="Y324" s="496">
        <v>2475606</v>
      </c>
      <c r="Z324" s="496"/>
      <c r="AA324" s="496"/>
      <c r="AB324" s="496"/>
      <c r="AC324" s="496"/>
      <c r="AD324" s="496"/>
      <c r="AE324" s="496"/>
      <c r="AF324" s="496"/>
      <c r="AG324" s="923" t="s">
        <v>493</v>
      </c>
      <c r="AH324" s="923"/>
      <c r="AI324" s="923"/>
      <c r="AJ324" s="923"/>
      <c r="AK324" s="923"/>
      <c r="AL324" s="923"/>
      <c r="AM324" s="923"/>
      <c r="AN324" s="923"/>
      <c r="AO324" s="923"/>
      <c r="AP324" s="923"/>
      <c r="AQ324" s="923"/>
      <c r="AR324" s="923"/>
      <c r="AS324" s="1070" t="s">
        <v>1426</v>
      </c>
      <c r="AT324" s="1070"/>
      <c r="AU324" s="1070"/>
      <c r="AV324" s="1070"/>
      <c r="AW324" s="1070"/>
      <c r="AX324" s="1070"/>
      <c r="AY324" s="1070"/>
      <c r="AZ324" s="1070"/>
      <c r="BA324" s="1070"/>
      <c r="BB324" s="1070"/>
      <c r="BC324" s="238"/>
      <c r="BD324" s="923" t="s">
        <v>1133</v>
      </c>
      <c r="BE324" s="1072"/>
      <c r="BF324" s="1072"/>
      <c r="BG324" s="1072"/>
      <c r="BH324" s="1072"/>
      <c r="BI324" s="1072"/>
      <c r="BJ324" s="1072"/>
      <c r="BK324" s="1072"/>
      <c r="BL324" s="1072"/>
      <c r="BM324" s="1072"/>
      <c r="BN324" s="1072"/>
      <c r="BO324" s="1072"/>
      <c r="BP324" s="1072"/>
      <c r="BQ324" s="1081">
        <v>3276</v>
      </c>
      <c r="BR324" s="1081"/>
      <c r="BS324" s="1081"/>
      <c r="BT324" s="1081"/>
      <c r="BU324" s="1081"/>
      <c r="BV324" s="297"/>
    </row>
    <row r="325" spans="1:74" s="168" customFormat="1" ht="93.75" customHeight="1">
      <c r="A325" s="300">
        <v>44078</v>
      </c>
      <c r="B325" s="237"/>
      <c r="C325" s="237"/>
      <c r="D325" s="237"/>
      <c r="E325" s="923" t="s">
        <v>3</v>
      </c>
      <c r="F325" s="923"/>
      <c r="G325" s="923"/>
      <c r="H325" s="923"/>
      <c r="I325" s="923"/>
      <c r="J325" s="923"/>
      <c r="K325" s="1070">
        <v>707</v>
      </c>
      <c r="L325" s="1070"/>
      <c r="M325" s="1070"/>
      <c r="N325" s="1070"/>
      <c r="O325" s="1070"/>
      <c r="P325" s="1070"/>
      <c r="Q325" s="1070" t="s">
        <v>748</v>
      </c>
      <c r="R325" s="1070"/>
      <c r="S325" s="1070"/>
      <c r="T325" s="1070"/>
      <c r="U325" s="1070"/>
      <c r="V325" s="1070"/>
      <c r="W325" s="1070"/>
      <c r="X325" s="1070"/>
      <c r="Y325" s="1070">
        <v>2475776</v>
      </c>
      <c r="Z325" s="1070"/>
      <c r="AA325" s="1070"/>
      <c r="AB325" s="1070"/>
      <c r="AC325" s="1070"/>
      <c r="AD325" s="1070"/>
      <c r="AE325" s="1070"/>
      <c r="AF325" s="1070"/>
      <c r="AG325" s="923" t="s">
        <v>749</v>
      </c>
      <c r="AH325" s="923"/>
      <c r="AI325" s="923"/>
      <c r="AJ325" s="923"/>
      <c r="AK325" s="923"/>
      <c r="AL325" s="923"/>
      <c r="AM325" s="923"/>
      <c r="AN325" s="923"/>
      <c r="AO325" s="923"/>
      <c r="AP325" s="923"/>
      <c r="AQ325" s="923"/>
      <c r="AR325" s="923"/>
      <c r="AS325" s="1070" t="s">
        <v>1419</v>
      </c>
      <c r="AT325" s="1070"/>
      <c r="AU325" s="1070"/>
      <c r="AV325" s="1070"/>
      <c r="AW325" s="1070"/>
      <c r="AX325" s="1070"/>
      <c r="AY325" s="1070"/>
      <c r="AZ325" s="1070"/>
      <c r="BA325" s="1070"/>
      <c r="BB325" s="1070"/>
      <c r="BC325" s="238"/>
      <c r="BD325" s="923" t="s">
        <v>1133</v>
      </c>
      <c r="BE325" s="1072"/>
      <c r="BF325" s="1072"/>
      <c r="BG325" s="1072"/>
      <c r="BH325" s="1072"/>
      <c r="BI325" s="1072"/>
      <c r="BJ325" s="1072"/>
      <c r="BK325" s="1072"/>
      <c r="BL325" s="1072"/>
      <c r="BM325" s="1072"/>
      <c r="BN325" s="1072"/>
      <c r="BO325" s="1072"/>
      <c r="BP325" s="1072"/>
      <c r="BQ325" s="1081">
        <v>11284</v>
      </c>
      <c r="BR325" s="1081"/>
      <c r="BS325" s="1081"/>
      <c r="BT325" s="1081"/>
      <c r="BU325" s="1081"/>
      <c r="BV325" s="297"/>
    </row>
    <row r="326" spans="1:74" s="168" customFormat="1" ht="93.75" customHeight="1">
      <c r="A326" s="300">
        <v>44097</v>
      </c>
      <c r="B326" s="237"/>
      <c r="C326" s="237"/>
      <c r="D326" s="237"/>
      <c r="E326" s="923" t="s">
        <v>490</v>
      </c>
      <c r="F326" s="923"/>
      <c r="G326" s="923"/>
      <c r="H326" s="923"/>
      <c r="I326" s="923"/>
      <c r="J326" s="923"/>
      <c r="K326" s="1070">
        <v>764</v>
      </c>
      <c r="L326" s="1070"/>
      <c r="M326" s="1070"/>
      <c r="N326" s="1070"/>
      <c r="O326" s="1070"/>
      <c r="P326" s="1070"/>
      <c r="Q326" s="1077" t="s">
        <v>492</v>
      </c>
      <c r="R326" s="1077"/>
      <c r="S326" s="1077"/>
      <c r="T326" s="1077"/>
      <c r="U326" s="1077"/>
      <c r="V326" s="1077"/>
      <c r="W326" s="1077"/>
      <c r="X326" s="1077"/>
      <c r="Y326" s="496">
        <v>2475606</v>
      </c>
      <c r="Z326" s="496"/>
      <c r="AA326" s="496"/>
      <c r="AB326" s="496"/>
      <c r="AC326" s="496"/>
      <c r="AD326" s="496"/>
      <c r="AE326" s="496"/>
      <c r="AF326" s="496"/>
      <c r="AG326" s="923" t="s">
        <v>493</v>
      </c>
      <c r="AH326" s="923"/>
      <c r="AI326" s="923"/>
      <c r="AJ326" s="923"/>
      <c r="AK326" s="923"/>
      <c r="AL326" s="923"/>
      <c r="AM326" s="923"/>
      <c r="AN326" s="923"/>
      <c r="AO326" s="923"/>
      <c r="AP326" s="923"/>
      <c r="AQ326" s="923"/>
      <c r="AR326" s="923"/>
      <c r="AS326" s="1070" t="s">
        <v>1403</v>
      </c>
      <c r="AT326" s="1070"/>
      <c r="AU326" s="1070"/>
      <c r="AV326" s="1070"/>
      <c r="AW326" s="1070"/>
      <c r="AX326" s="1070"/>
      <c r="AY326" s="1070"/>
      <c r="AZ326" s="1070"/>
      <c r="BA326" s="1070"/>
      <c r="BB326" s="1070"/>
      <c r="BC326" s="238"/>
      <c r="BD326" s="923" t="s">
        <v>1133</v>
      </c>
      <c r="BE326" s="1072"/>
      <c r="BF326" s="1072"/>
      <c r="BG326" s="1072"/>
      <c r="BH326" s="1072"/>
      <c r="BI326" s="1072"/>
      <c r="BJ326" s="1072"/>
      <c r="BK326" s="1072"/>
      <c r="BL326" s="1072"/>
      <c r="BM326" s="1072"/>
      <c r="BN326" s="1072"/>
      <c r="BO326" s="1072"/>
      <c r="BP326" s="1072"/>
      <c r="BQ326" s="1081">
        <v>2340</v>
      </c>
      <c r="BR326" s="1081"/>
      <c r="BS326" s="1081"/>
      <c r="BT326" s="1081"/>
      <c r="BU326" s="1081"/>
      <c r="BV326" s="297"/>
    </row>
    <row r="327" spans="1:74" s="168" customFormat="1" ht="93.75" customHeight="1">
      <c r="A327" s="300">
        <v>44098</v>
      </c>
      <c r="B327" s="237"/>
      <c r="C327" s="237"/>
      <c r="D327" s="237"/>
      <c r="E327" s="923" t="s">
        <v>490</v>
      </c>
      <c r="F327" s="923"/>
      <c r="G327" s="923"/>
      <c r="H327" s="923"/>
      <c r="I327" s="923"/>
      <c r="J327" s="923"/>
      <c r="K327" s="1070">
        <v>793</v>
      </c>
      <c r="L327" s="1070"/>
      <c r="M327" s="1070"/>
      <c r="N327" s="1070"/>
      <c r="O327" s="1070"/>
      <c r="P327" s="1070"/>
      <c r="Q327" s="1077" t="s">
        <v>492</v>
      </c>
      <c r="R327" s="1077"/>
      <c r="S327" s="1077"/>
      <c r="T327" s="1077"/>
      <c r="U327" s="1077"/>
      <c r="V327" s="1077"/>
      <c r="W327" s="1077"/>
      <c r="X327" s="1077"/>
      <c r="Y327" s="496">
        <v>2475606</v>
      </c>
      <c r="Z327" s="496"/>
      <c r="AA327" s="496"/>
      <c r="AB327" s="496"/>
      <c r="AC327" s="496"/>
      <c r="AD327" s="496"/>
      <c r="AE327" s="496"/>
      <c r="AF327" s="496"/>
      <c r="AG327" s="923" t="s">
        <v>493</v>
      </c>
      <c r="AH327" s="923"/>
      <c r="AI327" s="923"/>
      <c r="AJ327" s="923"/>
      <c r="AK327" s="923"/>
      <c r="AL327" s="923"/>
      <c r="AM327" s="923"/>
      <c r="AN327" s="923"/>
      <c r="AO327" s="923"/>
      <c r="AP327" s="923"/>
      <c r="AQ327" s="923"/>
      <c r="AR327" s="923"/>
      <c r="AS327" s="1070" t="s">
        <v>401</v>
      </c>
      <c r="AT327" s="1070"/>
      <c r="AU327" s="1070"/>
      <c r="AV327" s="1070"/>
      <c r="AW327" s="1070"/>
      <c r="AX327" s="1070"/>
      <c r="AY327" s="1070"/>
      <c r="AZ327" s="1070"/>
      <c r="BA327" s="1070"/>
      <c r="BB327" s="1070"/>
      <c r="BC327" s="238"/>
      <c r="BD327" s="923" t="s">
        <v>1133</v>
      </c>
      <c r="BE327" s="1072"/>
      <c r="BF327" s="1072"/>
      <c r="BG327" s="1072"/>
      <c r="BH327" s="1072"/>
      <c r="BI327" s="1072"/>
      <c r="BJ327" s="1072"/>
      <c r="BK327" s="1072"/>
      <c r="BL327" s="1072"/>
      <c r="BM327" s="1072"/>
      <c r="BN327" s="1072"/>
      <c r="BO327" s="1072"/>
      <c r="BP327" s="1072"/>
      <c r="BQ327" s="1081">
        <v>4315</v>
      </c>
      <c r="BR327" s="1081"/>
      <c r="BS327" s="1081"/>
      <c r="BT327" s="1081"/>
      <c r="BU327" s="1081"/>
      <c r="BV327" s="297"/>
    </row>
    <row r="328" spans="1:74" s="168" customFormat="1" ht="93.75" customHeight="1">
      <c r="A328" s="300">
        <v>44078</v>
      </c>
      <c r="B328" s="237"/>
      <c r="C328" s="237"/>
      <c r="D328" s="237"/>
      <c r="E328" s="657" t="s">
        <v>931</v>
      </c>
      <c r="F328" s="657"/>
      <c r="G328" s="657"/>
      <c r="H328" s="657"/>
      <c r="I328" s="657"/>
      <c r="J328" s="657"/>
      <c r="K328" s="1070">
        <v>713</v>
      </c>
      <c r="L328" s="1070"/>
      <c r="M328" s="1070"/>
      <c r="N328" s="1070"/>
      <c r="O328" s="1070"/>
      <c r="P328" s="1070"/>
      <c r="Q328" s="1070" t="s">
        <v>746</v>
      </c>
      <c r="R328" s="1070"/>
      <c r="S328" s="1070"/>
      <c r="T328" s="1070"/>
      <c r="U328" s="1070"/>
      <c r="V328" s="1070"/>
      <c r="W328" s="1070"/>
      <c r="X328" s="1070"/>
      <c r="Y328" s="1070">
        <v>2475747</v>
      </c>
      <c r="Z328" s="1070"/>
      <c r="AA328" s="1070"/>
      <c r="AB328" s="1070"/>
      <c r="AC328" s="1070"/>
      <c r="AD328" s="1070"/>
      <c r="AE328" s="1070"/>
      <c r="AF328" s="1070"/>
      <c r="AG328" s="923" t="s">
        <v>747</v>
      </c>
      <c r="AH328" s="923"/>
      <c r="AI328" s="923"/>
      <c r="AJ328" s="923"/>
      <c r="AK328" s="923"/>
      <c r="AL328" s="923"/>
      <c r="AM328" s="923"/>
      <c r="AN328" s="923"/>
      <c r="AO328" s="923"/>
      <c r="AP328" s="923"/>
      <c r="AQ328" s="923"/>
      <c r="AR328" s="923"/>
      <c r="AS328" s="1070" t="s">
        <v>623</v>
      </c>
      <c r="AT328" s="1070"/>
      <c r="AU328" s="1070"/>
      <c r="AV328" s="1070"/>
      <c r="AW328" s="1070"/>
      <c r="AX328" s="1070"/>
      <c r="AY328" s="1070"/>
      <c r="AZ328" s="1070"/>
      <c r="BA328" s="1070"/>
      <c r="BB328" s="1070"/>
      <c r="BC328" s="238"/>
      <c r="BD328" s="923" t="s">
        <v>1133</v>
      </c>
      <c r="BE328" s="1072"/>
      <c r="BF328" s="1072"/>
      <c r="BG328" s="1072"/>
      <c r="BH328" s="1072"/>
      <c r="BI328" s="1072"/>
      <c r="BJ328" s="1072"/>
      <c r="BK328" s="1072"/>
      <c r="BL328" s="1072"/>
      <c r="BM328" s="1072"/>
      <c r="BN328" s="1072"/>
      <c r="BO328" s="1072"/>
      <c r="BP328" s="1072"/>
      <c r="BQ328" s="1081">
        <v>1926</v>
      </c>
      <c r="BR328" s="1081"/>
      <c r="BS328" s="1081"/>
      <c r="BT328" s="1081"/>
      <c r="BU328" s="1081"/>
      <c r="BV328" s="297"/>
    </row>
    <row r="329" spans="1:74" s="168" customFormat="1" ht="93.75" customHeight="1">
      <c r="A329" s="300">
        <v>44097</v>
      </c>
      <c r="B329" s="237"/>
      <c r="C329" s="237"/>
      <c r="D329" s="237"/>
      <c r="E329" s="923" t="s">
        <v>504</v>
      </c>
      <c r="F329" s="923"/>
      <c r="G329" s="923"/>
      <c r="H329" s="923"/>
      <c r="I329" s="923"/>
      <c r="J329" s="923"/>
      <c r="K329" s="1070">
        <v>780</v>
      </c>
      <c r="L329" s="1070"/>
      <c r="M329" s="1070"/>
      <c r="N329" s="1070"/>
      <c r="O329" s="1070"/>
      <c r="P329" s="1070"/>
      <c r="Q329" s="1077" t="s">
        <v>491</v>
      </c>
      <c r="R329" s="1077"/>
      <c r="S329" s="1077"/>
      <c r="T329" s="1077"/>
      <c r="U329" s="1077"/>
      <c r="V329" s="1077"/>
      <c r="W329" s="1077"/>
      <c r="X329" s="1077"/>
      <c r="Y329" s="496">
        <v>21312583</v>
      </c>
      <c r="Z329" s="496"/>
      <c r="AA329" s="496"/>
      <c r="AB329" s="496"/>
      <c r="AC329" s="496"/>
      <c r="AD329" s="496"/>
      <c r="AE329" s="496"/>
      <c r="AF329" s="496"/>
      <c r="AG329" s="923" t="s">
        <v>426</v>
      </c>
      <c r="AH329" s="923"/>
      <c r="AI329" s="923"/>
      <c r="AJ329" s="923"/>
      <c r="AK329" s="923"/>
      <c r="AL329" s="923"/>
      <c r="AM329" s="923"/>
      <c r="AN329" s="923"/>
      <c r="AO329" s="923"/>
      <c r="AP329" s="923"/>
      <c r="AQ329" s="923"/>
      <c r="AR329" s="923"/>
      <c r="AS329" s="1070" t="s">
        <v>1394</v>
      </c>
      <c r="AT329" s="1070"/>
      <c r="AU329" s="1070"/>
      <c r="AV329" s="1070"/>
      <c r="AW329" s="1070"/>
      <c r="AX329" s="1070"/>
      <c r="AY329" s="1070"/>
      <c r="AZ329" s="1070"/>
      <c r="BA329" s="1070"/>
      <c r="BB329" s="1070"/>
      <c r="BC329" s="238"/>
      <c r="BD329" s="923" t="s">
        <v>1133</v>
      </c>
      <c r="BE329" s="1072"/>
      <c r="BF329" s="1072"/>
      <c r="BG329" s="1072"/>
      <c r="BH329" s="1072"/>
      <c r="BI329" s="1072"/>
      <c r="BJ329" s="1072"/>
      <c r="BK329" s="1072"/>
      <c r="BL329" s="1072"/>
      <c r="BM329" s="1072"/>
      <c r="BN329" s="1072"/>
      <c r="BO329" s="1072"/>
      <c r="BP329" s="1072"/>
      <c r="BQ329" s="1081">
        <v>2419.1999999999998</v>
      </c>
      <c r="BR329" s="1081"/>
      <c r="BS329" s="1081"/>
      <c r="BT329" s="1081"/>
      <c r="BU329" s="1081"/>
      <c r="BV329" s="297"/>
    </row>
    <row r="330" spans="1:74" s="168" customFormat="1" ht="93.75" customHeight="1">
      <c r="A330" s="300">
        <v>44078</v>
      </c>
      <c r="B330" s="237"/>
      <c r="C330" s="237"/>
      <c r="D330" s="237"/>
      <c r="E330" s="657" t="s">
        <v>931</v>
      </c>
      <c r="F330" s="657"/>
      <c r="G330" s="657"/>
      <c r="H330" s="657"/>
      <c r="I330" s="657"/>
      <c r="J330" s="657"/>
      <c r="K330" s="1070">
        <v>706</v>
      </c>
      <c r="L330" s="1070"/>
      <c r="M330" s="1070"/>
      <c r="N330" s="1070"/>
      <c r="O330" s="1070"/>
      <c r="P330" s="1070"/>
      <c r="Q330" s="1070" t="s">
        <v>746</v>
      </c>
      <c r="R330" s="1070"/>
      <c r="S330" s="1070"/>
      <c r="T330" s="1070"/>
      <c r="U330" s="1070"/>
      <c r="V330" s="1070"/>
      <c r="W330" s="1070"/>
      <c r="X330" s="1070"/>
      <c r="Y330" s="1070">
        <v>2475747</v>
      </c>
      <c r="Z330" s="1070"/>
      <c r="AA330" s="1070"/>
      <c r="AB330" s="1070"/>
      <c r="AC330" s="1070"/>
      <c r="AD330" s="1070"/>
      <c r="AE330" s="1070"/>
      <c r="AF330" s="1070"/>
      <c r="AG330" s="923" t="s">
        <v>747</v>
      </c>
      <c r="AH330" s="923"/>
      <c r="AI330" s="923"/>
      <c r="AJ330" s="923"/>
      <c r="AK330" s="923"/>
      <c r="AL330" s="923"/>
      <c r="AM330" s="923"/>
      <c r="AN330" s="923"/>
      <c r="AO330" s="923"/>
      <c r="AP330" s="923"/>
      <c r="AQ330" s="923"/>
      <c r="AR330" s="923"/>
      <c r="AS330" s="1070" t="s">
        <v>616</v>
      </c>
      <c r="AT330" s="1070"/>
      <c r="AU330" s="1070"/>
      <c r="AV330" s="1070"/>
      <c r="AW330" s="1070"/>
      <c r="AX330" s="1070"/>
      <c r="AY330" s="1070"/>
      <c r="AZ330" s="1070"/>
      <c r="BA330" s="1070"/>
      <c r="BB330" s="1070"/>
      <c r="BC330" s="238"/>
      <c r="BD330" s="923" t="s">
        <v>1133</v>
      </c>
      <c r="BE330" s="1072"/>
      <c r="BF330" s="1072"/>
      <c r="BG330" s="1072"/>
      <c r="BH330" s="1072"/>
      <c r="BI330" s="1072"/>
      <c r="BJ330" s="1072"/>
      <c r="BK330" s="1072"/>
      <c r="BL330" s="1072"/>
      <c r="BM330" s="1072"/>
      <c r="BN330" s="1072"/>
      <c r="BO330" s="1072"/>
      <c r="BP330" s="1072"/>
      <c r="BQ330" s="1081">
        <v>9895</v>
      </c>
      <c r="BR330" s="1081"/>
      <c r="BS330" s="1081"/>
      <c r="BT330" s="1081"/>
      <c r="BU330" s="1081"/>
      <c r="BV330" s="297"/>
    </row>
    <row r="331" spans="1:74" s="168" customFormat="1" ht="93.75" customHeight="1">
      <c r="A331" s="300">
        <v>44099</v>
      </c>
      <c r="B331" s="237"/>
      <c r="C331" s="237"/>
      <c r="D331" s="237"/>
      <c r="E331" s="923" t="s">
        <v>3</v>
      </c>
      <c r="F331" s="923"/>
      <c r="G331" s="923"/>
      <c r="H331" s="923"/>
      <c r="I331" s="923"/>
      <c r="J331" s="923"/>
      <c r="K331" s="1070">
        <v>799</v>
      </c>
      <c r="L331" s="1070"/>
      <c r="M331" s="1070"/>
      <c r="N331" s="1070"/>
      <c r="O331" s="1070"/>
      <c r="P331" s="1070"/>
      <c r="Q331" s="1070" t="s">
        <v>748</v>
      </c>
      <c r="R331" s="1070"/>
      <c r="S331" s="1070"/>
      <c r="T331" s="1070"/>
      <c r="U331" s="1070"/>
      <c r="V331" s="1070"/>
      <c r="W331" s="1070"/>
      <c r="X331" s="1070"/>
      <c r="Y331" s="1070">
        <v>2475776</v>
      </c>
      <c r="Z331" s="1070"/>
      <c r="AA331" s="1070"/>
      <c r="AB331" s="1070"/>
      <c r="AC331" s="1070"/>
      <c r="AD331" s="1070"/>
      <c r="AE331" s="1070"/>
      <c r="AF331" s="1070"/>
      <c r="AG331" s="923" t="s">
        <v>749</v>
      </c>
      <c r="AH331" s="923"/>
      <c r="AI331" s="923"/>
      <c r="AJ331" s="923"/>
      <c r="AK331" s="923"/>
      <c r="AL331" s="923"/>
      <c r="AM331" s="923"/>
      <c r="AN331" s="923"/>
      <c r="AO331" s="923"/>
      <c r="AP331" s="923"/>
      <c r="AQ331" s="923"/>
      <c r="AR331" s="923"/>
      <c r="AS331" s="1070" t="s">
        <v>398</v>
      </c>
      <c r="AT331" s="1070"/>
      <c r="AU331" s="1070"/>
      <c r="AV331" s="1070"/>
      <c r="AW331" s="1070"/>
      <c r="AX331" s="1070"/>
      <c r="AY331" s="1070"/>
      <c r="AZ331" s="1070"/>
      <c r="BA331" s="1070"/>
      <c r="BB331" s="1070"/>
      <c r="BC331" s="238"/>
      <c r="BD331" s="923" t="s">
        <v>1133</v>
      </c>
      <c r="BE331" s="1072"/>
      <c r="BF331" s="1072"/>
      <c r="BG331" s="1072"/>
      <c r="BH331" s="1072"/>
      <c r="BI331" s="1072"/>
      <c r="BJ331" s="1072"/>
      <c r="BK331" s="1072"/>
      <c r="BL331" s="1072"/>
      <c r="BM331" s="1072"/>
      <c r="BN331" s="1072"/>
      <c r="BO331" s="1072"/>
      <c r="BP331" s="1072"/>
      <c r="BQ331" s="1081">
        <v>5350</v>
      </c>
      <c r="BR331" s="1081"/>
      <c r="BS331" s="1081"/>
      <c r="BT331" s="1081"/>
      <c r="BU331" s="1081"/>
      <c r="BV331" s="297"/>
    </row>
    <row r="332" spans="1:74" s="168" customFormat="1" ht="93.75" customHeight="1">
      <c r="A332" s="300">
        <v>44097</v>
      </c>
      <c r="B332" s="237"/>
      <c r="C332" s="237"/>
      <c r="D332" s="237"/>
      <c r="E332" s="657" t="s">
        <v>931</v>
      </c>
      <c r="F332" s="657"/>
      <c r="G332" s="657"/>
      <c r="H332" s="657"/>
      <c r="I332" s="657"/>
      <c r="J332" s="657"/>
      <c r="K332" s="1070">
        <v>775</v>
      </c>
      <c r="L332" s="1070"/>
      <c r="M332" s="1070"/>
      <c r="N332" s="1070"/>
      <c r="O332" s="1070"/>
      <c r="P332" s="1070"/>
      <c r="Q332" s="1070" t="s">
        <v>746</v>
      </c>
      <c r="R332" s="1070"/>
      <c r="S332" s="1070"/>
      <c r="T332" s="1070"/>
      <c r="U332" s="1070"/>
      <c r="V332" s="1070"/>
      <c r="W332" s="1070"/>
      <c r="X332" s="1070"/>
      <c r="Y332" s="1070">
        <v>2475747</v>
      </c>
      <c r="Z332" s="1070"/>
      <c r="AA332" s="1070"/>
      <c r="AB332" s="1070"/>
      <c r="AC332" s="1070"/>
      <c r="AD332" s="1070"/>
      <c r="AE332" s="1070"/>
      <c r="AF332" s="1070"/>
      <c r="AG332" s="923" t="s">
        <v>747</v>
      </c>
      <c r="AH332" s="923"/>
      <c r="AI332" s="923"/>
      <c r="AJ332" s="923"/>
      <c r="AK332" s="923"/>
      <c r="AL332" s="923"/>
      <c r="AM332" s="923"/>
      <c r="AN332" s="923"/>
      <c r="AO332" s="923"/>
      <c r="AP332" s="923"/>
      <c r="AQ332" s="923"/>
      <c r="AR332" s="923"/>
      <c r="AS332" s="1070" t="s">
        <v>1395</v>
      </c>
      <c r="AT332" s="1070"/>
      <c r="AU332" s="1070"/>
      <c r="AV332" s="1070"/>
      <c r="AW332" s="1070"/>
      <c r="AX332" s="1070"/>
      <c r="AY332" s="1070"/>
      <c r="AZ332" s="1070"/>
      <c r="BA332" s="1070"/>
      <c r="BB332" s="1070"/>
      <c r="BC332" s="238"/>
      <c r="BD332" s="923" t="s">
        <v>1133</v>
      </c>
      <c r="BE332" s="1072"/>
      <c r="BF332" s="1072"/>
      <c r="BG332" s="1072"/>
      <c r="BH332" s="1072"/>
      <c r="BI332" s="1072"/>
      <c r="BJ332" s="1072"/>
      <c r="BK332" s="1072"/>
      <c r="BL332" s="1072"/>
      <c r="BM332" s="1072"/>
      <c r="BN332" s="1072"/>
      <c r="BO332" s="1072"/>
      <c r="BP332" s="1072"/>
      <c r="BQ332" s="1081">
        <v>3187</v>
      </c>
      <c r="BR332" s="1081"/>
      <c r="BS332" s="1081"/>
      <c r="BT332" s="1081"/>
      <c r="BU332" s="1081"/>
      <c r="BV332" s="297"/>
    </row>
    <row r="333" spans="1:74" s="168" customFormat="1" ht="93.75" customHeight="1">
      <c r="A333" s="300">
        <v>44103</v>
      </c>
      <c r="B333" s="237"/>
      <c r="C333" s="237"/>
      <c r="D333" s="237"/>
      <c r="E333" s="657" t="s">
        <v>931</v>
      </c>
      <c r="F333" s="657"/>
      <c r="G333" s="657"/>
      <c r="H333" s="657"/>
      <c r="I333" s="657"/>
      <c r="J333" s="657"/>
      <c r="K333" s="1070">
        <v>817</v>
      </c>
      <c r="L333" s="1070"/>
      <c r="M333" s="1070"/>
      <c r="N333" s="1070"/>
      <c r="O333" s="1070"/>
      <c r="P333" s="1070"/>
      <c r="Q333" s="1070" t="s">
        <v>746</v>
      </c>
      <c r="R333" s="1070"/>
      <c r="S333" s="1070"/>
      <c r="T333" s="1070"/>
      <c r="U333" s="1070"/>
      <c r="V333" s="1070"/>
      <c r="W333" s="1070"/>
      <c r="X333" s="1070"/>
      <c r="Y333" s="1070">
        <v>2475747</v>
      </c>
      <c r="Z333" s="1070"/>
      <c r="AA333" s="1070"/>
      <c r="AB333" s="1070"/>
      <c r="AC333" s="1070"/>
      <c r="AD333" s="1070"/>
      <c r="AE333" s="1070"/>
      <c r="AF333" s="1070"/>
      <c r="AG333" s="923" t="s">
        <v>747</v>
      </c>
      <c r="AH333" s="923"/>
      <c r="AI333" s="923"/>
      <c r="AJ333" s="923"/>
      <c r="AK333" s="923"/>
      <c r="AL333" s="923"/>
      <c r="AM333" s="923"/>
      <c r="AN333" s="923"/>
      <c r="AO333" s="923"/>
      <c r="AP333" s="923"/>
      <c r="AQ333" s="923"/>
      <c r="AR333" s="923"/>
      <c r="AS333" s="1070" t="s">
        <v>388</v>
      </c>
      <c r="AT333" s="1070"/>
      <c r="AU333" s="1070"/>
      <c r="AV333" s="1070"/>
      <c r="AW333" s="1070"/>
      <c r="AX333" s="1070"/>
      <c r="AY333" s="1070"/>
      <c r="AZ333" s="1070"/>
      <c r="BA333" s="1070"/>
      <c r="BB333" s="1070"/>
      <c r="BC333" s="238"/>
      <c r="BD333" s="923" t="s">
        <v>1133</v>
      </c>
      <c r="BE333" s="1072"/>
      <c r="BF333" s="1072"/>
      <c r="BG333" s="1072"/>
      <c r="BH333" s="1072"/>
      <c r="BI333" s="1072"/>
      <c r="BJ333" s="1072"/>
      <c r="BK333" s="1072"/>
      <c r="BL333" s="1072"/>
      <c r="BM333" s="1072"/>
      <c r="BN333" s="1072"/>
      <c r="BO333" s="1072"/>
      <c r="BP333" s="1072"/>
      <c r="BQ333" s="1081">
        <v>2356</v>
      </c>
      <c r="BR333" s="1081"/>
      <c r="BS333" s="1081"/>
      <c r="BT333" s="1081"/>
      <c r="BU333" s="1081"/>
      <c r="BV333" s="297"/>
    </row>
    <row r="334" spans="1:74" s="168" customFormat="1" ht="93.75" customHeight="1">
      <c r="A334" s="300">
        <v>44078</v>
      </c>
      <c r="B334" s="237"/>
      <c r="C334" s="237"/>
      <c r="D334" s="237"/>
      <c r="E334" s="923" t="s">
        <v>504</v>
      </c>
      <c r="F334" s="923"/>
      <c r="G334" s="923"/>
      <c r="H334" s="923"/>
      <c r="I334" s="923"/>
      <c r="J334" s="923"/>
      <c r="K334" s="1070">
        <v>704</v>
      </c>
      <c r="L334" s="1070"/>
      <c r="M334" s="1070"/>
      <c r="N334" s="1070"/>
      <c r="O334" s="1070"/>
      <c r="P334" s="1070"/>
      <c r="Q334" s="1077" t="s">
        <v>423</v>
      </c>
      <c r="R334" s="1077"/>
      <c r="S334" s="1077"/>
      <c r="T334" s="1077"/>
      <c r="U334" s="1077"/>
      <c r="V334" s="1077"/>
      <c r="W334" s="1077"/>
      <c r="X334" s="1077"/>
      <c r="Y334" s="496">
        <v>14167086</v>
      </c>
      <c r="Z334" s="496"/>
      <c r="AA334" s="496"/>
      <c r="AB334" s="496"/>
      <c r="AC334" s="496"/>
      <c r="AD334" s="496"/>
      <c r="AE334" s="496"/>
      <c r="AF334" s="496"/>
      <c r="AG334" s="923" t="s">
        <v>422</v>
      </c>
      <c r="AH334" s="923"/>
      <c r="AI334" s="923"/>
      <c r="AJ334" s="923"/>
      <c r="AK334" s="923"/>
      <c r="AL334" s="923"/>
      <c r="AM334" s="923"/>
      <c r="AN334" s="923"/>
      <c r="AO334" s="923"/>
      <c r="AP334" s="923"/>
      <c r="AQ334" s="923"/>
      <c r="AR334" s="923"/>
      <c r="AS334" s="1070" t="s">
        <v>1414</v>
      </c>
      <c r="AT334" s="1070"/>
      <c r="AU334" s="1070"/>
      <c r="AV334" s="1070"/>
      <c r="AW334" s="1070"/>
      <c r="AX334" s="1070"/>
      <c r="AY334" s="1070"/>
      <c r="AZ334" s="1070"/>
      <c r="BA334" s="1070"/>
      <c r="BB334" s="1070"/>
      <c r="BC334" s="238"/>
      <c r="BD334" s="923" t="s">
        <v>1133</v>
      </c>
      <c r="BE334" s="1072"/>
      <c r="BF334" s="1072"/>
      <c r="BG334" s="1072"/>
      <c r="BH334" s="1072"/>
      <c r="BI334" s="1072"/>
      <c r="BJ334" s="1072"/>
      <c r="BK334" s="1072"/>
      <c r="BL334" s="1072"/>
      <c r="BM334" s="1072"/>
      <c r="BN334" s="1072"/>
      <c r="BO334" s="1072"/>
      <c r="BP334" s="1072"/>
      <c r="BQ334" s="1081">
        <v>1377</v>
      </c>
      <c r="BR334" s="1081"/>
      <c r="BS334" s="1081"/>
      <c r="BT334" s="1081"/>
      <c r="BU334" s="1081"/>
      <c r="BV334" s="297"/>
    </row>
    <row r="335" spans="1:74" s="168" customFormat="1" ht="93.75" customHeight="1">
      <c r="A335" s="300">
        <v>44078</v>
      </c>
      <c r="B335" s="237"/>
      <c r="C335" s="237"/>
      <c r="D335" s="237"/>
      <c r="E335" s="923" t="s">
        <v>504</v>
      </c>
      <c r="F335" s="923"/>
      <c r="G335" s="923"/>
      <c r="H335" s="923"/>
      <c r="I335" s="923"/>
      <c r="J335" s="923"/>
      <c r="K335" s="1070">
        <v>709</v>
      </c>
      <c r="L335" s="1070"/>
      <c r="M335" s="1070"/>
      <c r="N335" s="1070"/>
      <c r="O335" s="1070"/>
      <c r="P335" s="1070"/>
      <c r="Q335" s="1077" t="s">
        <v>423</v>
      </c>
      <c r="R335" s="1077"/>
      <c r="S335" s="1077"/>
      <c r="T335" s="1077"/>
      <c r="U335" s="1077"/>
      <c r="V335" s="1077"/>
      <c r="W335" s="1077"/>
      <c r="X335" s="1077"/>
      <c r="Y335" s="496">
        <v>14167086</v>
      </c>
      <c r="Z335" s="496"/>
      <c r="AA335" s="496"/>
      <c r="AB335" s="496"/>
      <c r="AC335" s="496"/>
      <c r="AD335" s="496"/>
      <c r="AE335" s="496"/>
      <c r="AF335" s="496"/>
      <c r="AG335" s="923" t="s">
        <v>422</v>
      </c>
      <c r="AH335" s="923"/>
      <c r="AI335" s="923"/>
      <c r="AJ335" s="923"/>
      <c r="AK335" s="923"/>
      <c r="AL335" s="923"/>
      <c r="AM335" s="923"/>
      <c r="AN335" s="923"/>
      <c r="AO335" s="923"/>
      <c r="AP335" s="923"/>
      <c r="AQ335" s="923"/>
      <c r="AR335" s="923"/>
      <c r="AS335" s="1070" t="s">
        <v>1415</v>
      </c>
      <c r="AT335" s="1070"/>
      <c r="AU335" s="1070"/>
      <c r="AV335" s="1070"/>
      <c r="AW335" s="1070"/>
      <c r="AX335" s="1070"/>
      <c r="AY335" s="1070"/>
      <c r="AZ335" s="1070"/>
      <c r="BA335" s="1070"/>
      <c r="BB335" s="1070"/>
      <c r="BC335" s="238"/>
      <c r="BD335" s="923" t="s">
        <v>1133</v>
      </c>
      <c r="BE335" s="1072"/>
      <c r="BF335" s="1072"/>
      <c r="BG335" s="1072"/>
      <c r="BH335" s="1072"/>
      <c r="BI335" s="1072"/>
      <c r="BJ335" s="1072"/>
      <c r="BK335" s="1072"/>
      <c r="BL335" s="1072"/>
      <c r="BM335" s="1072"/>
      <c r="BN335" s="1072"/>
      <c r="BO335" s="1072"/>
      <c r="BP335" s="1072"/>
      <c r="BQ335" s="1081">
        <v>1377</v>
      </c>
      <c r="BR335" s="1081"/>
      <c r="BS335" s="1081"/>
      <c r="BT335" s="1081"/>
      <c r="BU335" s="1081"/>
      <c r="BV335" s="297"/>
    </row>
    <row r="336" spans="1:74" s="168" customFormat="1" ht="93.75" customHeight="1">
      <c r="A336" s="300">
        <v>44078</v>
      </c>
      <c r="B336" s="237"/>
      <c r="C336" s="237"/>
      <c r="D336" s="237"/>
      <c r="E336" s="923" t="s">
        <v>504</v>
      </c>
      <c r="F336" s="923"/>
      <c r="G336" s="923"/>
      <c r="H336" s="923"/>
      <c r="I336" s="923"/>
      <c r="J336" s="923"/>
      <c r="K336" s="1078">
        <v>710</v>
      </c>
      <c r="L336" s="1078"/>
      <c r="M336" s="1078"/>
      <c r="N336" s="1078"/>
      <c r="O336" s="1078"/>
      <c r="P336" s="1078"/>
      <c r="Q336" s="1077" t="s">
        <v>423</v>
      </c>
      <c r="R336" s="1077"/>
      <c r="S336" s="1077"/>
      <c r="T336" s="1077"/>
      <c r="U336" s="1077"/>
      <c r="V336" s="1077"/>
      <c r="W336" s="1077"/>
      <c r="X336" s="1077"/>
      <c r="Y336" s="496">
        <v>14167086</v>
      </c>
      <c r="Z336" s="496"/>
      <c r="AA336" s="496"/>
      <c r="AB336" s="496"/>
      <c r="AC336" s="496"/>
      <c r="AD336" s="496"/>
      <c r="AE336" s="496"/>
      <c r="AF336" s="496"/>
      <c r="AG336" s="923" t="s">
        <v>422</v>
      </c>
      <c r="AH336" s="923"/>
      <c r="AI336" s="923"/>
      <c r="AJ336" s="923"/>
      <c r="AK336" s="923"/>
      <c r="AL336" s="923"/>
      <c r="AM336" s="923"/>
      <c r="AN336" s="923"/>
      <c r="AO336" s="923"/>
      <c r="AP336" s="923"/>
      <c r="AQ336" s="923"/>
      <c r="AR336" s="923"/>
      <c r="AS336" s="1070" t="s">
        <v>1408</v>
      </c>
      <c r="AT336" s="1070"/>
      <c r="AU336" s="1070"/>
      <c r="AV336" s="1070"/>
      <c r="AW336" s="1070"/>
      <c r="AX336" s="1070"/>
      <c r="AY336" s="1070"/>
      <c r="AZ336" s="1070"/>
      <c r="BA336" s="1070"/>
      <c r="BB336" s="1070"/>
      <c r="BC336" s="238"/>
      <c r="BD336" s="923" t="s">
        <v>1133</v>
      </c>
      <c r="BE336" s="1072"/>
      <c r="BF336" s="1072"/>
      <c r="BG336" s="1072"/>
      <c r="BH336" s="1072"/>
      <c r="BI336" s="1072"/>
      <c r="BJ336" s="1072"/>
      <c r="BK336" s="1072"/>
      <c r="BL336" s="1072"/>
      <c r="BM336" s="1072"/>
      <c r="BN336" s="1072"/>
      <c r="BO336" s="1072"/>
      <c r="BP336" s="1072"/>
      <c r="BQ336" s="1081">
        <v>5200</v>
      </c>
      <c r="BR336" s="1081"/>
      <c r="BS336" s="1081"/>
      <c r="BT336" s="1081"/>
      <c r="BU336" s="1081"/>
      <c r="BV336" s="297"/>
    </row>
    <row r="337" spans="1:74" s="168" customFormat="1" ht="93.75" customHeight="1">
      <c r="A337" s="300">
        <v>44078</v>
      </c>
      <c r="B337" s="237"/>
      <c r="C337" s="237"/>
      <c r="D337" s="237"/>
      <c r="E337" s="923" t="s">
        <v>490</v>
      </c>
      <c r="F337" s="923"/>
      <c r="G337" s="923"/>
      <c r="H337" s="923"/>
      <c r="I337" s="923"/>
      <c r="J337" s="923"/>
      <c r="K337" s="1070">
        <v>698</v>
      </c>
      <c r="L337" s="1070"/>
      <c r="M337" s="1070"/>
      <c r="N337" s="1070"/>
      <c r="O337" s="1070"/>
      <c r="P337" s="1070"/>
      <c r="Q337" s="1070" t="s">
        <v>744</v>
      </c>
      <c r="R337" s="1070"/>
      <c r="S337" s="1070"/>
      <c r="T337" s="1070"/>
      <c r="U337" s="1070"/>
      <c r="V337" s="1070"/>
      <c r="W337" s="1070"/>
      <c r="X337" s="1070"/>
      <c r="Y337" s="1070">
        <v>2475799</v>
      </c>
      <c r="Z337" s="1070"/>
      <c r="AA337" s="1070"/>
      <c r="AB337" s="1070"/>
      <c r="AC337" s="1070"/>
      <c r="AD337" s="1070"/>
      <c r="AE337" s="1070"/>
      <c r="AF337" s="1070"/>
      <c r="AG337" s="923" t="s">
        <v>745</v>
      </c>
      <c r="AH337" s="923"/>
      <c r="AI337" s="923"/>
      <c r="AJ337" s="923"/>
      <c r="AK337" s="923"/>
      <c r="AL337" s="923"/>
      <c r="AM337" s="923"/>
      <c r="AN337" s="923"/>
      <c r="AO337" s="923"/>
      <c r="AP337" s="923"/>
      <c r="AQ337" s="923"/>
      <c r="AR337" s="923"/>
      <c r="AS337" s="1070" t="s">
        <v>622</v>
      </c>
      <c r="AT337" s="1070"/>
      <c r="AU337" s="1070"/>
      <c r="AV337" s="1070"/>
      <c r="AW337" s="1070"/>
      <c r="AX337" s="1070"/>
      <c r="AY337" s="1070"/>
      <c r="AZ337" s="1070"/>
      <c r="BA337" s="1070"/>
      <c r="BB337" s="1070"/>
      <c r="BC337" s="238"/>
      <c r="BD337" s="923" t="s">
        <v>1133</v>
      </c>
      <c r="BE337" s="1072"/>
      <c r="BF337" s="1072"/>
      <c r="BG337" s="1072"/>
      <c r="BH337" s="1072"/>
      <c r="BI337" s="1072"/>
      <c r="BJ337" s="1072"/>
      <c r="BK337" s="1072"/>
      <c r="BL337" s="1072"/>
      <c r="BM337" s="1072"/>
      <c r="BN337" s="1072"/>
      <c r="BO337" s="1072"/>
      <c r="BP337" s="1072"/>
      <c r="BQ337" s="1081">
        <v>5200</v>
      </c>
      <c r="BR337" s="1081"/>
      <c r="BS337" s="1081"/>
      <c r="BT337" s="1081"/>
      <c r="BU337" s="1081"/>
      <c r="BV337" s="297"/>
    </row>
    <row r="338" spans="1:74" s="168" customFormat="1" ht="93.75" customHeight="1">
      <c r="A338" s="300">
        <v>44092</v>
      </c>
      <c r="B338" s="237"/>
      <c r="C338" s="237"/>
      <c r="D338" s="237"/>
      <c r="E338" s="923" t="s">
        <v>504</v>
      </c>
      <c r="F338" s="923"/>
      <c r="G338" s="923"/>
      <c r="H338" s="923"/>
      <c r="I338" s="923"/>
      <c r="J338" s="923"/>
      <c r="K338" s="1078">
        <v>748</v>
      </c>
      <c r="L338" s="1078"/>
      <c r="M338" s="1078"/>
      <c r="N338" s="1078"/>
      <c r="O338" s="1078"/>
      <c r="P338" s="1078"/>
      <c r="Q338" s="1077" t="s">
        <v>423</v>
      </c>
      <c r="R338" s="1077"/>
      <c r="S338" s="1077"/>
      <c r="T338" s="1077"/>
      <c r="U338" s="1077"/>
      <c r="V338" s="1077"/>
      <c r="W338" s="1077"/>
      <c r="X338" s="1077"/>
      <c r="Y338" s="496">
        <v>14167086</v>
      </c>
      <c r="Z338" s="496"/>
      <c r="AA338" s="496"/>
      <c r="AB338" s="496"/>
      <c r="AC338" s="496"/>
      <c r="AD338" s="496"/>
      <c r="AE338" s="496"/>
      <c r="AF338" s="496"/>
      <c r="AG338" s="923" t="s">
        <v>422</v>
      </c>
      <c r="AH338" s="923"/>
      <c r="AI338" s="923"/>
      <c r="AJ338" s="923"/>
      <c r="AK338" s="923"/>
      <c r="AL338" s="923"/>
      <c r="AM338" s="923"/>
      <c r="AN338" s="923"/>
      <c r="AO338" s="923"/>
      <c r="AP338" s="923"/>
      <c r="AQ338" s="923"/>
      <c r="AR338" s="923"/>
      <c r="AS338" s="1070" t="s">
        <v>1407</v>
      </c>
      <c r="AT338" s="1070"/>
      <c r="AU338" s="1070"/>
      <c r="AV338" s="1070"/>
      <c r="AW338" s="1070"/>
      <c r="AX338" s="1070"/>
      <c r="AY338" s="1070"/>
      <c r="AZ338" s="1070"/>
      <c r="BA338" s="1070"/>
      <c r="BB338" s="1070"/>
      <c r="BC338" s="238"/>
      <c r="BD338" s="923" t="s">
        <v>1133</v>
      </c>
      <c r="BE338" s="1072"/>
      <c r="BF338" s="1072"/>
      <c r="BG338" s="1072"/>
      <c r="BH338" s="1072"/>
      <c r="BI338" s="1072"/>
      <c r="BJ338" s="1072"/>
      <c r="BK338" s="1072"/>
      <c r="BL338" s="1072"/>
      <c r="BM338" s="1072"/>
      <c r="BN338" s="1072"/>
      <c r="BO338" s="1072"/>
      <c r="BP338" s="1072"/>
      <c r="BQ338" s="1081">
        <v>10010</v>
      </c>
      <c r="BR338" s="1081"/>
      <c r="BS338" s="1081"/>
      <c r="BT338" s="1081"/>
      <c r="BU338" s="1081"/>
      <c r="BV338" s="297"/>
    </row>
    <row r="339" spans="1:74" s="168" customFormat="1" ht="93.75" customHeight="1">
      <c r="A339" s="300">
        <v>44092</v>
      </c>
      <c r="B339" s="237"/>
      <c r="C339" s="237"/>
      <c r="D339" s="237"/>
      <c r="E339" s="923" t="s">
        <v>504</v>
      </c>
      <c r="F339" s="923"/>
      <c r="G339" s="923"/>
      <c r="H339" s="923"/>
      <c r="I339" s="923"/>
      <c r="J339" s="923"/>
      <c r="K339" s="1070">
        <v>749</v>
      </c>
      <c r="L339" s="1070"/>
      <c r="M339" s="1070"/>
      <c r="N339" s="1070"/>
      <c r="O339" s="1070"/>
      <c r="P339" s="1070"/>
      <c r="Q339" s="1077" t="s">
        <v>423</v>
      </c>
      <c r="R339" s="1077"/>
      <c r="S339" s="1077"/>
      <c r="T339" s="1077"/>
      <c r="U339" s="1077"/>
      <c r="V339" s="1077"/>
      <c r="W339" s="1077"/>
      <c r="X339" s="1077"/>
      <c r="Y339" s="496">
        <v>14167086</v>
      </c>
      <c r="Z339" s="496"/>
      <c r="AA339" s="496"/>
      <c r="AB339" s="496"/>
      <c r="AC339" s="496"/>
      <c r="AD339" s="496"/>
      <c r="AE339" s="496"/>
      <c r="AF339" s="496"/>
      <c r="AG339" s="923" t="s">
        <v>422</v>
      </c>
      <c r="AH339" s="923"/>
      <c r="AI339" s="923"/>
      <c r="AJ339" s="923"/>
      <c r="AK339" s="923"/>
      <c r="AL339" s="923"/>
      <c r="AM339" s="923"/>
      <c r="AN339" s="923"/>
      <c r="AO339" s="923"/>
      <c r="AP339" s="923"/>
      <c r="AQ339" s="923"/>
      <c r="AR339" s="923"/>
      <c r="AS339" s="1070" t="s">
        <v>1411</v>
      </c>
      <c r="AT339" s="1070"/>
      <c r="AU339" s="1070"/>
      <c r="AV339" s="1070"/>
      <c r="AW339" s="1070"/>
      <c r="AX339" s="1070"/>
      <c r="AY339" s="1070"/>
      <c r="AZ339" s="1070"/>
      <c r="BA339" s="1070"/>
      <c r="BB339" s="1070"/>
      <c r="BC339" s="238"/>
      <c r="BD339" s="923" t="s">
        <v>1133</v>
      </c>
      <c r="BE339" s="1072"/>
      <c r="BF339" s="1072"/>
      <c r="BG339" s="1072"/>
      <c r="BH339" s="1072"/>
      <c r="BI339" s="1072"/>
      <c r="BJ339" s="1072"/>
      <c r="BK339" s="1072"/>
      <c r="BL339" s="1072"/>
      <c r="BM339" s="1072"/>
      <c r="BN339" s="1072"/>
      <c r="BO339" s="1072"/>
      <c r="BP339" s="1072"/>
      <c r="BQ339" s="1081">
        <v>2990</v>
      </c>
      <c r="BR339" s="1081"/>
      <c r="BS339" s="1081"/>
      <c r="BT339" s="1081"/>
      <c r="BU339" s="1081"/>
      <c r="BV339" s="297"/>
    </row>
    <row r="340" spans="1:74" s="168" customFormat="1" ht="93.75" customHeight="1">
      <c r="A340" s="300">
        <v>44092</v>
      </c>
      <c r="B340" s="237"/>
      <c r="C340" s="237"/>
      <c r="D340" s="237"/>
      <c r="E340" s="923" t="s">
        <v>504</v>
      </c>
      <c r="F340" s="923"/>
      <c r="G340" s="923"/>
      <c r="H340" s="923"/>
      <c r="I340" s="923"/>
      <c r="J340" s="923"/>
      <c r="K340" s="1070">
        <v>750</v>
      </c>
      <c r="L340" s="1070"/>
      <c r="M340" s="1070"/>
      <c r="N340" s="1070"/>
      <c r="O340" s="1070"/>
      <c r="P340" s="1070"/>
      <c r="Q340" s="1077" t="s">
        <v>423</v>
      </c>
      <c r="R340" s="1077"/>
      <c r="S340" s="1077"/>
      <c r="T340" s="1077"/>
      <c r="U340" s="1077"/>
      <c r="V340" s="1077"/>
      <c r="W340" s="1077"/>
      <c r="X340" s="1077"/>
      <c r="Y340" s="496">
        <v>14167086</v>
      </c>
      <c r="Z340" s="496"/>
      <c r="AA340" s="496"/>
      <c r="AB340" s="496"/>
      <c r="AC340" s="496"/>
      <c r="AD340" s="496"/>
      <c r="AE340" s="496"/>
      <c r="AF340" s="496"/>
      <c r="AG340" s="923" t="s">
        <v>422</v>
      </c>
      <c r="AH340" s="923"/>
      <c r="AI340" s="923"/>
      <c r="AJ340" s="923"/>
      <c r="AK340" s="923"/>
      <c r="AL340" s="923"/>
      <c r="AM340" s="923"/>
      <c r="AN340" s="923"/>
      <c r="AO340" s="923"/>
      <c r="AP340" s="923"/>
      <c r="AQ340" s="923"/>
      <c r="AR340" s="923"/>
      <c r="AS340" s="1070" t="s">
        <v>1413</v>
      </c>
      <c r="AT340" s="1070"/>
      <c r="AU340" s="1070"/>
      <c r="AV340" s="1070"/>
      <c r="AW340" s="1070"/>
      <c r="AX340" s="1070"/>
      <c r="AY340" s="1070"/>
      <c r="AZ340" s="1070"/>
      <c r="BA340" s="1070"/>
      <c r="BB340" s="1070"/>
      <c r="BC340" s="238"/>
      <c r="BD340" s="923" t="s">
        <v>1133</v>
      </c>
      <c r="BE340" s="1072"/>
      <c r="BF340" s="1072"/>
      <c r="BG340" s="1072"/>
      <c r="BH340" s="1072"/>
      <c r="BI340" s="1072"/>
      <c r="BJ340" s="1072"/>
      <c r="BK340" s="1072"/>
      <c r="BL340" s="1072"/>
      <c r="BM340" s="1072"/>
      <c r="BN340" s="1072"/>
      <c r="BO340" s="1072"/>
      <c r="BP340" s="1072"/>
      <c r="BQ340" s="1081">
        <v>1560</v>
      </c>
      <c r="BR340" s="1081"/>
      <c r="BS340" s="1081"/>
      <c r="BT340" s="1081"/>
      <c r="BU340" s="1081"/>
      <c r="BV340" s="297"/>
    </row>
    <row r="341" spans="1:74" s="168" customFormat="1" ht="93.75" customHeight="1">
      <c r="A341" s="300">
        <v>44092</v>
      </c>
      <c r="B341" s="237"/>
      <c r="C341" s="237"/>
      <c r="D341" s="237"/>
      <c r="E341" s="923" t="s">
        <v>504</v>
      </c>
      <c r="F341" s="923"/>
      <c r="G341" s="923"/>
      <c r="H341" s="923"/>
      <c r="I341" s="923"/>
      <c r="J341" s="923"/>
      <c r="K341" s="1070">
        <v>747</v>
      </c>
      <c r="L341" s="1070"/>
      <c r="M341" s="1070"/>
      <c r="N341" s="1070"/>
      <c r="O341" s="1070"/>
      <c r="P341" s="1070"/>
      <c r="Q341" s="1077" t="s">
        <v>423</v>
      </c>
      <c r="R341" s="1077"/>
      <c r="S341" s="1077"/>
      <c r="T341" s="1077"/>
      <c r="U341" s="1077"/>
      <c r="V341" s="1077"/>
      <c r="W341" s="1077"/>
      <c r="X341" s="1077"/>
      <c r="Y341" s="496">
        <v>14167086</v>
      </c>
      <c r="Z341" s="496"/>
      <c r="AA341" s="496"/>
      <c r="AB341" s="496"/>
      <c r="AC341" s="496"/>
      <c r="AD341" s="496"/>
      <c r="AE341" s="496"/>
      <c r="AF341" s="496"/>
      <c r="AG341" s="923" t="s">
        <v>422</v>
      </c>
      <c r="AH341" s="923"/>
      <c r="AI341" s="923"/>
      <c r="AJ341" s="923"/>
      <c r="AK341" s="923"/>
      <c r="AL341" s="923"/>
      <c r="AM341" s="923"/>
      <c r="AN341" s="923"/>
      <c r="AO341" s="923"/>
      <c r="AP341" s="923"/>
      <c r="AQ341" s="923"/>
      <c r="AR341" s="923"/>
      <c r="AS341" s="1070" t="s">
        <v>1418</v>
      </c>
      <c r="AT341" s="1070"/>
      <c r="AU341" s="1070"/>
      <c r="AV341" s="1070"/>
      <c r="AW341" s="1070"/>
      <c r="AX341" s="1070"/>
      <c r="AY341" s="1070"/>
      <c r="AZ341" s="1070"/>
      <c r="BA341" s="1070"/>
      <c r="BB341" s="1070"/>
      <c r="BC341" s="238"/>
      <c r="BD341" s="923" t="s">
        <v>1133</v>
      </c>
      <c r="BE341" s="1072"/>
      <c r="BF341" s="1072"/>
      <c r="BG341" s="1072"/>
      <c r="BH341" s="1072"/>
      <c r="BI341" s="1072"/>
      <c r="BJ341" s="1072"/>
      <c r="BK341" s="1072"/>
      <c r="BL341" s="1072"/>
      <c r="BM341" s="1072"/>
      <c r="BN341" s="1072"/>
      <c r="BO341" s="1072"/>
      <c r="BP341" s="1072"/>
      <c r="BQ341" s="1081">
        <v>900</v>
      </c>
      <c r="BR341" s="1081"/>
      <c r="BS341" s="1081"/>
      <c r="BT341" s="1081"/>
      <c r="BU341" s="1081"/>
      <c r="BV341" s="297"/>
    </row>
    <row r="342" spans="1:74" s="168" customFormat="1" ht="93.75" customHeight="1">
      <c r="A342" s="300">
        <v>44062</v>
      </c>
      <c r="B342" s="237"/>
      <c r="C342" s="237"/>
      <c r="D342" s="237"/>
      <c r="E342" s="657" t="s">
        <v>931</v>
      </c>
      <c r="F342" s="657"/>
      <c r="G342" s="657"/>
      <c r="H342" s="657"/>
      <c r="I342" s="657"/>
      <c r="J342" s="657"/>
      <c r="K342" s="1070">
        <v>638</v>
      </c>
      <c r="L342" s="1070"/>
      <c r="M342" s="1070"/>
      <c r="N342" s="1070"/>
      <c r="O342" s="1070"/>
      <c r="P342" s="1070"/>
      <c r="Q342" s="1070" t="s">
        <v>273</v>
      </c>
      <c r="R342" s="1070"/>
      <c r="S342" s="1070"/>
      <c r="T342" s="1070"/>
      <c r="U342" s="1070"/>
      <c r="V342" s="1070"/>
      <c r="W342" s="1070"/>
      <c r="X342" s="1070"/>
      <c r="Y342" s="1070">
        <v>2475635</v>
      </c>
      <c r="Z342" s="1070"/>
      <c r="AA342" s="1070"/>
      <c r="AB342" s="1070"/>
      <c r="AC342" s="1070"/>
      <c r="AD342" s="1070"/>
      <c r="AE342" s="1070"/>
      <c r="AF342" s="1070"/>
      <c r="AG342" s="923" t="s">
        <v>274</v>
      </c>
      <c r="AH342" s="923"/>
      <c r="AI342" s="923"/>
      <c r="AJ342" s="923"/>
      <c r="AK342" s="923"/>
      <c r="AL342" s="923"/>
      <c r="AM342" s="923"/>
      <c r="AN342" s="923"/>
      <c r="AO342" s="923"/>
      <c r="AP342" s="923"/>
      <c r="AQ342" s="923"/>
      <c r="AR342" s="923"/>
      <c r="AS342" s="1070" t="s">
        <v>651</v>
      </c>
      <c r="AT342" s="1070"/>
      <c r="AU342" s="1070"/>
      <c r="AV342" s="1070"/>
      <c r="AW342" s="1070"/>
      <c r="AX342" s="1070"/>
      <c r="AY342" s="1070"/>
      <c r="AZ342" s="1070"/>
      <c r="BA342" s="1070"/>
      <c r="BB342" s="1070"/>
      <c r="BC342" s="238"/>
      <c r="BD342" s="923" t="s">
        <v>1133</v>
      </c>
      <c r="BE342" s="1072"/>
      <c r="BF342" s="1072"/>
      <c r="BG342" s="1072"/>
      <c r="BH342" s="1072"/>
      <c r="BI342" s="1072"/>
      <c r="BJ342" s="1072"/>
      <c r="BK342" s="1072"/>
      <c r="BL342" s="1072"/>
      <c r="BM342" s="1072"/>
      <c r="BN342" s="1072"/>
      <c r="BO342" s="1072"/>
      <c r="BP342" s="1072"/>
      <c r="BQ342" s="1081">
        <v>848</v>
      </c>
      <c r="BR342" s="1081"/>
      <c r="BS342" s="1081"/>
      <c r="BT342" s="1081"/>
      <c r="BU342" s="1081"/>
      <c r="BV342" s="297"/>
    </row>
    <row r="343" spans="1:74" s="168" customFormat="1" ht="93.75" customHeight="1">
      <c r="A343" s="300">
        <v>44097</v>
      </c>
      <c r="B343" s="237"/>
      <c r="C343" s="237"/>
      <c r="D343" s="237"/>
      <c r="E343" s="923" t="s">
        <v>490</v>
      </c>
      <c r="F343" s="923"/>
      <c r="G343" s="923"/>
      <c r="H343" s="923"/>
      <c r="I343" s="923"/>
      <c r="J343" s="923"/>
      <c r="K343" s="1070">
        <v>766</v>
      </c>
      <c r="L343" s="1070"/>
      <c r="M343" s="1070"/>
      <c r="N343" s="1070"/>
      <c r="O343" s="1070"/>
      <c r="P343" s="1070"/>
      <c r="Q343" s="1070" t="s">
        <v>744</v>
      </c>
      <c r="R343" s="1070"/>
      <c r="S343" s="1070"/>
      <c r="T343" s="1070"/>
      <c r="U343" s="1070"/>
      <c r="V343" s="1070"/>
      <c r="W343" s="1070"/>
      <c r="X343" s="1070"/>
      <c r="Y343" s="1070">
        <v>2475799</v>
      </c>
      <c r="Z343" s="1070"/>
      <c r="AA343" s="1070"/>
      <c r="AB343" s="1070"/>
      <c r="AC343" s="1070"/>
      <c r="AD343" s="1070"/>
      <c r="AE343" s="1070"/>
      <c r="AF343" s="1070"/>
      <c r="AG343" s="923" t="s">
        <v>745</v>
      </c>
      <c r="AH343" s="923"/>
      <c r="AI343" s="923"/>
      <c r="AJ343" s="923"/>
      <c r="AK343" s="923"/>
      <c r="AL343" s="923"/>
      <c r="AM343" s="923"/>
      <c r="AN343" s="923"/>
      <c r="AO343" s="923"/>
      <c r="AP343" s="923"/>
      <c r="AQ343" s="923"/>
      <c r="AR343" s="923"/>
      <c r="AS343" s="1070" t="s">
        <v>1398</v>
      </c>
      <c r="AT343" s="1070"/>
      <c r="AU343" s="1070"/>
      <c r="AV343" s="1070"/>
      <c r="AW343" s="1070"/>
      <c r="AX343" s="1070"/>
      <c r="AY343" s="1070"/>
      <c r="AZ343" s="1070"/>
      <c r="BA343" s="1070"/>
      <c r="BB343" s="1070"/>
      <c r="BC343" s="238"/>
      <c r="BD343" s="923" t="s">
        <v>1133</v>
      </c>
      <c r="BE343" s="1072"/>
      <c r="BF343" s="1072"/>
      <c r="BG343" s="1072"/>
      <c r="BH343" s="1072"/>
      <c r="BI343" s="1072"/>
      <c r="BJ343" s="1072"/>
      <c r="BK343" s="1072"/>
      <c r="BL343" s="1072"/>
      <c r="BM343" s="1072"/>
      <c r="BN343" s="1072"/>
      <c r="BO343" s="1072"/>
      <c r="BP343" s="1072"/>
      <c r="BQ343" s="1081">
        <v>4480</v>
      </c>
      <c r="BR343" s="1081"/>
      <c r="BS343" s="1081"/>
      <c r="BT343" s="1081"/>
      <c r="BU343" s="1081"/>
      <c r="BV343" s="297"/>
    </row>
    <row r="344" spans="1:74" s="168" customFormat="1" ht="93.75" customHeight="1">
      <c r="A344" s="300">
        <v>44092</v>
      </c>
      <c r="B344" s="237"/>
      <c r="C344" s="237"/>
      <c r="D344" s="237"/>
      <c r="E344" s="923" t="s">
        <v>504</v>
      </c>
      <c r="F344" s="923"/>
      <c r="G344" s="923"/>
      <c r="H344" s="923"/>
      <c r="I344" s="923"/>
      <c r="J344" s="923"/>
      <c r="K344" s="1070">
        <v>746</v>
      </c>
      <c r="L344" s="1070"/>
      <c r="M344" s="1070"/>
      <c r="N344" s="1070"/>
      <c r="O344" s="1070"/>
      <c r="P344" s="1070"/>
      <c r="Q344" s="1077" t="s">
        <v>423</v>
      </c>
      <c r="R344" s="1077"/>
      <c r="S344" s="1077"/>
      <c r="T344" s="1077"/>
      <c r="U344" s="1077"/>
      <c r="V344" s="1077"/>
      <c r="W344" s="1077"/>
      <c r="X344" s="1077"/>
      <c r="Y344" s="496">
        <v>14167086</v>
      </c>
      <c r="Z344" s="496"/>
      <c r="AA344" s="496"/>
      <c r="AB344" s="496"/>
      <c r="AC344" s="496"/>
      <c r="AD344" s="496"/>
      <c r="AE344" s="496"/>
      <c r="AF344" s="496"/>
      <c r="AG344" s="923" t="s">
        <v>422</v>
      </c>
      <c r="AH344" s="923"/>
      <c r="AI344" s="923"/>
      <c r="AJ344" s="923"/>
      <c r="AK344" s="923"/>
      <c r="AL344" s="923"/>
      <c r="AM344" s="923"/>
      <c r="AN344" s="923"/>
      <c r="AO344" s="923"/>
      <c r="AP344" s="923"/>
      <c r="AQ344" s="923"/>
      <c r="AR344" s="923"/>
      <c r="AS344" s="1070" t="s">
        <v>1412</v>
      </c>
      <c r="AT344" s="1070"/>
      <c r="AU344" s="1070"/>
      <c r="AV344" s="1070"/>
      <c r="AW344" s="1070"/>
      <c r="AX344" s="1070"/>
      <c r="AY344" s="1070"/>
      <c r="AZ344" s="1070"/>
      <c r="BA344" s="1070"/>
      <c r="BB344" s="1070"/>
      <c r="BC344" s="238"/>
      <c r="BD344" s="923" t="s">
        <v>1133</v>
      </c>
      <c r="BE344" s="1072"/>
      <c r="BF344" s="1072"/>
      <c r="BG344" s="1072"/>
      <c r="BH344" s="1072"/>
      <c r="BI344" s="1072"/>
      <c r="BJ344" s="1072"/>
      <c r="BK344" s="1072"/>
      <c r="BL344" s="1072"/>
      <c r="BM344" s="1072"/>
      <c r="BN344" s="1072"/>
      <c r="BO344" s="1072"/>
      <c r="BP344" s="1072"/>
      <c r="BQ344" s="1081">
        <v>2304</v>
      </c>
      <c r="BR344" s="1081"/>
      <c r="BS344" s="1081"/>
      <c r="BT344" s="1081"/>
      <c r="BU344" s="1081"/>
      <c r="BV344" s="297"/>
    </row>
    <row r="345" spans="1:74" s="168" customFormat="1" ht="93.75" customHeight="1">
      <c r="A345" s="300">
        <v>44103</v>
      </c>
      <c r="B345" s="237"/>
      <c r="C345" s="237"/>
      <c r="D345" s="237"/>
      <c r="E345" s="923" t="s">
        <v>490</v>
      </c>
      <c r="F345" s="923"/>
      <c r="G345" s="923"/>
      <c r="H345" s="923"/>
      <c r="I345" s="923"/>
      <c r="J345" s="923"/>
      <c r="K345" s="1070">
        <v>818</v>
      </c>
      <c r="L345" s="1070"/>
      <c r="M345" s="1070"/>
      <c r="N345" s="1070"/>
      <c r="O345" s="1070"/>
      <c r="P345" s="1070"/>
      <c r="Q345" s="1070" t="s">
        <v>744</v>
      </c>
      <c r="R345" s="1070"/>
      <c r="S345" s="1070"/>
      <c r="T345" s="1070"/>
      <c r="U345" s="1070"/>
      <c r="V345" s="1070"/>
      <c r="W345" s="1070"/>
      <c r="X345" s="1070"/>
      <c r="Y345" s="1070">
        <v>2475799</v>
      </c>
      <c r="Z345" s="1070"/>
      <c r="AA345" s="1070"/>
      <c r="AB345" s="1070"/>
      <c r="AC345" s="1070"/>
      <c r="AD345" s="1070"/>
      <c r="AE345" s="1070"/>
      <c r="AF345" s="1070"/>
      <c r="AG345" s="923" t="s">
        <v>745</v>
      </c>
      <c r="AH345" s="923"/>
      <c r="AI345" s="923"/>
      <c r="AJ345" s="923"/>
      <c r="AK345" s="923"/>
      <c r="AL345" s="923"/>
      <c r="AM345" s="923"/>
      <c r="AN345" s="923"/>
      <c r="AO345" s="923"/>
      <c r="AP345" s="923"/>
      <c r="AQ345" s="923"/>
      <c r="AR345" s="923"/>
      <c r="AS345" s="1070" t="s">
        <v>389</v>
      </c>
      <c r="AT345" s="1070"/>
      <c r="AU345" s="1070"/>
      <c r="AV345" s="1070"/>
      <c r="AW345" s="1070"/>
      <c r="AX345" s="1070"/>
      <c r="AY345" s="1070"/>
      <c r="AZ345" s="1070"/>
      <c r="BA345" s="1070"/>
      <c r="BB345" s="1070"/>
      <c r="BC345" s="238"/>
      <c r="BD345" s="923" t="s">
        <v>1133</v>
      </c>
      <c r="BE345" s="1072"/>
      <c r="BF345" s="1072"/>
      <c r="BG345" s="1072"/>
      <c r="BH345" s="1072"/>
      <c r="BI345" s="1072"/>
      <c r="BJ345" s="1072"/>
      <c r="BK345" s="1072"/>
      <c r="BL345" s="1072"/>
      <c r="BM345" s="1072"/>
      <c r="BN345" s="1072"/>
      <c r="BO345" s="1072"/>
      <c r="BP345" s="1072"/>
      <c r="BQ345" s="1081">
        <v>2140</v>
      </c>
      <c r="BR345" s="1081"/>
      <c r="BS345" s="1081"/>
      <c r="BT345" s="1081"/>
      <c r="BU345" s="1081"/>
      <c r="BV345" s="297"/>
    </row>
    <row r="346" spans="1:74" s="168" customFormat="1" ht="93.75" customHeight="1">
      <c r="A346" s="300">
        <v>44097</v>
      </c>
      <c r="B346" s="237"/>
      <c r="C346" s="237"/>
      <c r="D346" s="237"/>
      <c r="E346" s="923" t="s">
        <v>504</v>
      </c>
      <c r="F346" s="923"/>
      <c r="G346" s="923"/>
      <c r="H346" s="923"/>
      <c r="I346" s="923"/>
      <c r="J346" s="923"/>
      <c r="K346" s="1070">
        <v>762</v>
      </c>
      <c r="L346" s="1070"/>
      <c r="M346" s="1070"/>
      <c r="N346" s="1070"/>
      <c r="O346" s="1070"/>
      <c r="P346" s="1070"/>
      <c r="Q346" s="1077" t="s">
        <v>423</v>
      </c>
      <c r="R346" s="1077"/>
      <c r="S346" s="1077"/>
      <c r="T346" s="1077"/>
      <c r="U346" s="1077"/>
      <c r="V346" s="1077"/>
      <c r="W346" s="1077"/>
      <c r="X346" s="1077"/>
      <c r="Y346" s="496">
        <v>14167086</v>
      </c>
      <c r="Z346" s="496"/>
      <c r="AA346" s="496"/>
      <c r="AB346" s="496"/>
      <c r="AC346" s="496"/>
      <c r="AD346" s="496"/>
      <c r="AE346" s="496"/>
      <c r="AF346" s="496"/>
      <c r="AG346" s="923" t="s">
        <v>422</v>
      </c>
      <c r="AH346" s="923"/>
      <c r="AI346" s="923"/>
      <c r="AJ346" s="923"/>
      <c r="AK346" s="923"/>
      <c r="AL346" s="923"/>
      <c r="AM346" s="923"/>
      <c r="AN346" s="923"/>
      <c r="AO346" s="923"/>
      <c r="AP346" s="923"/>
      <c r="AQ346" s="923"/>
      <c r="AR346" s="923"/>
      <c r="AS346" s="1070" t="s">
        <v>1405</v>
      </c>
      <c r="AT346" s="1070"/>
      <c r="AU346" s="1070"/>
      <c r="AV346" s="1070"/>
      <c r="AW346" s="1070"/>
      <c r="AX346" s="1070"/>
      <c r="AY346" s="1070"/>
      <c r="AZ346" s="1070"/>
      <c r="BA346" s="1070"/>
      <c r="BB346" s="1070"/>
      <c r="BC346" s="238"/>
      <c r="BD346" s="923" t="s">
        <v>1133</v>
      </c>
      <c r="BE346" s="1072"/>
      <c r="BF346" s="1072"/>
      <c r="BG346" s="1072"/>
      <c r="BH346" s="1072"/>
      <c r="BI346" s="1072"/>
      <c r="BJ346" s="1072"/>
      <c r="BK346" s="1072"/>
      <c r="BL346" s="1072"/>
      <c r="BM346" s="1072"/>
      <c r="BN346" s="1072"/>
      <c r="BO346" s="1072"/>
      <c r="BP346" s="1072"/>
      <c r="BQ346" s="1081">
        <v>2600</v>
      </c>
      <c r="BR346" s="1081"/>
      <c r="BS346" s="1081"/>
      <c r="BT346" s="1081"/>
      <c r="BU346" s="1081"/>
      <c r="BV346" s="297"/>
    </row>
    <row r="347" spans="1:74" s="168" customFormat="1" ht="93.75" customHeight="1">
      <c r="A347" s="300">
        <v>44097</v>
      </c>
      <c r="B347" s="237"/>
      <c r="C347" s="237"/>
      <c r="D347" s="237"/>
      <c r="E347" s="923" t="s">
        <v>504</v>
      </c>
      <c r="F347" s="923"/>
      <c r="G347" s="923"/>
      <c r="H347" s="923"/>
      <c r="I347" s="923"/>
      <c r="J347" s="923"/>
      <c r="K347" s="1070">
        <v>761</v>
      </c>
      <c r="L347" s="1070"/>
      <c r="M347" s="1070"/>
      <c r="N347" s="1070"/>
      <c r="O347" s="1070"/>
      <c r="P347" s="1070"/>
      <c r="Q347" s="1077" t="s">
        <v>423</v>
      </c>
      <c r="R347" s="1077"/>
      <c r="S347" s="1077"/>
      <c r="T347" s="1077"/>
      <c r="U347" s="1077"/>
      <c r="V347" s="1077"/>
      <c r="W347" s="1077"/>
      <c r="X347" s="1077"/>
      <c r="Y347" s="496">
        <v>14167086</v>
      </c>
      <c r="Z347" s="496"/>
      <c r="AA347" s="496"/>
      <c r="AB347" s="496"/>
      <c r="AC347" s="496"/>
      <c r="AD347" s="496"/>
      <c r="AE347" s="496"/>
      <c r="AF347" s="496"/>
      <c r="AG347" s="923" t="s">
        <v>422</v>
      </c>
      <c r="AH347" s="923"/>
      <c r="AI347" s="923"/>
      <c r="AJ347" s="923"/>
      <c r="AK347" s="923"/>
      <c r="AL347" s="923"/>
      <c r="AM347" s="923"/>
      <c r="AN347" s="923"/>
      <c r="AO347" s="923"/>
      <c r="AP347" s="923"/>
      <c r="AQ347" s="923"/>
      <c r="AR347" s="923"/>
      <c r="AS347" s="1070" t="s">
        <v>1404</v>
      </c>
      <c r="AT347" s="1070"/>
      <c r="AU347" s="1070"/>
      <c r="AV347" s="1070"/>
      <c r="AW347" s="1070"/>
      <c r="AX347" s="1070"/>
      <c r="AY347" s="1070"/>
      <c r="AZ347" s="1070"/>
      <c r="BA347" s="1070"/>
      <c r="BB347" s="1070"/>
      <c r="BC347" s="238"/>
      <c r="BD347" s="923" t="s">
        <v>1133</v>
      </c>
      <c r="BE347" s="1072"/>
      <c r="BF347" s="1072"/>
      <c r="BG347" s="1072"/>
      <c r="BH347" s="1072"/>
      <c r="BI347" s="1072"/>
      <c r="BJ347" s="1072"/>
      <c r="BK347" s="1072"/>
      <c r="BL347" s="1072"/>
      <c r="BM347" s="1072"/>
      <c r="BN347" s="1072"/>
      <c r="BO347" s="1072"/>
      <c r="BP347" s="1072"/>
      <c r="BQ347" s="1081">
        <v>4550</v>
      </c>
      <c r="BR347" s="1081"/>
      <c r="BS347" s="1081"/>
      <c r="BT347" s="1081"/>
      <c r="BU347" s="1081"/>
      <c r="BV347" s="297"/>
    </row>
    <row r="348" spans="1:74" s="168" customFormat="1" ht="93.75" customHeight="1">
      <c r="A348" s="300">
        <v>44068</v>
      </c>
      <c r="B348" s="237"/>
      <c r="C348" s="237"/>
      <c r="D348" s="237"/>
      <c r="E348" s="657" t="s">
        <v>931</v>
      </c>
      <c r="F348" s="657"/>
      <c r="G348" s="657"/>
      <c r="H348" s="657"/>
      <c r="I348" s="657"/>
      <c r="J348" s="657"/>
      <c r="K348" s="1070">
        <v>654</v>
      </c>
      <c r="L348" s="1070"/>
      <c r="M348" s="1070"/>
      <c r="N348" s="1070"/>
      <c r="O348" s="1070"/>
      <c r="P348" s="1070"/>
      <c r="Q348" s="1070" t="s">
        <v>273</v>
      </c>
      <c r="R348" s="1070"/>
      <c r="S348" s="1070"/>
      <c r="T348" s="1070"/>
      <c r="U348" s="1070"/>
      <c r="V348" s="1070"/>
      <c r="W348" s="1070"/>
      <c r="X348" s="1070"/>
      <c r="Y348" s="1070">
        <v>2475635</v>
      </c>
      <c r="Z348" s="1070"/>
      <c r="AA348" s="1070"/>
      <c r="AB348" s="1070"/>
      <c r="AC348" s="1070"/>
      <c r="AD348" s="1070"/>
      <c r="AE348" s="1070"/>
      <c r="AF348" s="1070"/>
      <c r="AG348" s="923" t="s">
        <v>274</v>
      </c>
      <c r="AH348" s="923"/>
      <c r="AI348" s="923"/>
      <c r="AJ348" s="923"/>
      <c r="AK348" s="923"/>
      <c r="AL348" s="923"/>
      <c r="AM348" s="923"/>
      <c r="AN348" s="923"/>
      <c r="AO348" s="923"/>
      <c r="AP348" s="923"/>
      <c r="AQ348" s="923"/>
      <c r="AR348" s="923"/>
      <c r="AS348" s="1070" t="s">
        <v>637</v>
      </c>
      <c r="AT348" s="1070"/>
      <c r="AU348" s="1070"/>
      <c r="AV348" s="1070"/>
      <c r="AW348" s="1070"/>
      <c r="AX348" s="1070"/>
      <c r="AY348" s="1070"/>
      <c r="AZ348" s="1070"/>
      <c r="BA348" s="1070"/>
      <c r="BB348" s="1070"/>
      <c r="BC348" s="238"/>
      <c r="BD348" s="923" t="s">
        <v>1133</v>
      </c>
      <c r="BE348" s="1072"/>
      <c r="BF348" s="1072"/>
      <c r="BG348" s="1072"/>
      <c r="BH348" s="1072"/>
      <c r="BI348" s="1072"/>
      <c r="BJ348" s="1072"/>
      <c r="BK348" s="1072"/>
      <c r="BL348" s="1072"/>
      <c r="BM348" s="1072"/>
      <c r="BN348" s="1072"/>
      <c r="BO348" s="1072"/>
      <c r="BP348" s="1072"/>
      <c r="BQ348" s="1081">
        <v>4690</v>
      </c>
      <c r="BR348" s="1081"/>
      <c r="BS348" s="1081"/>
      <c r="BT348" s="1081"/>
      <c r="BU348" s="1081"/>
      <c r="BV348" s="297"/>
    </row>
    <row r="349" spans="1:74" s="168" customFormat="1" ht="93.75" customHeight="1">
      <c r="A349" s="300">
        <v>44098</v>
      </c>
      <c r="B349" s="237"/>
      <c r="C349" s="237"/>
      <c r="D349" s="237"/>
      <c r="E349" s="923" t="s">
        <v>504</v>
      </c>
      <c r="F349" s="923"/>
      <c r="G349" s="923"/>
      <c r="H349" s="923"/>
      <c r="I349" s="923"/>
      <c r="J349" s="923"/>
      <c r="K349" s="1070">
        <v>791</v>
      </c>
      <c r="L349" s="1070"/>
      <c r="M349" s="1070"/>
      <c r="N349" s="1070"/>
      <c r="O349" s="1070"/>
      <c r="P349" s="1070"/>
      <c r="Q349" s="1077" t="s">
        <v>423</v>
      </c>
      <c r="R349" s="1077"/>
      <c r="S349" s="1077"/>
      <c r="T349" s="1077"/>
      <c r="U349" s="1077"/>
      <c r="V349" s="1077"/>
      <c r="W349" s="1077"/>
      <c r="X349" s="1077"/>
      <c r="Y349" s="496">
        <v>14167086</v>
      </c>
      <c r="Z349" s="496"/>
      <c r="AA349" s="496"/>
      <c r="AB349" s="496"/>
      <c r="AC349" s="496"/>
      <c r="AD349" s="496"/>
      <c r="AE349" s="496"/>
      <c r="AF349" s="496"/>
      <c r="AG349" s="923" t="s">
        <v>422</v>
      </c>
      <c r="AH349" s="923"/>
      <c r="AI349" s="923"/>
      <c r="AJ349" s="923"/>
      <c r="AK349" s="923"/>
      <c r="AL349" s="923"/>
      <c r="AM349" s="923"/>
      <c r="AN349" s="923"/>
      <c r="AO349" s="923"/>
      <c r="AP349" s="923"/>
      <c r="AQ349" s="923"/>
      <c r="AR349" s="923"/>
      <c r="AS349" s="1070" t="s">
        <v>1382</v>
      </c>
      <c r="AT349" s="1070"/>
      <c r="AU349" s="1070"/>
      <c r="AV349" s="1070"/>
      <c r="AW349" s="1070"/>
      <c r="AX349" s="1070"/>
      <c r="AY349" s="1070"/>
      <c r="AZ349" s="1070"/>
      <c r="BA349" s="1070"/>
      <c r="BB349" s="1070"/>
      <c r="BC349" s="238"/>
      <c r="BD349" s="923" t="s">
        <v>1133</v>
      </c>
      <c r="BE349" s="1072"/>
      <c r="BF349" s="1072"/>
      <c r="BG349" s="1072"/>
      <c r="BH349" s="1072"/>
      <c r="BI349" s="1072"/>
      <c r="BJ349" s="1072"/>
      <c r="BK349" s="1072"/>
      <c r="BL349" s="1072"/>
      <c r="BM349" s="1072"/>
      <c r="BN349" s="1072"/>
      <c r="BO349" s="1072"/>
      <c r="BP349" s="1072"/>
      <c r="BQ349" s="1081">
        <v>3185</v>
      </c>
      <c r="BR349" s="1081"/>
      <c r="BS349" s="1081"/>
      <c r="BT349" s="1081"/>
      <c r="BU349" s="1081"/>
      <c r="BV349" s="297"/>
    </row>
    <row r="350" spans="1:74" s="168" customFormat="1" ht="93.75" customHeight="1">
      <c r="A350" s="300">
        <v>44103</v>
      </c>
      <c r="B350" s="237"/>
      <c r="C350" s="237"/>
      <c r="D350" s="237"/>
      <c r="E350" s="923" t="s">
        <v>504</v>
      </c>
      <c r="F350" s="923"/>
      <c r="G350" s="923"/>
      <c r="H350" s="923"/>
      <c r="I350" s="923"/>
      <c r="J350" s="923"/>
      <c r="K350" s="1070">
        <v>815</v>
      </c>
      <c r="L350" s="1070"/>
      <c r="M350" s="1070"/>
      <c r="N350" s="1070"/>
      <c r="O350" s="1070"/>
      <c r="P350" s="1070"/>
      <c r="Q350" s="1077" t="s">
        <v>423</v>
      </c>
      <c r="R350" s="1077"/>
      <c r="S350" s="1077"/>
      <c r="T350" s="1077"/>
      <c r="U350" s="1077"/>
      <c r="V350" s="1077"/>
      <c r="W350" s="1077"/>
      <c r="X350" s="1077"/>
      <c r="Y350" s="496">
        <v>14167086</v>
      </c>
      <c r="Z350" s="496"/>
      <c r="AA350" s="496"/>
      <c r="AB350" s="496"/>
      <c r="AC350" s="496"/>
      <c r="AD350" s="496"/>
      <c r="AE350" s="496"/>
      <c r="AF350" s="496"/>
      <c r="AG350" s="923" t="s">
        <v>422</v>
      </c>
      <c r="AH350" s="923"/>
      <c r="AI350" s="923"/>
      <c r="AJ350" s="923"/>
      <c r="AK350" s="923"/>
      <c r="AL350" s="923"/>
      <c r="AM350" s="923"/>
      <c r="AN350" s="923"/>
      <c r="AO350" s="923"/>
      <c r="AP350" s="923"/>
      <c r="AQ350" s="923"/>
      <c r="AR350" s="923"/>
      <c r="AS350" s="1070" t="s">
        <v>390</v>
      </c>
      <c r="AT350" s="1070"/>
      <c r="AU350" s="1070"/>
      <c r="AV350" s="1070"/>
      <c r="AW350" s="1070"/>
      <c r="AX350" s="1070"/>
      <c r="AY350" s="1070"/>
      <c r="AZ350" s="1070"/>
      <c r="BA350" s="1070"/>
      <c r="BB350" s="1070"/>
      <c r="BC350" s="238"/>
      <c r="BD350" s="923" t="s">
        <v>1133</v>
      </c>
      <c r="BE350" s="1072"/>
      <c r="BF350" s="1072"/>
      <c r="BG350" s="1072"/>
      <c r="BH350" s="1072"/>
      <c r="BI350" s="1072"/>
      <c r="BJ350" s="1072"/>
      <c r="BK350" s="1072"/>
      <c r="BL350" s="1072"/>
      <c r="BM350" s="1072"/>
      <c r="BN350" s="1072"/>
      <c r="BO350" s="1072"/>
      <c r="BP350" s="1072"/>
      <c r="BQ350" s="1081">
        <v>1734</v>
      </c>
      <c r="BR350" s="1081"/>
      <c r="BS350" s="1081"/>
      <c r="BT350" s="1081"/>
      <c r="BU350" s="1081"/>
      <c r="BV350" s="297"/>
    </row>
    <row r="351" spans="1:74" s="168" customFormat="1" ht="93.75" customHeight="1">
      <c r="A351" s="300">
        <v>44084</v>
      </c>
      <c r="B351" s="237"/>
      <c r="C351" s="237"/>
      <c r="D351" s="237"/>
      <c r="E351" s="657" t="s">
        <v>931</v>
      </c>
      <c r="F351" s="657"/>
      <c r="G351" s="657"/>
      <c r="H351" s="657"/>
      <c r="I351" s="657"/>
      <c r="J351" s="657"/>
      <c r="K351" s="1070">
        <v>731</v>
      </c>
      <c r="L351" s="1070"/>
      <c r="M351" s="1070"/>
      <c r="N351" s="1070"/>
      <c r="O351" s="1070"/>
      <c r="P351" s="1070"/>
      <c r="Q351" s="697" t="s">
        <v>287</v>
      </c>
      <c r="R351" s="698"/>
      <c r="S351" s="698"/>
      <c r="T351" s="698"/>
      <c r="U351" s="698"/>
      <c r="V351" s="698"/>
      <c r="W351" s="698"/>
      <c r="X351" s="699"/>
      <c r="Y351" s="1070">
        <v>2475641</v>
      </c>
      <c r="Z351" s="1070"/>
      <c r="AA351" s="1070"/>
      <c r="AB351" s="1070"/>
      <c r="AC351" s="1070"/>
      <c r="AD351" s="1070"/>
      <c r="AE351" s="1070"/>
      <c r="AF351" s="1070"/>
      <c r="AG351" s="697" t="s">
        <v>288</v>
      </c>
      <c r="AH351" s="698"/>
      <c r="AI351" s="698"/>
      <c r="AJ351" s="698"/>
      <c r="AK351" s="698"/>
      <c r="AL351" s="698"/>
      <c r="AM351" s="698"/>
      <c r="AN351" s="698"/>
      <c r="AO351" s="698"/>
      <c r="AP351" s="698"/>
      <c r="AQ351" s="698"/>
      <c r="AR351" s="699"/>
      <c r="AS351" s="1070" t="s">
        <v>353</v>
      </c>
      <c r="AT351" s="1070"/>
      <c r="AU351" s="1070"/>
      <c r="AV351" s="1070"/>
      <c r="AW351" s="1070"/>
      <c r="AX351" s="1070"/>
      <c r="AY351" s="1070"/>
      <c r="AZ351" s="1070"/>
      <c r="BA351" s="1070"/>
      <c r="BB351" s="1070"/>
      <c r="BC351" s="238"/>
      <c r="BD351" s="923" t="s">
        <v>1133</v>
      </c>
      <c r="BE351" s="1072"/>
      <c r="BF351" s="1072"/>
      <c r="BG351" s="1072"/>
      <c r="BH351" s="1072"/>
      <c r="BI351" s="1072"/>
      <c r="BJ351" s="1072"/>
      <c r="BK351" s="1072"/>
      <c r="BL351" s="1072"/>
      <c r="BM351" s="1072"/>
      <c r="BN351" s="1072"/>
      <c r="BO351" s="1072"/>
      <c r="BP351" s="1072"/>
      <c r="BQ351" s="1081">
        <v>2142</v>
      </c>
      <c r="BR351" s="1081"/>
      <c r="BS351" s="1081"/>
      <c r="BT351" s="1081"/>
      <c r="BU351" s="1081"/>
      <c r="BV351" s="297"/>
    </row>
    <row r="352" spans="1:74" s="168" customFormat="1" ht="93.75" customHeight="1">
      <c r="A352" s="300">
        <v>44075</v>
      </c>
      <c r="B352" s="237"/>
      <c r="C352" s="237"/>
      <c r="D352" s="237"/>
      <c r="E352" s="657" t="s">
        <v>931</v>
      </c>
      <c r="F352" s="657"/>
      <c r="G352" s="657"/>
      <c r="H352" s="657"/>
      <c r="I352" s="657"/>
      <c r="J352" s="657"/>
      <c r="K352" s="1070">
        <v>680</v>
      </c>
      <c r="L352" s="1070"/>
      <c r="M352" s="1070"/>
      <c r="N352" s="1070"/>
      <c r="O352" s="1070"/>
      <c r="P352" s="1070"/>
      <c r="Q352" s="697" t="s">
        <v>287</v>
      </c>
      <c r="R352" s="698"/>
      <c r="S352" s="698"/>
      <c r="T352" s="698"/>
      <c r="U352" s="698"/>
      <c r="V352" s="698"/>
      <c r="W352" s="698"/>
      <c r="X352" s="699"/>
      <c r="Y352" s="1070">
        <v>2475641</v>
      </c>
      <c r="Z352" s="1070"/>
      <c r="AA352" s="1070"/>
      <c r="AB352" s="1070"/>
      <c r="AC352" s="1070"/>
      <c r="AD352" s="1070"/>
      <c r="AE352" s="1070"/>
      <c r="AF352" s="1070"/>
      <c r="AG352" s="697" t="s">
        <v>288</v>
      </c>
      <c r="AH352" s="698"/>
      <c r="AI352" s="698"/>
      <c r="AJ352" s="698"/>
      <c r="AK352" s="698"/>
      <c r="AL352" s="698"/>
      <c r="AM352" s="698"/>
      <c r="AN352" s="698"/>
      <c r="AO352" s="698"/>
      <c r="AP352" s="698"/>
      <c r="AQ352" s="698"/>
      <c r="AR352" s="699"/>
      <c r="AS352" s="1070" t="s">
        <v>351</v>
      </c>
      <c r="AT352" s="1070"/>
      <c r="AU352" s="1070"/>
      <c r="AV352" s="1070"/>
      <c r="AW352" s="1070"/>
      <c r="AX352" s="1070"/>
      <c r="AY352" s="1070"/>
      <c r="AZ352" s="1070"/>
      <c r="BA352" s="1070"/>
      <c r="BB352" s="1070"/>
      <c r="BC352" s="238"/>
      <c r="BD352" s="923" t="s">
        <v>1133</v>
      </c>
      <c r="BE352" s="1072"/>
      <c r="BF352" s="1072"/>
      <c r="BG352" s="1072"/>
      <c r="BH352" s="1072"/>
      <c r="BI352" s="1072"/>
      <c r="BJ352" s="1072"/>
      <c r="BK352" s="1072"/>
      <c r="BL352" s="1072"/>
      <c r="BM352" s="1072"/>
      <c r="BN352" s="1072"/>
      <c r="BO352" s="1072"/>
      <c r="BP352" s="1072"/>
      <c r="BQ352" s="1081">
        <v>5096</v>
      </c>
      <c r="BR352" s="1081"/>
      <c r="BS352" s="1081"/>
      <c r="BT352" s="1081"/>
      <c r="BU352" s="1081"/>
      <c r="BV352" s="297"/>
    </row>
    <row r="353" spans="1:74" s="168" customFormat="1" ht="93.75" customHeight="1">
      <c r="A353" s="300">
        <v>44097</v>
      </c>
      <c r="B353" s="237"/>
      <c r="C353" s="237"/>
      <c r="D353" s="237"/>
      <c r="E353" s="657" t="s">
        <v>931</v>
      </c>
      <c r="F353" s="657"/>
      <c r="G353" s="657"/>
      <c r="H353" s="657"/>
      <c r="I353" s="657"/>
      <c r="J353" s="657"/>
      <c r="K353" s="1070">
        <v>767</v>
      </c>
      <c r="L353" s="1070"/>
      <c r="M353" s="1070"/>
      <c r="N353" s="1070"/>
      <c r="O353" s="1070"/>
      <c r="P353" s="1070"/>
      <c r="Q353" s="697" t="s">
        <v>287</v>
      </c>
      <c r="R353" s="698"/>
      <c r="S353" s="698"/>
      <c r="T353" s="698"/>
      <c r="U353" s="698"/>
      <c r="V353" s="698"/>
      <c r="W353" s="698"/>
      <c r="X353" s="699"/>
      <c r="Y353" s="1070">
        <v>2475641</v>
      </c>
      <c r="Z353" s="1070"/>
      <c r="AA353" s="1070"/>
      <c r="AB353" s="1070"/>
      <c r="AC353" s="1070"/>
      <c r="AD353" s="1070"/>
      <c r="AE353" s="1070"/>
      <c r="AF353" s="1070"/>
      <c r="AG353" s="697" t="s">
        <v>288</v>
      </c>
      <c r="AH353" s="698"/>
      <c r="AI353" s="698"/>
      <c r="AJ353" s="698"/>
      <c r="AK353" s="698"/>
      <c r="AL353" s="698"/>
      <c r="AM353" s="698"/>
      <c r="AN353" s="698"/>
      <c r="AO353" s="698"/>
      <c r="AP353" s="698"/>
      <c r="AQ353" s="698"/>
      <c r="AR353" s="699"/>
      <c r="AS353" s="1070" t="s">
        <v>354</v>
      </c>
      <c r="AT353" s="1070"/>
      <c r="AU353" s="1070"/>
      <c r="AV353" s="1070"/>
      <c r="AW353" s="1070"/>
      <c r="AX353" s="1070"/>
      <c r="AY353" s="1070"/>
      <c r="AZ353" s="1070"/>
      <c r="BA353" s="1070"/>
      <c r="BB353" s="1070"/>
      <c r="BC353" s="238"/>
      <c r="BD353" s="923" t="s">
        <v>1133</v>
      </c>
      <c r="BE353" s="1072"/>
      <c r="BF353" s="1072"/>
      <c r="BG353" s="1072"/>
      <c r="BH353" s="1072"/>
      <c r="BI353" s="1072"/>
      <c r="BJ353" s="1072"/>
      <c r="BK353" s="1072"/>
      <c r="BL353" s="1072"/>
      <c r="BM353" s="1072"/>
      <c r="BN353" s="1072"/>
      <c r="BO353" s="1072"/>
      <c r="BP353" s="1072"/>
      <c r="BQ353" s="1081">
        <v>2717</v>
      </c>
      <c r="BR353" s="1081"/>
      <c r="BS353" s="1081"/>
      <c r="BT353" s="1081"/>
      <c r="BU353" s="1081"/>
      <c r="BV353" s="297"/>
    </row>
    <row r="354" spans="1:74" s="168" customFormat="1" ht="93.75" customHeight="1">
      <c r="A354" s="300">
        <v>44075</v>
      </c>
      <c r="B354" s="237"/>
      <c r="C354" s="237"/>
      <c r="D354" s="237"/>
      <c r="E354" s="657" t="s">
        <v>931</v>
      </c>
      <c r="F354" s="657"/>
      <c r="G354" s="657"/>
      <c r="H354" s="657"/>
      <c r="I354" s="657"/>
      <c r="J354" s="657"/>
      <c r="K354" s="1070">
        <v>682</v>
      </c>
      <c r="L354" s="1070"/>
      <c r="M354" s="1070"/>
      <c r="N354" s="1070"/>
      <c r="O354" s="1070"/>
      <c r="P354" s="1070"/>
      <c r="Q354" s="1070" t="s">
        <v>271</v>
      </c>
      <c r="R354" s="1070"/>
      <c r="S354" s="1070"/>
      <c r="T354" s="1070"/>
      <c r="U354" s="1070"/>
      <c r="V354" s="1070"/>
      <c r="W354" s="1070"/>
      <c r="X354" s="1070"/>
      <c r="Y354" s="1070">
        <v>33072014</v>
      </c>
      <c r="Z354" s="1070"/>
      <c r="AA354" s="1070"/>
      <c r="AB354" s="1070"/>
      <c r="AC354" s="1070"/>
      <c r="AD354" s="1070"/>
      <c r="AE354" s="1070"/>
      <c r="AF354" s="1070"/>
      <c r="AG354" s="913" t="s">
        <v>272</v>
      </c>
      <c r="AH354" s="913"/>
      <c r="AI354" s="913"/>
      <c r="AJ354" s="913"/>
      <c r="AK354" s="913"/>
      <c r="AL354" s="913"/>
      <c r="AM354" s="913"/>
      <c r="AN354" s="913"/>
      <c r="AO354" s="913"/>
      <c r="AP354" s="913"/>
      <c r="AQ354" s="913"/>
      <c r="AR354" s="913"/>
      <c r="AS354" s="1070" t="s">
        <v>627</v>
      </c>
      <c r="AT354" s="1070"/>
      <c r="AU354" s="1070"/>
      <c r="AV354" s="1070"/>
      <c r="AW354" s="1070"/>
      <c r="AX354" s="1070"/>
      <c r="AY354" s="1070"/>
      <c r="AZ354" s="1070"/>
      <c r="BA354" s="1070"/>
      <c r="BB354" s="1070"/>
      <c r="BC354" s="238"/>
      <c r="BD354" s="923" t="s">
        <v>1133</v>
      </c>
      <c r="BE354" s="1072"/>
      <c r="BF354" s="1072"/>
      <c r="BG354" s="1072"/>
      <c r="BH354" s="1072"/>
      <c r="BI354" s="1072"/>
      <c r="BJ354" s="1072"/>
      <c r="BK354" s="1072"/>
      <c r="BL354" s="1072"/>
      <c r="BM354" s="1072"/>
      <c r="BN354" s="1072"/>
      <c r="BO354" s="1072"/>
      <c r="BP354" s="1072"/>
      <c r="BQ354" s="1081">
        <v>8200</v>
      </c>
      <c r="BR354" s="1081"/>
      <c r="BS354" s="1081"/>
      <c r="BT354" s="1081"/>
      <c r="BU354" s="1081"/>
      <c r="BV354" s="297"/>
    </row>
    <row r="355" spans="1:74" s="168" customFormat="1" ht="93.75" customHeight="1">
      <c r="A355" s="300">
        <v>44099</v>
      </c>
      <c r="B355" s="237"/>
      <c r="C355" s="237"/>
      <c r="D355" s="237"/>
      <c r="E355" s="923" t="s">
        <v>743</v>
      </c>
      <c r="F355" s="923"/>
      <c r="G355" s="923"/>
      <c r="H355" s="923"/>
      <c r="I355" s="923"/>
      <c r="J355" s="923"/>
      <c r="K355" s="1070">
        <v>796</v>
      </c>
      <c r="L355" s="1070"/>
      <c r="M355" s="1070"/>
      <c r="N355" s="1070"/>
      <c r="O355" s="1070"/>
      <c r="P355" s="1070"/>
      <c r="Q355" s="1070" t="s">
        <v>741</v>
      </c>
      <c r="R355" s="1070"/>
      <c r="S355" s="1070"/>
      <c r="T355" s="1070"/>
      <c r="U355" s="1070"/>
      <c r="V355" s="1070"/>
      <c r="W355" s="1070"/>
      <c r="X355" s="1070"/>
      <c r="Y355" s="1070">
        <v>35772506</v>
      </c>
      <c r="Z355" s="1070"/>
      <c r="AA355" s="1070"/>
      <c r="AB355" s="1070"/>
      <c r="AC355" s="1070"/>
      <c r="AD355" s="1070"/>
      <c r="AE355" s="1070"/>
      <c r="AF355" s="1070"/>
      <c r="AG355" s="1073" t="s">
        <v>742</v>
      </c>
      <c r="AH355" s="1074"/>
      <c r="AI355" s="1074"/>
      <c r="AJ355" s="1074"/>
      <c r="AK355" s="1074"/>
      <c r="AL355" s="1074"/>
      <c r="AM355" s="1074"/>
      <c r="AN355" s="1074"/>
      <c r="AO355" s="1074"/>
      <c r="AP355" s="1074"/>
      <c r="AQ355" s="1074"/>
      <c r="AR355" s="1075"/>
      <c r="AS355" s="1070" t="s">
        <v>400</v>
      </c>
      <c r="AT355" s="1070"/>
      <c r="AU355" s="1070"/>
      <c r="AV355" s="1070"/>
      <c r="AW355" s="1070"/>
      <c r="AX355" s="1070"/>
      <c r="AY355" s="1070"/>
      <c r="AZ355" s="1070"/>
      <c r="BA355" s="1070"/>
      <c r="BB355" s="1070"/>
      <c r="BC355" s="238"/>
      <c r="BD355" s="923" t="s">
        <v>1133</v>
      </c>
      <c r="BE355" s="1072"/>
      <c r="BF355" s="1072"/>
      <c r="BG355" s="1072"/>
      <c r="BH355" s="1072"/>
      <c r="BI355" s="1072"/>
      <c r="BJ355" s="1072"/>
      <c r="BK355" s="1072"/>
      <c r="BL355" s="1072"/>
      <c r="BM355" s="1072"/>
      <c r="BN355" s="1072"/>
      <c r="BO355" s="1072"/>
      <c r="BP355" s="1072"/>
      <c r="BQ355" s="1081">
        <v>40200</v>
      </c>
      <c r="BR355" s="1081"/>
      <c r="BS355" s="1081"/>
      <c r="BT355" s="1081"/>
      <c r="BU355" s="1081"/>
      <c r="BV355" s="297"/>
    </row>
    <row r="356" spans="1:74" s="168" customFormat="1" ht="93.75" customHeight="1">
      <c r="A356" s="300">
        <v>44078</v>
      </c>
      <c r="B356" s="237"/>
      <c r="C356" s="237"/>
      <c r="D356" s="237"/>
      <c r="E356" s="923" t="s">
        <v>3</v>
      </c>
      <c r="F356" s="923"/>
      <c r="G356" s="923"/>
      <c r="H356" s="923"/>
      <c r="I356" s="923"/>
      <c r="J356" s="923"/>
      <c r="K356" s="1070">
        <v>705</v>
      </c>
      <c r="L356" s="1070"/>
      <c r="M356" s="1070"/>
      <c r="N356" s="1070"/>
      <c r="O356" s="1070"/>
      <c r="P356" s="1070"/>
      <c r="Q356" s="1070" t="s">
        <v>257</v>
      </c>
      <c r="R356" s="1070"/>
      <c r="S356" s="1070"/>
      <c r="T356" s="1070"/>
      <c r="U356" s="1070"/>
      <c r="V356" s="1070"/>
      <c r="W356" s="1070"/>
      <c r="X356" s="1070"/>
      <c r="Y356" s="1070">
        <v>22778852</v>
      </c>
      <c r="Z356" s="1070"/>
      <c r="AA356" s="1070"/>
      <c r="AB356" s="1070"/>
      <c r="AC356" s="1070"/>
      <c r="AD356" s="1070"/>
      <c r="AE356" s="1070"/>
      <c r="AF356" s="1070"/>
      <c r="AG356" s="913" t="s">
        <v>258</v>
      </c>
      <c r="AH356" s="913"/>
      <c r="AI356" s="913"/>
      <c r="AJ356" s="913"/>
      <c r="AK356" s="913"/>
      <c r="AL356" s="913"/>
      <c r="AM356" s="913"/>
      <c r="AN356" s="913"/>
      <c r="AO356" s="913"/>
      <c r="AP356" s="913"/>
      <c r="AQ356" s="913"/>
      <c r="AR356" s="913"/>
      <c r="AS356" s="1070" t="s">
        <v>620</v>
      </c>
      <c r="AT356" s="1070"/>
      <c r="AU356" s="1070"/>
      <c r="AV356" s="1070"/>
      <c r="AW356" s="1070"/>
      <c r="AX356" s="1070"/>
      <c r="AY356" s="1070"/>
      <c r="AZ356" s="1070"/>
      <c r="BA356" s="1070"/>
      <c r="BB356" s="1070"/>
      <c r="BC356" s="238"/>
      <c r="BD356" s="923" t="s">
        <v>1133</v>
      </c>
      <c r="BE356" s="1072"/>
      <c r="BF356" s="1072"/>
      <c r="BG356" s="1072"/>
      <c r="BH356" s="1072"/>
      <c r="BI356" s="1072"/>
      <c r="BJ356" s="1072"/>
      <c r="BK356" s="1072"/>
      <c r="BL356" s="1072"/>
      <c r="BM356" s="1072"/>
      <c r="BN356" s="1072"/>
      <c r="BO356" s="1072"/>
      <c r="BP356" s="1072"/>
      <c r="BQ356" s="1081">
        <v>5651.8</v>
      </c>
      <c r="BR356" s="1081"/>
      <c r="BS356" s="1081"/>
      <c r="BT356" s="1081"/>
      <c r="BU356" s="1081"/>
      <c r="BV356" s="297"/>
    </row>
    <row r="357" spans="1:74" s="168" customFormat="1" ht="93.75" customHeight="1">
      <c r="A357" s="300">
        <v>44097</v>
      </c>
      <c r="B357" s="237"/>
      <c r="C357" s="237"/>
      <c r="D357" s="237"/>
      <c r="E357" s="923" t="s">
        <v>3</v>
      </c>
      <c r="F357" s="923"/>
      <c r="G357" s="923"/>
      <c r="H357" s="923"/>
      <c r="I357" s="923"/>
      <c r="J357" s="923"/>
      <c r="K357" s="1070">
        <v>782</v>
      </c>
      <c r="L357" s="1070"/>
      <c r="M357" s="1070"/>
      <c r="N357" s="1070"/>
      <c r="O357" s="1070"/>
      <c r="P357" s="1070"/>
      <c r="Q357" s="1070" t="s">
        <v>257</v>
      </c>
      <c r="R357" s="1070"/>
      <c r="S357" s="1070"/>
      <c r="T357" s="1070"/>
      <c r="U357" s="1070"/>
      <c r="V357" s="1070"/>
      <c r="W357" s="1070"/>
      <c r="X357" s="1070"/>
      <c r="Y357" s="1070">
        <v>22778852</v>
      </c>
      <c r="Z357" s="1070"/>
      <c r="AA357" s="1070"/>
      <c r="AB357" s="1070"/>
      <c r="AC357" s="1070"/>
      <c r="AD357" s="1070"/>
      <c r="AE357" s="1070"/>
      <c r="AF357" s="1070"/>
      <c r="AG357" s="913" t="s">
        <v>258</v>
      </c>
      <c r="AH357" s="913"/>
      <c r="AI357" s="913"/>
      <c r="AJ357" s="913"/>
      <c r="AK357" s="913"/>
      <c r="AL357" s="913"/>
      <c r="AM357" s="913"/>
      <c r="AN357" s="913"/>
      <c r="AO357" s="913"/>
      <c r="AP357" s="913"/>
      <c r="AQ357" s="913"/>
      <c r="AR357" s="913"/>
      <c r="AS357" s="1070" t="s">
        <v>1384</v>
      </c>
      <c r="AT357" s="1070"/>
      <c r="AU357" s="1070"/>
      <c r="AV357" s="1070"/>
      <c r="AW357" s="1070"/>
      <c r="AX357" s="1070"/>
      <c r="AY357" s="1070"/>
      <c r="AZ357" s="1070"/>
      <c r="BA357" s="1070"/>
      <c r="BB357" s="1070"/>
      <c r="BC357" s="238"/>
      <c r="BD357" s="923" t="s">
        <v>1133</v>
      </c>
      <c r="BE357" s="1072"/>
      <c r="BF357" s="1072"/>
      <c r="BG357" s="1072"/>
      <c r="BH357" s="1072"/>
      <c r="BI357" s="1072"/>
      <c r="BJ357" s="1072"/>
      <c r="BK357" s="1072"/>
      <c r="BL357" s="1072"/>
      <c r="BM357" s="1072"/>
      <c r="BN357" s="1072"/>
      <c r="BO357" s="1072"/>
      <c r="BP357" s="1072"/>
      <c r="BQ357" s="1081">
        <v>12122.55</v>
      </c>
      <c r="BR357" s="1081"/>
      <c r="BS357" s="1081"/>
      <c r="BT357" s="1081"/>
      <c r="BU357" s="1081"/>
      <c r="BV357" s="297"/>
    </row>
    <row r="358" spans="1:74" s="168" customFormat="1" ht="93.75" customHeight="1">
      <c r="A358" s="300">
        <v>44097</v>
      </c>
      <c r="B358" s="237"/>
      <c r="C358" s="237"/>
      <c r="D358" s="237"/>
      <c r="E358" s="923" t="s">
        <v>3</v>
      </c>
      <c r="F358" s="923"/>
      <c r="G358" s="923"/>
      <c r="H358" s="923"/>
      <c r="I358" s="923"/>
      <c r="J358" s="923"/>
      <c r="K358" s="1070">
        <v>784</v>
      </c>
      <c r="L358" s="1070"/>
      <c r="M358" s="1070"/>
      <c r="N358" s="1070"/>
      <c r="O358" s="1070"/>
      <c r="P358" s="1070"/>
      <c r="Q358" s="1070" t="s">
        <v>257</v>
      </c>
      <c r="R358" s="1070"/>
      <c r="S358" s="1070"/>
      <c r="T358" s="1070"/>
      <c r="U358" s="1070"/>
      <c r="V358" s="1070"/>
      <c r="W358" s="1070"/>
      <c r="X358" s="1070"/>
      <c r="Y358" s="1070">
        <v>22778852</v>
      </c>
      <c r="Z358" s="1070"/>
      <c r="AA358" s="1070"/>
      <c r="AB358" s="1070"/>
      <c r="AC358" s="1070"/>
      <c r="AD358" s="1070"/>
      <c r="AE358" s="1070"/>
      <c r="AF358" s="1070"/>
      <c r="AG358" s="913" t="s">
        <v>258</v>
      </c>
      <c r="AH358" s="913"/>
      <c r="AI358" s="913"/>
      <c r="AJ358" s="913"/>
      <c r="AK358" s="913"/>
      <c r="AL358" s="913"/>
      <c r="AM358" s="913"/>
      <c r="AN358" s="913"/>
      <c r="AO358" s="913"/>
      <c r="AP358" s="913"/>
      <c r="AQ358" s="913"/>
      <c r="AR358" s="913"/>
      <c r="AS358" s="1070" t="s">
        <v>1386</v>
      </c>
      <c r="AT358" s="1070"/>
      <c r="AU358" s="1070"/>
      <c r="AV358" s="1070"/>
      <c r="AW358" s="1070"/>
      <c r="AX358" s="1070"/>
      <c r="AY358" s="1070"/>
      <c r="AZ358" s="1070"/>
      <c r="BA358" s="1070"/>
      <c r="BB358" s="1070"/>
      <c r="BC358" s="238"/>
      <c r="BD358" s="923" t="s">
        <v>1133</v>
      </c>
      <c r="BE358" s="1072"/>
      <c r="BF358" s="1072"/>
      <c r="BG358" s="1072"/>
      <c r="BH358" s="1072"/>
      <c r="BI358" s="1072"/>
      <c r="BJ358" s="1072"/>
      <c r="BK358" s="1072"/>
      <c r="BL358" s="1072"/>
      <c r="BM358" s="1072"/>
      <c r="BN358" s="1072"/>
      <c r="BO358" s="1072"/>
      <c r="BP358" s="1072"/>
      <c r="BQ358" s="1081">
        <v>6508.32</v>
      </c>
      <c r="BR358" s="1081"/>
      <c r="BS358" s="1081"/>
      <c r="BT358" s="1081"/>
      <c r="BU358" s="1081"/>
      <c r="BV358" s="297"/>
    </row>
    <row r="359" spans="1:74" s="168" customFormat="1" ht="93.75" customHeight="1">
      <c r="A359" s="300">
        <v>44097</v>
      </c>
      <c r="B359" s="237"/>
      <c r="C359" s="237"/>
      <c r="D359" s="237"/>
      <c r="E359" s="923" t="s">
        <v>3</v>
      </c>
      <c r="F359" s="923"/>
      <c r="G359" s="923"/>
      <c r="H359" s="923"/>
      <c r="I359" s="923"/>
      <c r="J359" s="923"/>
      <c r="K359" s="1070">
        <v>783</v>
      </c>
      <c r="L359" s="1070"/>
      <c r="M359" s="1070"/>
      <c r="N359" s="1070"/>
      <c r="O359" s="1070"/>
      <c r="P359" s="1070"/>
      <c r="Q359" s="1070" t="s">
        <v>257</v>
      </c>
      <c r="R359" s="1070"/>
      <c r="S359" s="1070"/>
      <c r="T359" s="1070"/>
      <c r="U359" s="1070"/>
      <c r="V359" s="1070"/>
      <c r="W359" s="1070"/>
      <c r="X359" s="1070"/>
      <c r="Y359" s="1070">
        <v>22778852</v>
      </c>
      <c r="Z359" s="1070"/>
      <c r="AA359" s="1070"/>
      <c r="AB359" s="1070"/>
      <c r="AC359" s="1070"/>
      <c r="AD359" s="1070"/>
      <c r="AE359" s="1070"/>
      <c r="AF359" s="1070"/>
      <c r="AG359" s="913" t="s">
        <v>258</v>
      </c>
      <c r="AH359" s="913"/>
      <c r="AI359" s="913"/>
      <c r="AJ359" s="913"/>
      <c r="AK359" s="913"/>
      <c r="AL359" s="913"/>
      <c r="AM359" s="913"/>
      <c r="AN359" s="913"/>
      <c r="AO359" s="913"/>
      <c r="AP359" s="913"/>
      <c r="AQ359" s="913"/>
      <c r="AR359" s="913"/>
      <c r="AS359" s="1070" t="s">
        <v>1391</v>
      </c>
      <c r="AT359" s="1070"/>
      <c r="AU359" s="1070"/>
      <c r="AV359" s="1070"/>
      <c r="AW359" s="1070"/>
      <c r="AX359" s="1070"/>
      <c r="AY359" s="1070"/>
      <c r="AZ359" s="1070"/>
      <c r="BA359" s="1070"/>
      <c r="BB359" s="1070"/>
      <c r="BC359" s="238"/>
      <c r="BD359" s="923" t="s">
        <v>1133</v>
      </c>
      <c r="BE359" s="1072"/>
      <c r="BF359" s="1072"/>
      <c r="BG359" s="1072"/>
      <c r="BH359" s="1072"/>
      <c r="BI359" s="1072"/>
      <c r="BJ359" s="1072"/>
      <c r="BK359" s="1072"/>
      <c r="BL359" s="1072"/>
      <c r="BM359" s="1072"/>
      <c r="BN359" s="1072"/>
      <c r="BO359" s="1072"/>
      <c r="BP359" s="1072"/>
      <c r="BQ359" s="1081">
        <v>4836</v>
      </c>
      <c r="BR359" s="1081"/>
      <c r="BS359" s="1081"/>
      <c r="BT359" s="1081"/>
      <c r="BU359" s="1081"/>
      <c r="BV359" s="297"/>
    </row>
    <row r="360" spans="1:74" s="168" customFormat="1" ht="93.75" customHeight="1">
      <c r="A360" s="300">
        <v>44102</v>
      </c>
      <c r="B360" s="237"/>
      <c r="C360" s="237"/>
      <c r="D360" s="237"/>
      <c r="E360" s="923" t="s">
        <v>490</v>
      </c>
      <c r="F360" s="923"/>
      <c r="G360" s="923"/>
      <c r="H360" s="923"/>
      <c r="I360" s="923"/>
      <c r="J360" s="923"/>
      <c r="K360" s="1070">
        <v>807</v>
      </c>
      <c r="L360" s="1070"/>
      <c r="M360" s="1070"/>
      <c r="N360" s="1070"/>
      <c r="O360" s="1070"/>
      <c r="P360" s="1070"/>
      <c r="Q360" s="1070" t="s">
        <v>278</v>
      </c>
      <c r="R360" s="1070"/>
      <c r="S360" s="1070"/>
      <c r="T360" s="1070"/>
      <c r="U360" s="1070"/>
      <c r="V360" s="1070"/>
      <c r="W360" s="1070"/>
      <c r="X360" s="1070"/>
      <c r="Y360" s="1070">
        <v>2475658</v>
      </c>
      <c r="Z360" s="1070"/>
      <c r="AA360" s="1070"/>
      <c r="AB360" s="1070"/>
      <c r="AC360" s="1070"/>
      <c r="AD360" s="1070"/>
      <c r="AE360" s="1070"/>
      <c r="AF360" s="1070"/>
      <c r="AG360" s="913" t="s">
        <v>279</v>
      </c>
      <c r="AH360" s="913"/>
      <c r="AI360" s="913"/>
      <c r="AJ360" s="913"/>
      <c r="AK360" s="913"/>
      <c r="AL360" s="913"/>
      <c r="AM360" s="913"/>
      <c r="AN360" s="913"/>
      <c r="AO360" s="913"/>
      <c r="AP360" s="913"/>
      <c r="AQ360" s="913"/>
      <c r="AR360" s="913"/>
      <c r="AS360" s="1070" t="s">
        <v>394</v>
      </c>
      <c r="AT360" s="1070"/>
      <c r="AU360" s="1070"/>
      <c r="AV360" s="1070"/>
      <c r="AW360" s="1070"/>
      <c r="AX360" s="1070"/>
      <c r="AY360" s="1070"/>
      <c r="AZ360" s="1070"/>
      <c r="BA360" s="1070"/>
      <c r="BB360" s="1070"/>
      <c r="BC360" s="238"/>
      <c r="BD360" s="923" t="s">
        <v>1133</v>
      </c>
      <c r="BE360" s="1072"/>
      <c r="BF360" s="1072"/>
      <c r="BG360" s="1072"/>
      <c r="BH360" s="1072"/>
      <c r="BI360" s="1072"/>
      <c r="BJ360" s="1072"/>
      <c r="BK360" s="1072"/>
      <c r="BL360" s="1072"/>
      <c r="BM360" s="1072"/>
      <c r="BN360" s="1072"/>
      <c r="BO360" s="1072"/>
      <c r="BP360" s="1072"/>
      <c r="BQ360" s="1081">
        <v>7147.6</v>
      </c>
      <c r="BR360" s="1081"/>
      <c r="BS360" s="1081"/>
      <c r="BT360" s="1081"/>
      <c r="BU360" s="1081"/>
      <c r="BV360" s="297"/>
    </row>
    <row r="361" spans="1:74" s="168" customFormat="1" ht="93.75" customHeight="1">
      <c r="A361" s="300">
        <v>44097</v>
      </c>
      <c r="B361" s="237"/>
      <c r="C361" s="237"/>
      <c r="D361" s="237"/>
      <c r="E361" s="923" t="s">
        <v>490</v>
      </c>
      <c r="F361" s="923"/>
      <c r="G361" s="923"/>
      <c r="H361" s="923"/>
      <c r="I361" s="923"/>
      <c r="J361" s="923"/>
      <c r="K361" s="1070">
        <v>785</v>
      </c>
      <c r="L361" s="1070"/>
      <c r="M361" s="1070"/>
      <c r="N361" s="1070"/>
      <c r="O361" s="1070"/>
      <c r="P361" s="1070"/>
      <c r="Q361" s="1070" t="s">
        <v>259</v>
      </c>
      <c r="R361" s="1070"/>
      <c r="S361" s="1070"/>
      <c r="T361" s="1070"/>
      <c r="U361" s="1070"/>
      <c r="V361" s="1070"/>
      <c r="W361" s="1070"/>
      <c r="X361" s="1070"/>
      <c r="Y361" s="1070">
        <v>2475670</v>
      </c>
      <c r="Z361" s="1070"/>
      <c r="AA361" s="1070"/>
      <c r="AB361" s="1070"/>
      <c r="AC361" s="1070"/>
      <c r="AD361" s="1070"/>
      <c r="AE361" s="1070"/>
      <c r="AF361" s="1070"/>
      <c r="AG361" s="913" t="s">
        <v>260</v>
      </c>
      <c r="AH361" s="913"/>
      <c r="AI361" s="913"/>
      <c r="AJ361" s="913"/>
      <c r="AK361" s="913"/>
      <c r="AL361" s="913"/>
      <c r="AM361" s="913"/>
      <c r="AN361" s="913"/>
      <c r="AO361" s="913"/>
      <c r="AP361" s="913"/>
      <c r="AQ361" s="913"/>
      <c r="AR361" s="913"/>
      <c r="AS361" s="1070" t="s">
        <v>1387</v>
      </c>
      <c r="AT361" s="1070"/>
      <c r="AU361" s="1070"/>
      <c r="AV361" s="1070"/>
      <c r="AW361" s="1070"/>
      <c r="AX361" s="1070"/>
      <c r="AY361" s="1070"/>
      <c r="AZ361" s="1070"/>
      <c r="BA361" s="1070"/>
      <c r="BB361" s="1070"/>
      <c r="BC361" s="238"/>
      <c r="BD361" s="923" t="s">
        <v>1133</v>
      </c>
      <c r="BE361" s="1072"/>
      <c r="BF361" s="1072"/>
      <c r="BG361" s="1072"/>
      <c r="BH361" s="1072"/>
      <c r="BI361" s="1072"/>
      <c r="BJ361" s="1072"/>
      <c r="BK361" s="1072"/>
      <c r="BL361" s="1072"/>
      <c r="BM361" s="1072"/>
      <c r="BN361" s="1072"/>
      <c r="BO361" s="1072"/>
      <c r="BP361" s="1072"/>
      <c r="BQ361" s="1081">
        <v>6000</v>
      </c>
      <c r="BR361" s="1081"/>
      <c r="BS361" s="1081"/>
      <c r="BT361" s="1081"/>
      <c r="BU361" s="1081"/>
      <c r="BV361" s="297"/>
    </row>
    <row r="362" spans="1:74" s="168" customFormat="1" ht="93.75" customHeight="1">
      <c r="A362" s="300">
        <v>44060</v>
      </c>
      <c r="B362" s="237"/>
      <c r="C362" s="237"/>
      <c r="D362" s="237"/>
      <c r="E362" s="657" t="s">
        <v>931</v>
      </c>
      <c r="F362" s="657"/>
      <c r="G362" s="657"/>
      <c r="H362" s="657"/>
      <c r="I362" s="657"/>
      <c r="J362" s="657"/>
      <c r="K362" s="1070">
        <v>632</v>
      </c>
      <c r="L362" s="1070"/>
      <c r="M362" s="1070"/>
      <c r="N362" s="1070"/>
      <c r="O362" s="1070"/>
      <c r="P362" s="1070"/>
      <c r="Q362" s="697" t="s">
        <v>283</v>
      </c>
      <c r="R362" s="698"/>
      <c r="S362" s="698"/>
      <c r="T362" s="698"/>
      <c r="U362" s="698"/>
      <c r="V362" s="698"/>
      <c r="W362" s="698"/>
      <c r="X362" s="699"/>
      <c r="Y362" s="1070">
        <v>2475718</v>
      </c>
      <c r="Z362" s="1070"/>
      <c r="AA362" s="1070"/>
      <c r="AB362" s="1070"/>
      <c r="AC362" s="1070"/>
      <c r="AD362" s="1070"/>
      <c r="AE362" s="1070"/>
      <c r="AF362" s="1070"/>
      <c r="AG362" s="1259" t="s">
        <v>282</v>
      </c>
      <c r="AH362" s="1260"/>
      <c r="AI362" s="1260"/>
      <c r="AJ362" s="1260"/>
      <c r="AK362" s="1260"/>
      <c r="AL362" s="1260"/>
      <c r="AM362" s="1260"/>
      <c r="AN362" s="1260"/>
      <c r="AO362" s="1260"/>
      <c r="AP362" s="1260"/>
      <c r="AQ362" s="1260"/>
      <c r="AR362" s="1261"/>
      <c r="AS362" s="1070" t="s">
        <v>654</v>
      </c>
      <c r="AT362" s="1070"/>
      <c r="AU362" s="1070"/>
      <c r="AV362" s="1070"/>
      <c r="AW362" s="1070"/>
      <c r="AX362" s="1070"/>
      <c r="AY362" s="1070"/>
      <c r="AZ362" s="1070"/>
      <c r="BA362" s="1070"/>
      <c r="BB362" s="1070"/>
      <c r="BC362" s="238"/>
      <c r="BD362" s="923" t="s">
        <v>1133</v>
      </c>
      <c r="BE362" s="1072"/>
      <c r="BF362" s="1072"/>
      <c r="BG362" s="1072"/>
      <c r="BH362" s="1072"/>
      <c r="BI362" s="1072"/>
      <c r="BJ362" s="1072"/>
      <c r="BK362" s="1072"/>
      <c r="BL362" s="1072"/>
      <c r="BM362" s="1072"/>
      <c r="BN362" s="1072"/>
      <c r="BO362" s="1072"/>
      <c r="BP362" s="1072"/>
      <c r="BQ362" s="1081">
        <v>2100</v>
      </c>
      <c r="BR362" s="1081"/>
      <c r="BS362" s="1081"/>
      <c r="BT362" s="1081"/>
      <c r="BU362" s="1081"/>
      <c r="BV362" s="297"/>
    </row>
    <row r="363" spans="1:74" s="168" customFormat="1" ht="93.75" customHeight="1">
      <c r="A363" s="300">
        <v>44084</v>
      </c>
      <c r="B363" s="237"/>
      <c r="C363" s="237"/>
      <c r="D363" s="237"/>
      <c r="E363" s="923" t="s">
        <v>3</v>
      </c>
      <c r="F363" s="923"/>
      <c r="G363" s="923"/>
      <c r="H363" s="923"/>
      <c r="I363" s="923"/>
      <c r="J363" s="923"/>
      <c r="K363" s="1070">
        <v>718</v>
      </c>
      <c r="L363" s="1070"/>
      <c r="M363" s="1070"/>
      <c r="N363" s="1070"/>
      <c r="O363" s="1070"/>
      <c r="P363" s="1070"/>
      <c r="Q363" s="1070" t="s">
        <v>266</v>
      </c>
      <c r="R363" s="1070"/>
      <c r="S363" s="1070"/>
      <c r="T363" s="1070"/>
      <c r="U363" s="1070"/>
      <c r="V363" s="1070"/>
      <c r="W363" s="1070"/>
      <c r="X363" s="1070"/>
      <c r="Y363" s="1070">
        <v>32685065</v>
      </c>
      <c r="Z363" s="1070"/>
      <c r="AA363" s="1070"/>
      <c r="AB363" s="1070"/>
      <c r="AC363" s="1070"/>
      <c r="AD363" s="1070"/>
      <c r="AE363" s="1070"/>
      <c r="AF363" s="1070"/>
      <c r="AG363" s="923" t="s">
        <v>267</v>
      </c>
      <c r="AH363" s="923"/>
      <c r="AI363" s="923"/>
      <c r="AJ363" s="923"/>
      <c r="AK363" s="923"/>
      <c r="AL363" s="923"/>
      <c r="AM363" s="923"/>
      <c r="AN363" s="923"/>
      <c r="AO363" s="923"/>
      <c r="AP363" s="923"/>
      <c r="AQ363" s="923"/>
      <c r="AR363" s="923"/>
      <c r="AS363" s="1070" t="s">
        <v>614</v>
      </c>
      <c r="AT363" s="1070"/>
      <c r="AU363" s="1070"/>
      <c r="AV363" s="1070"/>
      <c r="AW363" s="1070"/>
      <c r="AX363" s="1070"/>
      <c r="AY363" s="1070"/>
      <c r="AZ363" s="1070"/>
      <c r="BA363" s="1070"/>
      <c r="BB363" s="1070"/>
      <c r="BC363" s="238"/>
      <c r="BD363" s="923" t="s">
        <v>1133</v>
      </c>
      <c r="BE363" s="1072"/>
      <c r="BF363" s="1072"/>
      <c r="BG363" s="1072"/>
      <c r="BH363" s="1072"/>
      <c r="BI363" s="1072"/>
      <c r="BJ363" s="1072"/>
      <c r="BK363" s="1072"/>
      <c r="BL363" s="1072"/>
      <c r="BM363" s="1072"/>
      <c r="BN363" s="1072"/>
      <c r="BO363" s="1072"/>
      <c r="BP363" s="1072"/>
      <c r="BQ363" s="1081">
        <v>4005</v>
      </c>
      <c r="BR363" s="1081"/>
      <c r="BS363" s="1081"/>
      <c r="BT363" s="1081"/>
      <c r="BU363" s="1081"/>
      <c r="BV363" s="297"/>
    </row>
    <row r="364" spans="1:74" s="168" customFormat="1" ht="93.75" customHeight="1">
      <c r="A364" s="300">
        <v>44068</v>
      </c>
      <c r="B364" s="237"/>
      <c r="C364" s="237"/>
      <c r="D364" s="237"/>
      <c r="E364" s="657" t="s">
        <v>931</v>
      </c>
      <c r="F364" s="657"/>
      <c r="G364" s="657"/>
      <c r="H364" s="657"/>
      <c r="I364" s="657"/>
      <c r="J364" s="657"/>
      <c r="K364" s="1070">
        <v>653</v>
      </c>
      <c r="L364" s="1070"/>
      <c r="M364" s="1070"/>
      <c r="N364" s="1070"/>
      <c r="O364" s="1070"/>
      <c r="P364" s="1070"/>
      <c r="Q364" s="1070" t="s">
        <v>284</v>
      </c>
      <c r="R364" s="1070"/>
      <c r="S364" s="1070"/>
      <c r="T364" s="1070"/>
      <c r="U364" s="1070"/>
      <c r="V364" s="1070"/>
      <c r="W364" s="1070"/>
      <c r="X364" s="1070"/>
      <c r="Y364" s="1070">
        <v>2475782</v>
      </c>
      <c r="Z364" s="1070"/>
      <c r="AA364" s="1070"/>
      <c r="AB364" s="1070"/>
      <c r="AC364" s="1070"/>
      <c r="AD364" s="1070"/>
      <c r="AE364" s="1070"/>
      <c r="AF364" s="1070"/>
      <c r="AG364" s="1021" t="s">
        <v>285</v>
      </c>
      <c r="AH364" s="1022"/>
      <c r="AI364" s="1022"/>
      <c r="AJ364" s="1022"/>
      <c r="AK364" s="1022"/>
      <c r="AL364" s="1022"/>
      <c r="AM364" s="1022"/>
      <c r="AN364" s="1022"/>
      <c r="AO364" s="1022"/>
      <c r="AP364" s="1022"/>
      <c r="AQ364" s="1022"/>
      <c r="AR364" s="1023"/>
      <c r="AS364" s="1070" t="s">
        <v>636</v>
      </c>
      <c r="AT364" s="1070"/>
      <c r="AU364" s="1070"/>
      <c r="AV364" s="1070"/>
      <c r="AW364" s="1070"/>
      <c r="AX364" s="1070"/>
      <c r="AY364" s="1070"/>
      <c r="AZ364" s="1070"/>
      <c r="BA364" s="1070"/>
      <c r="BB364" s="1070"/>
      <c r="BC364" s="238"/>
      <c r="BD364" s="923" t="s">
        <v>1133</v>
      </c>
      <c r="BE364" s="1072"/>
      <c r="BF364" s="1072"/>
      <c r="BG364" s="1072"/>
      <c r="BH364" s="1072"/>
      <c r="BI364" s="1072"/>
      <c r="BJ364" s="1072"/>
      <c r="BK364" s="1072"/>
      <c r="BL364" s="1072"/>
      <c r="BM364" s="1072"/>
      <c r="BN364" s="1072"/>
      <c r="BO364" s="1072"/>
      <c r="BP364" s="1072"/>
      <c r="BQ364" s="1081">
        <v>7056</v>
      </c>
      <c r="BR364" s="1081"/>
      <c r="BS364" s="1081"/>
      <c r="BT364" s="1081"/>
      <c r="BU364" s="1081"/>
      <c r="BV364" s="297"/>
    </row>
    <row r="365" spans="1:74" s="168" customFormat="1" ht="93.75" customHeight="1">
      <c r="A365" s="300">
        <v>44097</v>
      </c>
      <c r="B365" s="237"/>
      <c r="C365" s="237"/>
      <c r="D365" s="237"/>
      <c r="E365" s="657" t="s">
        <v>931</v>
      </c>
      <c r="F365" s="657"/>
      <c r="G365" s="657"/>
      <c r="H365" s="657"/>
      <c r="I365" s="657"/>
      <c r="J365" s="657"/>
      <c r="K365" s="1070">
        <v>777</v>
      </c>
      <c r="L365" s="1070"/>
      <c r="M365" s="1070"/>
      <c r="N365" s="1070"/>
      <c r="O365" s="1070"/>
      <c r="P365" s="1070"/>
      <c r="Q365" s="1070" t="s">
        <v>284</v>
      </c>
      <c r="R365" s="1070"/>
      <c r="S365" s="1070"/>
      <c r="T365" s="1070"/>
      <c r="U365" s="1070"/>
      <c r="V365" s="1070"/>
      <c r="W365" s="1070"/>
      <c r="X365" s="1070"/>
      <c r="Y365" s="1070">
        <v>2475782</v>
      </c>
      <c r="Z365" s="1070"/>
      <c r="AA365" s="1070"/>
      <c r="AB365" s="1070"/>
      <c r="AC365" s="1070"/>
      <c r="AD365" s="1070"/>
      <c r="AE365" s="1070"/>
      <c r="AF365" s="1070"/>
      <c r="AG365" s="1021" t="s">
        <v>285</v>
      </c>
      <c r="AH365" s="1022"/>
      <c r="AI365" s="1022"/>
      <c r="AJ365" s="1022"/>
      <c r="AK365" s="1022"/>
      <c r="AL365" s="1022"/>
      <c r="AM365" s="1022"/>
      <c r="AN365" s="1022"/>
      <c r="AO365" s="1022"/>
      <c r="AP365" s="1022"/>
      <c r="AQ365" s="1022"/>
      <c r="AR365" s="1023"/>
      <c r="AS365" s="1070" t="s">
        <v>1390</v>
      </c>
      <c r="AT365" s="1070"/>
      <c r="AU365" s="1070"/>
      <c r="AV365" s="1070"/>
      <c r="AW365" s="1070"/>
      <c r="AX365" s="1070"/>
      <c r="AY365" s="1070"/>
      <c r="AZ365" s="1070"/>
      <c r="BA365" s="1070"/>
      <c r="BB365" s="1070"/>
      <c r="BC365" s="238"/>
      <c r="BD365" s="923" t="s">
        <v>1133</v>
      </c>
      <c r="BE365" s="1072"/>
      <c r="BF365" s="1072"/>
      <c r="BG365" s="1072"/>
      <c r="BH365" s="1072"/>
      <c r="BI365" s="1072"/>
      <c r="BJ365" s="1072"/>
      <c r="BK365" s="1072"/>
      <c r="BL365" s="1072"/>
      <c r="BM365" s="1072"/>
      <c r="BN365" s="1072"/>
      <c r="BO365" s="1072"/>
      <c r="BP365" s="1072"/>
      <c r="BQ365" s="1081">
        <v>4900</v>
      </c>
      <c r="BR365" s="1081"/>
      <c r="BS365" s="1081"/>
      <c r="BT365" s="1081"/>
      <c r="BU365" s="1081"/>
      <c r="BV365" s="297"/>
    </row>
    <row r="366" spans="1:74" s="168" customFormat="1" ht="93.75" customHeight="1">
      <c r="A366" s="300">
        <v>44068</v>
      </c>
      <c r="B366" s="237"/>
      <c r="C366" s="237"/>
      <c r="D366" s="237"/>
      <c r="E366" s="923" t="s">
        <v>490</v>
      </c>
      <c r="F366" s="923"/>
      <c r="G366" s="923"/>
      <c r="H366" s="923"/>
      <c r="I366" s="923"/>
      <c r="J366" s="923"/>
      <c r="K366" s="1078">
        <v>656</v>
      </c>
      <c r="L366" s="1078"/>
      <c r="M366" s="1078"/>
      <c r="N366" s="1078"/>
      <c r="O366" s="1078"/>
      <c r="P366" s="1078"/>
      <c r="Q366" s="923" t="s">
        <v>979</v>
      </c>
      <c r="R366" s="923"/>
      <c r="S366" s="923"/>
      <c r="T366" s="923"/>
      <c r="U366" s="923"/>
      <c r="V366" s="923"/>
      <c r="W366" s="923"/>
      <c r="X366" s="923"/>
      <c r="Y366" s="923">
        <v>21311715</v>
      </c>
      <c r="Z366" s="923"/>
      <c r="AA366" s="923"/>
      <c r="AB366" s="923"/>
      <c r="AC366" s="923"/>
      <c r="AD366" s="923"/>
      <c r="AE366" s="923"/>
      <c r="AF366" s="923"/>
      <c r="AG366" s="923" t="s">
        <v>1316</v>
      </c>
      <c r="AH366" s="923"/>
      <c r="AI366" s="923"/>
      <c r="AJ366" s="923"/>
      <c r="AK366" s="923"/>
      <c r="AL366" s="923"/>
      <c r="AM366" s="923"/>
      <c r="AN366" s="923"/>
      <c r="AO366" s="923"/>
      <c r="AP366" s="923"/>
      <c r="AQ366" s="923"/>
      <c r="AR366" s="923"/>
      <c r="AS366" s="1070" t="s">
        <v>621</v>
      </c>
      <c r="AT366" s="1070"/>
      <c r="AU366" s="1070"/>
      <c r="AV366" s="1070"/>
      <c r="AW366" s="1070"/>
      <c r="AX366" s="1070"/>
      <c r="AY366" s="1070"/>
      <c r="AZ366" s="1070"/>
      <c r="BA366" s="1070"/>
      <c r="BB366" s="1070"/>
      <c r="BC366" s="238"/>
      <c r="BD366" s="923" t="s">
        <v>1133</v>
      </c>
      <c r="BE366" s="1072"/>
      <c r="BF366" s="1072"/>
      <c r="BG366" s="1072"/>
      <c r="BH366" s="1072"/>
      <c r="BI366" s="1072"/>
      <c r="BJ366" s="1072"/>
      <c r="BK366" s="1072"/>
      <c r="BL366" s="1072"/>
      <c r="BM366" s="1072"/>
      <c r="BN366" s="1072"/>
      <c r="BO366" s="1072"/>
      <c r="BP366" s="1072"/>
      <c r="BQ366" s="1081">
        <v>5340</v>
      </c>
      <c r="BR366" s="1081"/>
      <c r="BS366" s="1081"/>
      <c r="BT366" s="1081"/>
      <c r="BU366" s="1081"/>
      <c r="BV366" s="297"/>
    </row>
    <row r="367" spans="1:74" s="168" customFormat="1" ht="93.75" customHeight="1">
      <c r="A367" s="300">
        <v>44097</v>
      </c>
      <c r="B367" s="237"/>
      <c r="C367" s="237"/>
      <c r="D367" s="237"/>
      <c r="E367" s="923" t="s">
        <v>490</v>
      </c>
      <c r="F367" s="923"/>
      <c r="G367" s="923"/>
      <c r="H367" s="923"/>
      <c r="I367" s="923"/>
      <c r="J367" s="923"/>
      <c r="K367" s="1070">
        <v>768</v>
      </c>
      <c r="L367" s="1070"/>
      <c r="M367" s="1070"/>
      <c r="N367" s="1070"/>
      <c r="O367" s="1070"/>
      <c r="P367" s="1070"/>
      <c r="Q367" s="923" t="s">
        <v>979</v>
      </c>
      <c r="R367" s="923"/>
      <c r="S367" s="923"/>
      <c r="T367" s="923"/>
      <c r="U367" s="923"/>
      <c r="V367" s="923"/>
      <c r="W367" s="923"/>
      <c r="X367" s="923"/>
      <c r="Y367" s="923">
        <v>21311715</v>
      </c>
      <c r="Z367" s="923"/>
      <c r="AA367" s="923"/>
      <c r="AB367" s="923"/>
      <c r="AC367" s="923"/>
      <c r="AD367" s="923"/>
      <c r="AE367" s="923"/>
      <c r="AF367" s="923"/>
      <c r="AG367" s="923" t="s">
        <v>1316</v>
      </c>
      <c r="AH367" s="923"/>
      <c r="AI367" s="923"/>
      <c r="AJ367" s="923"/>
      <c r="AK367" s="923"/>
      <c r="AL367" s="923"/>
      <c r="AM367" s="923"/>
      <c r="AN367" s="923"/>
      <c r="AO367" s="923"/>
      <c r="AP367" s="923"/>
      <c r="AQ367" s="923"/>
      <c r="AR367" s="923"/>
      <c r="AS367" s="1070" t="s">
        <v>1401</v>
      </c>
      <c r="AT367" s="1070"/>
      <c r="AU367" s="1070"/>
      <c r="AV367" s="1070"/>
      <c r="AW367" s="1070"/>
      <c r="AX367" s="1070"/>
      <c r="AY367" s="1070"/>
      <c r="AZ367" s="1070"/>
      <c r="BA367" s="1070"/>
      <c r="BB367" s="1070"/>
      <c r="BC367" s="238"/>
      <c r="BD367" s="923" t="s">
        <v>1133</v>
      </c>
      <c r="BE367" s="1072"/>
      <c r="BF367" s="1072"/>
      <c r="BG367" s="1072"/>
      <c r="BH367" s="1072"/>
      <c r="BI367" s="1072"/>
      <c r="BJ367" s="1072"/>
      <c r="BK367" s="1072"/>
      <c r="BL367" s="1072"/>
      <c r="BM367" s="1072"/>
      <c r="BN367" s="1072"/>
      <c r="BO367" s="1072"/>
      <c r="BP367" s="1072"/>
      <c r="BQ367" s="1081">
        <v>2678</v>
      </c>
      <c r="BR367" s="1081"/>
      <c r="BS367" s="1081"/>
      <c r="BT367" s="1081"/>
      <c r="BU367" s="1081"/>
      <c r="BV367" s="297"/>
    </row>
    <row r="368" spans="1:74" s="168" customFormat="1" ht="93.75" customHeight="1">
      <c r="A368" s="300">
        <v>44099</v>
      </c>
      <c r="B368" s="237"/>
      <c r="C368" s="237"/>
      <c r="D368" s="237"/>
      <c r="E368" s="923" t="s">
        <v>3</v>
      </c>
      <c r="F368" s="923"/>
      <c r="G368" s="923"/>
      <c r="H368" s="923"/>
      <c r="I368" s="923"/>
      <c r="J368" s="923"/>
      <c r="K368" s="1070">
        <v>797</v>
      </c>
      <c r="L368" s="1070"/>
      <c r="M368" s="1070"/>
      <c r="N368" s="1070"/>
      <c r="O368" s="1070"/>
      <c r="P368" s="1070"/>
      <c r="Q368" s="1070" t="s">
        <v>737</v>
      </c>
      <c r="R368" s="1070"/>
      <c r="S368" s="1070"/>
      <c r="T368" s="1070"/>
      <c r="U368" s="1070"/>
      <c r="V368" s="1070"/>
      <c r="W368" s="1070"/>
      <c r="X368" s="1070"/>
      <c r="Y368" s="1070">
        <v>32680030</v>
      </c>
      <c r="Z368" s="1070"/>
      <c r="AA368" s="1070"/>
      <c r="AB368" s="1070"/>
      <c r="AC368" s="1070"/>
      <c r="AD368" s="1070"/>
      <c r="AE368" s="1070"/>
      <c r="AF368" s="1070"/>
      <c r="AG368" s="913" t="s">
        <v>738</v>
      </c>
      <c r="AH368" s="913"/>
      <c r="AI368" s="913"/>
      <c r="AJ368" s="913"/>
      <c r="AK368" s="913"/>
      <c r="AL368" s="913"/>
      <c r="AM368" s="913"/>
      <c r="AN368" s="913"/>
      <c r="AO368" s="913"/>
      <c r="AP368" s="913"/>
      <c r="AQ368" s="913"/>
      <c r="AR368" s="913"/>
      <c r="AS368" s="1070" t="s">
        <v>399</v>
      </c>
      <c r="AT368" s="1070"/>
      <c r="AU368" s="1070"/>
      <c r="AV368" s="1070"/>
      <c r="AW368" s="1070"/>
      <c r="AX368" s="1070"/>
      <c r="AY368" s="1070"/>
      <c r="AZ368" s="1070"/>
      <c r="BA368" s="1070"/>
      <c r="BB368" s="1070"/>
      <c r="BC368" s="238"/>
      <c r="BD368" s="923" t="s">
        <v>1133</v>
      </c>
      <c r="BE368" s="1072"/>
      <c r="BF368" s="1072"/>
      <c r="BG368" s="1072"/>
      <c r="BH368" s="1072"/>
      <c r="BI368" s="1072"/>
      <c r="BJ368" s="1072"/>
      <c r="BK368" s="1072"/>
      <c r="BL368" s="1072"/>
      <c r="BM368" s="1072"/>
      <c r="BN368" s="1072"/>
      <c r="BO368" s="1072"/>
      <c r="BP368" s="1072"/>
      <c r="BQ368" s="1081">
        <v>5400</v>
      </c>
      <c r="BR368" s="1081"/>
      <c r="BS368" s="1081"/>
      <c r="BT368" s="1081"/>
      <c r="BU368" s="1081"/>
      <c r="BV368" s="297"/>
    </row>
    <row r="369" spans="1:74" s="168" customFormat="1" ht="93.75" customHeight="1">
      <c r="A369" s="300">
        <v>44102</v>
      </c>
      <c r="B369" s="237"/>
      <c r="C369" s="237"/>
      <c r="D369" s="237"/>
      <c r="E369" s="923" t="s">
        <v>305</v>
      </c>
      <c r="F369" s="1072"/>
      <c r="G369" s="1072"/>
      <c r="H369" s="1072"/>
      <c r="I369" s="1072"/>
      <c r="J369" s="1072"/>
      <c r="K369" s="1070">
        <v>805</v>
      </c>
      <c r="L369" s="1070"/>
      <c r="M369" s="1070"/>
      <c r="N369" s="1070"/>
      <c r="O369" s="1070"/>
      <c r="P369" s="1070"/>
      <c r="Q369" s="1070" t="s">
        <v>739</v>
      </c>
      <c r="R369" s="1070"/>
      <c r="S369" s="1070"/>
      <c r="T369" s="1070"/>
      <c r="U369" s="1070"/>
      <c r="V369" s="1070"/>
      <c r="W369" s="1070"/>
      <c r="X369" s="1070"/>
      <c r="Y369" s="1070">
        <v>37347762</v>
      </c>
      <c r="Z369" s="1070"/>
      <c r="AA369" s="1070"/>
      <c r="AB369" s="1070"/>
      <c r="AC369" s="1070"/>
      <c r="AD369" s="1070"/>
      <c r="AE369" s="1070"/>
      <c r="AF369" s="1070"/>
      <c r="AG369" s="913" t="s">
        <v>740</v>
      </c>
      <c r="AH369" s="913"/>
      <c r="AI369" s="913"/>
      <c r="AJ369" s="913"/>
      <c r="AK369" s="913"/>
      <c r="AL369" s="913"/>
      <c r="AM369" s="913"/>
      <c r="AN369" s="913"/>
      <c r="AO369" s="913"/>
      <c r="AP369" s="913"/>
      <c r="AQ369" s="913"/>
      <c r="AR369" s="913"/>
      <c r="AS369" s="1070" t="s">
        <v>396</v>
      </c>
      <c r="AT369" s="1070"/>
      <c r="AU369" s="1070"/>
      <c r="AV369" s="1070"/>
      <c r="AW369" s="1070"/>
      <c r="AX369" s="1070"/>
      <c r="AY369" s="1070"/>
      <c r="AZ369" s="1070"/>
      <c r="BA369" s="1070"/>
      <c r="BB369" s="1070"/>
      <c r="BC369" s="238"/>
      <c r="BD369" s="923" t="s">
        <v>1133</v>
      </c>
      <c r="BE369" s="1072"/>
      <c r="BF369" s="1072"/>
      <c r="BG369" s="1072"/>
      <c r="BH369" s="1072"/>
      <c r="BI369" s="1072"/>
      <c r="BJ369" s="1072"/>
      <c r="BK369" s="1072"/>
      <c r="BL369" s="1072"/>
      <c r="BM369" s="1072"/>
      <c r="BN369" s="1072"/>
      <c r="BO369" s="1072"/>
      <c r="BP369" s="1072"/>
      <c r="BQ369" s="1081">
        <v>1000</v>
      </c>
      <c r="BR369" s="1081"/>
      <c r="BS369" s="1081"/>
      <c r="BT369" s="1081"/>
      <c r="BU369" s="1081"/>
      <c r="BV369" s="297"/>
    </row>
    <row r="370" spans="1:74" s="168" customFormat="1" ht="93.75" customHeight="1">
      <c r="A370" s="300">
        <v>44090</v>
      </c>
      <c r="B370" s="237"/>
      <c r="C370" s="237"/>
      <c r="D370" s="237"/>
      <c r="E370" s="923" t="s">
        <v>490</v>
      </c>
      <c r="F370" s="923"/>
      <c r="G370" s="923"/>
      <c r="H370" s="923"/>
      <c r="I370" s="923"/>
      <c r="J370" s="923"/>
      <c r="K370" s="1070">
        <v>737</v>
      </c>
      <c r="L370" s="1070"/>
      <c r="M370" s="1070"/>
      <c r="N370" s="1070"/>
      <c r="O370" s="1070"/>
      <c r="P370" s="1070"/>
      <c r="Q370" s="1070" t="s">
        <v>725</v>
      </c>
      <c r="R370" s="1070"/>
      <c r="S370" s="1070"/>
      <c r="T370" s="1070"/>
      <c r="U370" s="1070"/>
      <c r="V370" s="1070"/>
      <c r="W370" s="1070"/>
      <c r="X370" s="1070"/>
      <c r="Y370" s="1070">
        <v>30156363</v>
      </c>
      <c r="Z370" s="1070"/>
      <c r="AA370" s="1070"/>
      <c r="AB370" s="1070"/>
      <c r="AC370" s="1070"/>
      <c r="AD370" s="1070"/>
      <c r="AE370" s="1070"/>
      <c r="AF370" s="1070"/>
      <c r="AG370" s="923" t="s">
        <v>726</v>
      </c>
      <c r="AH370" s="923"/>
      <c r="AI370" s="923"/>
      <c r="AJ370" s="923"/>
      <c r="AK370" s="923"/>
      <c r="AL370" s="923"/>
      <c r="AM370" s="923"/>
      <c r="AN370" s="923"/>
      <c r="AO370" s="923"/>
      <c r="AP370" s="923"/>
      <c r="AQ370" s="923"/>
      <c r="AR370" s="923"/>
      <c r="AS370" s="1070" t="s">
        <v>609</v>
      </c>
      <c r="AT370" s="1070"/>
      <c r="AU370" s="1070"/>
      <c r="AV370" s="1070"/>
      <c r="AW370" s="1070"/>
      <c r="AX370" s="1070"/>
      <c r="AY370" s="1070"/>
      <c r="AZ370" s="1070"/>
      <c r="BA370" s="1070"/>
      <c r="BB370" s="1070"/>
      <c r="BC370" s="238"/>
      <c r="BD370" s="923" t="s">
        <v>1133</v>
      </c>
      <c r="BE370" s="1072"/>
      <c r="BF370" s="1072"/>
      <c r="BG370" s="1072"/>
      <c r="BH370" s="1072"/>
      <c r="BI370" s="1072"/>
      <c r="BJ370" s="1072"/>
      <c r="BK370" s="1072"/>
      <c r="BL370" s="1072"/>
      <c r="BM370" s="1072"/>
      <c r="BN370" s="1072"/>
      <c r="BO370" s="1072"/>
      <c r="BP370" s="1072"/>
      <c r="BQ370" s="1081">
        <v>1050</v>
      </c>
      <c r="BR370" s="1081"/>
      <c r="BS370" s="1081"/>
      <c r="BT370" s="1081"/>
      <c r="BU370" s="1081"/>
      <c r="BV370" s="297"/>
    </row>
    <row r="371" spans="1:74" s="168" customFormat="1" ht="93.75" customHeight="1">
      <c r="A371" s="300">
        <v>44084</v>
      </c>
      <c r="B371" s="237"/>
      <c r="C371" s="237"/>
      <c r="D371" s="237"/>
      <c r="E371" s="923" t="s">
        <v>305</v>
      </c>
      <c r="F371" s="1072"/>
      <c r="G371" s="1072"/>
      <c r="H371" s="1072"/>
      <c r="I371" s="1072"/>
      <c r="J371" s="1072"/>
      <c r="K371" s="1070">
        <v>721</v>
      </c>
      <c r="L371" s="1070"/>
      <c r="M371" s="1070"/>
      <c r="N371" s="1070"/>
      <c r="O371" s="1070"/>
      <c r="P371" s="1070"/>
      <c r="Q371" s="1070" t="s">
        <v>729</v>
      </c>
      <c r="R371" s="1070"/>
      <c r="S371" s="1070"/>
      <c r="T371" s="1070"/>
      <c r="U371" s="1070"/>
      <c r="V371" s="1070"/>
      <c r="W371" s="1070"/>
      <c r="X371" s="1070"/>
      <c r="Y371" s="1070">
        <v>38072710</v>
      </c>
      <c r="Z371" s="1070"/>
      <c r="AA371" s="1070"/>
      <c r="AB371" s="1070"/>
      <c r="AC371" s="1070"/>
      <c r="AD371" s="1070"/>
      <c r="AE371" s="1070"/>
      <c r="AF371" s="1070"/>
      <c r="AG371" s="923" t="s">
        <v>730</v>
      </c>
      <c r="AH371" s="923"/>
      <c r="AI371" s="923"/>
      <c r="AJ371" s="923"/>
      <c r="AK371" s="923"/>
      <c r="AL371" s="923"/>
      <c r="AM371" s="923"/>
      <c r="AN371" s="923"/>
      <c r="AO371" s="923"/>
      <c r="AP371" s="923"/>
      <c r="AQ371" s="923"/>
      <c r="AR371" s="923"/>
      <c r="AS371" s="1070" t="s">
        <v>613</v>
      </c>
      <c r="AT371" s="1070"/>
      <c r="AU371" s="1070"/>
      <c r="AV371" s="1070"/>
      <c r="AW371" s="1070"/>
      <c r="AX371" s="1070"/>
      <c r="AY371" s="1070"/>
      <c r="AZ371" s="1070"/>
      <c r="BA371" s="1070"/>
      <c r="BB371" s="1070"/>
      <c r="BC371" s="238"/>
      <c r="BD371" s="923" t="s">
        <v>1133</v>
      </c>
      <c r="BE371" s="1072"/>
      <c r="BF371" s="1072"/>
      <c r="BG371" s="1072"/>
      <c r="BH371" s="1072"/>
      <c r="BI371" s="1072"/>
      <c r="BJ371" s="1072"/>
      <c r="BK371" s="1072"/>
      <c r="BL371" s="1072"/>
      <c r="BM371" s="1072"/>
      <c r="BN371" s="1072"/>
      <c r="BO371" s="1072"/>
      <c r="BP371" s="1072"/>
      <c r="BQ371" s="1081">
        <v>50</v>
      </c>
      <c r="BR371" s="1081"/>
      <c r="BS371" s="1081"/>
      <c r="BT371" s="1081"/>
      <c r="BU371" s="1081"/>
      <c r="BV371" s="297"/>
    </row>
    <row r="372" spans="1:74" s="168" customFormat="1" ht="93.75" customHeight="1">
      <c r="A372" s="300">
        <v>44084</v>
      </c>
      <c r="B372" s="237"/>
      <c r="C372" s="237"/>
      <c r="D372" s="237"/>
      <c r="E372" s="923" t="s">
        <v>305</v>
      </c>
      <c r="F372" s="1072"/>
      <c r="G372" s="1072"/>
      <c r="H372" s="1072"/>
      <c r="I372" s="1072"/>
      <c r="J372" s="1072"/>
      <c r="K372" s="1070">
        <v>720</v>
      </c>
      <c r="L372" s="1070"/>
      <c r="M372" s="1070"/>
      <c r="N372" s="1070"/>
      <c r="O372" s="1070"/>
      <c r="P372" s="1070"/>
      <c r="Q372" s="1070" t="s">
        <v>729</v>
      </c>
      <c r="R372" s="1070"/>
      <c r="S372" s="1070"/>
      <c r="T372" s="1070"/>
      <c r="U372" s="1070"/>
      <c r="V372" s="1070"/>
      <c r="W372" s="1070"/>
      <c r="X372" s="1070"/>
      <c r="Y372" s="1070">
        <v>38072710</v>
      </c>
      <c r="Z372" s="1070"/>
      <c r="AA372" s="1070"/>
      <c r="AB372" s="1070"/>
      <c r="AC372" s="1070"/>
      <c r="AD372" s="1070"/>
      <c r="AE372" s="1070"/>
      <c r="AF372" s="1070"/>
      <c r="AG372" s="923" t="s">
        <v>730</v>
      </c>
      <c r="AH372" s="923"/>
      <c r="AI372" s="923"/>
      <c r="AJ372" s="923"/>
      <c r="AK372" s="923"/>
      <c r="AL372" s="923"/>
      <c r="AM372" s="923"/>
      <c r="AN372" s="923"/>
      <c r="AO372" s="923"/>
      <c r="AP372" s="923"/>
      <c r="AQ372" s="923"/>
      <c r="AR372" s="923"/>
      <c r="AS372" s="1070" t="s">
        <v>612</v>
      </c>
      <c r="AT372" s="1070"/>
      <c r="AU372" s="1070"/>
      <c r="AV372" s="1070"/>
      <c r="AW372" s="1070"/>
      <c r="AX372" s="1070"/>
      <c r="AY372" s="1070"/>
      <c r="AZ372" s="1070"/>
      <c r="BA372" s="1070"/>
      <c r="BB372" s="1070"/>
      <c r="BC372" s="238"/>
      <c r="BD372" s="923" t="s">
        <v>1133</v>
      </c>
      <c r="BE372" s="1072"/>
      <c r="BF372" s="1072"/>
      <c r="BG372" s="1072"/>
      <c r="BH372" s="1072"/>
      <c r="BI372" s="1072"/>
      <c r="BJ372" s="1072"/>
      <c r="BK372" s="1072"/>
      <c r="BL372" s="1072"/>
      <c r="BM372" s="1072"/>
      <c r="BN372" s="1072"/>
      <c r="BO372" s="1072"/>
      <c r="BP372" s="1072"/>
      <c r="BQ372" s="1081">
        <v>366.14</v>
      </c>
      <c r="BR372" s="1081"/>
      <c r="BS372" s="1081"/>
      <c r="BT372" s="1081"/>
      <c r="BU372" s="1081"/>
      <c r="BV372" s="297"/>
    </row>
    <row r="373" spans="1:74" s="168" customFormat="1" ht="93.75" customHeight="1">
      <c r="A373" s="300">
        <v>44096</v>
      </c>
      <c r="B373" s="237"/>
      <c r="C373" s="237"/>
      <c r="D373" s="237"/>
      <c r="E373" s="923" t="s">
        <v>305</v>
      </c>
      <c r="F373" s="1072"/>
      <c r="G373" s="1072"/>
      <c r="H373" s="1072"/>
      <c r="I373" s="1072"/>
      <c r="J373" s="1072"/>
      <c r="K373" s="1070">
        <v>755</v>
      </c>
      <c r="L373" s="1070"/>
      <c r="M373" s="1070"/>
      <c r="N373" s="1070"/>
      <c r="O373" s="1070"/>
      <c r="P373" s="1070"/>
      <c r="Q373" s="1076" t="s">
        <v>1107</v>
      </c>
      <c r="R373" s="1076"/>
      <c r="S373" s="1076"/>
      <c r="T373" s="1076"/>
      <c r="U373" s="1076"/>
      <c r="V373" s="1076"/>
      <c r="W373" s="1076"/>
      <c r="X373" s="1076"/>
      <c r="Y373" s="923">
        <v>4060482</v>
      </c>
      <c r="Z373" s="923"/>
      <c r="AA373" s="923"/>
      <c r="AB373" s="923"/>
      <c r="AC373" s="923"/>
      <c r="AD373" s="923"/>
      <c r="AE373" s="923"/>
      <c r="AF373" s="923"/>
      <c r="AG373" s="923" t="s">
        <v>1554</v>
      </c>
      <c r="AH373" s="923"/>
      <c r="AI373" s="923"/>
      <c r="AJ373" s="923"/>
      <c r="AK373" s="923"/>
      <c r="AL373" s="923"/>
      <c r="AM373" s="923"/>
      <c r="AN373" s="923"/>
      <c r="AO373" s="923"/>
      <c r="AP373" s="923"/>
      <c r="AQ373" s="923"/>
      <c r="AR373" s="923"/>
      <c r="AS373" s="1070" t="s">
        <v>1430</v>
      </c>
      <c r="AT373" s="1070"/>
      <c r="AU373" s="1070"/>
      <c r="AV373" s="1070"/>
      <c r="AW373" s="1070"/>
      <c r="AX373" s="1070"/>
      <c r="AY373" s="1070"/>
      <c r="AZ373" s="1070"/>
      <c r="BA373" s="1070"/>
      <c r="BB373" s="1070"/>
      <c r="BC373" s="238"/>
      <c r="BD373" s="923" t="s">
        <v>1133</v>
      </c>
      <c r="BE373" s="1072"/>
      <c r="BF373" s="1072"/>
      <c r="BG373" s="1072"/>
      <c r="BH373" s="1072"/>
      <c r="BI373" s="1072"/>
      <c r="BJ373" s="1072"/>
      <c r="BK373" s="1072"/>
      <c r="BL373" s="1072"/>
      <c r="BM373" s="1072"/>
      <c r="BN373" s="1072"/>
      <c r="BO373" s="1072"/>
      <c r="BP373" s="1072"/>
      <c r="BQ373" s="1081">
        <v>248</v>
      </c>
      <c r="BR373" s="1081"/>
      <c r="BS373" s="1081"/>
      <c r="BT373" s="1081"/>
      <c r="BU373" s="1081"/>
      <c r="BV373" s="297"/>
    </row>
    <row r="374" spans="1:74" s="168" customFormat="1" ht="93.75" customHeight="1">
      <c r="A374" s="300">
        <v>44049</v>
      </c>
      <c r="B374" s="237"/>
      <c r="C374" s="237"/>
      <c r="D374" s="237"/>
      <c r="E374" s="923" t="s">
        <v>305</v>
      </c>
      <c r="F374" s="1072"/>
      <c r="G374" s="1072"/>
      <c r="H374" s="1072"/>
      <c r="I374" s="1072"/>
      <c r="J374" s="1072"/>
      <c r="K374" s="1078">
        <v>620</v>
      </c>
      <c r="L374" s="1078"/>
      <c r="M374" s="1078"/>
      <c r="N374" s="1078"/>
      <c r="O374" s="1078"/>
      <c r="P374" s="1078"/>
      <c r="Q374" s="1076" t="s">
        <v>1107</v>
      </c>
      <c r="R374" s="1076"/>
      <c r="S374" s="1076"/>
      <c r="T374" s="1076"/>
      <c r="U374" s="1076"/>
      <c r="V374" s="1076"/>
      <c r="W374" s="1076"/>
      <c r="X374" s="1076"/>
      <c r="Y374" s="923">
        <v>4060482</v>
      </c>
      <c r="Z374" s="923"/>
      <c r="AA374" s="923"/>
      <c r="AB374" s="923"/>
      <c r="AC374" s="923"/>
      <c r="AD374" s="923"/>
      <c r="AE374" s="923"/>
      <c r="AF374" s="923"/>
      <c r="AG374" s="923" t="s">
        <v>1554</v>
      </c>
      <c r="AH374" s="923"/>
      <c r="AI374" s="923"/>
      <c r="AJ374" s="923"/>
      <c r="AK374" s="923"/>
      <c r="AL374" s="923"/>
      <c r="AM374" s="923"/>
      <c r="AN374" s="923"/>
      <c r="AO374" s="923"/>
      <c r="AP374" s="923"/>
      <c r="AQ374" s="923"/>
      <c r="AR374" s="923"/>
      <c r="AS374" s="1070" t="s">
        <v>660</v>
      </c>
      <c r="AT374" s="1070"/>
      <c r="AU374" s="1070"/>
      <c r="AV374" s="1070"/>
      <c r="AW374" s="1070"/>
      <c r="AX374" s="1070"/>
      <c r="AY374" s="1070"/>
      <c r="AZ374" s="1070"/>
      <c r="BA374" s="1070"/>
      <c r="BB374" s="1070"/>
      <c r="BC374" s="238"/>
      <c r="BD374" s="923" t="s">
        <v>1133</v>
      </c>
      <c r="BE374" s="1072"/>
      <c r="BF374" s="1072"/>
      <c r="BG374" s="1072"/>
      <c r="BH374" s="1072"/>
      <c r="BI374" s="1072"/>
      <c r="BJ374" s="1072"/>
      <c r="BK374" s="1072"/>
      <c r="BL374" s="1072"/>
      <c r="BM374" s="1072"/>
      <c r="BN374" s="1072"/>
      <c r="BO374" s="1072"/>
      <c r="BP374" s="1072"/>
      <c r="BQ374" s="1081">
        <v>992</v>
      </c>
      <c r="BR374" s="1081"/>
      <c r="BS374" s="1081"/>
      <c r="BT374" s="1081"/>
      <c r="BU374" s="1081"/>
      <c r="BV374" s="297"/>
    </row>
    <row r="375" spans="1:74" s="168" customFormat="1" ht="93.75" customHeight="1">
      <c r="A375" s="300">
        <v>44091</v>
      </c>
      <c r="B375" s="237"/>
      <c r="C375" s="237"/>
      <c r="D375" s="237"/>
      <c r="E375" s="923" t="s">
        <v>490</v>
      </c>
      <c r="F375" s="923"/>
      <c r="G375" s="923"/>
      <c r="H375" s="923"/>
      <c r="I375" s="923"/>
      <c r="J375" s="923"/>
      <c r="K375" s="1078">
        <v>740</v>
      </c>
      <c r="L375" s="1078"/>
      <c r="M375" s="1078"/>
      <c r="N375" s="1078"/>
      <c r="O375" s="1078"/>
      <c r="P375" s="1078"/>
      <c r="Q375" s="923" t="s">
        <v>979</v>
      </c>
      <c r="R375" s="923"/>
      <c r="S375" s="923"/>
      <c r="T375" s="923"/>
      <c r="U375" s="923"/>
      <c r="V375" s="923"/>
      <c r="W375" s="923"/>
      <c r="X375" s="923"/>
      <c r="Y375" s="923">
        <v>21311715</v>
      </c>
      <c r="Z375" s="923"/>
      <c r="AA375" s="923"/>
      <c r="AB375" s="923"/>
      <c r="AC375" s="923"/>
      <c r="AD375" s="923"/>
      <c r="AE375" s="923"/>
      <c r="AF375" s="923"/>
      <c r="AG375" s="923" t="s">
        <v>1316</v>
      </c>
      <c r="AH375" s="923"/>
      <c r="AI375" s="923"/>
      <c r="AJ375" s="923"/>
      <c r="AK375" s="923"/>
      <c r="AL375" s="923"/>
      <c r="AM375" s="923"/>
      <c r="AN375" s="923"/>
      <c r="AO375" s="923"/>
      <c r="AP375" s="923"/>
      <c r="AQ375" s="923"/>
      <c r="AR375" s="923"/>
      <c r="AS375" s="1070" t="s">
        <v>606</v>
      </c>
      <c r="AT375" s="1070"/>
      <c r="AU375" s="1070"/>
      <c r="AV375" s="1070"/>
      <c r="AW375" s="1070"/>
      <c r="AX375" s="1070"/>
      <c r="AY375" s="1070"/>
      <c r="AZ375" s="1070"/>
      <c r="BA375" s="1070"/>
      <c r="BB375" s="1070"/>
      <c r="BC375" s="238"/>
      <c r="BD375" s="923" t="s">
        <v>1133</v>
      </c>
      <c r="BE375" s="1072"/>
      <c r="BF375" s="1072"/>
      <c r="BG375" s="1072"/>
      <c r="BH375" s="1072"/>
      <c r="BI375" s="1072"/>
      <c r="BJ375" s="1072"/>
      <c r="BK375" s="1072"/>
      <c r="BL375" s="1072"/>
      <c r="BM375" s="1072"/>
      <c r="BN375" s="1072"/>
      <c r="BO375" s="1072"/>
      <c r="BP375" s="1072"/>
      <c r="BQ375" s="1081">
        <v>455.58</v>
      </c>
      <c r="BR375" s="1081"/>
      <c r="BS375" s="1081"/>
      <c r="BT375" s="1081"/>
      <c r="BU375" s="1081"/>
      <c r="BV375" s="297"/>
    </row>
    <row r="376" spans="1:74" s="168" customFormat="1" ht="93.75" customHeight="1">
      <c r="A376" s="300">
        <v>44048</v>
      </c>
      <c r="B376" s="237"/>
      <c r="C376" s="237"/>
      <c r="D376" s="237"/>
      <c r="E376" s="923" t="s">
        <v>3</v>
      </c>
      <c r="F376" s="923"/>
      <c r="G376" s="923"/>
      <c r="H376" s="923"/>
      <c r="I376" s="923"/>
      <c r="J376" s="923"/>
      <c r="K376" s="1078">
        <v>63</v>
      </c>
      <c r="L376" s="1078"/>
      <c r="M376" s="1078"/>
      <c r="N376" s="1078"/>
      <c r="O376" s="1078"/>
      <c r="P376" s="1078"/>
      <c r="Q376" s="923" t="s">
        <v>317</v>
      </c>
      <c r="R376" s="923"/>
      <c r="S376" s="923"/>
      <c r="T376" s="923"/>
      <c r="U376" s="923"/>
      <c r="V376" s="923"/>
      <c r="W376" s="923"/>
      <c r="X376" s="923"/>
      <c r="Y376" s="923">
        <v>14144547</v>
      </c>
      <c r="Z376" s="923"/>
      <c r="AA376" s="923"/>
      <c r="AB376" s="923"/>
      <c r="AC376" s="923"/>
      <c r="AD376" s="923"/>
      <c r="AE376" s="923"/>
      <c r="AF376" s="923"/>
      <c r="AG376" s="923" t="s">
        <v>421</v>
      </c>
      <c r="AH376" s="923"/>
      <c r="AI376" s="923"/>
      <c r="AJ376" s="923"/>
      <c r="AK376" s="923"/>
      <c r="AL376" s="923"/>
      <c r="AM376" s="923"/>
      <c r="AN376" s="923"/>
      <c r="AO376" s="923"/>
      <c r="AP376" s="923"/>
      <c r="AQ376" s="923"/>
      <c r="AR376" s="923"/>
      <c r="AS376" s="1070" t="s">
        <v>1075</v>
      </c>
      <c r="AT376" s="1070"/>
      <c r="AU376" s="1070"/>
      <c r="AV376" s="1070"/>
      <c r="AW376" s="1070"/>
      <c r="AX376" s="1070"/>
      <c r="AY376" s="1070"/>
      <c r="AZ376" s="1070"/>
      <c r="BA376" s="1070"/>
      <c r="BB376" s="1070"/>
      <c r="BC376" s="238"/>
      <c r="BD376" s="923" t="s">
        <v>1133</v>
      </c>
      <c r="BE376" s="1072"/>
      <c r="BF376" s="1072"/>
      <c r="BG376" s="1072"/>
      <c r="BH376" s="1072"/>
      <c r="BI376" s="1072"/>
      <c r="BJ376" s="1072"/>
      <c r="BK376" s="1072"/>
      <c r="BL376" s="1072"/>
      <c r="BM376" s="1072"/>
      <c r="BN376" s="1072"/>
      <c r="BO376" s="1072"/>
      <c r="BP376" s="1072"/>
      <c r="BQ376" s="1081">
        <v>6720</v>
      </c>
      <c r="BR376" s="1081"/>
      <c r="BS376" s="1081"/>
      <c r="BT376" s="1081"/>
      <c r="BU376" s="1081"/>
      <c r="BV376" s="297"/>
    </row>
    <row r="377" spans="1:74" s="168" customFormat="1" ht="93.75" customHeight="1">
      <c r="A377" s="300">
        <v>44078</v>
      </c>
      <c r="B377" s="237"/>
      <c r="C377" s="237"/>
      <c r="D377" s="237"/>
      <c r="E377" s="923" t="s">
        <v>305</v>
      </c>
      <c r="F377" s="1072"/>
      <c r="G377" s="1072"/>
      <c r="H377" s="1072"/>
      <c r="I377" s="1072"/>
      <c r="J377" s="1072"/>
      <c r="K377" s="1078">
        <v>715</v>
      </c>
      <c r="L377" s="1078"/>
      <c r="M377" s="1078"/>
      <c r="N377" s="1078"/>
      <c r="O377" s="1078"/>
      <c r="P377" s="1078"/>
      <c r="Q377" s="1076" t="s">
        <v>1107</v>
      </c>
      <c r="R377" s="1076"/>
      <c r="S377" s="1076"/>
      <c r="T377" s="1076"/>
      <c r="U377" s="1076"/>
      <c r="V377" s="1076"/>
      <c r="W377" s="1076"/>
      <c r="X377" s="1076"/>
      <c r="Y377" s="923">
        <v>4060482</v>
      </c>
      <c r="Z377" s="923"/>
      <c r="AA377" s="923"/>
      <c r="AB377" s="923"/>
      <c r="AC377" s="923"/>
      <c r="AD377" s="923"/>
      <c r="AE377" s="923"/>
      <c r="AF377" s="923"/>
      <c r="AG377" s="923" t="s">
        <v>1554</v>
      </c>
      <c r="AH377" s="923"/>
      <c r="AI377" s="923"/>
      <c r="AJ377" s="923"/>
      <c r="AK377" s="923"/>
      <c r="AL377" s="923"/>
      <c r="AM377" s="923"/>
      <c r="AN377" s="923"/>
      <c r="AO377" s="923"/>
      <c r="AP377" s="923"/>
      <c r="AQ377" s="923"/>
      <c r="AR377" s="923"/>
      <c r="AS377" s="1070" t="s">
        <v>625</v>
      </c>
      <c r="AT377" s="1070"/>
      <c r="AU377" s="1070"/>
      <c r="AV377" s="1070"/>
      <c r="AW377" s="1070"/>
      <c r="AX377" s="1070"/>
      <c r="AY377" s="1070"/>
      <c r="AZ377" s="1070"/>
      <c r="BA377" s="1070"/>
      <c r="BB377" s="1070"/>
      <c r="BC377" s="238"/>
      <c r="BD377" s="923" t="s">
        <v>1133</v>
      </c>
      <c r="BE377" s="1072"/>
      <c r="BF377" s="1072"/>
      <c r="BG377" s="1072"/>
      <c r="BH377" s="1072"/>
      <c r="BI377" s="1072"/>
      <c r="BJ377" s="1072"/>
      <c r="BK377" s="1072"/>
      <c r="BL377" s="1072"/>
      <c r="BM377" s="1072"/>
      <c r="BN377" s="1072"/>
      <c r="BO377" s="1072"/>
      <c r="BP377" s="1072"/>
      <c r="BQ377" s="1081">
        <v>248</v>
      </c>
      <c r="BR377" s="1081"/>
      <c r="BS377" s="1081"/>
      <c r="BT377" s="1081"/>
      <c r="BU377" s="1081"/>
      <c r="BV377" s="297"/>
    </row>
    <row r="378" spans="1:74" s="168" customFormat="1" ht="93.75" customHeight="1">
      <c r="A378" s="300">
        <v>44088</v>
      </c>
      <c r="B378" s="237"/>
      <c r="C378" s="237"/>
      <c r="D378" s="237"/>
      <c r="E378" s="923" t="s">
        <v>305</v>
      </c>
      <c r="F378" s="1072"/>
      <c r="G378" s="1072"/>
      <c r="H378" s="1072"/>
      <c r="I378" s="1072"/>
      <c r="J378" s="1072"/>
      <c r="K378" s="1070">
        <v>735</v>
      </c>
      <c r="L378" s="1070"/>
      <c r="M378" s="1070"/>
      <c r="N378" s="1070"/>
      <c r="O378" s="1070"/>
      <c r="P378" s="1070"/>
      <c r="Q378" s="1072" t="s">
        <v>79</v>
      </c>
      <c r="R378" s="1072"/>
      <c r="S378" s="1072"/>
      <c r="T378" s="1072"/>
      <c r="U378" s="1072"/>
      <c r="V378" s="1072"/>
      <c r="W378" s="1072"/>
      <c r="X378" s="1072"/>
      <c r="Y378" s="1072">
        <v>41945568</v>
      </c>
      <c r="Z378" s="1072"/>
      <c r="AA378" s="1072"/>
      <c r="AB378" s="1072"/>
      <c r="AC378" s="1072"/>
      <c r="AD378" s="1072"/>
      <c r="AE378" s="1072"/>
      <c r="AF378" s="1072"/>
      <c r="AG378" s="923" t="s">
        <v>84</v>
      </c>
      <c r="AH378" s="923"/>
      <c r="AI378" s="923"/>
      <c r="AJ378" s="923"/>
      <c r="AK378" s="923"/>
      <c r="AL378" s="923"/>
      <c r="AM378" s="923"/>
      <c r="AN378" s="923"/>
      <c r="AO378" s="923"/>
      <c r="AP378" s="923"/>
      <c r="AQ378" s="923"/>
      <c r="AR378" s="923"/>
      <c r="AS378" s="1070" t="s">
        <v>1427</v>
      </c>
      <c r="AT378" s="1070"/>
      <c r="AU378" s="1070"/>
      <c r="AV378" s="1070"/>
      <c r="AW378" s="1070"/>
      <c r="AX378" s="1070"/>
      <c r="AY378" s="1070"/>
      <c r="AZ378" s="1070"/>
      <c r="BA378" s="1070"/>
      <c r="BB378" s="1070"/>
      <c r="BC378" s="238"/>
      <c r="BD378" s="923" t="s">
        <v>1133</v>
      </c>
      <c r="BE378" s="1072"/>
      <c r="BF378" s="1072"/>
      <c r="BG378" s="1072"/>
      <c r="BH378" s="1072"/>
      <c r="BI378" s="1072"/>
      <c r="BJ378" s="1072"/>
      <c r="BK378" s="1072"/>
      <c r="BL378" s="1072"/>
      <c r="BM378" s="1072"/>
      <c r="BN378" s="1072"/>
      <c r="BO378" s="1072"/>
      <c r="BP378" s="1072"/>
      <c r="BQ378" s="1081">
        <v>2359.65</v>
      </c>
      <c r="BR378" s="1081"/>
      <c r="BS378" s="1081"/>
      <c r="BT378" s="1081"/>
      <c r="BU378" s="1081"/>
      <c r="BV378" s="297"/>
    </row>
    <row r="379" spans="1:74" s="168" customFormat="1" ht="93.75" customHeight="1">
      <c r="A379" s="300">
        <v>44078</v>
      </c>
      <c r="B379" s="237"/>
      <c r="C379" s="237"/>
      <c r="D379" s="237"/>
      <c r="E379" s="923" t="s">
        <v>3</v>
      </c>
      <c r="F379" s="923"/>
      <c r="G379" s="923"/>
      <c r="H379" s="923"/>
      <c r="I379" s="923"/>
      <c r="J379" s="923"/>
      <c r="K379" s="1070">
        <v>714</v>
      </c>
      <c r="L379" s="1070"/>
      <c r="M379" s="1070"/>
      <c r="N379" s="1070"/>
      <c r="O379" s="1070"/>
      <c r="P379" s="1070"/>
      <c r="Q379" s="923" t="s">
        <v>1081</v>
      </c>
      <c r="R379" s="923"/>
      <c r="S379" s="923"/>
      <c r="T379" s="923"/>
      <c r="U379" s="923"/>
      <c r="V379" s="923"/>
      <c r="W379" s="923"/>
      <c r="X379" s="923"/>
      <c r="Y379" s="923">
        <v>39466584</v>
      </c>
      <c r="Z379" s="923"/>
      <c r="AA379" s="923"/>
      <c r="AB379" s="923"/>
      <c r="AC379" s="923"/>
      <c r="AD379" s="923"/>
      <c r="AE379" s="923"/>
      <c r="AF379" s="923"/>
      <c r="AG379" s="923" t="s">
        <v>768</v>
      </c>
      <c r="AH379" s="923"/>
      <c r="AI379" s="923"/>
      <c r="AJ379" s="923"/>
      <c r="AK379" s="923"/>
      <c r="AL379" s="923"/>
      <c r="AM379" s="923"/>
      <c r="AN379" s="923"/>
      <c r="AO379" s="923"/>
      <c r="AP379" s="923"/>
      <c r="AQ379" s="923"/>
      <c r="AR379" s="923"/>
      <c r="AS379" s="1070" t="s">
        <v>1422</v>
      </c>
      <c r="AT379" s="1070"/>
      <c r="AU379" s="1070"/>
      <c r="AV379" s="1070"/>
      <c r="AW379" s="1070"/>
      <c r="AX379" s="1070"/>
      <c r="AY379" s="1070"/>
      <c r="AZ379" s="1070"/>
      <c r="BA379" s="1070"/>
      <c r="BB379" s="1070"/>
      <c r="BC379" s="238"/>
      <c r="BD379" s="923" t="s">
        <v>1133</v>
      </c>
      <c r="BE379" s="1072"/>
      <c r="BF379" s="1072"/>
      <c r="BG379" s="1072"/>
      <c r="BH379" s="1072"/>
      <c r="BI379" s="1072"/>
      <c r="BJ379" s="1072"/>
      <c r="BK379" s="1072"/>
      <c r="BL379" s="1072"/>
      <c r="BM379" s="1072"/>
      <c r="BN379" s="1072"/>
      <c r="BO379" s="1072"/>
      <c r="BP379" s="1072"/>
      <c r="BQ379" s="1081">
        <v>3000</v>
      </c>
      <c r="BR379" s="1081"/>
      <c r="BS379" s="1081"/>
      <c r="BT379" s="1081"/>
      <c r="BU379" s="1081"/>
      <c r="BV379" s="297"/>
    </row>
    <row r="380" spans="1:74" s="168" customFormat="1" ht="93.75" customHeight="1">
      <c r="A380" s="300">
        <v>44078</v>
      </c>
      <c r="B380" s="237"/>
      <c r="C380" s="237"/>
      <c r="D380" s="237"/>
      <c r="E380" s="923" t="s">
        <v>3</v>
      </c>
      <c r="F380" s="923"/>
      <c r="G380" s="923"/>
      <c r="H380" s="923"/>
      <c r="I380" s="923"/>
      <c r="J380" s="923"/>
      <c r="K380" s="1070">
        <v>693</v>
      </c>
      <c r="L380" s="1070"/>
      <c r="M380" s="1070"/>
      <c r="N380" s="1070"/>
      <c r="O380" s="1070"/>
      <c r="P380" s="1070"/>
      <c r="Q380" s="923" t="s">
        <v>1081</v>
      </c>
      <c r="R380" s="923"/>
      <c r="S380" s="923"/>
      <c r="T380" s="923"/>
      <c r="U380" s="923"/>
      <c r="V380" s="923"/>
      <c r="W380" s="923"/>
      <c r="X380" s="923"/>
      <c r="Y380" s="923">
        <v>39466584</v>
      </c>
      <c r="Z380" s="923"/>
      <c r="AA380" s="923"/>
      <c r="AB380" s="923"/>
      <c r="AC380" s="923"/>
      <c r="AD380" s="923"/>
      <c r="AE380" s="923"/>
      <c r="AF380" s="923"/>
      <c r="AG380" s="923" t="s">
        <v>768</v>
      </c>
      <c r="AH380" s="923"/>
      <c r="AI380" s="923"/>
      <c r="AJ380" s="923"/>
      <c r="AK380" s="923"/>
      <c r="AL380" s="923"/>
      <c r="AM380" s="923"/>
      <c r="AN380" s="923"/>
      <c r="AO380" s="923"/>
      <c r="AP380" s="923"/>
      <c r="AQ380" s="923"/>
      <c r="AR380" s="923"/>
      <c r="AS380" s="1070" t="s">
        <v>1409</v>
      </c>
      <c r="AT380" s="1070"/>
      <c r="AU380" s="1070"/>
      <c r="AV380" s="1070"/>
      <c r="AW380" s="1070"/>
      <c r="AX380" s="1070"/>
      <c r="AY380" s="1070"/>
      <c r="AZ380" s="1070"/>
      <c r="BA380" s="1070"/>
      <c r="BB380" s="1070"/>
      <c r="BC380" s="238"/>
      <c r="BD380" s="923" t="s">
        <v>1133</v>
      </c>
      <c r="BE380" s="1072"/>
      <c r="BF380" s="1072"/>
      <c r="BG380" s="1072"/>
      <c r="BH380" s="1072"/>
      <c r="BI380" s="1072"/>
      <c r="BJ380" s="1072"/>
      <c r="BK380" s="1072"/>
      <c r="BL380" s="1072"/>
      <c r="BM380" s="1072"/>
      <c r="BN380" s="1072"/>
      <c r="BO380" s="1072"/>
      <c r="BP380" s="1072"/>
      <c r="BQ380" s="1081">
        <v>4616.16</v>
      </c>
      <c r="BR380" s="1081"/>
      <c r="BS380" s="1081"/>
      <c r="BT380" s="1081"/>
      <c r="BU380" s="1081"/>
      <c r="BV380" s="297"/>
    </row>
    <row r="381" spans="1:74" s="168" customFormat="1" ht="93.75" customHeight="1">
      <c r="A381" s="300">
        <v>44099</v>
      </c>
      <c r="B381" s="237"/>
      <c r="C381" s="237"/>
      <c r="D381" s="237"/>
      <c r="E381" s="657" t="s">
        <v>931</v>
      </c>
      <c r="F381" s="657"/>
      <c r="G381" s="657"/>
      <c r="H381" s="657"/>
      <c r="I381" s="657"/>
      <c r="J381" s="657"/>
      <c r="K381" s="1070">
        <v>802</v>
      </c>
      <c r="L381" s="1070"/>
      <c r="M381" s="1070"/>
      <c r="N381" s="1070"/>
      <c r="O381" s="1070"/>
      <c r="P381" s="1070"/>
      <c r="Q381" s="1070" t="s">
        <v>727</v>
      </c>
      <c r="R381" s="1070"/>
      <c r="S381" s="1070"/>
      <c r="T381" s="1070"/>
      <c r="U381" s="1070"/>
      <c r="V381" s="1070"/>
      <c r="W381" s="1070"/>
      <c r="X381" s="1070"/>
      <c r="Y381" s="1070">
        <v>22766257</v>
      </c>
      <c r="Z381" s="1070"/>
      <c r="AA381" s="1070"/>
      <c r="AB381" s="1070"/>
      <c r="AC381" s="1070"/>
      <c r="AD381" s="1070"/>
      <c r="AE381" s="1070"/>
      <c r="AF381" s="1070"/>
      <c r="AG381" s="923" t="s">
        <v>728</v>
      </c>
      <c r="AH381" s="923"/>
      <c r="AI381" s="923"/>
      <c r="AJ381" s="923"/>
      <c r="AK381" s="923"/>
      <c r="AL381" s="923"/>
      <c r="AM381" s="923"/>
      <c r="AN381" s="923"/>
      <c r="AO381" s="923"/>
      <c r="AP381" s="923"/>
      <c r="AQ381" s="923"/>
      <c r="AR381" s="923"/>
      <c r="AS381" s="1070" t="s">
        <v>397</v>
      </c>
      <c r="AT381" s="1070"/>
      <c r="AU381" s="1070"/>
      <c r="AV381" s="1070"/>
      <c r="AW381" s="1070"/>
      <c r="AX381" s="1070"/>
      <c r="AY381" s="1070"/>
      <c r="AZ381" s="1070"/>
      <c r="BA381" s="1070"/>
      <c r="BB381" s="1070"/>
      <c r="BC381" s="238"/>
      <c r="BD381" s="923" t="s">
        <v>1133</v>
      </c>
      <c r="BE381" s="1072"/>
      <c r="BF381" s="1072"/>
      <c r="BG381" s="1072"/>
      <c r="BH381" s="1072"/>
      <c r="BI381" s="1072"/>
      <c r="BJ381" s="1072"/>
      <c r="BK381" s="1072"/>
      <c r="BL381" s="1072"/>
      <c r="BM381" s="1072"/>
      <c r="BN381" s="1072"/>
      <c r="BO381" s="1072"/>
      <c r="BP381" s="1072"/>
      <c r="BQ381" s="1081">
        <v>5000</v>
      </c>
      <c r="BR381" s="1081"/>
      <c r="BS381" s="1081"/>
      <c r="BT381" s="1081"/>
      <c r="BU381" s="1081"/>
      <c r="BV381" s="297"/>
    </row>
    <row r="382" spans="1:74" s="168" customFormat="1" ht="93.75" customHeight="1">
      <c r="A382" s="300">
        <v>44102</v>
      </c>
      <c r="B382" s="237"/>
      <c r="C382" s="237"/>
      <c r="D382" s="237"/>
      <c r="E382" s="923" t="s">
        <v>305</v>
      </c>
      <c r="F382" s="1072"/>
      <c r="G382" s="1072"/>
      <c r="H382" s="1072"/>
      <c r="I382" s="1072"/>
      <c r="J382" s="1072"/>
      <c r="K382" s="1078">
        <v>806</v>
      </c>
      <c r="L382" s="1078"/>
      <c r="M382" s="1078"/>
      <c r="N382" s="1078"/>
      <c r="O382" s="1078"/>
      <c r="P382" s="1078"/>
      <c r="Q382" s="923" t="s">
        <v>1097</v>
      </c>
      <c r="R382" s="923"/>
      <c r="S382" s="923"/>
      <c r="T382" s="923"/>
      <c r="U382" s="923"/>
      <c r="V382" s="923"/>
      <c r="W382" s="923"/>
      <c r="X382" s="923"/>
      <c r="Y382" s="923">
        <v>41114556</v>
      </c>
      <c r="Z382" s="923"/>
      <c r="AA382" s="923"/>
      <c r="AB382" s="923"/>
      <c r="AC382" s="923"/>
      <c r="AD382" s="923"/>
      <c r="AE382" s="923"/>
      <c r="AF382" s="923"/>
      <c r="AG382" s="923" t="s">
        <v>1098</v>
      </c>
      <c r="AH382" s="923"/>
      <c r="AI382" s="923"/>
      <c r="AJ382" s="923"/>
      <c r="AK382" s="923"/>
      <c r="AL382" s="923"/>
      <c r="AM382" s="923"/>
      <c r="AN382" s="923"/>
      <c r="AO382" s="923"/>
      <c r="AP382" s="923"/>
      <c r="AQ382" s="923"/>
      <c r="AR382" s="923"/>
      <c r="AS382" s="1070" t="s">
        <v>395</v>
      </c>
      <c r="AT382" s="1070"/>
      <c r="AU382" s="1070"/>
      <c r="AV382" s="1070"/>
      <c r="AW382" s="1070"/>
      <c r="AX382" s="1070"/>
      <c r="AY382" s="1070"/>
      <c r="AZ382" s="1070"/>
      <c r="BA382" s="1070"/>
      <c r="BB382" s="1070"/>
      <c r="BC382" s="238"/>
      <c r="BD382" s="923" t="s">
        <v>1133</v>
      </c>
      <c r="BE382" s="1072"/>
      <c r="BF382" s="1072"/>
      <c r="BG382" s="1072"/>
      <c r="BH382" s="1072"/>
      <c r="BI382" s="1072"/>
      <c r="BJ382" s="1072"/>
      <c r="BK382" s="1072"/>
      <c r="BL382" s="1072"/>
      <c r="BM382" s="1072"/>
      <c r="BN382" s="1072"/>
      <c r="BO382" s="1072"/>
      <c r="BP382" s="1072"/>
      <c r="BQ382" s="1081">
        <v>120</v>
      </c>
      <c r="BR382" s="1081"/>
      <c r="BS382" s="1081"/>
      <c r="BT382" s="1081"/>
      <c r="BU382" s="1081"/>
      <c r="BV382" s="297"/>
    </row>
    <row r="383" spans="1:74" s="168" customFormat="1" ht="93.75" customHeight="1">
      <c r="A383" s="300">
        <v>44048</v>
      </c>
      <c r="B383" s="237"/>
      <c r="C383" s="237"/>
      <c r="D383" s="237"/>
      <c r="E383" s="923" t="s">
        <v>305</v>
      </c>
      <c r="F383" s="1072"/>
      <c r="G383" s="1072"/>
      <c r="H383" s="1072"/>
      <c r="I383" s="1072"/>
      <c r="J383" s="1072"/>
      <c r="K383" s="1070">
        <v>60</v>
      </c>
      <c r="L383" s="1070"/>
      <c r="M383" s="1070"/>
      <c r="N383" s="1070"/>
      <c r="O383" s="1070"/>
      <c r="P383" s="1070"/>
      <c r="Q383" s="1072" t="s">
        <v>79</v>
      </c>
      <c r="R383" s="1072"/>
      <c r="S383" s="1072"/>
      <c r="T383" s="1072"/>
      <c r="U383" s="1072"/>
      <c r="V383" s="1072"/>
      <c r="W383" s="1072"/>
      <c r="X383" s="1072"/>
      <c r="Y383" s="1072">
        <v>41945568</v>
      </c>
      <c r="Z383" s="1072"/>
      <c r="AA383" s="1072"/>
      <c r="AB383" s="1072"/>
      <c r="AC383" s="1072"/>
      <c r="AD383" s="1072"/>
      <c r="AE383" s="1072"/>
      <c r="AF383" s="1072"/>
      <c r="AG383" s="923" t="s">
        <v>84</v>
      </c>
      <c r="AH383" s="923"/>
      <c r="AI383" s="923"/>
      <c r="AJ383" s="923"/>
      <c r="AK383" s="923"/>
      <c r="AL383" s="923"/>
      <c r="AM383" s="923"/>
      <c r="AN383" s="923"/>
      <c r="AO383" s="923"/>
      <c r="AP383" s="923"/>
      <c r="AQ383" s="923"/>
      <c r="AR383" s="923"/>
      <c r="AS383" s="1070" t="s">
        <v>1076</v>
      </c>
      <c r="AT383" s="1070"/>
      <c r="AU383" s="1070"/>
      <c r="AV383" s="1070"/>
      <c r="AW383" s="1070"/>
      <c r="AX383" s="1070"/>
      <c r="AY383" s="1070"/>
      <c r="AZ383" s="1070"/>
      <c r="BA383" s="1070"/>
      <c r="BB383" s="1070"/>
      <c r="BC383" s="238"/>
      <c r="BD383" s="923" t="s">
        <v>1133</v>
      </c>
      <c r="BE383" s="1072"/>
      <c r="BF383" s="1072"/>
      <c r="BG383" s="1072"/>
      <c r="BH383" s="1072"/>
      <c r="BI383" s="1072"/>
      <c r="BJ383" s="1072"/>
      <c r="BK383" s="1072"/>
      <c r="BL383" s="1072"/>
      <c r="BM383" s="1072"/>
      <c r="BN383" s="1072"/>
      <c r="BO383" s="1072"/>
      <c r="BP383" s="1072"/>
      <c r="BQ383" s="1081">
        <v>3564.64</v>
      </c>
      <c r="BR383" s="1081"/>
      <c r="BS383" s="1081"/>
      <c r="BT383" s="1081"/>
      <c r="BU383" s="1081"/>
      <c r="BV383" s="297"/>
    </row>
    <row r="384" spans="1:74" s="168" customFormat="1" ht="93.75" customHeight="1">
      <c r="A384" s="300">
        <v>44048</v>
      </c>
      <c r="B384" s="237"/>
      <c r="C384" s="237"/>
      <c r="D384" s="237"/>
      <c r="E384" s="923" t="s">
        <v>3</v>
      </c>
      <c r="F384" s="923"/>
      <c r="G384" s="923"/>
      <c r="H384" s="923"/>
      <c r="I384" s="923"/>
      <c r="J384" s="923"/>
      <c r="K384" s="1070">
        <v>29</v>
      </c>
      <c r="L384" s="1070"/>
      <c r="M384" s="1070"/>
      <c r="N384" s="1070"/>
      <c r="O384" s="1070"/>
      <c r="P384" s="1070"/>
      <c r="Q384" s="1072" t="s">
        <v>85</v>
      </c>
      <c r="R384" s="1072"/>
      <c r="S384" s="1072"/>
      <c r="T384" s="1072"/>
      <c r="U384" s="1072"/>
      <c r="V384" s="1072"/>
      <c r="W384" s="1072"/>
      <c r="X384" s="1072"/>
      <c r="Y384" s="1072">
        <v>34256710</v>
      </c>
      <c r="Z384" s="1072"/>
      <c r="AA384" s="1072"/>
      <c r="AB384" s="1072"/>
      <c r="AC384" s="1072"/>
      <c r="AD384" s="1072"/>
      <c r="AE384" s="1072"/>
      <c r="AF384" s="1072"/>
      <c r="AG384" s="923" t="s">
        <v>86</v>
      </c>
      <c r="AH384" s="923"/>
      <c r="AI384" s="923"/>
      <c r="AJ384" s="923"/>
      <c r="AK384" s="923"/>
      <c r="AL384" s="923"/>
      <c r="AM384" s="923"/>
      <c r="AN384" s="923"/>
      <c r="AO384" s="923"/>
      <c r="AP384" s="923"/>
      <c r="AQ384" s="923"/>
      <c r="AR384" s="923"/>
      <c r="AS384" s="1070" t="s">
        <v>1077</v>
      </c>
      <c r="AT384" s="1070"/>
      <c r="AU384" s="1070"/>
      <c r="AV384" s="1070"/>
      <c r="AW384" s="1070"/>
      <c r="AX384" s="1070"/>
      <c r="AY384" s="1070"/>
      <c r="AZ384" s="1070"/>
      <c r="BA384" s="1070"/>
      <c r="BB384" s="1070"/>
      <c r="BC384" s="238"/>
      <c r="BD384" s="923" t="s">
        <v>1133</v>
      </c>
      <c r="BE384" s="1072"/>
      <c r="BF384" s="1072"/>
      <c r="BG384" s="1072"/>
      <c r="BH384" s="1072"/>
      <c r="BI384" s="1072"/>
      <c r="BJ384" s="1072"/>
      <c r="BK384" s="1072"/>
      <c r="BL384" s="1072"/>
      <c r="BM384" s="1072"/>
      <c r="BN384" s="1072"/>
      <c r="BO384" s="1072"/>
      <c r="BP384" s="1072"/>
      <c r="BQ384" s="1081">
        <v>3300</v>
      </c>
      <c r="BR384" s="1081"/>
      <c r="BS384" s="1081"/>
      <c r="BT384" s="1081"/>
      <c r="BU384" s="1081"/>
      <c r="BV384" s="297"/>
    </row>
    <row r="385" spans="1:74" s="168" customFormat="1" ht="93.75" customHeight="1">
      <c r="A385" s="300">
        <v>44048</v>
      </c>
      <c r="B385" s="237"/>
      <c r="C385" s="237"/>
      <c r="D385" s="237"/>
      <c r="E385" s="923" t="s">
        <v>3</v>
      </c>
      <c r="F385" s="923"/>
      <c r="G385" s="923"/>
      <c r="H385" s="923"/>
      <c r="I385" s="923"/>
      <c r="J385" s="923"/>
      <c r="K385" s="1070">
        <v>70</v>
      </c>
      <c r="L385" s="1070"/>
      <c r="M385" s="1070"/>
      <c r="N385" s="1070"/>
      <c r="O385" s="1070"/>
      <c r="P385" s="1070"/>
      <c r="Q385" s="923" t="s">
        <v>1081</v>
      </c>
      <c r="R385" s="923"/>
      <c r="S385" s="923"/>
      <c r="T385" s="923"/>
      <c r="U385" s="923"/>
      <c r="V385" s="923"/>
      <c r="W385" s="923"/>
      <c r="X385" s="923"/>
      <c r="Y385" s="923">
        <v>39466584</v>
      </c>
      <c r="Z385" s="923"/>
      <c r="AA385" s="923"/>
      <c r="AB385" s="923"/>
      <c r="AC385" s="923"/>
      <c r="AD385" s="923"/>
      <c r="AE385" s="923"/>
      <c r="AF385" s="923"/>
      <c r="AG385" s="923" t="s">
        <v>768</v>
      </c>
      <c r="AH385" s="923"/>
      <c r="AI385" s="923"/>
      <c r="AJ385" s="923"/>
      <c r="AK385" s="923"/>
      <c r="AL385" s="923"/>
      <c r="AM385" s="923"/>
      <c r="AN385" s="923"/>
      <c r="AO385" s="923"/>
      <c r="AP385" s="923"/>
      <c r="AQ385" s="923"/>
      <c r="AR385" s="923"/>
      <c r="AS385" s="1070" t="s">
        <v>669</v>
      </c>
      <c r="AT385" s="1070"/>
      <c r="AU385" s="1070"/>
      <c r="AV385" s="1070"/>
      <c r="AW385" s="1070"/>
      <c r="AX385" s="1070"/>
      <c r="AY385" s="1070"/>
      <c r="AZ385" s="1070"/>
      <c r="BA385" s="1070"/>
      <c r="BB385" s="1070"/>
      <c r="BC385" s="238"/>
      <c r="BD385" s="923" t="s">
        <v>1133</v>
      </c>
      <c r="BE385" s="1072"/>
      <c r="BF385" s="1072"/>
      <c r="BG385" s="1072"/>
      <c r="BH385" s="1072"/>
      <c r="BI385" s="1072"/>
      <c r="BJ385" s="1072"/>
      <c r="BK385" s="1072"/>
      <c r="BL385" s="1072"/>
      <c r="BM385" s="1072"/>
      <c r="BN385" s="1072"/>
      <c r="BO385" s="1072"/>
      <c r="BP385" s="1072"/>
      <c r="BQ385" s="1081">
        <v>22954.49</v>
      </c>
      <c r="BR385" s="1081"/>
      <c r="BS385" s="1081"/>
      <c r="BT385" s="1081"/>
      <c r="BU385" s="1081"/>
      <c r="BV385" s="297"/>
    </row>
    <row r="386" spans="1:74" s="168" customFormat="1" ht="93.75" customHeight="1">
      <c r="A386" s="303">
        <v>44048</v>
      </c>
      <c r="B386" s="237"/>
      <c r="C386" s="237"/>
      <c r="D386" s="237"/>
      <c r="E386" s="913" t="s">
        <v>497</v>
      </c>
      <c r="F386" s="913"/>
      <c r="G386" s="913"/>
      <c r="H386" s="913"/>
      <c r="I386" s="913"/>
      <c r="J386" s="913"/>
      <c r="K386" s="1080">
        <v>62</v>
      </c>
      <c r="L386" s="1080"/>
      <c r="M386" s="1080"/>
      <c r="N386" s="1080"/>
      <c r="O386" s="1080"/>
      <c r="P386" s="1080"/>
      <c r="Q386" s="663" t="s">
        <v>785</v>
      </c>
      <c r="R386" s="663"/>
      <c r="S386" s="663"/>
      <c r="T386" s="663"/>
      <c r="U386" s="663"/>
      <c r="V386" s="663"/>
      <c r="W386" s="663"/>
      <c r="X386" s="663"/>
      <c r="Y386" s="1079">
        <v>35805541</v>
      </c>
      <c r="Z386" s="1079"/>
      <c r="AA386" s="1079"/>
      <c r="AB386" s="1079"/>
      <c r="AC386" s="1079"/>
      <c r="AD386" s="1079"/>
      <c r="AE386" s="1079"/>
      <c r="AF386" s="1079"/>
      <c r="AG386" s="913" t="s">
        <v>496</v>
      </c>
      <c r="AH386" s="913"/>
      <c r="AI386" s="913"/>
      <c r="AJ386" s="913"/>
      <c r="AK386" s="913"/>
      <c r="AL386" s="913"/>
      <c r="AM386" s="913"/>
      <c r="AN386" s="913"/>
      <c r="AO386" s="913"/>
      <c r="AP386" s="913"/>
      <c r="AQ386" s="913"/>
      <c r="AR386" s="913"/>
      <c r="AS386" s="1160" t="s">
        <v>1074</v>
      </c>
      <c r="AT386" s="1160"/>
      <c r="AU386" s="1160"/>
      <c r="AV386" s="1160"/>
      <c r="AW386" s="1160"/>
      <c r="AX386" s="1160"/>
      <c r="AY386" s="1160"/>
      <c r="AZ386" s="1160"/>
      <c r="BA386" s="1160"/>
      <c r="BB386" s="1160"/>
      <c r="BC386" s="238"/>
      <c r="BD386" s="923" t="s">
        <v>1133</v>
      </c>
      <c r="BE386" s="1072"/>
      <c r="BF386" s="1072"/>
      <c r="BG386" s="1072"/>
      <c r="BH386" s="1072"/>
      <c r="BI386" s="1072"/>
      <c r="BJ386" s="1072"/>
      <c r="BK386" s="1072"/>
      <c r="BL386" s="1072"/>
      <c r="BM386" s="1072"/>
      <c r="BN386" s="1072"/>
      <c r="BO386" s="1072"/>
      <c r="BP386" s="1072"/>
      <c r="BQ386" s="1081">
        <v>8452.5</v>
      </c>
      <c r="BR386" s="1081"/>
      <c r="BS386" s="1081"/>
      <c r="BT386" s="1081"/>
      <c r="BU386" s="1081"/>
      <c r="BV386" s="297"/>
    </row>
    <row r="387" spans="1:74" s="168" customFormat="1" ht="93.75" customHeight="1">
      <c r="A387" s="300">
        <v>44062</v>
      </c>
      <c r="B387" s="237"/>
      <c r="C387" s="237"/>
      <c r="D387" s="237"/>
      <c r="E387" s="923" t="s">
        <v>305</v>
      </c>
      <c r="F387" s="1072"/>
      <c r="G387" s="1072"/>
      <c r="H387" s="1072"/>
      <c r="I387" s="1072"/>
      <c r="J387" s="1072"/>
      <c r="K387" s="1070">
        <v>641</v>
      </c>
      <c r="L387" s="1070"/>
      <c r="M387" s="1070"/>
      <c r="N387" s="1070"/>
      <c r="O387" s="1070"/>
      <c r="P387" s="1070"/>
      <c r="Q387" s="1072" t="s">
        <v>79</v>
      </c>
      <c r="R387" s="1072"/>
      <c r="S387" s="1072"/>
      <c r="T387" s="1072"/>
      <c r="U387" s="1072"/>
      <c r="V387" s="1072"/>
      <c r="W387" s="1072"/>
      <c r="X387" s="1072"/>
      <c r="Y387" s="1072">
        <v>41945568</v>
      </c>
      <c r="Z387" s="1072"/>
      <c r="AA387" s="1072"/>
      <c r="AB387" s="1072"/>
      <c r="AC387" s="1072"/>
      <c r="AD387" s="1072"/>
      <c r="AE387" s="1072"/>
      <c r="AF387" s="1072"/>
      <c r="AG387" s="923" t="s">
        <v>84</v>
      </c>
      <c r="AH387" s="923"/>
      <c r="AI387" s="923"/>
      <c r="AJ387" s="923"/>
      <c r="AK387" s="923"/>
      <c r="AL387" s="923"/>
      <c r="AM387" s="923"/>
      <c r="AN387" s="923"/>
      <c r="AO387" s="923"/>
      <c r="AP387" s="923"/>
      <c r="AQ387" s="923"/>
      <c r="AR387" s="923"/>
      <c r="AS387" s="1070" t="s">
        <v>649</v>
      </c>
      <c r="AT387" s="1070"/>
      <c r="AU387" s="1070"/>
      <c r="AV387" s="1070"/>
      <c r="AW387" s="1070"/>
      <c r="AX387" s="1070"/>
      <c r="AY387" s="1070"/>
      <c r="AZ387" s="1070"/>
      <c r="BA387" s="1070"/>
      <c r="BB387" s="1070"/>
      <c r="BC387" s="238"/>
      <c r="BD387" s="923" t="s">
        <v>1133</v>
      </c>
      <c r="BE387" s="1072"/>
      <c r="BF387" s="1072"/>
      <c r="BG387" s="1072"/>
      <c r="BH387" s="1072"/>
      <c r="BI387" s="1072"/>
      <c r="BJ387" s="1072"/>
      <c r="BK387" s="1072"/>
      <c r="BL387" s="1072"/>
      <c r="BM387" s="1072"/>
      <c r="BN387" s="1072"/>
      <c r="BO387" s="1072"/>
      <c r="BP387" s="1072"/>
      <c r="BQ387" s="1081">
        <v>1176.29</v>
      </c>
      <c r="BR387" s="1081"/>
      <c r="BS387" s="1081"/>
      <c r="BT387" s="1081"/>
      <c r="BU387" s="1081"/>
      <c r="BV387" s="297"/>
    </row>
    <row r="388" spans="1:74" s="168" customFormat="1" ht="93.75" customHeight="1">
      <c r="A388" s="300">
        <v>44069</v>
      </c>
      <c r="B388" s="237"/>
      <c r="C388" s="237"/>
      <c r="D388" s="237"/>
      <c r="E388" s="657" t="s">
        <v>931</v>
      </c>
      <c r="F388" s="657"/>
      <c r="G388" s="657"/>
      <c r="H388" s="657"/>
      <c r="I388" s="657"/>
      <c r="J388" s="657"/>
      <c r="K388" s="1070">
        <v>664</v>
      </c>
      <c r="L388" s="1070"/>
      <c r="M388" s="1070"/>
      <c r="N388" s="1070"/>
      <c r="O388" s="1070"/>
      <c r="P388" s="1070"/>
      <c r="Q388" s="1070" t="s">
        <v>727</v>
      </c>
      <c r="R388" s="1070"/>
      <c r="S388" s="1070"/>
      <c r="T388" s="1070"/>
      <c r="U388" s="1070"/>
      <c r="V388" s="1070"/>
      <c r="W388" s="1070"/>
      <c r="X388" s="1070"/>
      <c r="Y388" s="1070">
        <v>22766257</v>
      </c>
      <c r="Z388" s="1070"/>
      <c r="AA388" s="1070"/>
      <c r="AB388" s="1070"/>
      <c r="AC388" s="1070"/>
      <c r="AD388" s="1070"/>
      <c r="AE388" s="1070"/>
      <c r="AF388" s="1070"/>
      <c r="AG388" s="923" t="s">
        <v>728</v>
      </c>
      <c r="AH388" s="923"/>
      <c r="AI388" s="923"/>
      <c r="AJ388" s="923"/>
      <c r="AK388" s="923"/>
      <c r="AL388" s="923"/>
      <c r="AM388" s="923"/>
      <c r="AN388" s="923"/>
      <c r="AO388" s="923"/>
      <c r="AP388" s="923"/>
      <c r="AQ388" s="923"/>
      <c r="AR388" s="923"/>
      <c r="AS388" s="1070" t="s">
        <v>634</v>
      </c>
      <c r="AT388" s="1070"/>
      <c r="AU388" s="1070"/>
      <c r="AV388" s="1070"/>
      <c r="AW388" s="1070"/>
      <c r="AX388" s="1070"/>
      <c r="AY388" s="1070"/>
      <c r="AZ388" s="1070"/>
      <c r="BA388" s="1070"/>
      <c r="BB388" s="1070"/>
      <c r="BC388" s="238"/>
      <c r="BD388" s="923" t="s">
        <v>1133</v>
      </c>
      <c r="BE388" s="1072"/>
      <c r="BF388" s="1072"/>
      <c r="BG388" s="1072"/>
      <c r="BH388" s="1072"/>
      <c r="BI388" s="1072"/>
      <c r="BJ388" s="1072"/>
      <c r="BK388" s="1072"/>
      <c r="BL388" s="1072"/>
      <c r="BM388" s="1072"/>
      <c r="BN388" s="1072"/>
      <c r="BO388" s="1072"/>
      <c r="BP388" s="1072"/>
      <c r="BQ388" s="1081">
        <v>2500</v>
      </c>
      <c r="BR388" s="1081"/>
      <c r="BS388" s="1081"/>
      <c r="BT388" s="1081"/>
      <c r="BU388" s="1081"/>
      <c r="BV388" s="297"/>
    </row>
    <row r="389" spans="1:74" s="168" customFormat="1" ht="93.75" customHeight="1">
      <c r="A389" s="300">
        <v>44069</v>
      </c>
      <c r="B389" s="237"/>
      <c r="C389" s="237"/>
      <c r="D389" s="237"/>
      <c r="E389" s="923" t="s">
        <v>305</v>
      </c>
      <c r="F389" s="1072"/>
      <c r="G389" s="1072"/>
      <c r="H389" s="1072"/>
      <c r="I389" s="1072"/>
      <c r="J389" s="1072"/>
      <c r="K389" s="1078">
        <v>663</v>
      </c>
      <c r="L389" s="1078"/>
      <c r="M389" s="1078"/>
      <c r="N389" s="1078"/>
      <c r="O389" s="1078"/>
      <c r="P389" s="1078"/>
      <c r="Q389" s="923" t="s">
        <v>1097</v>
      </c>
      <c r="R389" s="923"/>
      <c r="S389" s="923"/>
      <c r="T389" s="923"/>
      <c r="U389" s="923"/>
      <c r="V389" s="923"/>
      <c r="W389" s="923"/>
      <c r="X389" s="923"/>
      <c r="Y389" s="923">
        <v>41114556</v>
      </c>
      <c r="Z389" s="923"/>
      <c r="AA389" s="923"/>
      <c r="AB389" s="923"/>
      <c r="AC389" s="923"/>
      <c r="AD389" s="923"/>
      <c r="AE389" s="923"/>
      <c r="AF389" s="923"/>
      <c r="AG389" s="923" t="s">
        <v>1098</v>
      </c>
      <c r="AH389" s="923"/>
      <c r="AI389" s="923"/>
      <c r="AJ389" s="923"/>
      <c r="AK389" s="923"/>
      <c r="AL389" s="923"/>
      <c r="AM389" s="923"/>
      <c r="AN389" s="923"/>
      <c r="AO389" s="923"/>
      <c r="AP389" s="923"/>
      <c r="AQ389" s="923"/>
      <c r="AR389" s="923"/>
      <c r="AS389" s="1070" t="s">
        <v>635</v>
      </c>
      <c r="AT389" s="1070"/>
      <c r="AU389" s="1070"/>
      <c r="AV389" s="1070"/>
      <c r="AW389" s="1070"/>
      <c r="AX389" s="1070"/>
      <c r="AY389" s="1070"/>
      <c r="AZ389" s="1070"/>
      <c r="BA389" s="1070"/>
      <c r="BB389" s="1070"/>
      <c r="BC389" s="238"/>
      <c r="BD389" s="923" t="s">
        <v>1133</v>
      </c>
      <c r="BE389" s="1072"/>
      <c r="BF389" s="1072"/>
      <c r="BG389" s="1072"/>
      <c r="BH389" s="1072"/>
      <c r="BI389" s="1072"/>
      <c r="BJ389" s="1072"/>
      <c r="BK389" s="1072"/>
      <c r="BL389" s="1072"/>
      <c r="BM389" s="1072"/>
      <c r="BN389" s="1072"/>
      <c r="BO389" s="1072"/>
      <c r="BP389" s="1072"/>
      <c r="BQ389" s="1081">
        <v>120</v>
      </c>
      <c r="BR389" s="1081"/>
      <c r="BS389" s="1081"/>
      <c r="BT389" s="1081"/>
      <c r="BU389" s="1081"/>
      <c r="BV389" s="297"/>
    </row>
    <row r="390" spans="1:74" s="168" customFormat="1" ht="93.75" customHeight="1">
      <c r="A390" s="300">
        <v>44053</v>
      </c>
      <c r="B390" s="237"/>
      <c r="C390" s="237"/>
      <c r="D390" s="237"/>
      <c r="E390" s="923" t="s">
        <v>305</v>
      </c>
      <c r="F390" s="1072"/>
      <c r="G390" s="1072"/>
      <c r="H390" s="1072"/>
      <c r="I390" s="1072"/>
      <c r="J390" s="1072"/>
      <c r="K390" s="1078">
        <v>623</v>
      </c>
      <c r="L390" s="1078"/>
      <c r="M390" s="1078"/>
      <c r="N390" s="1078"/>
      <c r="O390" s="1078"/>
      <c r="P390" s="1078"/>
      <c r="Q390" s="923" t="s">
        <v>1097</v>
      </c>
      <c r="R390" s="923"/>
      <c r="S390" s="923"/>
      <c r="T390" s="923"/>
      <c r="U390" s="923"/>
      <c r="V390" s="923"/>
      <c r="W390" s="923"/>
      <c r="X390" s="923"/>
      <c r="Y390" s="923">
        <v>41114556</v>
      </c>
      <c r="Z390" s="923"/>
      <c r="AA390" s="923"/>
      <c r="AB390" s="923"/>
      <c r="AC390" s="923"/>
      <c r="AD390" s="923"/>
      <c r="AE390" s="923"/>
      <c r="AF390" s="923"/>
      <c r="AG390" s="923" t="s">
        <v>1098</v>
      </c>
      <c r="AH390" s="923"/>
      <c r="AI390" s="923"/>
      <c r="AJ390" s="923"/>
      <c r="AK390" s="923"/>
      <c r="AL390" s="923"/>
      <c r="AM390" s="923"/>
      <c r="AN390" s="923"/>
      <c r="AO390" s="923"/>
      <c r="AP390" s="923"/>
      <c r="AQ390" s="923"/>
      <c r="AR390" s="923"/>
      <c r="AS390" s="1070" t="s">
        <v>659</v>
      </c>
      <c r="AT390" s="1070"/>
      <c r="AU390" s="1070"/>
      <c r="AV390" s="1070"/>
      <c r="AW390" s="1070"/>
      <c r="AX390" s="1070"/>
      <c r="AY390" s="1070"/>
      <c r="AZ390" s="1070"/>
      <c r="BA390" s="1070"/>
      <c r="BB390" s="1070"/>
      <c r="BC390" s="238"/>
      <c r="BD390" s="923" t="s">
        <v>1133</v>
      </c>
      <c r="BE390" s="1072"/>
      <c r="BF390" s="1072"/>
      <c r="BG390" s="1072"/>
      <c r="BH390" s="1072"/>
      <c r="BI390" s="1072"/>
      <c r="BJ390" s="1072"/>
      <c r="BK390" s="1072"/>
      <c r="BL390" s="1072"/>
      <c r="BM390" s="1072"/>
      <c r="BN390" s="1072"/>
      <c r="BO390" s="1072"/>
      <c r="BP390" s="1072"/>
      <c r="BQ390" s="1081">
        <v>240</v>
      </c>
      <c r="BR390" s="1081"/>
      <c r="BS390" s="1081"/>
      <c r="BT390" s="1081"/>
      <c r="BU390" s="1081"/>
      <c r="BV390" s="297"/>
    </row>
    <row r="391" spans="1:74" s="168" customFormat="1" ht="93.75" customHeight="1">
      <c r="A391" s="300">
        <v>44078</v>
      </c>
      <c r="B391" s="237"/>
      <c r="C391" s="237"/>
      <c r="D391" s="237"/>
      <c r="E391" s="923" t="s">
        <v>3</v>
      </c>
      <c r="F391" s="923"/>
      <c r="G391" s="923"/>
      <c r="H391" s="923"/>
      <c r="I391" s="923"/>
      <c r="J391" s="923"/>
      <c r="K391" s="1070">
        <v>691</v>
      </c>
      <c r="L391" s="1070"/>
      <c r="M391" s="1070"/>
      <c r="N391" s="1070"/>
      <c r="O391" s="1070"/>
      <c r="P391" s="1070"/>
      <c r="Q391" s="923" t="s">
        <v>419</v>
      </c>
      <c r="R391" s="923"/>
      <c r="S391" s="923"/>
      <c r="T391" s="923"/>
      <c r="U391" s="923"/>
      <c r="V391" s="923"/>
      <c r="W391" s="923"/>
      <c r="X391" s="923"/>
      <c r="Y391" s="923">
        <v>5516346</v>
      </c>
      <c r="Z391" s="923"/>
      <c r="AA391" s="923"/>
      <c r="AB391" s="923"/>
      <c r="AC391" s="923"/>
      <c r="AD391" s="923"/>
      <c r="AE391" s="923"/>
      <c r="AF391" s="923"/>
      <c r="AG391" s="923" t="s">
        <v>420</v>
      </c>
      <c r="AH391" s="923"/>
      <c r="AI391" s="923"/>
      <c r="AJ391" s="923"/>
      <c r="AK391" s="923"/>
      <c r="AL391" s="923"/>
      <c r="AM391" s="923"/>
      <c r="AN391" s="923"/>
      <c r="AO391" s="923"/>
      <c r="AP391" s="923"/>
      <c r="AQ391" s="923"/>
      <c r="AR391" s="923"/>
      <c r="AS391" s="1070" t="s">
        <v>619</v>
      </c>
      <c r="AT391" s="1070"/>
      <c r="AU391" s="1070"/>
      <c r="AV391" s="1070"/>
      <c r="AW391" s="1070"/>
      <c r="AX391" s="1070"/>
      <c r="AY391" s="1070"/>
      <c r="AZ391" s="1070"/>
      <c r="BA391" s="1070"/>
      <c r="BB391" s="1070"/>
      <c r="BC391" s="238"/>
      <c r="BD391" s="923" t="s">
        <v>1133</v>
      </c>
      <c r="BE391" s="1072"/>
      <c r="BF391" s="1072"/>
      <c r="BG391" s="1072"/>
      <c r="BH391" s="1072"/>
      <c r="BI391" s="1072"/>
      <c r="BJ391" s="1072"/>
      <c r="BK391" s="1072"/>
      <c r="BL391" s="1072"/>
      <c r="BM391" s="1072"/>
      <c r="BN391" s="1072"/>
      <c r="BO391" s="1072"/>
      <c r="BP391" s="1072"/>
      <c r="BQ391" s="1081">
        <v>6978</v>
      </c>
      <c r="BR391" s="1081"/>
      <c r="BS391" s="1081"/>
      <c r="BT391" s="1081"/>
      <c r="BU391" s="1081"/>
      <c r="BV391" s="297"/>
    </row>
    <row r="392" spans="1:74" s="168" customFormat="1" ht="93.75" customHeight="1">
      <c r="A392" s="300">
        <v>44048</v>
      </c>
      <c r="B392" s="237"/>
      <c r="C392" s="237"/>
      <c r="D392" s="237"/>
      <c r="E392" s="923" t="s">
        <v>3</v>
      </c>
      <c r="F392" s="923"/>
      <c r="G392" s="923"/>
      <c r="H392" s="923"/>
      <c r="I392" s="923"/>
      <c r="J392" s="923"/>
      <c r="K392" s="1070">
        <v>66</v>
      </c>
      <c r="L392" s="1070"/>
      <c r="M392" s="1070"/>
      <c r="N392" s="1070"/>
      <c r="O392" s="1070"/>
      <c r="P392" s="1070"/>
      <c r="Q392" s="923" t="s">
        <v>419</v>
      </c>
      <c r="R392" s="923"/>
      <c r="S392" s="923"/>
      <c r="T392" s="923"/>
      <c r="U392" s="923"/>
      <c r="V392" s="923"/>
      <c r="W392" s="923"/>
      <c r="X392" s="923"/>
      <c r="Y392" s="923">
        <v>5516346</v>
      </c>
      <c r="Z392" s="923"/>
      <c r="AA392" s="923"/>
      <c r="AB392" s="923"/>
      <c r="AC392" s="923"/>
      <c r="AD392" s="923"/>
      <c r="AE392" s="923"/>
      <c r="AF392" s="923"/>
      <c r="AG392" s="923" t="s">
        <v>420</v>
      </c>
      <c r="AH392" s="923"/>
      <c r="AI392" s="923"/>
      <c r="AJ392" s="923"/>
      <c r="AK392" s="923"/>
      <c r="AL392" s="923"/>
      <c r="AM392" s="923"/>
      <c r="AN392" s="923"/>
      <c r="AO392" s="923"/>
      <c r="AP392" s="923"/>
      <c r="AQ392" s="923"/>
      <c r="AR392" s="923"/>
      <c r="AS392" s="1070" t="s">
        <v>1073</v>
      </c>
      <c r="AT392" s="1070"/>
      <c r="AU392" s="1070"/>
      <c r="AV392" s="1070"/>
      <c r="AW392" s="1070"/>
      <c r="AX392" s="1070"/>
      <c r="AY392" s="1070"/>
      <c r="AZ392" s="1070"/>
      <c r="BA392" s="1070"/>
      <c r="BB392" s="1070"/>
      <c r="BC392" s="238"/>
      <c r="BD392" s="923" t="s">
        <v>1133</v>
      </c>
      <c r="BE392" s="1072"/>
      <c r="BF392" s="1072"/>
      <c r="BG392" s="1072"/>
      <c r="BH392" s="1072"/>
      <c r="BI392" s="1072"/>
      <c r="BJ392" s="1072"/>
      <c r="BK392" s="1072"/>
      <c r="BL392" s="1072"/>
      <c r="BM392" s="1072"/>
      <c r="BN392" s="1072"/>
      <c r="BO392" s="1072"/>
      <c r="BP392" s="1072"/>
      <c r="BQ392" s="1081">
        <v>6949</v>
      </c>
      <c r="BR392" s="1081"/>
      <c r="BS392" s="1081"/>
      <c r="BT392" s="1081"/>
      <c r="BU392" s="1081"/>
      <c r="BV392" s="297"/>
    </row>
    <row r="393" spans="1:74" s="168" customFormat="1" ht="93.75" customHeight="1">
      <c r="A393" s="300">
        <v>44084</v>
      </c>
      <c r="B393" s="237"/>
      <c r="C393" s="237"/>
      <c r="D393" s="237"/>
      <c r="E393" s="923" t="s">
        <v>3</v>
      </c>
      <c r="F393" s="923"/>
      <c r="G393" s="923"/>
      <c r="H393" s="923"/>
      <c r="I393" s="923"/>
      <c r="J393" s="923"/>
      <c r="K393" s="1070">
        <v>722</v>
      </c>
      <c r="L393" s="1070"/>
      <c r="M393" s="1070"/>
      <c r="N393" s="1070"/>
      <c r="O393" s="1070"/>
      <c r="P393" s="1070"/>
      <c r="Q393" s="923" t="s">
        <v>306</v>
      </c>
      <c r="R393" s="923"/>
      <c r="S393" s="923"/>
      <c r="T393" s="923"/>
      <c r="U393" s="923"/>
      <c r="V393" s="923"/>
      <c r="W393" s="923"/>
      <c r="X393" s="923"/>
      <c r="Y393" s="923">
        <v>14175832</v>
      </c>
      <c r="Z393" s="923"/>
      <c r="AA393" s="923"/>
      <c r="AB393" s="923"/>
      <c r="AC393" s="923"/>
      <c r="AD393" s="923"/>
      <c r="AE393" s="923"/>
      <c r="AF393" s="923"/>
      <c r="AG393" s="923" t="s">
        <v>307</v>
      </c>
      <c r="AH393" s="923"/>
      <c r="AI393" s="923"/>
      <c r="AJ393" s="923"/>
      <c r="AK393" s="923"/>
      <c r="AL393" s="923"/>
      <c r="AM393" s="923"/>
      <c r="AN393" s="923"/>
      <c r="AO393" s="923"/>
      <c r="AP393" s="923"/>
      <c r="AQ393" s="923"/>
      <c r="AR393" s="923"/>
      <c r="AS393" s="1070" t="s">
        <v>611</v>
      </c>
      <c r="AT393" s="1070"/>
      <c r="AU393" s="1070"/>
      <c r="AV393" s="1070"/>
      <c r="AW393" s="1070"/>
      <c r="AX393" s="1070"/>
      <c r="AY393" s="1070"/>
      <c r="AZ393" s="1070"/>
      <c r="BA393" s="1070"/>
      <c r="BB393" s="1070"/>
      <c r="BC393" s="238"/>
      <c r="BD393" s="923" t="s">
        <v>1133</v>
      </c>
      <c r="BE393" s="1072"/>
      <c r="BF393" s="1072"/>
      <c r="BG393" s="1072"/>
      <c r="BH393" s="1072"/>
      <c r="BI393" s="1072"/>
      <c r="BJ393" s="1072"/>
      <c r="BK393" s="1072"/>
      <c r="BL393" s="1072"/>
      <c r="BM393" s="1072"/>
      <c r="BN393" s="1072"/>
      <c r="BO393" s="1072"/>
      <c r="BP393" s="1072"/>
      <c r="BQ393" s="1081">
        <v>2200</v>
      </c>
      <c r="BR393" s="1081"/>
      <c r="BS393" s="1081"/>
      <c r="BT393" s="1081"/>
      <c r="BU393" s="1081"/>
      <c r="BV393" s="297"/>
    </row>
    <row r="394" spans="1:74" s="168" customFormat="1" ht="93.75" customHeight="1">
      <c r="A394" s="300">
        <v>44050</v>
      </c>
      <c r="B394" s="237"/>
      <c r="C394" s="237"/>
      <c r="D394" s="237"/>
      <c r="E394" s="923" t="s">
        <v>3</v>
      </c>
      <c r="F394" s="923"/>
      <c r="G394" s="923"/>
      <c r="H394" s="923"/>
      <c r="I394" s="923"/>
      <c r="J394" s="923"/>
      <c r="K394" s="1070">
        <v>622</v>
      </c>
      <c r="L394" s="1070"/>
      <c r="M394" s="1070"/>
      <c r="N394" s="1070"/>
      <c r="O394" s="1070"/>
      <c r="P394" s="1070"/>
      <c r="Q394" s="923" t="s">
        <v>306</v>
      </c>
      <c r="R394" s="923"/>
      <c r="S394" s="923"/>
      <c r="T394" s="923"/>
      <c r="U394" s="923"/>
      <c r="V394" s="923"/>
      <c r="W394" s="923"/>
      <c r="X394" s="923"/>
      <c r="Y394" s="923">
        <v>14175832</v>
      </c>
      <c r="Z394" s="923"/>
      <c r="AA394" s="923"/>
      <c r="AB394" s="923"/>
      <c r="AC394" s="923"/>
      <c r="AD394" s="923"/>
      <c r="AE394" s="923"/>
      <c r="AF394" s="923"/>
      <c r="AG394" s="923" t="s">
        <v>307</v>
      </c>
      <c r="AH394" s="923"/>
      <c r="AI394" s="923"/>
      <c r="AJ394" s="923"/>
      <c r="AK394" s="923"/>
      <c r="AL394" s="923"/>
      <c r="AM394" s="923"/>
      <c r="AN394" s="923"/>
      <c r="AO394" s="923"/>
      <c r="AP394" s="923"/>
      <c r="AQ394" s="923"/>
      <c r="AR394" s="923"/>
      <c r="AS394" s="1070" t="s">
        <v>658</v>
      </c>
      <c r="AT394" s="1070"/>
      <c r="AU394" s="1070"/>
      <c r="AV394" s="1070"/>
      <c r="AW394" s="1070"/>
      <c r="AX394" s="1070"/>
      <c r="AY394" s="1070"/>
      <c r="AZ394" s="1070"/>
      <c r="BA394" s="1070"/>
      <c r="BB394" s="1070"/>
      <c r="BC394" s="238"/>
      <c r="BD394" s="923" t="s">
        <v>1133</v>
      </c>
      <c r="BE394" s="1072"/>
      <c r="BF394" s="1072"/>
      <c r="BG394" s="1072"/>
      <c r="BH394" s="1072"/>
      <c r="BI394" s="1072"/>
      <c r="BJ394" s="1072"/>
      <c r="BK394" s="1072"/>
      <c r="BL394" s="1072"/>
      <c r="BM394" s="1072"/>
      <c r="BN394" s="1072"/>
      <c r="BO394" s="1072"/>
      <c r="BP394" s="1072"/>
      <c r="BQ394" s="1081">
        <v>440</v>
      </c>
      <c r="BR394" s="1081"/>
      <c r="BS394" s="1081"/>
      <c r="BT394" s="1081"/>
      <c r="BU394" s="1081"/>
      <c r="BV394" s="297"/>
    </row>
    <row r="395" spans="1:74" s="168" customFormat="1" ht="93.75" customHeight="1">
      <c r="A395" s="300">
        <v>44053</v>
      </c>
      <c r="B395" s="237"/>
      <c r="C395" s="237"/>
      <c r="D395" s="237"/>
      <c r="E395" s="923" t="s">
        <v>3</v>
      </c>
      <c r="F395" s="923"/>
      <c r="G395" s="923"/>
      <c r="H395" s="923"/>
      <c r="I395" s="923"/>
      <c r="J395" s="923"/>
      <c r="K395" s="1070">
        <v>624</v>
      </c>
      <c r="L395" s="1070"/>
      <c r="M395" s="1070"/>
      <c r="N395" s="1070"/>
      <c r="O395" s="1070"/>
      <c r="P395" s="1070"/>
      <c r="Q395" s="923" t="s">
        <v>306</v>
      </c>
      <c r="R395" s="923"/>
      <c r="S395" s="923"/>
      <c r="T395" s="923"/>
      <c r="U395" s="923"/>
      <c r="V395" s="923"/>
      <c r="W395" s="923"/>
      <c r="X395" s="923"/>
      <c r="Y395" s="923">
        <v>14175832</v>
      </c>
      <c r="Z395" s="923"/>
      <c r="AA395" s="923"/>
      <c r="AB395" s="923"/>
      <c r="AC395" s="923"/>
      <c r="AD395" s="923"/>
      <c r="AE395" s="923"/>
      <c r="AF395" s="923"/>
      <c r="AG395" s="923" t="s">
        <v>307</v>
      </c>
      <c r="AH395" s="923"/>
      <c r="AI395" s="923"/>
      <c r="AJ395" s="923"/>
      <c r="AK395" s="923"/>
      <c r="AL395" s="923"/>
      <c r="AM395" s="923"/>
      <c r="AN395" s="923"/>
      <c r="AO395" s="923"/>
      <c r="AP395" s="923"/>
      <c r="AQ395" s="923"/>
      <c r="AR395" s="923"/>
      <c r="AS395" s="1070" t="s">
        <v>658</v>
      </c>
      <c r="AT395" s="1070"/>
      <c r="AU395" s="1070"/>
      <c r="AV395" s="1070"/>
      <c r="AW395" s="1070"/>
      <c r="AX395" s="1070"/>
      <c r="AY395" s="1070"/>
      <c r="AZ395" s="1070"/>
      <c r="BA395" s="1070"/>
      <c r="BB395" s="1070"/>
      <c r="BC395" s="238"/>
      <c r="BD395" s="923" t="s">
        <v>1133</v>
      </c>
      <c r="BE395" s="1072"/>
      <c r="BF395" s="1072"/>
      <c r="BG395" s="1072"/>
      <c r="BH395" s="1072"/>
      <c r="BI395" s="1072"/>
      <c r="BJ395" s="1072"/>
      <c r="BK395" s="1072"/>
      <c r="BL395" s="1072"/>
      <c r="BM395" s="1072"/>
      <c r="BN395" s="1072"/>
      <c r="BO395" s="1072"/>
      <c r="BP395" s="1072"/>
      <c r="BQ395" s="1081">
        <v>3960</v>
      </c>
      <c r="BR395" s="1081"/>
      <c r="BS395" s="1081"/>
      <c r="BT395" s="1081"/>
      <c r="BU395" s="1081"/>
      <c r="BV395" s="297"/>
    </row>
    <row r="396" spans="1:74" s="168" customFormat="1" ht="93.75" customHeight="1">
      <c r="A396" s="300">
        <v>44068</v>
      </c>
      <c r="B396" s="237"/>
      <c r="C396" s="237"/>
      <c r="D396" s="237"/>
      <c r="E396" s="923" t="s">
        <v>735</v>
      </c>
      <c r="F396" s="923"/>
      <c r="G396" s="923"/>
      <c r="H396" s="923"/>
      <c r="I396" s="923"/>
      <c r="J396" s="923"/>
      <c r="K396" s="1070">
        <v>651</v>
      </c>
      <c r="L396" s="1070"/>
      <c r="M396" s="1070"/>
      <c r="N396" s="1070"/>
      <c r="O396" s="1070"/>
      <c r="P396" s="1070"/>
      <c r="Q396" s="1070" t="s">
        <v>734</v>
      </c>
      <c r="R396" s="1070"/>
      <c r="S396" s="1070"/>
      <c r="T396" s="1070"/>
      <c r="U396" s="1070"/>
      <c r="V396" s="1070"/>
      <c r="W396" s="1070"/>
      <c r="X396" s="1070"/>
      <c r="Y396" s="1070">
        <v>40914460</v>
      </c>
      <c r="Z396" s="1070"/>
      <c r="AA396" s="1070"/>
      <c r="AB396" s="1070"/>
      <c r="AC396" s="1070"/>
      <c r="AD396" s="1070"/>
      <c r="AE396" s="1070"/>
      <c r="AF396" s="1070"/>
      <c r="AG396" s="923" t="s">
        <v>736</v>
      </c>
      <c r="AH396" s="923"/>
      <c r="AI396" s="923"/>
      <c r="AJ396" s="923"/>
      <c r="AK396" s="923"/>
      <c r="AL396" s="923"/>
      <c r="AM396" s="923"/>
      <c r="AN396" s="923"/>
      <c r="AO396" s="923"/>
      <c r="AP396" s="923"/>
      <c r="AQ396" s="923"/>
      <c r="AR396" s="923"/>
      <c r="AS396" s="1070" t="s">
        <v>641</v>
      </c>
      <c r="AT396" s="1070"/>
      <c r="AU396" s="1070"/>
      <c r="AV396" s="1070"/>
      <c r="AW396" s="1070"/>
      <c r="AX396" s="1070"/>
      <c r="AY396" s="1070"/>
      <c r="AZ396" s="1070"/>
      <c r="BA396" s="1070"/>
      <c r="BB396" s="1070"/>
      <c r="BC396" s="238"/>
      <c r="BD396" s="923" t="s">
        <v>1133</v>
      </c>
      <c r="BE396" s="1072"/>
      <c r="BF396" s="1072"/>
      <c r="BG396" s="1072"/>
      <c r="BH396" s="1072"/>
      <c r="BI396" s="1072"/>
      <c r="BJ396" s="1072"/>
      <c r="BK396" s="1072"/>
      <c r="BL396" s="1072"/>
      <c r="BM396" s="1072"/>
      <c r="BN396" s="1072"/>
      <c r="BO396" s="1072"/>
      <c r="BP396" s="1072"/>
      <c r="BQ396" s="1081">
        <v>22000</v>
      </c>
      <c r="BR396" s="1081"/>
      <c r="BS396" s="1081"/>
      <c r="BT396" s="1081"/>
      <c r="BU396" s="1081"/>
      <c r="BV396" s="297"/>
    </row>
    <row r="397" spans="1:74" s="168" customFormat="1" ht="93.75" customHeight="1">
      <c r="A397" s="300">
        <v>44084</v>
      </c>
      <c r="B397" s="237"/>
      <c r="C397" s="237"/>
      <c r="D397" s="237"/>
      <c r="E397" s="923" t="s">
        <v>733</v>
      </c>
      <c r="F397" s="923"/>
      <c r="G397" s="923"/>
      <c r="H397" s="923"/>
      <c r="I397" s="923"/>
      <c r="J397" s="923"/>
      <c r="K397" s="1070">
        <v>729</v>
      </c>
      <c r="L397" s="1070"/>
      <c r="M397" s="1070"/>
      <c r="N397" s="1070"/>
      <c r="O397" s="1070"/>
      <c r="P397" s="1070"/>
      <c r="Q397" s="1070" t="s">
        <v>731</v>
      </c>
      <c r="R397" s="1070"/>
      <c r="S397" s="1070"/>
      <c r="T397" s="1070"/>
      <c r="U397" s="1070"/>
      <c r="V397" s="1070"/>
      <c r="W397" s="1070"/>
      <c r="X397" s="1070"/>
      <c r="Y397" s="1070">
        <v>37920998</v>
      </c>
      <c r="Z397" s="1070"/>
      <c r="AA397" s="1070"/>
      <c r="AB397" s="1070"/>
      <c r="AC397" s="1070"/>
      <c r="AD397" s="1070"/>
      <c r="AE397" s="1070"/>
      <c r="AF397" s="1070"/>
      <c r="AG397" s="923" t="s">
        <v>732</v>
      </c>
      <c r="AH397" s="923"/>
      <c r="AI397" s="923"/>
      <c r="AJ397" s="923"/>
      <c r="AK397" s="923"/>
      <c r="AL397" s="923"/>
      <c r="AM397" s="923"/>
      <c r="AN397" s="923"/>
      <c r="AO397" s="923"/>
      <c r="AP397" s="923"/>
      <c r="AQ397" s="923"/>
      <c r="AR397" s="923"/>
      <c r="AS397" s="1070" t="s">
        <v>1431</v>
      </c>
      <c r="AT397" s="1070"/>
      <c r="AU397" s="1070"/>
      <c r="AV397" s="1070"/>
      <c r="AW397" s="1070"/>
      <c r="AX397" s="1070"/>
      <c r="AY397" s="1070"/>
      <c r="AZ397" s="1070"/>
      <c r="BA397" s="1070"/>
      <c r="BB397" s="1070"/>
      <c r="BC397" s="238"/>
      <c r="BD397" s="923" t="s">
        <v>1133</v>
      </c>
      <c r="BE397" s="1072"/>
      <c r="BF397" s="1072"/>
      <c r="BG397" s="1072"/>
      <c r="BH397" s="1072"/>
      <c r="BI397" s="1072"/>
      <c r="BJ397" s="1072"/>
      <c r="BK397" s="1072"/>
      <c r="BL397" s="1072"/>
      <c r="BM397" s="1072"/>
      <c r="BN397" s="1072"/>
      <c r="BO397" s="1072"/>
      <c r="BP397" s="1072"/>
      <c r="BQ397" s="1081">
        <v>18000</v>
      </c>
      <c r="BR397" s="1081"/>
      <c r="BS397" s="1081"/>
      <c r="BT397" s="1081"/>
      <c r="BU397" s="1081"/>
      <c r="BV397" s="297"/>
    </row>
    <row r="398" spans="1:74" s="168" customFormat="1" ht="93.75" customHeight="1">
      <c r="A398" s="300">
        <v>44084</v>
      </c>
      <c r="B398" s="237"/>
      <c r="C398" s="237"/>
      <c r="D398" s="237"/>
      <c r="E398" s="923" t="s">
        <v>733</v>
      </c>
      <c r="F398" s="923"/>
      <c r="G398" s="923"/>
      <c r="H398" s="923"/>
      <c r="I398" s="923"/>
      <c r="J398" s="923"/>
      <c r="K398" s="1070">
        <v>730</v>
      </c>
      <c r="L398" s="1070"/>
      <c r="M398" s="1070"/>
      <c r="N398" s="1070"/>
      <c r="O398" s="1070"/>
      <c r="P398" s="1070"/>
      <c r="Q398" s="1070" t="s">
        <v>731</v>
      </c>
      <c r="R398" s="1070"/>
      <c r="S398" s="1070"/>
      <c r="T398" s="1070"/>
      <c r="U398" s="1070"/>
      <c r="V398" s="1070"/>
      <c r="W398" s="1070"/>
      <c r="X398" s="1070"/>
      <c r="Y398" s="1070">
        <v>37920998</v>
      </c>
      <c r="Z398" s="1070"/>
      <c r="AA398" s="1070"/>
      <c r="AB398" s="1070"/>
      <c r="AC398" s="1070"/>
      <c r="AD398" s="1070"/>
      <c r="AE398" s="1070"/>
      <c r="AF398" s="1070"/>
      <c r="AG398" s="923" t="s">
        <v>732</v>
      </c>
      <c r="AH398" s="923"/>
      <c r="AI398" s="923"/>
      <c r="AJ398" s="923"/>
      <c r="AK398" s="923"/>
      <c r="AL398" s="923"/>
      <c r="AM398" s="923"/>
      <c r="AN398" s="923"/>
      <c r="AO398" s="923"/>
      <c r="AP398" s="923"/>
      <c r="AQ398" s="923"/>
      <c r="AR398" s="923"/>
      <c r="AS398" s="1070" t="s">
        <v>1406</v>
      </c>
      <c r="AT398" s="1070"/>
      <c r="AU398" s="1070"/>
      <c r="AV398" s="1070"/>
      <c r="AW398" s="1070"/>
      <c r="AX398" s="1070"/>
      <c r="AY398" s="1070"/>
      <c r="AZ398" s="1070"/>
      <c r="BA398" s="1070"/>
      <c r="BB398" s="1070"/>
      <c r="BC398" s="238"/>
      <c r="BD398" s="923" t="s">
        <v>1133</v>
      </c>
      <c r="BE398" s="1072"/>
      <c r="BF398" s="1072"/>
      <c r="BG398" s="1072"/>
      <c r="BH398" s="1072"/>
      <c r="BI398" s="1072"/>
      <c r="BJ398" s="1072"/>
      <c r="BK398" s="1072"/>
      <c r="BL398" s="1072"/>
      <c r="BM398" s="1072"/>
      <c r="BN398" s="1072"/>
      <c r="BO398" s="1072"/>
      <c r="BP398" s="1072"/>
      <c r="BQ398" s="1081">
        <v>27000</v>
      </c>
      <c r="BR398" s="1081"/>
      <c r="BS398" s="1081"/>
      <c r="BT398" s="1081"/>
      <c r="BU398" s="1081"/>
      <c r="BV398" s="297"/>
    </row>
    <row r="399" spans="1:74" s="168" customFormat="1" ht="93.75" customHeight="1">
      <c r="A399" s="300">
        <v>44090</v>
      </c>
      <c r="B399" s="237"/>
      <c r="C399" s="237"/>
      <c r="D399" s="237"/>
      <c r="E399" s="923" t="s">
        <v>724</v>
      </c>
      <c r="F399" s="923"/>
      <c r="G399" s="923"/>
      <c r="H399" s="923"/>
      <c r="I399" s="923"/>
      <c r="J399" s="923"/>
      <c r="K399" s="1070">
        <v>738</v>
      </c>
      <c r="L399" s="1070"/>
      <c r="M399" s="1070"/>
      <c r="N399" s="1070"/>
      <c r="O399" s="1070"/>
      <c r="P399" s="1070"/>
      <c r="Q399" s="1070" t="s">
        <v>722</v>
      </c>
      <c r="R399" s="1070"/>
      <c r="S399" s="1070"/>
      <c r="T399" s="1070"/>
      <c r="U399" s="1070"/>
      <c r="V399" s="1070"/>
      <c r="W399" s="1070"/>
      <c r="X399" s="1070"/>
      <c r="Y399" s="1070">
        <v>40991435</v>
      </c>
      <c r="Z399" s="1070"/>
      <c r="AA399" s="1070"/>
      <c r="AB399" s="1070"/>
      <c r="AC399" s="1070"/>
      <c r="AD399" s="1070"/>
      <c r="AE399" s="1070"/>
      <c r="AF399" s="1070"/>
      <c r="AG399" s="657" t="s">
        <v>723</v>
      </c>
      <c r="AH399" s="657"/>
      <c r="AI399" s="657"/>
      <c r="AJ399" s="657"/>
      <c r="AK399" s="657"/>
      <c r="AL399" s="657"/>
      <c r="AM399" s="657"/>
      <c r="AN399" s="657"/>
      <c r="AO399" s="657"/>
      <c r="AP399" s="657"/>
      <c r="AQ399" s="657"/>
      <c r="AR399" s="657"/>
      <c r="AS399" s="1070" t="s">
        <v>608</v>
      </c>
      <c r="AT399" s="1070"/>
      <c r="AU399" s="1070"/>
      <c r="AV399" s="1070"/>
      <c r="AW399" s="1070"/>
      <c r="AX399" s="1070"/>
      <c r="AY399" s="1070"/>
      <c r="AZ399" s="1070"/>
      <c r="BA399" s="1070"/>
      <c r="BB399" s="1070"/>
      <c r="BC399" s="238"/>
      <c r="BD399" s="923" t="s">
        <v>1133</v>
      </c>
      <c r="BE399" s="1072"/>
      <c r="BF399" s="1072"/>
      <c r="BG399" s="1072"/>
      <c r="BH399" s="1072"/>
      <c r="BI399" s="1072"/>
      <c r="BJ399" s="1072"/>
      <c r="BK399" s="1072"/>
      <c r="BL399" s="1072"/>
      <c r="BM399" s="1072"/>
      <c r="BN399" s="1072"/>
      <c r="BO399" s="1072"/>
      <c r="BP399" s="1072"/>
      <c r="BQ399" s="1081">
        <v>500</v>
      </c>
      <c r="BR399" s="1081"/>
      <c r="BS399" s="1081"/>
      <c r="BT399" s="1081"/>
      <c r="BU399" s="1081"/>
      <c r="BV399" s="297"/>
    </row>
    <row r="400" spans="1:74" s="168" customFormat="1" ht="93.75" customHeight="1">
      <c r="A400" s="300">
        <v>44069</v>
      </c>
      <c r="B400" s="237"/>
      <c r="C400" s="237"/>
      <c r="D400" s="237"/>
      <c r="E400" s="923" t="s">
        <v>724</v>
      </c>
      <c r="F400" s="923"/>
      <c r="G400" s="923"/>
      <c r="H400" s="923"/>
      <c r="I400" s="923"/>
      <c r="J400" s="923"/>
      <c r="K400" s="1070">
        <v>665</v>
      </c>
      <c r="L400" s="1070"/>
      <c r="M400" s="1070"/>
      <c r="N400" s="1070"/>
      <c r="O400" s="1070"/>
      <c r="P400" s="1070"/>
      <c r="Q400" s="1070" t="s">
        <v>722</v>
      </c>
      <c r="R400" s="1070"/>
      <c r="S400" s="1070"/>
      <c r="T400" s="1070"/>
      <c r="U400" s="1070"/>
      <c r="V400" s="1070"/>
      <c r="W400" s="1070"/>
      <c r="X400" s="1070"/>
      <c r="Y400" s="1070">
        <v>40991435</v>
      </c>
      <c r="Z400" s="1070"/>
      <c r="AA400" s="1070"/>
      <c r="AB400" s="1070"/>
      <c r="AC400" s="1070"/>
      <c r="AD400" s="1070"/>
      <c r="AE400" s="1070"/>
      <c r="AF400" s="1070"/>
      <c r="AG400" s="657" t="s">
        <v>723</v>
      </c>
      <c r="AH400" s="657"/>
      <c r="AI400" s="657"/>
      <c r="AJ400" s="657"/>
      <c r="AK400" s="657"/>
      <c r="AL400" s="657"/>
      <c r="AM400" s="657"/>
      <c r="AN400" s="657"/>
      <c r="AO400" s="657"/>
      <c r="AP400" s="657"/>
      <c r="AQ400" s="657"/>
      <c r="AR400" s="657"/>
      <c r="AS400" s="1070" t="s">
        <v>633</v>
      </c>
      <c r="AT400" s="1070"/>
      <c r="AU400" s="1070"/>
      <c r="AV400" s="1070"/>
      <c r="AW400" s="1070"/>
      <c r="AX400" s="1070"/>
      <c r="AY400" s="1070"/>
      <c r="AZ400" s="1070"/>
      <c r="BA400" s="1070"/>
      <c r="BB400" s="1070"/>
      <c r="BC400" s="238"/>
      <c r="BD400" s="923" t="s">
        <v>1133</v>
      </c>
      <c r="BE400" s="1072"/>
      <c r="BF400" s="1072"/>
      <c r="BG400" s="1072"/>
      <c r="BH400" s="1072"/>
      <c r="BI400" s="1072"/>
      <c r="BJ400" s="1072"/>
      <c r="BK400" s="1072"/>
      <c r="BL400" s="1072"/>
      <c r="BM400" s="1072"/>
      <c r="BN400" s="1072"/>
      <c r="BO400" s="1072"/>
      <c r="BP400" s="1072"/>
      <c r="BQ400" s="1081">
        <v>242</v>
      </c>
      <c r="BR400" s="1081"/>
      <c r="BS400" s="1081"/>
      <c r="BT400" s="1081"/>
      <c r="BU400" s="1081"/>
      <c r="BV400" s="297"/>
    </row>
    <row r="401" spans="1:74" s="168" customFormat="1" ht="93.75" customHeight="1">
      <c r="A401" s="300">
        <v>44075</v>
      </c>
      <c r="B401" s="237"/>
      <c r="C401" s="237"/>
      <c r="D401" s="237"/>
      <c r="E401" s="923" t="s">
        <v>504</v>
      </c>
      <c r="F401" s="923"/>
      <c r="G401" s="923"/>
      <c r="H401" s="923"/>
      <c r="I401" s="923"/>
      <c r="J401" s="923"/>
      <c r="K401" s="1070">
        <v>678</v>
      </c>
      <c r="L401" s="1070"/>
      <c r="M401" s="1070"/>
      <c r="N401" s="1070"/>
      <c r="O401" s="1070"/>
      <c r="P401" s="1070"/>
      <c r="Q401" s="923" t="s">
        <v>1449</v>
      </c>
      <c r="R401" s="923"/>
      <c r="S401" s="923"/>
      <c r="T401" s="923"/>
      <c r="U401" s="923"/>
      <c r="V401" s="923"/>
      <c r="W401" s="923"/>
      <c r="X401" s="923"/>
      <c r="Y401" s="923">
        <v>21673832</v>
      </c>
      <c r="Z401" s="923"/>
      <c r="AA401" s="923"/>
      <c r="AB401" s="923"/>
      <c r="AC401" s="923"/>
      <c r="AD401" s="923"/>
      <c r="AE401" s="923"/>
      <c r="AF401" s="923"/>
      <c r="AG401" s="923" t="s">
        <v>946</v>
      </c>
      <c r="AH401" s="923"/>
      <c r="AI401" s="923"/>
      <c r="AJ401" s="923"/>
      <c r="AK401" s="923"/>
      <c r="AL401" s="923"/>
      <c r="AM401" s="923"/>
      <c r="AN401" s="923"/>
      <c r="AO401" s="923"/>
      <c r="AP401" s="923"/>
      <c r="AQ401" s="923"/>
      <c r="AR401" s="923"/>
      <c r="AS401" s="1070" t="s">
        <v>630</v>
      </c>
      <c r="AT401" s="1070"/>
      <c r="AU401" s="1070"/>
      <c r="AV401" s="1070"/>
      <c r="AW401" s="1070"/>
      <c r="AX401" s="1070"/>
      <c r="AY401" s="1070"/>
      <c r="AZ401" s="1070"/>
      <c r="BA401" s="1070"/>
      <c r="BB401" s="1070"/>
      <c r="BC401" s="238"/>
      <c r="BD401" s="923" t="s">
        <v>1133</v>
      </c>
      <c r="BE401" s="1072"/>
      <c r="BF401" s="1072"/>
      <c r="BG401" s="1072"/>
      <c r="BH401" s="1072"/>
      <c r="BI401" s="1072"/>
      <c r="BJ401" s="1072"/>
      <c r="BK401" s="1072"/>
      <c r="BL401" s="1072"/>
      <c r="BM401" s="1072"/>
      <c r="BN401" s="1072"/>
      <c r="BO401" s="1072"/>
      <c r="BP401" s="1072"/>
      <c r="BQ401" s="1081">
        <v>600</v>
      </c>
      <c r="BR401" s="1081"/>
      <c r="BS401" s="1081"/>
      <c r="BT401" s="1081"/>
      <c r="BU401" s="1081"/>
      <c r="BV401" s="297"/>
    </row>
    <row r="402" spans="1:74" s="168" customFormat="1" ht="93.75" customHeight="1">
      <c r="A402" s="300">
        <v>44075</v>
      </c>
      <c r="B402" s="237"/>
      <c r="C402" s="237"/>
      <c r="D402" s="237"/>
      <c r="E402" s="923" t="s">
        <v>490</v>
      </c>
      <c r="F402" s="923"/>
      <c r="G402" s="923"/>
      <c r="H402" s="923"/>
      <c r="I402" s="923"/>
      <c r="J402" s="923"/>
      <c r="K402" s="1070">
        <v>677</v>
      </c>
      <c r="L402" s="1070"/>
      <c r="M402" s="1070"/>
      <c r="N402" s="1070"/>
      <c r="O402" s="1070"/>
      <c r="P402" s="1070"/>
      <c r="Q402" s="923" t="s">
        <v>81</v>
      </c>
      <c r="R402" s="923"/>
      <c r="S402" s="923"/>
      <c r="T402" s="923"/>
      <c r="U402" s="923"/>
      <c r="V402" s="923"/>
      <c r="W402" s="923"/>
      <c r="X402" s="923"/>
      <c r="Y402" s="923">
        <v>1182500</v>
      </c>
      <c r="Z402" s="923"/>
      <c r="AA402" s="923"/>
      <c r="AB402" s="923"/>
      <c r="AC402" s="923"/>
      <c r="AD402" s="923"/>
      <c r="AE402" s="923"/>
      <c r="AF402" s="923"/>
      <c r="AG402" s="923" t="s">
        <v>511</v>
      </c>
      <c r="AH402" s="923"/>
      <c r="AI402" s="923"/>
      <c r="AJ402" s="923"/>
      <c r="AK402" s="923"/>
      <c r="AL402" s="923"/>
      <c r="AM402" s="923"/>
      <c r="AN402" s="923"/>
      <c r="AO402" s="923"/>
      <c r="AP402" s="923"/>
      <c r="AQ402" s="923"/>
      <c r="AR402" s="923"/>
      <c r="AS402" s="1070" t="s">
        <v>628</v>
      </c>
      <c r="AT402" s="1070"/>
      <c r="AU402" s="1070"/>
      <c r="AV402" s="1070"/>
      <c r="AW402" s="1070"/>
      <c r="AX402" s="1070"/>
      <c r="AY402" s="1070"/>
      <c r="AZ402" s="1070"/>
      <c r="BA402" s="1070"/>
      <c r="BB402" s="1070"/>
      <c r="BC402" s="238"/>
      <c r="BD402" s="923" t="s">
        <v>1133</v>
      </c>
      <c r="BE402" s="1072"/>
      <c r="BF402" s="1072"/>
      <c r="BG402" s="1072"/>
      <c r="BH402" s="1072"/>
      <c r="BI402" s="1072"/>
      <c r="BJ402" s="1072"/>
      <c r="BK402" s="1072"/>
      <c r="BL402" s="1072"/>
      <c r="BM402" s="1072"/>
      <c r="BN402" s="1072"/>
      <c r="BO402" s="1072"/>
      <c r="BP402" s="1072"/>
      <c r="BQ402" s="1081">
        <v>4236.17</v>
      </c>
      <c r="BR402" s="1081"/>
      <c r="BS402" s="1081"/>
      <c r="BT402" s="1081"/>
      <c r="BU402" s="1081"/>
      <c r="BV402" s="297"/>
    </row>
    <row r="403" spans="1:74" s="168" customFormat="1" ht="93.75" customHeight="1">
      <c r="A403" s="300">
        <v>44018</v>
      </c>
      <c r="B403" s="237"/>
      <c r="C403" s="237"/>
      <c r="D403" s="237"/>
      <c r="E403" s="923" t="s">
        <v>504</v>
      </c>
      <c r="F403" s="923"/>
      <c r="G403" s="923"/>
      <c r="H403" s="923"/>
      <c r="I403" s="923"/>
      <c r="J403" s="923"/>
      <c r="K403" s="1070">
        <v>49</v>
      </c>
      <c r="L403" s="1070"/>
      <c r="M403" s="1070"/>
      <c r="N403" s="1070"/>
      <c r="O403" s="1070"/>
      <c r="P403" s="1070"/>
      <c r="Q403" s="923" t="s">
        <v>1449</v>
      </c>
      <c r="R403" s="923"/>
      <c r="S403" s="923"/>
      <c r="T403" s="923"/>
      <c r="U403" s="923"/>
      <c r="V403" s="923"/>
      <c r="W403" s="923"/>
      <c r="X403" s="923"/>
      <c r="Y403" s="923">
        <v>21673832</v>
      </c>
      <c r="Z403" s="923"/>
      <c r="AA403" s="923"/>
      <c r="AB403" s="923"/>
      <c r="AC403" s="923"/>
      <c r="AD403" s="923"/>
      <c r="AE403" s="923"/>
      <c r="AF403" s="923"/>
      <c r="AG403" s="923" t="s">
        <v>946</v>
      </c>
      <c r="AH403" s="923"/>
      <c r="AI403" s="923"/>
      <c r="AJ403" s="923"/>
      <c r="AK403" s="923"/>
      <c r="AL403" s="923"/>
      <c r="AM403" s="923"/>
      <c r="AN403" s="923"/>
      <c r="AO403" s="923"/>
      <c r="AP403" s="923"/>
      <c r="AQ403" s="923"/>
      <c r="AR403" s="923"/>
      <c r="AS403" s="1070" t="s">
        <v>348</v>
      </c>
      <c r="AT403" s="1070"/>
      <c r="AU403" s="1070"/>
      <c r="AV403" s="1070"/>
      <c r="AW403" s="1070"/>
      <c r="AX403" s="1070"/>
      <c r="AY403" s="1070"/>
      <c r="AZ403" s="1070"/>
      <c r="BA403" s="1070"/>
      <c r="BB403" s="1070"/>
      <c r="BC403" s="238"/>
      <c r="BD403" s="923" t="s">
        <v>1133</v>
      </c>
      <c r="BE403" s="1072"/>
      <c r="BF403" s="1072"/>
      <c r="BG403" s="1072"/>
      <c r="BH403" s="1072"/>
      <c r="BI403" s="1072"/>
      <c r="BJ403" s="1072"/>
      <c r="BK403" s="1072"/>
      <c r="BL403" s="1072"/>
      <c r="BM403" s="1072"/>
      <c r="BN403" s="1072"/>
      <c r="BO403" s="1072"/>
      <c r="BP403" s="1072"/>
      <c r="BQ403" s="1081">
        <v>600</v>
      </c>
      <c r="BR403" s="1081"/>
      <c r="BS403" s="1081"/>
      <c r="BT403" s="1081"/>
      <c r="BU403" s="1081"/>
      <c r="BV403" s="297"/>
    </row>
    <row r="404" spans="1:74" s="168" customFormat="1" ht="93.75" customHeight="1">
      <c r="A404" s="300">
        <v>44041</v>
      </c>
      <c r="B404" s="237"/>
      <c r="C404" s="237"/>
      <c r="D404" s="237"/>
      <c r="E404" s="923" t="s">
        <v>490</v>
      </c>
      <c r="F404" s="923"/>
      <c r="G404" s="923"/>
      <c r="H404" s="923"/>
      <c r="I404" s="923"/>
      <c r="J404" s="923"/>
      <c r="K404" s="1070">
        <v>59</v>
      </c>
      <c r="L404" s="1070"/>
      <c r="M404" s="1070"/>
      <c r="N404" s="1070"/>
      <c r="O404" s="1070"/>
      <c r="P404" s="1070"/>
      <c r="Q404" s="923" t="s">
        <v>81</v>
      </c>
      <c r="R404" s="923"/>
      <c r="S404" s="923"/>
      <c r="T404" s="923"/>
      <c r="U404" s="923"/>
      <c r="V404" s="923"/>
      <c r="W404" s="923"/>
      <c r="X404" s="923"/>
      <c r="Y404" s="923">
        <v>1182500</v>
      </c>
      <c r="Z404" s="923"/>
      <c r="AA404" s="923"/>
      <c r="AB404" s="923"/>
      <c r="AC404" s="923"/>
      <c r="AD404" s="923"/>
      <c r="AE404" s="923"/>
      <c r="AF404" s="923"/>
      <c r="AG404" s="923" t="s">
        <v>511</v>
      </c>
      <c r="AH404" s="923"/>
      <c r="AI404" s="923"/>
      <c r="AJ404" s="923"/>
      <c r="AK404" s="923"/>
      <c r="AL404" s="923"/>
      <c r="AM404" s="923"/>
      <c r="AN404" s="923"/>
      <c r="AO404" s="923"/>
      <c r="AP404" s="923"/>
      <c r="AQ404" s="923"/>
      <c r="AR404" s="923"/>
      <c r="AS404" s="1070" t="s">
        <v>347</v>
      </c>
      <c r="AT404" s="1070"/>
      <c r="AU404" s="1070"/>
      <c r="AV404" s="1070"/>
      <c r="AW404" s="1070"/>
      <c r="AX404" s="1070"/>
      <c r="AY404" s="1070"/>
      <c r="AZ404" s="1070"/>
      <c r="BA404" s="1070"/>
      <c r="BB404" s="1070"/>
      <c r="BC404" s="238"/>
      <c r="BD404" s="923" t="s">
        <v>1133</v>
      </c>
      <c r="BE404" s="1072"/>
      <c r="BF404" s="1072"/>
      <c r="BG404" s="1072"/>
      <c r="BH404" s="1072"/>
      <c r="BI404" s="1072"/>
      <c r="BJ404" s="1072"/>
      <c r="BK404" s="1072"/>
      <c r="BL404" s="1072"/>
      <c r="BM404" s="1072"/>
      <c r="BN404" s="1072"/>
      <c r="BO404" s="1072"/>
      <c r="BP404" s="1072"/>
      <c r="BQ404" s="1081">
        <v>4236.17</v>
      </c>
      <c r="BR404" s="1081"/>
      <c r="BS404" s="1081"/>
      <c r="BT404" s="1081"/>
      <c r="BU404" s="1081"/>
      <c r="BV404" s="297"/>
    </row>
    <row r="405" spans="1:74" s="168" customFormat="1" ht="93.75" customHeight="1">
      <c r="A405" s="300">
        <v>44048</v>
      </c>
      <c r="B405" s="237"/>
      <c r="C405" s="237"/>
      <c r="D405" s="237"/>
      <c r="E405" s="923" t="s">
        <v>504</v>
      </c>
      <c r="F405" s="923"/>
      <c r="G405" s="923"/>
      <c r="H405" s="923"/>
      <c r="I405" s="923"/>
      <c r="J405" s="923"/>
      <c r="K405" s="1070">
        <v>606</v>
      </c>
      <c r="L405" s="1070"/>
      <c r="M405" s="1070"/>
      <c r="N405" s="1070"/>
      <c r="O405" s="1070"/>
      <c r="P405" s="1070"/>
      <c r="Q405" s="923" t="s">
        <v>1449</v>
      </c>
      <c r="R405" s="923"/>
      <c r="S405" s="923"/>
      <c r="T405" s="923"/>
      <c r="U405" s="923"/>
      <c r="V405" s="923"/>
      <c r="W405" s="923"/>
      <c r="X405" s="923"/>
      <c r="Y405" s="923">
        <v>21673832</v>
      </c>
      <c r="Z405" s="923"/>
      <c r="AA405" s="923"/>
      <c r="AB405" s="923"/>
      <c r="AC405" s="923"/>
      <c r="AD405" s="923"/>
      <c r="AE405" s="923"/>
      <c r="AF405" s="923"/>
      <c r="AG405" s="923" t="s">
        <v>946</v>
      </c>
      <c r="AH405" s="923"/>
      <c r="AI405" s="923"/>
      <c r="AJ405" s="923"/>
      <c r="AK405" s="923"/>
      <c r="AL405" s="923"/>
      <c r="AM405" s="923"/>
      <c r="AN405" s="923"/>
      <c r="AO405" s="923"/>
      <c r="AP405" s="923"/>
      <c r="AQ405" s="923"/>
      <c r="AR405" s="923"/>
      <c r="AS405" s="1070" t="s">
        <v>667</v>
      </c>
      <c r="AT405" s="1070"/>
      <c r="AU405" s="1070"/>
      <c r="AV405" s="1070"/>
      <c r="AW405" s="1070"/>
      <c r="AX405" s="1070"/>
      <c r="AY405" s="1070"/>
      <c r="AZ405" s="1070"/>
      <c r="BA405" s="1070"/>
      <c r="BB405" s="1070"/>
      <c r="BC405" s="238"/>
      <c r="BD405" s="923" t="s">
        <v>1133</v>
      </c>
      <c r="BE405" s="1072"/>
      <c r="BF405" s="1072"/>
      <c r="BG405" s="1072"/>
      <c r="BH405" s="1072"/>
      <c r="BI405" s="1072"/>
      <c r="BJ405" s="1072"/>
      <c r="BK405" s="1072"/>
      <c r="BL405" s="1072"/>
      <c r="BM405" s="1072"/>
      <c r="BN405" s="1072"/>
      <c r="BO405" s="1072"/>
      <c r="BP405" s="1072"/>
      <c r="BQ405" s="1081">
        <v>600</v>
      </c>
      <c r="BR405" s="1081"/>
      <c r="BS405" s="1081"/>
      <c r="BT405" s="1081"/>
      <c r="BU405" s="1081"/>
      <c r="BV405" s="297"/>
    </row>
    <row r="406" spans="1:74" s="168" customFormat="1" ht="93.75" customHeight="1">
      <c r="A406" s="300">
        <v>44048</v>
      </c>
      <c r="B406" s="237"/>
      <c r="C406" s="237"/>
      <c r="D406" s="237"/>
      <c r="E406" s="923" t="s">
        <v>490</v>
      </c>
      <c r="F406" s="923"/>
      <c r="G406" s="923"/>
      <c r="H406" s="923"/>
      <c r="I406" s="923"/>
      <c r="J406" s="923"/>
      <c r="K406" s="1070" t="s">
        <v>349</v>
      </c>
      <c r="L406" s="1070"/>
      <c r="M406" s="1070"/>
      <c r="N406" s="1070"/>
      <c r="O406" s="1070"/>
      <c r="P406" s="1070"/>
      <c r="Q406" s="923" t="s">
        <v>81</v>
      </c>
      <c r="R406" s="923"/>
      <c r="S406" s="923"/>
      <c r="T406" s="923"/>
      <c r="U406" s="923"/>
      <c r="V406" s="923"/>
      <c r="W406" s="923"/>
      <c r="X406" s="923"/>
      <c r="Y406" s="923">
        <v>1182500</v>
      </c>
      <c r="Z406" s="923"/>
      <c r="AA406" s="923"/>
      <c r="AB406" s="923"/>
      <c r="AC406" s="923"/>
      <c r="AD406" s="923"/>
      <c r="AE406" s="923"/>
      <c r="AF406" s="923"/>
      <c r="AG406" s="923" t="s">
        <v>511</v>
      </c>
      <c r="AH406" s="923"/>
      <c r="AI406" s="923"/>
      <c r="AJ406" s="923"/>
      <c r="AK406" s="923"/>
      <c r="AL406" s="923"/>
      <c r="AM406" s="923"/>
      <c r="AN406" s="923"/>
      <c r="AO406" s="923"/>
      <c r="AP406" s="923"/>
      <c r="AQ406" s="923"/>
      <c r="AR406" s="923"/>
      <c r="AS406" s="1070" t="s">
        <v>668</v>
      </c>
      <c r="AT406" s="1070"/>
      <c r="AU406" s="1070"/>
      <c r="AV406" s="1070"/>
      <c r="AW406" s="1070"/>
      <c r="AX406" s="1070"/>
      <c r="AY406" s="1070"/>
      <c r="AZ406" s="1070"/>
      <c r="BA406" s="1070"/>
      <c r="BB406" s="1070"/>
      <c r="BC406" s="238"/>
      <c r="BD406" s="923" t="s">
        <v>1133</v>
      </c>
      <c r="BE406" s="1072"/>
      <c r="BF406" s="1072"/>
      <c r="BG406" s="1072"/>
      <c r="BH406" s="1072"/>
      <c r="BI406" s="1072"/>
      <c r="BJ406" s="1072"/>
      <c r="BK406" s="1072"/>
      <c r="BL406" s="1072"/>
      <c r="BM406" s="1072"/>
      <c r="BN406" s="1072"/>
      <c r="BO406" s="1072"/>
      <c r="BP406" s="1072"/>
      <c r="BQ406" s="1081">
        <v>4236.17</v>
      </c>
      <c r="BR406" s="1081"/>
      <c r="BS406" s="1081"/>
      <c r="BT406" s="1081"/>
      <c r="BU406" s="1081"/>
      <c r="BV406" s="297"/>
    </row>
    <row r="407" spans="1:74" s="168" customFormat="1" ht="93.75" customHeight="1">
      <c r="A407" s="300">
        <v>44053</v>
      </c>
      <c r="B407" s="237"/>
      <c r="C407" s="237"/>
      <c r="D407" s="237"/>
      <c r="E407" s="923" t="s">
        <v>3</v>
      </c>
      <c r="F407" s="923"/>
      <c r="G407" s="923"/>
      <c r="H407" s="923"/>
      <c r="I407" s="923"/>
      <c r="J407" s="923"/>
      <c r="K407" s="1070">
        <v>625</v>
      </c>
      <c r="L407" s="1070"/>
      <c r="M407" s="1070"/>
      <c r="N407" s="1070"/>
      <c r="O407" s="1070"/>
      <c r="P407" s="1070"/>
      <c r="Q407" s="1071" t="s">
        <v>300</v>
      </c>
      <c r="R407" s="1071"/>
      <c r="S407" s="1071"/>
      <c r="T407" s="1071"/>
      <c r="U407" s="1071"/>
      <c r="V407" s="1071"/>
      <c r="W407" s="1071"/>
      <c r="X407" s="1071"/>
      <c r="Y407" s="1071">
        <v>14305909</v>
      </c>
      <c r="Z407" s="1071"/>
      <c r="AA407" s="1071"/>
      <c r="AB407" s="1071"/>
      <c r="AC407" s="1071"/>
      <c r="AD407" s="1071"/>
      <c r="AE407" s="1071"/>
      <c r="AF407" s="1071"/>
      <c r="AG407" s="923" t="s">
        <v>301</v>
      </c>
      <c r="AH407" s="923"/>
      <c r="AI407" s="923"/>
      <c r="AJ407" s="923"/>
      <c r="AK407" s="923"/>
      <c r="AL407" s="923"/>
      <c r="AM407" s="923"/>
      <c r="AN407" s="923"/>
      <c r="AO407" s="923"/>
      <c r="AP407" s="923"/>
      <c r="AQ407" s="923"/>
      <c r="AR407" s="923"/>
      <c r="AS407" s="1070" t="s">
        <v>657</v>
      </c>
      <c r="AT407" s="1070"/>
      <c r="AU407" s="1070"/>
      <c r="AV407" s="1070"/>
      <c r="AW407" s="1070"/>
      <c r="AX407" s="1070"/>
      <c r="AY407" s="1070"/>
      <c r="AZ407" s="1070"/>
      <c r="BA407" s="1070"/>
      <c r="BB407" s="1070"/>
      <c r="BC407" s="238"/>
      <c r="BD407" s="923" t="s">
        <v>1133</v>
      </c>
      <c r="BE407" s="1072"/>
      <c r="BF407" s="1072"/>
      <c r="BG407" s="1072"/>
      <c r="BH407" s="1072"/>
      <c r="BI407" s="1072"/>
      <c r="BJ407" s="1072"/>
      <c r="BK407" s="1072"/>
      <c r="BL407" s="1072"/>
      <c r="BM407" s="1072"/>
      <c r="BN407" s="1072"/>
      <c r="BO407" s="1072"/>
      <c r="BP407" s="1072"/>
      <c r="BQ407" s="1081">
        <v>96</v>
      </c>
      <c r="BR407" s="1081"/>
      <c r="BS407" s="1081"/>
      <c r="BT407" s="1081"/>
      <c r="BU407" s="1081"/>
      <c r="BV407" s="297"/>
    </row>
    <row r="408" spans="1:74" s="168" customFormat="1" ht="93.75" customHeight="1">
      <c r="A408" s="300">
        <v>44040</v>
      </c>
      <c r="B408" s="237"/>
      <c r="C408" s="237"/>
      <c r="D408" s="237"/>
      <c r="E408" s="923" t="s">
        <v>3</v>
      </c>
      <c r="F408" s="923"/>
      <c r="G408" s="923"/>
      <c r="H408" s="923"/>
      <c r="I408" s="923"/>
      <c r="J408" s="923"/>
      <c r="K408" s="1070">
        <v>58</v>
      </c>
      <c r="L408" s="1070"/>
      <c r="M408" s="1070"/>
      <c r="N408" s="1070"/>
      <c r="O408" s="1070"/>
      <c r="P408" s="1070"/>
      <c r="Q408" s="1071" t="s">
        <v>300</v>
      </c>
      <c r="R408" s="1071"/>
      <c r="S408" s="1071"/>
      <c r="T408" s="1071"/>
      <c r="U408" s="1071"/>
      <c r="V408" s="1071"/>
      <c r="W408" s="1071"/>
      <c r="X408" s="1071"/>
      <c r="Y408" s="1071">
        <v>14305909</v>
      </c>
      <c r="Z408" s="1071"/>
      <c r="AA408" s="1071"/>
      <c r="AB408" s="1071"/>
      <c r="AC408" s="1071"/>
      <c r="AD408" s="1071"/>
      <c r="AE408" s="1071"/>
      <c r="AF408" s="1071"/>
      <c r="AG408" s="923" t="s">
        <v>301</v>
      </c>
      <c r="AH408" s="923"/>
      <c r="AI408" s="923"/>
      <c r="AJ408" s="923"/>
      <c r="AK408" s="923"/>
      <c r="AL408" s="923"/>
      <c r="AM408" s="923"/>
      <c r="AN408" s="923"/>
      <c r="AO408" s="923"/>
      <c r="AP408" s="923"/>
      <c r="AQ408" s="923"/>
      <c r="AR408" s="923"/>
      <c r="AS408" s="1070" t="s">
        <v>1068</v>
      </c>
      <c r="AT408" s="1070"/>
      <c r="AU408" s="1070"/>
      <c r="AV408" s="1070"/>
      <c r="AW408" s="1070"/>
      <c r="AX408" s="1070"/>
      <c r="AY408" s="1070"/>
      <c r="AZ408" s="1070"/>
      <c r="BA408" s="1070"/>
      <c r="BB408" s="1070"/>
      <c r="BC408" s="238"/>
      <c r="BD408" s="923" t="s">
        <v>1133</v>
      </c>
      <c r="BE408" s="1072"/>
      <c r="BF408" s="1072"/>
      <c r="BG408" s="1072"/>
      <c r="BH408" s="1072"/>
      <c r="BI408" s="1072"/>
      <c r="BJ408" s="1072"/>
      <c r="BK408" s="1072"/>
      <c r="BL408" s="1072"/>
      <c r="BM408" s="1072"/>
      <c r="BN408" s="1072"/>
      <c r="BO408" s="1072"/>
      <c r="BP408" s="1072"/>
      <c r="BQ408" s="1081">
        <v>15.21</v>
      </c>
      <c r="BR408" s="1081"/>
      <c r="BS408" s="1081"/>
      <c r="BT408" s="1081"/>
      <c r="BU408" s="1081"/>
      <c r="BV408" s="297"/>
    </row>
    <row r="409" spans="1:74" s="168" customFormat="1" ht="93.75" customHeight="1">
      <c r="A409" s="300">
        <v>44053</v>
      </c>
      <c r="B409" s="237"/>
      <c r="C409" s="237"/>
      <c r="D409" s="237"/>
      <c r="E409" s="923" t="s">
        <v>3</v>
      </c>
      <c r="F409" s="923"/>
      <c r="G409" s="923"/>
      <c r="H409" s="923"/>
      <c r="I409" s="923"/>
      <c r="J409" s="923"/>
      <c r="K409" s="1070">
        <v>626</v>
      </c>
      <c r="L409" s="1070"/>
      <c r="M409" s="1070"/>
      <c r="N409" s="1070"/>
      <c r="O409" s="1070"/>
      <c r="P409" s="1070"/>
      <c r="Q409" s="1071" t="s">
        <v>300</v>
      </c>
      <c r="R409" s="1071"/>
      <c r="S409" s="1071"/>
      <c r="T409" s="1071"/>
      <c r="U409" s="1071"/>
      <c r="V409" s="1071"/>
      <c r="W409" s="1071"/>
      <c r="X409" s="1071"/>
      <c r="Y409" s="1071">
        <v>14305909</v>
      </c>
      <c r="Z409" s="1071"/>
      <c r="AA409" s="1071"/>
      <c r="AB409" s="1071"/>
      <c r="AC409" s="1071"/>
      <c r="AD409" s="1071"/>
      <c r="AE409" s="1071"/>
      <c r="AF409" s="1071"/>
      <c r="AG409" s="923" t="s">
        <v>301</v>
      </c>
      <c r="AH409" s="923"/>
      <c r="AI409" s="923"/>
      <c r="AJ409" s="923"/>
      <c r="AK409" s="923"/>
      <c r="AL409" s="923"/>
      <c r="AM409" s="923"/>
      <c r="AN409" s="923"/>
      <c r="AO409" s="923"/>
      <c r="AP409" s="923"/>
      <c r="AQ409" s="923"/>
      <c r="AR409" s="923"/>
      <c r="AS409" s="1070" t="s">
        <v>1068</v>
      </c>
      <c r="AT409" s="1070"/>
      <c r="AU409" s="1070"/>
      <c r="AV409" s="1070"/>
      <c r="AW409" s="1070"/>
      <c r="AX409" s="1070"/>
      <c r="AY409" s="1070"/>
      <c r="AZ409" s="1070"/>
      <c r="BA409" s="1070"/>
      <c r="BB409" s="1070"/>
      <c r="BC409" s="238"/>
      <c r="BD409" s="923" t="s">
        <v>1133</v>
      </c>
      <c r="BE409" s="1072"/>
      <c r="BF409" s="1072"/>
      <c r="BG409" s="1072"/>
      <c r="BH409" s="1072"/>
      <c r="BI409" s="1072"/>
      <c r="BJ409" s="1072"/>
      <c r="BK409" s="1072"/>
      <c r="BL409" s="1072"/>
      <c r="BM409" s="1072"/>
      <c r="BN409" s="1072"/>
      <c r="BO409" s="1072"/>
      <c r="BP409" s="1072"/>
      <c r="BQ409" s="1081">
        <v>0.77</v>
      </c>
      <c r="BR409" s="1081"/>
      <c r="BS409" s="1081"/>
      <c r="BT409" s="1081"/>
      <c r="BU409" s="1081"/>
      <c r="BV409" s="297"/>
    </row>
    <row r="410" spans="1:74" s="168" customFormat="1" ht="93.75" customHeight="1">
      <c r="A410" s="300">
        <v>44070</v>
      </c>
      <c r="B410" s="237"/>
      <c r="C410" s="237"/>
      <c r="D410" s="237"/>
      <c r="E410" s="923" t="s">
        <v>3</v>
      </c>
      <c r="F410" s="923"/>
      <c r="G410" s="923"/>
      <c r="H410" s="923"/>
      <c r="I410" s="923"/>
      <c r="J410" s="923"/>
      <c r="K410" s="1070">
        <v>673</v>
      </c>
      <c r="L410" s="1070"/>
      <c r="M410" s="1070"/>
      <c r="N410" s="1070"/>
      <c r="O410" s="1070"/>
      <c r="P410" s="1070"/>
      <c r="Q410" s="1071" t="s">
        <v>300</v>
      </c>
      <c r="R410" s="1071"/>
      <c r="S410" s="1071"/>
      <c r="T410" s="1071"/>
      <c r="U410" s="1071"/>
      <c r="V410" s="1071"/>
      <c r="W410" s="1071"/>
      <c r="X410" s="1071"/>
      <c r="Y410" s="1071">
        <v>14305909</v>
      </c>
      <c r="Z410" s="1071"/>
      <c r="AA410" s="1071"/>
      <c r="AB410" s="1071"/>
      <c r="AC410" s="1071"/>
      <c r="AD410" s="1071"/>
      <c r="AE410" s="1071"/>
      <c r="AF410" s="1071"/>
      <c r="AG410" s="923" t="s">
        <v>301</v>
      </c>
      <c r="AH410" s="923"/>
      <c r="AI410" s="923"/>
      <c r="AJ410" s="923"/>
      <c r="AK410" s="923"/>
      <c r="AL410" s="923"/>
      <c r="AM410" s="923"/>
      <c r="AN410" s="923"/>
      <c r="AO410" s="923"/>
      <c r="AP410" s="923"/>
      <c r="AQ410" s="923"/>
      <c r="AR410" s="923"/>
      <c r="AS410" s="1070" t="s">
        <v>1068</v>
      </c>
      <c r="AT410" s="1070"/>
      <c r="AU410" s="1070"/>
      <c r="AV410" s="1070"/>
      <c r="AW410" s="1070"/>
      <c r="AX410" s="1070"/>
      <c r="AY410" s="1070"/>
      <c r="AZ410" s="1070"/>
      <c r="BA410" s="1070"/>
      <c r="BB410" s="1070"/>
      <c r="BC410" s="238"/>
      <c r="BD410" s="923" t="s">
        <v>1133</v>
      </c>
      <c r="BE410" s="1072"/>
      <c r="BF410" s="1072"/>
      <c r="BG410" s="1072"/>
      <c r="BH410" s="1072"/>
      <c r="BI410" s="1072"/>
      <c r="BJ410" s="1072"/>
      <c r="BK410" s="1072"/>
      <c r="BL410" s="1072"/>
      <c r="BM410" s="1072"/>
      <c r="BN410" s="1072"/>
      <c r="BO410" s="1072"/>
      <c r="BP410" s="1072"/>
      <c r="BQ410" s="1081">
        <v>15.21</v>
      </c>
      <c r="BR410" s="1081"/>
      <c r="BS410" s="1081"/>
      <c r="BT410" s="1081"/>
      <c r="BU410" s="1081"/>
      <c r="BV410" s="297"/>
    </row>
    <row r="411" spans="1:74" s="168" customFormat="1" ht="93.75" customHeight="1">
      <c r="A411" s="300">
        <v>44102</v>
      </c>
      <c r="B411" s="237"/>
      <c r="C411" s="237"/>
      <c r="D411" s="237"/>
      <c r="E411" s="923" t="s">
        <v>3</v>
      </c>
      <c r="F411" s="923"/>
      <c r="G411" s="923"/>
      <c r="H411" s="923"/>
      <c r="I411" s="923"/>
      <c r="J411" s="923"/>
      <c r="K411" s="1070">
        <v>813</v>
      </c>
      <c r="L411" s="1070"/>
      <c r="M411" s="1070"/>
      <c r="N411" s="1070"/>
      <c r="O411" s="1070"/>
      <c r="P411" s="1070"/>
      <c r="Q411" s="1071" t="s">
        <v>300</v>
      </c>
      <c r="R411" s="1071"/>
      <c r="S411" s="1071"/>
      <c r="T411" s="1071"/>
      <c r="U411" s="1071"/>
      <c r="V411" s="1071"/>
      <c r="W411" s="1071"/>
      <c r="X411" s="1071"/>
      <c r="Y411" s="1071">
        <v>14305909</v>
      </c>
      <c r="Z411" s="1071"/>
      <c r="AA411" s="1071"/>
      <c r="AB411" s="1071"/>
      <c r="AC411" s="1071"/>
      <c r="AD411" s="1071"/>
      <c r="AE411" s="1071"/>
      <c r="AF411" s="1071"/>
      <c r="AG411" s="923" t="s">
        <v>301</v>
      </c>
      <c r="AH411" s="923"/>
      <c r="AI411" s="923"/>
      <c r="AJ411" s="923"/>
      <c r="AK411" s="923"/>
      <c r="AL411" s="923"/>
      <c r="AM411" s="923"/>
      <c r="AN411" s="923"/>
      <c r="AO411" s="923"/>
      <c r="AP411" s="923"/>
      <c r="AQ411" s="923"/>
      <c r="AR411" s="923"/>
      <c r="AS411" s="1070" t="s">
        <v>1068</v>
      </c>
      <c r="AT411" s="1070"/>
      <c r="AU411" s="1070"/>
      <c r="AV411" s="1070"/>
      <c r="AW411" s="1070"/>
      <c r="AX411" s="1070"/>
      <c r="AY411" s="1070"/>
      <c r="AZ411" s="1070"/>
      <c r="BA411" s="1070"/>
      <c r="BB411" s="1070"/>
      <c r="BC411" s="238"/>
      <c r="BD411" s="923" t="s">
        <v>1133</v>
      </c>
      <c r="BE411" s="1072"/>
      <c r="BF411" s="1072"/>
      <c r="BG411" s="1072"/>
      <c r="BH411" s="1072"/>
      <c r="BI411" s="1072"/>
      <c r="BJ411" s="1072"/>
      <c r="BK411" s="1072"/>
      <c r="BL411" s="1072"/>
      <c r="BM411" s="1072"/>
      <c r="BN411" s="1072"/>
      <c r="BO411" s="1072"/>
      <c r="BP411" s="1072"/>
      <c r="BQ411" s="1081">
        <v>16.100000000000001</v>
      </c>
      <c r="BR411" s="1081"/>
      <c r="BS411" s="1081"/>
      <c r="BT411" s="1081"/>
      <c r="BU411" s="1081"/>
      <c r="BV411" s="297"/>
    </row>
    <row r="412" spans="1:74" s="168" customFormat="1" ht="93.75" customHeight="1">
      <c r="A412" s="300">
        <v>44103</v>
      </c>
      <c r="B412" s="237"/>
      <c r="C412" s="237"/>
      <c r="D412" s="237"/>
      <c r="E412" s="923" t="s">
        <v>3</v>
      </c>
      <c r="F412" s="923"/>
      <c r="G412" s="923"/>
      <c r="H412" s="923"/>
      <c r="I412" s="923"/>
      <c r="J412" s="923"/>
      <c r="K412" s="1070" t="s">
        <v>1198</v>
      </c>
      <c r="L412" s="1070"/>
      <c r="M412" s="1070"/>
      <c r="N412" s="1070"/>
      <c r="O412" s="1070"/>
      <c r="P412" s="1070"/>
      <c r="Q412" s="1071" t="s">
        <v>300</v>
      </c>
      <c r="R412" s="1071"/>
      <c r="S412" s="1071"/>
      <c r="T412" s="1071"/>
      <c r="U412" s="1071"/>
      <c r="V412" s="1071"/>
      <c r="W412" s="1071"/>
      <c r="X412" s="1071"/>
      <c r="Y412" s="1071">
        <v>14305909</v>
      </c>
      <c r="Z412" s="1071"/>
      <c r="AA412" s="1071"/>
      <c r="AB412" s="1071"/>
      <c r="AC412" s="1071"/>
      <c r="AD412" s="1071"/>
      <c r="AE412" s="1071"/>
      <c r="AF412" s="1071"/>
      <c r="AG412" s="923" t="s">
        <v>301</v>
      </c>
      <c r="AH412" s="923"/>
      <c r="AI412" s="923"/>
      <c r="AJ412" s="923"/>
      <c r="AK412" s="923"/>
      <c r="AL412" s="923"/>
      <c r="AM412" s="923"/>
      <c r="AN412" s="923"/>
      <c r="AO412" s="923"/>
      <c r="AP412" s="923"/>
      <c r="AQ412" s="923"/>
      <c r="AR412" s="923"/>
      <c r="AS412" s="1070" t="s">
        <v>393</v>
      </c>
      <c r="AT412" s="1070"/>
      <c r="AU412" s="1070"/>
      <c r="AV412" s="1070"/>
      <c r="AW412" s="1070"/>
      <c r="AX412" s="1070"/>
      <c r="AY412" s="1070"/>
      <c r="AZ412" s="1070"/>
      <c r="BA412" s="1070"/>
      <c r="BB412" s="1070"/>
      <c r="BC412" s="238"/>
      <c r="BD412" s="923" t="s">
        <v>1133</v>
      </c>
      <c r="BE412" s="1072"/>
      <c r="BF412" s="1072"/>
      <c r="BG412" s="1072"/>
      <c r="BH412" s="1072"/>
      <c r="BI412" s="1072"/>
      <c r="BJ412" s="1072"/>
      <c r="BK412" s="1072"/>
      <c r="BL412" s="1072"/>
      <c r="BM412" s="1072"/>
      <c r="BN412" s="1072"/>
      <c r="BO412" s="1072"/>
      <c r="BP412" s="1072"/>
      <c r="BQ412" s="1081">
        <v>324</v>
      </c>
      <c r="BR412" s="1081"/>
      <c r="BS412" s="1081"/>
      <c r="BT412" s="1081"/>
      <c r="BU412" s="1081"/>
      <c r="BV412" s="297"/>
    </row>
    <row r="413" spans="1:74" s="168" customFormat="1" ht="93.75" customHeight="1">
      <c r="A413" s="300">
        <v>44042</v>
      </c>
      <c r="B413" s="237"/>
      <c r="C413" s="237"/>
      <c r="D413" s="237"/>
      <c r="E413" s="923" t="s">
        <v>3</v>
      </c>
      <c r="F413" s="923"/>
      <c r="G413" s="923"/>
      <c r="H413" s="923"/>
      <c r="I413" s="923"/>
      <c r="J413" s="923"/>
      <c r="K413" s="1070" t="s">
        <v>1198</v>
      </c>
      <c r="L413" s="1070"/>
      <c r="M413" s="1070"/>
      <c r="N413" s="1070"/>
      <c r="O413" s="1070"/>
      <c r="P413" s="1070"/>
      <c r="Q413" s="1071" t="s">
        <v>300</v>
      </c>
      <c r="R413" s="1071"/>
      <c r="S413" s="1071"/>
      <c r="T413" s="1071"/>
      <c r="U413" s="1071"/>
      <c r="V413" s="1071"/>
      <c r="W413" s="1071"/>
      <c r="X413" s="1071"/>
      <c r="Y413" s="1071">
        <v>14305909</v>
      </c>
      <c r="Z413" s="1071"/>
      <c r="AA413" s="1071"/>
      <c r="AB413" s="1071"/>
      <c r="AC413" s="1071"/>
      <c r="AD413" s="1071"/>
      <c r="AE413" s="1071"/>
      <c r="AF413" s="1071"/>
      <c r="AG413" s="923" t="s">
        <v>301</v>
      </c>
      <c r="AH413" s="923"/>
      <c r="AI413" s="923"/>
      <c r="AJ413" s="923"/>
      <c r="AK413" s="923"/>
      <c r="AL413" s="923"/>
      <c r="AM413" s="923"/>
      <c r="AN413" s="923"/>
      <c r="AO413" s="923"/>
      <c r="AP413" s="923"/>
      <c r="AQ413" s="923"/>
      <c r="AR413" s="923"/>
      <c r="AS413" s="1070" t="s">
        <v>346</v>
      </c>
      <c r="AT413" s="1070"/>
      <c r="AU413" s="1070"/>
      <c r="AV413" s="1070"/>
      <c r="AW413" s="1070"/>
      <c r="AX413" s="1070"/>
      <c r="AY413" s="1070"/>
      <c r="AZ413" s="1070"/>
      <c r="BA413" s="1070"/>
      <c r="BB413" s="1070"/>
      <c r="BC413" s="238"/>
      <c r="BD413" s="923" t="s">
        <v>1133</v>
      </c>
      <c r="BE413" s="1072"/>
      <c r="BF413" s="1072"/>
      <c r="BG413" s="1072"/>
      <c r="BH413" s="1072"/>
      <c r="BI413" s="1072"/>
      <c r="BJ413" s="1072"/>
      <c r="BK413" s="1072"/>
      <c r="BL413" s="1072"/>
      <c r="BM413" s="1072"/>
      <c r="BN413" s="1072"/>
      <c r="BO413" s="1072"/>
      <c r="BP413" s="1072"/>
      <c r="BQ413" s="1081">
        <v>27</v>
      </c>
      <c r="BR413" s="1081"/>
      <c r="BS413" s="1081"/>
      <c r="BT413" s="1081"/>
      <c r="BU413" s="1081"/>
      <c r="BV413" s="297"/>
    </row>
    <row r="414" spans="1:74" s="168" customFormat="1" ht="93.75" customHeight="1">
      <c r="A414" s="300">
        <v>44042</v>
      </c>
      <c r="B414" s="237"/>
      <c r="C414" s="237"/>
      <c r="D414" s="237"/>
      <c r="E414" s="923" t="s">
        <v>3</v>
      </c>
      <c r="F414" s="923"/>
      <c r="G414" s="923"/>
      <c r="H414" s="923"/>
      <c r="I414" s="923"/>
      <c r="J414" s="923"/>
      <c r="K414" s="1070" t="s">
        <v>1198</v>
      </c>
      <c r="L414" s="1070"/>
      <c r="M414" s="1070"/>
      <c r="N414" s="1070"/>
      <c r="O414" s="1070"/>
      <c r="P414" s="1070"/>
      <c r="Q414" s="1071" t="s">
        <v>300</v>
      </c>
      <c r="R414" s="1071"/>
      <c r="S414" s="1071"/>
      <c r="T414" s="1071"/>
      <c r="U414" s="1071"/>
      <c r="V414" s="1071"/>
      <c r="W414" s="1071"/>
      <c r="X414" s="1071"/>
      <c r="Y414" s="1071">
        <v>14305909</v>
      </c>
      <c r="Z414" s="1071"/>
      <c r="AA414" s="1071"/>
      <c r="AB414" s="1071"/>
      <c r="AC414" s="1071"/>
      <c r="AD414" s="1071"/>
      <c r="AE414" s="1071"/>
      <c r="AF414" s="1071"/>
      <c r="AG414" s="923" t="s">
        <v>301</v>
      </c>
      <c r="AH414" s="923"/>
      <c r="AI414" s="923"/>
      <c r="AJ414" s="923"/>
      <c r="AK414" s="923"/>
      <c r="AL414" s="923"/>
      <c r="AM414" s="923"/>
      <c r="AN414" s="923"/>
      <c r="AO414" s="923"/>
      <c r="AP414" s="923"/>
      <c r="AQ414" s="923"/>
      <c r="AR414" s="923"/>
      <c r="AS414" s="1070" t="s">
        <v>346</v>
      </c>
      <c r="AT414" s="1070"/>
      <c r="AU414" s="1070"/>
      <c r="AV414" s="1070"/>
      <c r="AW414" s="1070"/>
      <c r="AX414" s="1070"/>
      <c r="AY414" s="1070"/>
      <c r="AZ414" s="1070"/>
      <c r="BA414" s="1070"/>
      <c r="BB414" s="1070"/>
      <c r="BC414" s="238"/>
      <c r="BD414" s="923" t="s">
        <v>1133</v>
      </c>
      <c r="BE414" s="1072"/>
      <c r="BF414" s="1072"/>
      <c r="BG414" s="1072"/>
      <c r="BH414" s="1072"/>
      <c r="BI414" s="1072"/>
      <c r="BJ414" s="1072"/>
      <c r="BK414" s="1072"/>
      <c r="BL414" s="1072"/>
      <c r="BM414" s="1072"/>
      <c r="BN414" s="1072"/>
      <c r="BO414" s="1072"/>
      <c r="BP414" s="1072"/>
      <c r="BQ414" s="1081">
        <v>150</v>
      </c>
      <c r="BR414" s="1081"/>
      <c r="BS414" s="1081"/>
      <c r="BT414" s="1081"/>
      <c r="BU414" s="1081"/>
      <c r="BV414" s="297"/>
    </row>
    <row r="415" spans="1:74" s="168" customFormat="1" ht="93.75" customHeight="1">
      <c r="A415" s="300">
        <v>44071</v>
      </c>
      <c r="B415" s="237"/>
      <c r="C415" s="237"/>
      <c r="D415" s="237"/>
      <c r="E415" s="923" t="s">
        <v>3</v>
      </c>
      <c r="F415" s="923"/>
      <c r="G415" s="923"/>
      <c r="H415" s="923"/>
      <c r="I415" s="923"/>
      <c r="J415" s="923"/>
      <c r="K415" s="1070" t="s">
        <v>1198</v>
      </c>
      <c r="L415" s="1070"/>
      <c r="M415" s="1070"/>
      <c r="N415" s="1070"/>
      <c r="O415" s="1070"/>
      <c r="P415" s="1070"/>
      <c r="Q415" s="1071" t="s">
        <v>300</v>
      </c>
      <c r="R415" s="1071"/>
      <c r="S415" s="1071"/>
      <c r="T415" s="1071"/>
      <c r="U415" s="1071"/>
      <c r="V415" s="1071"/>
      <c r="W415" s="1071"/>
      <c r="X415" s="1071"/>
      <c r="Y415" s="1071">
        <v>14305909</v>
      </c>
      <c r="Z415" s="1071"/>
      <c r="AA415" s="1071"/>
      <c r="AB415" s="1071"/>
      <c r="AC415" s="1071"/>
      <c r="AD415" s="1071"/>
      <c r="AE415" s="1071"/>
      <c r="AF415" s="1071"/>
      <c r="AG415" s="923" t="s">
        <v>301</v>
      </c>
      <c r="AH415" s="923"/>
      <c r="AI415" s="923"/>
      <c r="AJ415" s="923"/>
      <c r="AK415" s="923"/>
      <c r="AL415" s="923"/>
      <c r="AM415" s="923"/>
      <c r="AN415" s="923"/>
      <c r="AO415" s="923"/>
      <c r="AP415" s="923"/>
      <c r="AQ415" s="923"/>
      <c r="AR415" s="923"/>
      <c r="AS415" s="1070" t="s">
        <v>631</v>
      </c>
      <c r="AT415" s="1070"/>
      <c r="AU415" s="1070"/>
      <c r="AV415" s="1070"/>
      <c r="AW415" s="1070"/>
      <c r="AX415" s="1070"/>
      <c r="AY415" s="1070"/>
      <c r="AZ415" s="1070"/>
      <c r="BA415" s="1070"/>
      <c r="BB415" s="1070"/>
      <c r="BC415" s="238"/>
      <c r="BD415" s="923" t="s">
        <v>1133</v>
      </c>
      <c r="BE415" s="1072"/>
      <c r="BF415" s="1072"/>
      <c r="BG415" s="1072"/>
      <c r="BH415" s="1072"/>
      <c r="BI415" s="1072"/>
      <c r="BJ415" s="1072"/>
      <c r="BK415" s="1072"/>
      <c r="BL415" s="1072"/>
      <c r="BM415" s="1072"/>
      <c r="BN415" s="1072"/>
      <c r="BO415" s="1072"/>
      <c r="BP415" s="1072"/>
      <c r="BQ415" s="1081">
        <v>210</v>
      </c>
      <c r="BR415" s="1081"/>
      <c r="BS415" s="1081"/>
      <c r="BT415" s="1081"/>
      <c r="BU415" s="1081"/>
      <c r="BV415" s="297"/>
    </row>
    <row r="416" spans="1:74" s="168" customFormat="1" ht="93.75" customHeight="1">
      <c r="A416" s="300">
        <v>44071</v>
      </c>
      <c r="B416" s="237"/>
      <c r="C416" s="237"/>
      <c r="D416" s="237"/>
      <c r="E416" s="923" t="s">
        <v>3</v>
      </c>
      <c r="F416" s="923"/>
      <c r="G416" s="923"/>
      <c r="H416" s="923"/>
      <c r="I416" s="923"/>
      <c r="J416" s="923"/>
      <c r="K416" s="1070" t="s">
        <v>1198</v>
      </c>
      <c r="L416" s="1070"/>
      <c r="M416" s="1070"/>
      <c r="N416" s="1070"/>
      <c r="O416" s="1070"/>
      <c r="P416" s="1070"/>
      <c r="Q416" s="1071" t="s">
        <v>300</v>
      </c>
      <c r="R416" s="1071"/>
      <c r="S416" s="1071"/>
      <c r="T416" s="1071"/>
      <c r="U416" s="1071"/>
      <c r="V416" s="1071"/>
      <c r="W416" s="1071"/>
      <c r="X416" s="1071"/>
      <c r="Y416" s="1071">
        <v>14305909</v>
      </c>
      <c r="Z416" s="1071"/>
      <c r="AA416" s="1071"/>
      <c r="AB416" s="1071"/>
      <c r="AC416" s="1071"/>
      <c r="AD416" s="1071"/>
      <c r="AE416" s="1071"/>
      <c r="AF416" s="1071"/>
      <c r="AG416" s="923" t="s">
        <v>301</v>
      </c>
      <c r="AH416" s="923"/>
      <c r="AI416" s="923"/>
      <c r="AJ416" s="923"/>
      <c r="AK416" s="923"/>
      <c r="AL416" s="923"/>
      <c r="AM416" s="923"/>
      <c r="AN416" s="923"/>
      <c r="AO416" s="923"/>
      <c r="AP416" s="923"/>
      <c r="AQ416" s="923"/>
      <c r="AR416" s="923"/>
      <c r="AS416" s="1070" t="s">
        <v>631</v>
      </c>
      <c r="AT416" s="1070"/>
      <c r="AU416" s="1070"/>
      <c r="AV416" s="1070"/>
      <c r="AW416" s="1070"/>
      <c r="AX416" s="1070"/>
      <c r="AY416" s="1070"/>
      <c r="AZ416" s="1070"/>
      <c r="BA416" s="1070"/>
      <c r="BB416" s="1070"/>
      <c r="BC416" s="238"/>
      <c r="BD416" s="923" t="s">
        <v>1133</v>
      </c>
      <c r="BE416" s="1072"/>
      <c r="BF416" s="1072"/>
      <c r="BG416" s="1072"/>
      <c r="BH416" s="1072"/>
      <c r="BI416" s="1072"/>
      <c r="BJ416" s="1072"/>
      <c r="BK416" s="1072"/>
      <c r="BL416" s="1072"/>
      <c r="BM416" s="1072"/>
      <c r="BN416" s="1072"/>
      <c r="BO416" s="1072"/>
      <c r="BP416" s="1072"/>
      <c r="BQ416" s="1081">
        <v>150</v>
      </c>
      <c r="BR416" s="1081"/>
      <c r="BS416" s="1081"/>
      <c r="BT416" s="1081"/>
      <c r="BU416" s="1081"/>
      <c r="BV416" s="297"/>
    </row>
    <row r="417" spans="1:74" s="168" customFormat="1" ht="93.75" customHeight="1">
      <c r="A417" s="300">
        <v>44103</v>
      </c>
      <c r="B417" s="237"/>
      <c r="C417" s="237"/>
      <c r="D417" s="237"/>
      <c r="E417" s="923" t="s">
        <v>3</v>
      </c>
      <c r="F417" s="923"/>
      <c r="G417" s="923"/>
      <c r="H417" s="923"/>
      <c r="I417" s="923"/>
      <c r="J417" s="923"/>
      <c r="K417" s="1070" t="s">
        <v>1198</v>
      </c>
      <c r="L417" s="1070"/>
      <c r="M417" s="1070"/>
      <c r="N417" s="1070"/>
      <c r="O417" s="1070"/>
      <c r="P417" s="1070"/>
      <c r="Q417" s="1071" t="s">
        <v>300</v>
      </c>
      <c r="R417" s="1071"/>
      <c r="S417" s="1071"/>
      <c r="T417" s="1071"/>
      <c r="U417" s="1071"/>
      <c r="V417" s="1071"/>
      <c r="W417" s="1071"/>
      <c r="X417" s="1071"/>
      <c r="Y417" s="1071">
        <v>14305909</v>
      </c>
      <c r="Z417" s="1071"/>
      <c r="AA417" s="1071"/>
      <c r="AB417" s="1071"/>
      <c r="AC417" s="1071"/>
      <c r="AD417" s="1071"/>
      <c r="AE417" s="1071"/>
      <c r="AF417" s="1071"/>
      <c r="AG417" s="923" t="s">
        <v>301</v>
      </c>
      <c r="AH417" s="923"/>
      <c r="AI417" s="923"/>
      <c r="AJ417" s="923"/>
      <c r="AK417" s="923"/>
      <c r="AL417" s="923"/>
      <c r="AM417" s="923"/>
      <c r="AN417" s="923"/>
      <c r="AO417" s="923"/>
      <c r="AP417" s="923"/>
      <c r="AQ417" s="923"/>
      <c r="AR417" s="923"/>
      <c r="AS417" s="1070" t="s">
        <v>1203</v>
      </c>
      <c r="AT417" s="1070"/>
      <c r="AU417" s="1070"/>
      <c r="AV417" s="1070"/>
      <c r="AW417" s="1070"/>
      <c r="AX417" s="1070"/>
      <c r="AY417" s="1070"/>
      <c r="AZ417" s="1070"/>
      <c r="BA417" s="1070"/>
      <c r="BB417" s="1070"/>
      <c r="BC417" s="238"/>
      <c r="BD417" s="923" t="s">
        <v>1133</v>
      </c>
      <c r="BE417" s="1072"/>
      <c r="BF417" s="1072"/>
      <c r="BG417" s="1072"/>
      <c r="BH417" s="1072"/>
      <c r="BI417" s="1072"/>
      <c r="BJ417" s="1072"/>
      <c r="BK417" s="1072"/>
      <c r="BL417" s="1072"/>
      <c r="BM417" s="1072"/>
      <c r="BN417" s="1072"/>
      <c r="BO417" s="1072"/>
      <c r="BP417" s="1072"/>
      <c r="BQ417" s="1081">
        <v>150</v>
      </c>
      <c r="BR417" s="1081"/>
      <c r="BS417" s="1081"/>
      <c r="BT417" s="1081"/>
      <c r="BU417" s="1081"/>
      <c r="BV417" s="297"/>
    </row>
    <row r="418" spans="1:74" s="168" customFormat="1" ht="93.75" customHeight="1">
      <c r="A418" s="300">
        <v>44095</v>
      </c>
      <c r="B418" s="237"/>
      <c r="C418" s="237"/>
      <c r="D418" s="237"/>
      <c r="E418" s="923" t="s">
        <v>3</v>
      </c>
      <c r="F418" s="923"/>
      <c r="G418" s="923"/>
      <c r="H418" s="923"/>
      <c r="I418" s="923"/>
      <c r="J418" s="923"/>
      <c r="K418" s="1070">
        <v>754</v>
      </c>
      <c r="L418" s="1070"/>
      <c r="M418" s="1070"/>
      <c r="N418" s="1070"/>
      <c r="O418" s="1070"/>
      <c r="P418" s="1070"/>
      <c r="Q418" s="1070" t="s">
        <v>716</v>
      </c>
      <c r="R418" s="1070"/>
      <c r="S418" s="1070"/>
      <c r="T418" s="1070"/>
      <c r="U418" s="1070"/>
      <c r="V418" s="1070"/>
      <c r="W418" s="1070"/>
      <c r="X418" s="1070"/>
      <c r="Y418" s="1070">
        <v>39948512</v>
      </c>
      <c r="Z418" s="1070"/>
      <c r="AA418" s="1070"/>
      <c r="AB418" s="1070"/>
      <c r="AC418" s="1070"/>
      <c r="AD418" s="1070"/>
      <c r="AE418" s="1070"/>
      <c r="AF418" s="1070"/>
      <c r="AG418" s="923" t="s">
        <v>717</v>
      </c>
      <c r="AH418" s="923"/>
      <c r="AI418" s="923"/>
      <c r="AJ418" s="923"/>
      <c r="AK418" s="923"/>
      <c r="AL418" s="923"/>
      <c r="AM418" s="923"/>
      <c r="AN418" s="923"/>
      <c r="AO418" s="923"/>
      <c r="AP418" s="923"/>
      <c r="AQ418" s="923"/>
      <c r="AR418" s="923"/>
      <c r="AS418" s="1070" t="s">
        <v>352</v>
      </c>
      <c r="AT418" s="1070"/>
      <c r="AU418" s="1070"/>
      <c r="AV418" s="1070"/>
      <c r="AW418" s="1070"/>
      <c r="AX418" s="1070"/>
      <c r="AY418" s="1070"/>
      <c r="AZ418" s="1070"/>
      <c r="BA418" s="1070"/>
      <c r="BB418" s="1070"/>
      <c r="BC418" s="238"/>
      <c r="BD418" s="923" t="s">
        <v>1133</v>
      </c>
      <c r="BE418" s="1072"/>
      <c r="BF418" s="1072"/>
      <c r="BG418" s="1072"/>
      <c r="BH418" s="1072"/>
      <c r="BI418" s="1072"/>
      <c r="BJ418" s="1072"/>
      <c r="BK418" s="1072"/>
      <c r="BL418" s="1072"/>
      <c r="BM418" s="1072"/>
      <c r="BN418" s="1072"/>
      <c r="BO418" s="1072"/>
      <c r="BP418" s="1072"/>
      <c r="BQ418" s="1081">
        <v>1200000</v>
      </c>
      <c r="BR418" s="1081"/>
      <c r="BS418" s="1081"/>
      <c r="BT418" s="1081"/>
      <c r="BU418" s="1081"/>
      <c r="BV418" s="297"/>
    </row>
    <row r="419" spans="1:74" s="168" customFormat="1" ht="93.75" customHeight="1">
      <c r="A419" s="300">
        <v>44098</v>
      </c>
      <c r="B419" s="237"/>
      <c r="C419" s="237"/>
      <c r="D419" s="237"/>
      <c r="E419" s="923" t="s">
        <v>3</v>
      </c>
      <c r="F419" s="923"/>
      <c r="G419" s="923"/>
      <c r="H419" s="923"/>
      <c r="I419" s="923"/>
      <c r="J419" s="923"/>
      <c r="K419" s="1070">
        <v>789</v>
      </c>
      <c r="L419" s="1070"/>
      <c r="M419" s="1070"/>
      <c r="N419" s="1070"/>
      <c r="O419" s="1070"/>
      <c r="P419" s="1070"/>
      <c r="Q419" s="1070" t="s">
        <v>716</v>
      </c>
      <c r="R419" s="1070"/>
      <c r="S419" s="1070"/>
      <c r="T419" s="1070"/>
      <c r="U419" s="1070"/>
      <c r="V419" s="1070"/>
      <c r="W419" s="1070"/>
      <c r="X419" s="1070"/>
      <c r="Y419" s="1070">
        <v>39948512</v>
      </c>
      <c r="Z419" s="1070"/>
      <c r="AA419" s="1070"/>
      <c r="AB419" s="1070"/>
      <c r="AC419" s="1070"/>
      <c r="AD419" s="1070"/>
      <c r="AE419" s="1070"/>
      <c r="AF419" s="1070"/>
      <c r="AG419" s="923" t="s">
        <v>717</v>
      </c>
      <c r="AH419" s="923"/>
      <c r="AI419" s="923"/>
      <c r="AJ419" s="923"/>
      <c r="AK419" s="923"/>
      <c r="AL419" s="923"/>
      <c r="AM419" s="923"/>
      <c r="AN419" s="923"/>
      <c r="AO419" s="923"/>
      <c r="AP419" s="923"/>
      <c r="AQ419" s="923"/>
      <c r="AR419" s="923"/>
      <c r="AS419" s="1070" t="s">
        <v>352</v>
      </c>
      <c r="AT419" s="1070"/>
      <c r="AU419" s="1070"/>
      <c r="AV419" s="1070"/>
      <c r="AW419" s="1070"/>
      <c r="AX419" s="1070"/>
      <c r="AY419" s="1070"/>
      <c r="AZ419" s="1070"/>
      <c r="BA419" s="1070"/>
      <c r="BB419" s="1070"/>
      <c r="BC419" s="238"/>
      <c r="BD419" s="923" t="s">
        <v>1133</v>
      </c>
      <c r="BE419" s="1072"/>
      <c r="BF419" s="1072"/>
      <c r="BG419" s="1072"/>
      <c r="BH419" s="1072"/>
      <c r="BI419" s="1072"/>
      <c r="BJ419" s="1072"/>
      <c r="BK419" s="1072"/>
      <c r="BL419" s="1072"/>
      <c r="BM419" s="1072"/>
      <c r="BN419" s="1072"/>
      <c r="BO419" s="1072"/>
      <c r="BP419" s="1072"/>
      <c r="BQ419" s="1081">
        <v>42000</v>
      </c>
      <c r="BR419" s="1081"/>
      <c r="BS419" s="1081"/>
      <c r="BT419" s="1081"/>
      <c r="BU419" s="1081"/>
      <c r="BV419" s="297"/>
    </row>
    <row r="420" spans="1:74" s="168" customFormat="1" ht="93.75" customHeight="1">
      <c r="A420" s="300">
        <v>44098</v>
      </c>
      <c r="B420" s="237"/>
      <c r="C420" s="237"/>
      <c r="D420" s="237"/>
      <c r="E420" s="923" t="s">
        <v>3</v>
      </c>
      <c r="F420" s="923"/>
      <c r="G420" s="923"/>
      <c r="H420" s="923"/>
      <c r="I420" s="923"/>
      <c r="J420" s="923"/>
      <c r="K420" s="1070">
        <v>792</v>
      </c>
      <c r="L420" s="1070"/>
      <c r="M420" s="1070"/>
      <c r="N420" s="1070"/>
      <c r="O420" s="1070"/>
      <c r="P420" s="1070"/>
      <c r="Q420" s="1070" t="s">
        <v>716</v>
      </c>
      <c r="R420" s="1070"/>
      <c r="S420" s="1070"/>
      <c r="T420" s="1070"/>
      <c r="U420" s="1070"/>
      <c r="V420" s="1070"/>
      <c r="W420" s="1070"/>
      <c r="X420" s="1070"/>
      <c r="Y420" s="1070">
        <v>39948512</v>
      </c>
      <c r="Z420" s="1070"/>
      <c r="AA420" s="1070"/>
      <c r="AB420" s="1070"/>
      <c r="AC420" s="1070"/>
      <c r="AD420" s="1070"/>
      <c r="AE420" s="1070"/>
      <c r="AF420" s="1070"/>
      <c r="AG420" s="923" t="s">
        <v>717</v>
      </c>
      <c r="AH420" s="923"/>
      <c r="AI420" s="923"/>
      <c r="AJ420" s="923"/>
      <c r="AK420" s="923"/>
      <c r="AL420" s="923"/>
      <c r="AM420" s="923"/>
      <c r="AN420" s="923"/>
      <c r="AO420" s="923"/>
      <c r="AP420" s="923"/>
      <c r="AQ420" s="923"/>
      <c r="AR420" s="923"/>
      <c r="AS420" s="1070" t="s">
        <v>352</v>
      </c>
      <c r="AT420" s="1070"/>
      <c r="AU420" s="1070"/>
      <c r="AV420" s="1070"/>
      <c r="AW420" s="1070"/>
      <c r="AX420" s="1070"/>
      <c r="AY420" s="1070"/>
      <c r="AZ420" s="1070"/>
      <c r="BA420" s="1070"/>
      <c r="BB420" s="1070"/>
      <c r="BC420" s="238"/>
      <c r="BD420" s="923" t="s">
        <v>1133</v>
      </c>
      <c r="BE420" s="1072"/>
      <c r="BF420" s="1072"/>
      <c r="BG420" s="1072"/>
      <c r="BH420" s="1072"/>
      <c r="BI420" s="1072"/>
      <c r="BJ420" s="1072"/>
      <c r="BK420" s="1072"/>
      <c r="BL420" s="1072"/>
      <c r="BM420" s="1072"/>
      <c r="BN420" s="1072"/>
      <c r="BO420" s="1072"/>
      <c r="BP420" s="1072"/>
      <c r="BQ420" s="1081">
        <v>5000</v>
      </c>
      <c r="BR420" s="1081"/>
      <c r="BS420" s="1081"/>
      <c r="BT420" s="1081"/>
      <c r="BU420" s="1081"/>
      <c r="BV420" s="297"/>
    </row>
    <row r="421" spans="1:74" s="168" customFormat="1" ht="93.75" customHeight="1">
      <c r="A421" s="300">
        <v>44049</v>
      </c>
      <c r="B421" s="237"/>
      <c r="C421" s="237"/>
      <c r="D421" s="237"/>
      <c r="E421" s="923" t="s">
        <v>305</v>
      </c>
      <c r="F421" s="1072"/>
      <c r="G421" s="1072"/>
      <c r="H421" s="1072"/>
      <c r="I421" s="1072"/>
      <c r="J421" s="1072"/>
      <c r="K421" s="1070">
        <v>619</v>
      </c>
      <c r="L421" s="1070"/>
      <c r="M421" s="1070"/>
      <c r="N421" s="1070"/>
      <c r="O421" s="1070"/>
      <c r="P421" s="1070"/>
      <c r="Q421" s="1076" t="s">
        <v>1319</v>
      </c>
      <c r="R421" s="1076"/>
      <c r="S421" s="1076"/>
      <c r="T421" s="1076"/>
      <c r="U421" s="1076"/>
      <c r="V421" s="1076"/>
      <c r="W421" s="1076"/>
      <c r="X421" s="1076"/>
      <c r="Y421" s="1072">
        <v>38045529</v>
      </c>
      <c r="Z421" s="1072"/>
      <c r="AA421" s="1072"/>
      <c r="AB421" s="1072"/>
      <c r="AC421" s="1072"/>
      <c r="AD421" s="1072"/>
      <c r="AE421" s="1072"/>
      <c r="AF421" s="1072"/>
      <c r="AG421" s="923" t="s">
        <v>289</v>
      </c>
      <c r="AH421" s="923"/>
      <c r="AI421" s="923"/>
      <c r="AJ421" s="923"/>
      <c r="AK421" s="923"/>
      <c r="AL421" s="923"/>
      <c r="AM421" s="923"/>
      <c r="AN421" s="923"/>
      <c r="AO421" s="923"/>
      <c r="AP421" s="923"/>
      <c r="AQ421" s="923"/>
      <c r="AR421" s="923"/>
      <c r="AS421" s="1070" t="s">
        <v>376</v>
      </c>
      <c r="AT421" s="1070"/>
      <c r="AU421" s="1070"/>
      <c r="AV421" s="1070"/>
      <c r="AW421" s="1070"/>
      <c r="AX421" s="1070"/>
      <c r="AY421" s="1070"/>
      <c r="AZ421" s="1070"/>
      <c r="BA421" s="1070"/>
      <c r="BB421" s="1070"/>
      <c r="BC421" s="238"/>
      <c r="BD421" s="923" t="s">
        <v>1133</v>
      </c>
      <c r="BE421" s="1072"/>
      <c r="BF421" s="1072"/>
      <c r="BG421" s="1072"/>
      <c r="BH421" s="1072"/>
      <c r="BI421" s="1072"/>
      <c r="BJ421" s="1072"/>
      <c r="BK421" s="1072"/>
      <c r="BL421" s="1072"/>
      <c r="BM421" s="1072"/>
      <c r="BN421" s="1072"/>
      <c r="BO421" s="1072"/>
      <c r="BP421" s="1072"/>
      <c r="BQ421" s="1081">
        <v>118.8</v>
      </c>
      <c r="BR421" s="1081"/>
      <c r="BS421" s="1081"/>
      <c r="BT421" s="1081"/>
      <c r="BU421" s="1081"/>
      <c r="BV421" s="297"/>
    </row>
    <row r="422" spans="1:74" s="168" customFormat="1" ht="93.75" customHeight="1">
      <c r="A422" s="300">
        <v>44097</v>
      </c>
      <c r="B422" s="237"/>
      <c r="C422" s="237"/>
      <c r="D422" s="237"/>
      <c r="E422" s="923" t="s">
        <v>305</v>
      </c>
      <c r="F422" s="1072"/>
      <c r="G422" s="1072"/>
      <c r="H422" s="1072"/>
      <c r="I422" s="1072"/>
      <c r="J422" s="1072"/>
      <c r="K422" s="1070">
        <v>773</v>
      </c>
      <c r="L422" s="1070"/>
      <c r="M422" s="1070"/>
      <c r="N422" s="1070"/>
      <c r="O422" s="1070"/>
      <c r="P422" s="1070"/>
      <c r="Q422" s="1076" t="s">
        <v>1319</v>
      </c>
      <c r="R422" s="1076"/>
      <c r="S422" s="1076"/>
      <c r="T422" s="1076"/>
      <c r="U422" s="1076"/>
      <c r="V422" s="1076"/>
      <c r="W422" s="1076"/>
      <c r="X422" s="1076"/>
      <c r="Y422" s="1072">
        <v>38045529</v>
      </c>
      <c r="Z422" s="1072"/>
      <c r="AA422" s="1072"/>
      <c r="AB422" s="1072"/>
      <c r="AC422" s="1072"/>
      <c r="AD422" s="1072"/>
      <c r="AE422" s="1072"/>
      <c r="AF422" s="1072"/>
      <c r="AG422" s="923" t="s">
        <v>289</v>
      </c>
      <c r="AH422" s="923"/>
      <c r="AI422" s="923"/>
      <c r="AJ422" s="923"/>
      <c r="AK422" s="923"/>
      <c r="AL422" s="923"/>
      <c r="AM422" s="923"/>
      <c r="AN422" s="923"/>
      <c r="AO422" s="923"/>
      <c r="AP422" s="923"/>
      <c r="AQ422" s="923"/>
      <c r="AR422" s="923"/>
      <c r="AS422" s="1070" t="s">
        <v>382</v>
      </c>
      <c r="AT422" s="1070"/>
      <c r="AU422" s="1070"/>
      <c r="AV422" s="1070"/>
      <c r="AW422" s="1070"/>
      <c r="AX422" s="1070"/>
      <c r="AY422" s="1070"/>
      <c r="AZ422" s="1070"/>
      <c r="BA422" s="1070"/>
      <c r="BB422" s="1070"/>
      <c r="BC422" s="238"/>
      <c r="BD422" s="923" t="s">
        <v>1133</v>
      </c>
      <c r="BE422" s="1072"/>
      <c r="BF422" s="1072"/>
      <c r="BG422" s="1072"/>
      <c r="BH422" s="1072"/>
      <c r="BI422" s="1072"/>
      <c r="BJ422" s="1072"/>
      <c r="BK422" s="1072"/>
      <c r="BL422" s="1072"/>
      <c r="BM422" s="1072"/>
      <c r="BN422" s="1072"/>
      <c r="BO422" s="1072"/>
      <c r="BP422" s="1072"/>
      <c r="BQ422" s="1081">
        <v>1148.4000000000001</v>
      </c>
      <c r="BR422" s="1081"/>
      <c r="BS422" s="1081"/>
      <c r="BT422" s="1081"/>
      <c r="BU422" s="1081"/>
      <c r="BV422" s="297"/>
    </row>
    <row r="423" spans="1:74" s="168" customFormat="1" ht="93.75" customHeight="1">
      <c r="A423" s="300">
        <v>44048</v>
      </c>
      <c r="B423" s="237"/>
      <c r="C423" s="237"/>
      <c r="D423" s="237"/>
      <c r="E423" s="923" t="s">
        <v>305</v>
      </c>
      <c r="F423" s="1072"/>
      <c r="G423" s="1072"/>
      <c r="H423" s="1072"/>
      <c r="I423" s="1072"/>
      <c r="J423" s="1072"/>
      <c r="K423" s="1070">
        <v>69</v>
      </c>
      <c r="L423" s="1070"/>
      <c r="M423" s="1070"/>
      <c r="N423" s="1070"/>
      <c r="O423" s="1070"/>
      <c r="P423" s="1070"/>
      <c r="Q423" s="1076" t="s">
        <v>1319</v>
      </c>
      <c r="R423" s="1076"/>
      <c r="S423" s="1076"/>
      <c r="T423" s="1076"/>
      <c r="U423" s="1076"/>
      <c r="V423" s="1076"/>
      <c r="W423" s="1076"/>
      <c r="X423" s="1076"/>
      <c r="Y423" s="1072">
        <v>38045529</v>
      </c>
      <c r="Z423" s="1072"/>
      <c r="AA423" s="1072"/>
      <c r="AB423" s="1072"/>
      <c r="AC423" s="1072"/>
      <c r="AD423" s="1072"/>
      <c r="AE423" s="1072"/>
      <c r="AF423" s="1072"/>
      <c r="AG423" s="923" t="s">
        <v>289</v>
      </c>
      <c r="AH423" s="923"/>
      <c r="AI423" s="923"/>
      <c r="AJ423" s="923"/>
      <c r="AK423" s="923"/>
      <c r="AL423" s="923"/>
      <c r="AM423" s="923"/>
      <c r="AN423" s="923"/>
      <c r="AO423" s="923"/>
      <c r="AP423" s="923"/>
      <c r="AQ423" s="923"/>
      <c r="AR423" s="923"/>
      <c r="AS423" s="1070" t="s">
        <v>371</v>
      </c>
      <c r="AT423" s="1070"/>
      <c r="AU423" s="1070"/>
      <c r="AV423" s="1070"/>
      <c r="AW423" s="1070"/>
      <c r="AX423" s="1070"/>
      <c r="AY423" s="1070"/>
      <c r="AZ423" s="1070"/>
      <c r="BA423" s="1070"/>
      <c r="BB423" s="1070"/>
      <c r="BC423" s="238"/>
      <c r="BD423" s="923" t="s">
        <v>1133</v>
      </c>
      <c r="BE423" s="1072"/>
      <c r="BF423" s="1072"/>
      <c r="BG423" s="1072"/>
      <c r="BH423" s="1072"/>
      <c r="BI423" s="1072"/>
      <c r="BJ423" s="1072"/>
      <c r="BK423" s="1072"/>
      <c r="BL423" s="1072"/>
      <c r="BM423" s="1072"/>
      <c r="BN423" s="1072"/>
      <c r="BO423" s="1072"/>
      <c r="BP423" s="1072"/>
      <c r="BQ423" s="1081">
        <v>1148.4000000000001</v>
      </c>
      <c r="BR423" s="1081"/>
      <c r="BS423" s="1081"/>
      <c r="BT423" s="1081"/>
      <c r="BU423" s="1081"/>
      <c r="BV423" s="297"/>
    </row>
    <row r="424" spans="1:74" s="168" customFormat="1" ht="93.75" customHeight="1">
      <c r="A424" s="300">
        <v>44049</v>
      </c>
      <c r="B424" s="237"/>
      <c r="C424" s="237"/>
      <c r="D424" s="237"/>
      <c r="E424" s="923" t="s">
        <v>305</v>
      </c>
      <c r="F424" s="1072"/>
      <c r="G424" s="1072"/>
      <c r="H424" s="1072"/>
      <c r="I424" s="1072"/>
      <c r="J424" s="1072"/>
      <c r="K424" s="1070">
        <v>617</v>
      </c>
      <c r="L424" s="1070"/>
      <c r="M424" s="1070"/>
      <c r="N424" s="1070"/>
      <c r="O424" s="1070"/>
      <c r="P424" s="1070"/>
      <c r="Q424" s="1076" t="s">
        <v>1319</v>
      </c>
      <c r="R424" s="1076"/>
      <c r="S424" s="1076"/>
      <c r="T424" s="1076"/>
      <c r="U424" s="1076"/>
      <c r="V424" s="1076"/>
      <c r="W424" s="1076"/>
      <c r="X424" s="1076"/>
      <c r="Y424" s="1072">
        <v>38045529</v>
      </c>
      <c r="Z424" s="1072"/>
      <c r="AA424" s="1072"/>
      <c r="AB424" s="1072"/>
      <c r="AC424" s="1072"/>
      <c r="AD424" s="1072"/>
      <c r="AE424" s="1072"/>
      <c r="AF424" s="1072"/>
      <c r="AG424" s="923" t="s">
        <v>289</v>
      </c>
      <c r="AH424" s="923"/>
      <c r="AI424" s="923"/>
      <c r="AJ424" s="923"/>
      <c r="AK424" s="923"/>
      <c r="AL424" s="923"/>
      <c r="AM424" s="923"/>
      <c r="AN424" s="923"/>
      <c r="AO424" s="923"/>
      <c r="AP424" s="923"/>
      <c r="AQ424" s="923"/>
      <c r="AR424" s="923"/>
      <c r="AS424" s="1070" t="s">
        <v>374</v>
      </c>
      <c r="AT424" s="1070"/>
      <c r="AU424" s="1070"/>
      <c r="AV424" s="1070"/>
      <c r="AW424" s="1070"/>
      <c r="AX424" s="1070"/>
      <c r="AY424" s="1070"/>
      <c r="AZ424" s="1070"/>
      <c r="BA424" s="1070"/>
      <c r="BB424" s="1070"/>
      <c r="BC424" s="238"/>
      <c r="BD424" s="923" t="s">
        <v>1133</v>
      </c>
      <c r="BE424" s="1072"/>
      <c r="BF424" s="1072"/>
      <c r="BG424" s="1072"/>
      <c r="BH424" s="1072"/>
      <c r="BI424" s="1072"/>
      <c r="BJ424" s="1072"/>
      <c r="BK424" s="1072"/>
      <c r="BL424" s="1072"/>
      <c r="BM424" s="1072"/>
      <c r="BN424" s="1072"/>
      <c r="BO424" s="1072"/>
      <c r="BP424" s="1072"/>
      <c r="BQ424" s="1081">
        <v>2700</v>
      </c>
      <c r="BR424" s="1081"/>
      <c r="BS424" s="1081"/>
      <c r="BT424" s="1081"/>
      <c r="BU424" s="1081"/>
      <c r="BV424" s="297"/>
    </row>
    <row r="425" spans="1:74" s="168" customFormat="1" ht="93.75" customHeight="1">
      <c r="A425" s="300">
        <v>44098</v>
      </c>
      <c r="B425" s="237"/>
      <c r="C425" s="237"/>
      <c r="D425" s="237"/>
      <c r="E425" s="923" t="s">
        <v>305</v>
      </c>
      <c r="F425" s="1072"/>
      <c r="G425" s="1072"/>
      <c r="H425" s="1072"/>
      <c r="I425" s="1072"/>
      <c r="J425" s="1072"/>
      <c r="K425" s="1070">
        <v>788</v>
      </c>
      <c r="L425" s="1070"/>
      <c r="M425" s="1070"/>
      <c r="N425" s="1070"/>
      <c r="O425" s="1070"/>
      <c r="P425" s="1070"/>
      <c r="Q425" s="1076" t="s">
        <v>1319</v>
      </c>
      <c r="R425" s="1076"/>
      <c r="S425" s="1076"/>
      <c r="T425" s="1076"/>
      <c r="U425" s="1076"/>
      <c r="V425" s="1076"/>
      <c r="W425" s="1076"/>
      <c r="X425" s="1076"/>
      <c r="Y425" s="1072">
        <v>38045529</v>
      </c>
      <c r="Z425" s="1072"/>
      <c r="AA425" s="1072"/>
      <c r="AB425" s="1072"/>
      <c r="AC425" s="1072"/>
      <c r="AD425" s="1072"/>
      <c r="AE425" s="1072"/>
      <c r="AF425" s="1072"/>
      <c r="AG425" s="923" t="s">
        <v>289</v>
      </c>
      <c r="AH425" s="923"/>
      <c r="AI425" s="923"/>
      <c r="AJ425" s="923"/>
      <c r="AK425" s="923"/>
      <c r="AL425" s="923"/>
      <c r="AM425" s="923"/>
      <c r="AN425" s="923"/>
      <c r="AO425" s="923"/>
      <c r="AP425" s="923"/>
      <c r="AQ425" s="923"/>
      <c r="AR425" s="923"/>
      <c r="AS425" s="1070" t="s">
        <v>1393</v>
      </c>
      <c r="AT425" s="1070"/>
      <c r="AU425" s="1070"/>
      <c r="AV425" s="1070"/>
      <c r="AW425" s="1070"/>
      <c r="AX425" s="1070"/>
      <c r="AY425" s="1070"/>
      <c r="AZ425" s="1070"/>
      <c r="BA425" s="1070"/>
      <c r="BB425" s="1070"/>
      <c r="BC425" s="238"/>
      <c r="BD425" s="923" t="s">
        <v>1133</v>
      </c>
      <c r="BE425" s="1072"/>
      <c r="BF425" s="1072"/>
      <c r="BG425" s="1072"/>
      <c r="BH425" s="1072"/>
      <c r="BI425" s="1072"/>
      <c r="BJ425" s="1072"/>
      <c r="BK425" s="1072"/>
      <c r="BL425" s="1072"/>
      <c r="BM425" s="1072"/>
      <c r="BN425" s="1072"/>
      <c r="BO425" s="1072"/>
      <c r="BP425" s="1072"/>
      <c r="BQ425" s="1081">
        <v>2700</v>
      </c>
      <c r="BR425" s="1081"/>
      <c r="BS425" s="1081"/>
      <c r="BT425" s="1081"/>
      <c r="BU425" s="1081"/>
      <c r="BV425" s="297"/>
    </row>
    <row r="426" spans="1:74" s="168" customFormat="1" ht="93.75" customHeight="1">
      <c r="A426" s="300">
        <v>44102</v>
      </c>
      <c r="B426" s="237"/>
      <c r="C426" s="237"/>
      <c r="D426" s="237"/>
      <c r="E426" s="923" t="s">
        <v>305</v>
      </c>
      <c r="F426" s="1072"/>
      <c r="G426" s="1072"/>
      <c r="H426" s="1072"/>
      <c r="I426" s="1072"/>
      <c r="J426" s="1072"/>
      <c r="K426" s="1070">
        <v>809</v>
      </c>
      <c r="L426" s="1070"/>
      <c r="M426" s="1070"/>
      <c r="N426" s="1070"/>
      <c r="O426" s="1070"/>
      <c r="P426" s="1070"/>
      <c r="Q426" s="1076" t="s">
        <v>1319</v>
      </c>
      <c r="R426" s="1076"/>
      <c r="S426" s="1076"/>
      <c r="T426" s="1076"/>
      <c r="U426" s="1076"/>
      <c r="V426" s="1076"/>
      <c r="W426" s="1076"/>
      <c r="X426" s="1076"/>
      <c r="Y426" s="1072">
        <v>38045529</v>
      </c>
      <c r="Z426" s="1072"/>
      <c r="AA426" s="1072"/>
      <c r="AB426" s="1072"/>
      <c r="AC426" s="1072"/>
      <c r="AD426" s="1072"/>
      <c r="AE426" s="1072"/>
      <c r="AF426" s="1072"/>
      <c r="AG426" s="923" t="s">
        <v>289</v>
      </c>
      <c r="AH426" s="923"/>
      <c r="AI426" s="923"/>
      <c r="AJ426" s="923"/>
      <c r="AK426" s="923"/>
      <c r="AL426" s="923"/>
      <c r="AM426" s="923"/>
      <c r="AN426" s="923"/>
      <c r="AO426" s="923"/>
      <c r="AP426" s="923"/>
      <c r="AQ426" s="923"/>
      <c r="AR426" s="923"/>
      <c r="AS426" s="1070" t="s">
        <v>385</v>
      </c>
      <c r="AT426" s="1070"/>
      <c r="AU426" s="1070"/>
      <c r="AV426" s="1070"/>
      <c r="AW426" s="1070"/>
      <c r="AX426" s="1070"/>
      <c r="AY426" s="1070"/>
      <c r="AZ426" s="1070"/>
      <c r="BA426" s="1070"/>
      <c r="BB426" s="1070"/>
      <c r="BC426" s="238"/>
      <c r="BD426" s="923" t="s">
        <v>1133</v>
      </c>
      <c r="BE426" s="1072"/>
      <c r="BF426" s="1072"/>
      <c r="BG426" s="1072"/>
      <c r="BH426" s="1072"/>
      <c r="BI426" s="1072"/>
      <c r="BJ426" s="1072"/>
      <c r="BK426" s="1072"/>
      <c r="BL426" s="1072"/>
      <c r="BM426" s="1072"/>
      <c r="BN426" s="1072"/>
      <c r="BO426" s="1072"/>
      <c r="BP426" s="1072"/>
      <c r="BQ426" s="1081">
        <v>450</v>
      </c>
      <c r="BR426" s="1081"/>
      <c r="BS426" s="1081"/>
      <c r="BT426" s="1081"/>
      <c r="BU426" s="1081"/>
      <c r="BV426" s="297"/>
    </row>
    <row r="427" spans="1:74" s="168" customFormat="1" ht="93.75" customHeight="1">
      <c r="A427" s="300">
        <v>44040</v>
      </c>
      <c r="B427" s="237"/>
      <c r="C427" s="237"/>
      <c r="D427" s="237"/>
      <c r="E427" s="923" t="s">
        <v>305</v>
      </c>
      <c r="F427" s="1072"/>
      <c r="G427" s="1072"/>
      <c r="H427" s="1072"/>
      <c r="I427" s="1072"/>
      <c r="J427" s="1072"/>
      <c r="K427" s="1070">
        <v>56</v>
      </c>
      <c r="L427" s="1070"/>
      <c r="M427" s="1070"/>
      <c r="N427" s="1070"/>
      <c r="O427" s="1070"/>
      <c r="P427" s="1070"/>
      <c r="Q427" s="1076" t="s">
        <v>1319</v>
      </c>
      <c r="R427" s="1076"/>
      <c r="S427" s="1076"/>
      <c r="T427" s="1076"/>
      <c r="U427" s="1076"/>
      <c r="V427" s="1076"/>
      <c r="W427" s="1076"/>
      <c r="X427" s="1076"/>
      <c r="Y427" s="1072">
        <v>38045529</v>
      </c>
      <c r="Z427" s="1072"/>
      <c r="AA427" s="1072"/>
      <c r="AB427" s="1072"/>
      <c r="AC427" s="1072"/>
      <c r="AD427" s="1072"/>
      <c r="AE427" s="1072"/>
      <c r="AF427" s="1072"/>
      <c r="AG427" s="923" t="s">
        <v>289</v>
      </c>
      <c r="AH427" s="923"/>
      <c r="AI427" s="923"/>
      <c r="AJ427" s="923"/>
      <c r="AK427" s="923"/>
      <c r="AL427" s="923"/>
      <c r="AM427" s="923"/>
      <c r="AN427" s="923"/>
      <c r="AO427" s="923"/>
      <c r="AP427" s="923"/>
      <c r="AQ427" s="923"/>
      <c r="AR427" s="923"/>
      <c r="AS427" s="1070" t="s">
        <v>368</v>
      </c>
      <c r="AT427" s="1070"/>
      <c r="AU427" s="1070"/>
      <c r="AV427" s="1070"/>
      <c r="AW427" s="1070"/>
      <c r="AX427" s="1070"/>
      <c r="AY427" s="1070"/>
      <c r="AZ427" s="1070"/>
      <c r="BA427" s="1070"/>
      <c r="BB427" s="1070"/>
      <c r="BC427" s="238"/>
      <c r="BD427" s="923" t="s">
        <v>1133</v>
      </c>
      <c r="BE427" s="1072"/>
      <c r="BF427" s="1072"/>
      <c r="BG427" s="1072"/>
      <c r="BH427" s="1072"/>
      <c r="BI427" s="1072"/>
      <c r="BJ427" s="1072"/>
      <c r="BK427" s="1072"/>
      <c r="BL427" s="1072"/>
      <c r="BM427" s="1072"/>
      <c r="BN427" s="1072"/>
      <c r="BO427" s="1072"/>
      <c r="BP427" s="1072"/>
      <c r="BQ427" s="1081">
        <v>425.16</v>
      </c>
      <c r="BR427" s="1081"/>
      <c r="BS427" s="1081"/>
      <c r="BT427" s="1081"/>
      <c r="BU427" s="1081"/>
      <c r="BV427" s="297"/>
    </row>
    <row r="428" spans="1:74" s="168" customFormat="1" ht="93.75" customHeight="1">
      <c r="A428" s="303">
        <v>44070</v>
      </c>
      <c r="B428" s="237"/>
      <c r="C428" s="237"/>
      <c r="D428" s="237"/>
      <c r="E428" s="657" t="s">
        <v>305</v>
      </c>
      <c r="F428" s="1084"/>
      <c r="G428" s="1084"/>
      <c r="H428" s="1084"/>
      <c r="I428" s="1084"/>
      <c r="J428" s="1084"/>
      <c r="K428" s="1160">
        <v>669</v>
      </c>
      <c r="L428" s="1160"/>
      <c r="M428" s="1160"/>
      <c r="N428" s="1160"/>
      <c r="O428" s="1160"/>
      <c r="P428" s="1160"/>
      <c r="Q428" s="1258" t="s">
        <v>1319</v>
      </c>
      <c r="R428" s="1258"/>
      <c r="S428" s="1258"/>
      <c r="T428" s="1258"/>
      <c r="U428" s="1258"/>
      <c r="V428" s="1258"/>
      <c r="W428" s="1258"/>
      <c r="X428" s="1258"/>
      <c r="Y428" s="1084">
        <v>38045529</v>
      </c>
      <c r="Z428" s="1084"/>
      <c r="AA428" s="1084"/>
      <c r="AB428" s="1084"/>
      <c r="AC428" s="1084"/>
      <c r="AD428" s="1084"/>
      <c r="AE428" s="1084"/>
      <c r="AF428" s="1084"/>
      <c r="AG428" s="657" t="s">
        <v>289</v>
      </c>
      <c r="AH428" s="657"/>
      <c r="AI428" s="657"/>
      <c r="AJ428" s="657"/>
      <c r="AK428" s="657"/>
      <c r="AL428" s="657"/>
      <c r="AM428" s="657"/>
      <c r="AN428" s="657"/>
      <c r="AO428" s="657"/>
      <c r="AP428" s="657"/>
      <c r="AQ428" s="657"/>
      <c r="AR428" s="657"/>
      <c r="AS428" s="1160" t="s">
        <v>378</v>
      </c>
      <c r="AT428" s="1160"/>
      <c r="AU428" s="1160"/>
      <c r="AV428" s="1160"/>
      <c r="AW428" s="1160"/>
      <c r="AX428" s="1160"/>
      <c r="AY428" s="1160"/>
      <c r="AZ428" s="1160"/>
      <c r="BA428" s="1160"/>
      <c r="BB428" s="1160"/>
      <c r="BC428" s="238"/>
      <c r="BD428" s="657" t="s">
        <v>1133</v>
      </c>
      <c r="BE428" s="1084"/>
      <c r="BF428" s="1084"/>
      <c r="BG428" s="1084"/>
      <c r="BH428" s="1084"/>
      <c r="BI428" s="1084"/>
      <c r="BJ428" s="1084"/>
      <c r="BK428" s="1084"/>
      <c r="BL428" s="1084"/>
      <c r="BM428" s="1084"/>
      <c r="BN428" s="1084"/>
      <c r="BO428" s="1084"/>
      <c r="BP428" s="1084"/>
      <c r="BQ428" s="1257">
        <v>425.16</v>
      </c>
      <c r="BR428" s="1257"/>
      <c r="BS428" s="1257"/>
      <c r="BT428" s="1257"/>
      <c r="BU428" s="1257"/>
      <c r="BV428" s="297"/>
    </row>
    <row r="429" spans="1:74" s="168" customFormat="1" ht="93.75" customHeight="1">
      <c r="A429" s="300">
        <v>44195</v>
      </c>
      <c r="B429" s="237"/>
      <c r="C429" s="237"/>
      <c r="D429" s="237"/>
      <c r="E429" s="923" t="s">
        <v>305</v>
      </c>
      <c r="F429" s="1072"/>
      <c r="G429" s="1072"/>
      <c r="H429" s="1072"/>
      <c r="I429" s="1072"/>
      <c r="J429" s="1072"/>
      <c r="K429" s="1070">
        <v>977</v>
      </c>
      <c r="L429" s="1070"/>
      <c r="M429" s="1070"/>
      <c r="N429" s="1070"/>
      <c r="O429" s="1070"/>
      <c r="P429" s="1070"/>
      <c r="Q429" s="1076" t="s">
        <v>1317</v>
      </c>
      <c r="R429" s="1076"/>
      <c r="S429" s="1076"/>
      <c r="T429" s="1076"/>
      <c r="U429" s="1076"/>
      <c r="V429" s="1076"/>
      <c r="W429" s="1076"/>
      <c r="X429" s="1076"/>
      <c r="Y429" s="1072">
        <v>39564228</v>
      </c>
      <c r="Z429" s="1072"/>
      <c r="AA429" s="1072"/>
      <c r="AB429" s="1072"/>
      <c r="AC429" s="1072"/>
      <c r="AD429" s="1072"/>
      <c r="AE429" s="1072"/>
      <c r="AF429" s="1072"/>
      <c r="AG429" s="923" t="s">
        <v>1318</v>
      </c>
      <c r="AH429" s="923"/>
      <c r="AI429" s="923"/>
      <c r="AJ429" s="923"/>
      <c r="AK429" s="923"/>
      <c r="AL429" s="923"/>
      <c r="AM429" s="923"/>
      <c r="AN429" s="923"/>
      <c r="AO429" s="923"/>
      <c r="AP429" s="923"/>
      <c r="AQ429" s="923"/>
      <c r="AR429" s="923"/>
      <c r="AS429" s="1070" t="s">
        <v>460</v>
      </c>
      <c r="AT429" s="1070"/>
      <c r="AU429" s="1070"/>
      <c r="AV429" s="1070"/>
      <c r="AW429" s="1070"/>
      <c r="AX429" s="1070"/>
      <c r="AY429" s="1070"/>
      <c r="AZ429" s="1070"/>
      <c r="BA429" s="1070"/>
      <c r="BB429" s="1070"/>
      <c r="BC429" s="238"/>
      <c r="BD429" s="923" t="s">
        <v>1133</v>
      </c>
      <c r="BE429" s="1072"/>
      <c r="BF429" s="1072"/>
      <c r="BG429" s="1072"/>
      <c r="BH429" s="1072"/>
      <c r="BI429" s="1072"/>
      <c r="BJ429" s="1072"/>
      <c r="BK429" s="1072"/>
      <c r="BL429" s="1072"/>
      <c r="BM429" s="1072"/>
      <c r="BN429" s="1072"/>
      <c r="BO429" s="1072"/>
      <c r="BP429" s="1072"/>
      <c r="BQ429" s="1081">
        <v>7.2</v>
      </c>
      <c r="BR429" s="1081"/>
      <c r="BS429" s="1081"/>
      <c r="BT429" s="1081"/>
      <c r="BU429" s="1081"/>
      <c r="BV429" s="297"/>
    </row>
    <row r="430" spans="1:74" s="168" customFormat="1" ht="93.75" customHeight="1">
      <c r="A430" s="300">
        <v>44132</v>
      </c>
      <c r="B430" s="237"/>
      <c r="C430" s="237"/>
      <c r="D430" s="237"/>
      <c r="E430" s="923" t="s">
        <v>305</v>
      </c>
      <c r="F430" s="1072"/>
      <c r="G430" s="1072"/>
      <c r="H430" s="1072"/>
      <c r="I430" s="1072"/>
      <c r="J430" s="1072"/>
      <c r="K430" s="1070">
        <v>901</v>
      </c>
      <c r="L430" s="1070"/>
      <c r="M430" s="1070"/>
      <c r="N430" s="1070"/>
      <c r="O430" s="1070"/>
      <c r="P430" s="1070"/>
      <c r="Q430" s="1076" t="s">
        <v>1525</v>
      </c>
      <c r="R430" s="1076"/>
      <c r="S430" s="1076"/>
      <c r="T430" s="1076"/>
      <c r="U430" s="1076"/>
      <c r="V430" s="1076"/>
      <c r="W430" s="1076"/>
      <c r="X430" s="1076"/>
      <c r="Y430" s="1072">
        <v>38045529</v>
      </c>
      <c r="Z430" s="1072"/>
      <c r="AA430" s="1072"/>
      <c r="AB430" s="1072"/>
      <c r="AC430" s="1072"/>
      <c r="AD430" s="1072"/>
      <c r="AE430" s="1072"/>
      <c r="AF430" s="1072"/>
      <c r="AG430" s="923" t="s">
        <v>289</v>
      </c>
      <c r="AH430" s="923"/>
      <c r="AI430" s="923"/>
      <c r="AJ430" s="923"/>
      <c r="AK430" s="923"/>
      <c r="AL430" s="923"/>
      <c r="AM430" s="923"/>
      <c r="AN430" s="923"/>
      <c r="AO430" s="923"/>
      <c r="AP430" s="923"/>
      <c r="AQ430" s="923"/>
      <c r="AR430" s="923"/>
      <c r="AS430" s="1070" t="s">
        <v>715</v>
      </c>
      <c r="AT430" s="1070"/>
      <c r="AU430" s="1070"/>
      <c r="AV430" s="1070"/>
      <c r="AW430" s="1070"/>
      <c r="AX430" s="1070"/>
      <c r="AY430" s="1070"/>
      <c r="AZ430" s="1070"/>
      <c r="BA430" s="1070"/>
      <c r="BB430" s="1070"/>
      <c r="BC430" s="238"/>
      <c r="BD430" s="923" t="s">
        <v>1133</v>
      </c>
      <c r="BE430" s="1072"/>
      <c r="BF430" s="1072"/>
      <c r="BG430" s="1072"/>
      <c r="BH430" s="1072"/>
      <c r="BI430" s="1072"/>
      <c r="BJ430" s="1072"/>
      <c r="BK430" s="1072"/>
      <c r="BL430" s="1072"/>
      <c r="BM430" s="1072"/>
      <c r="BN430" s="1072"/>
      <c r="BO430" s="1072"/>
      <c r="BP430" s="1072"/>
      <c r="BQ430" s="1081">
        <v>110</v>
      </c>
      <c r="BR430" s="1081"/>
      <c r="BS430" s="1081"/>
      <c r="BT430" s="1081"/>
      <c r="BU430" s="1081"/>
      <c r="BV430" s="297"/>
    </row>
    <row r="431" spans="1:74" s="168" customFormat="1" ht="93.75" customHeight="1">
      <c r="A431" s="300">
        <v>44132</v>
      </c>
      <c r="B431" s="237"/>
      <c r="C431" s="237"/>
      <c r="D431" s="237"/>
      <c r="E431" s="923" t="s">
        <v>305</v>
      </c>
      <c r="F431" s="1072"/>
      <c r="G431" s="1072"/>
      <c r="H431" s="1072"/>
      <c r="I431" s="1072"/>
      <c r="J431" s="1072"/>
      <c r="K431" s="1070">
        <v>902</v>
      </c>
      <c r="L431" s="1070"/>
      <c r="M431" s="1070"/>
      <c r="N431" s="1070"/>
      <c r="O431" s="1070"/>
      <c r="P431" s="1070"/>
      <c r="Q431" s="1076" t="s">
        <v>1525</v>
      </c>
      <c r="R431" s="1076"/>
      <c r="S431" s="1076"/>
      <c r="T431" s="1076"/>
      <c r="U431" s="1076"/>
      <c r="V431" s="1076"/>
      <c r="W431" s="1076"/>
      <c r="X431" s="1076"/>
      <c r="Y431" s="1072">
        <v>38045529</v>
      </c>
      <c r="Z431" s="1072"/>
      <c r="AA431" s="1072"/>
      <c r="AB431" s="1072"/>
      <c r="AC431" s="1072"/>
      <c r="AD431" s="1072"/>
      <c r="AE431" s="1072"/>
      <c r="AF431" s="1072"/>
      <c r="AG431" s="923" t="s">
        <v>289</v>
      </c>
      <c r="AH431" s="923"/>
      <c r="AI431" s="923"/>
      <c r="AJ431" s="923"/>
      <c r="AK431" s="923"/>
      <c r="AL431" s="923"/>
      <c r="AM431" s="923"/>
      <c r="AN431" s="923"/>
      <c r="AO431" s="923"/>
      <c r="AP431" s="923"/>
      <c r="AQ431" s="923"/>
      <c r="AR431" s="923"/>
      <c r="AS431" s="1070" t="s">
        <v>715</v>
      </c>
      <c r="AT431" s="1070"/>
      <c r="AU431" s="1070"/>
      <c r="AV431" s="1070"/>
      <c r="AW431" s="1070"/>
      <c r="AX431" s="1070"/>
      <c r="AY431" s="1070"/>
      <c r="AZ431" s="1070"/>
      <c r="BA431" s="1070"/>
      <c r="BB431" s="1070"/>
      <c r="BC431" s="238"/>
      <c r="BD431" s="923" t="s">
        <v>1133</v>
      </c>
      <c r="BE431" s="1072"/>
      <c r="BF431" s="1072"/>
      <c r="BG431" s="1072"/>
      <c r="BH431" s="1072"/>
      <c r="BI431" s="1072"/>
      <c r="BJ431" s="1072"/>
      <c r="BK431" s="1072"/>
      <c r="BL431" s="1072"/>
      <c r="BM431" s="1072"/>
      <c r="BN431" s="1072"/>
      <c r="BO431" s="1072"/>
      <c r="BP431" s="1072"/>
      <c r="BQ431" s="1081">
        <v>110</v>
      </c>
      <c r="BR431" s="1081"/>
      <c r="BS431" s="1081"/>
      <c r="BT431" s="1081"/>
      <c r="BU431" s="1081"/>
      <c r="BV431" s="297"/>
    </row>
    <row r="432" spans="1:74" s="168" customFormat="1" ht="93.75" customHeight="1">
      <c r="A432" s="300">
        <v>44183</v>
      </c>
      <c r="B432" s="237"/>
      <c r="C432" s="237"/>
      <c r="D432" s="237"/>
      <c r="E432" s="923" t="s">
        <v>305</v>
      </c>
      <c r="F432" s="1072"/>
      <c r="G432" s="1072"/>
      <c r="H432" s="1072"/>
      <c r="I432" s="1072"/>
      <c r="J432" s="1072"/>
      <c r="K432" s="1070">
        <v>952</v>
      </c>
      <c r="L432" s="1070"/>
      <c r="M432" s="1070"/>
      <c r="N432" s="1070"/>
      <c r="O432" s="1070"/>
      <c r="P432" s="1070"/>
      <c r="Q432" s="1076" t="s">
        <v>1319</v>
      </c>
      <c r="R432" s="1076"/>
      <c r="S432" s="1076"/>
      <c r="T432" s="1076"/>
      <c r="U432" s="1076"/>
      <c r="V432" s="1076"/>
      <c r="W432" s="1076"/>
      <c r="X432" s="1076"/>
      <c r="Y432" s="1072">
        <v>38045529</v>
      </c>
      <c r="Z432" s="1072"/>
      <c r="AA432" s="1072"/>
      <c r="AB432" s="1072"/>
      <c r="AC432" s="1072"/>
      <c r="AD432" s="1072"/>
      <c r="AE432" s="1072"/>
      <c r="AF432" s="1072"/>
      <c r="AG432" s="923" t="s">
        <v>289</v>
      </c>
      <c r="AH432" s="923"/>
      <c r="AI432" s="923"/>
      <c r="AJ432" s="923"/>
      <c r="AK432" s="923"/>
      <c r="AL432" s="923"/>
      <c r="AM432" s="923"/>
      <c r="AN432" s="923"/>
      <c r="AO432" s="923"/>
      <c r="AP432" s="923"/>
      <c r="AQ432" s="923"/>
      <c r="AR432" s="923"/>
      <c r="AS432" s="1070" t="s">
        <v>557</v>
      </c>
      <c r="AT432" s="1070"/>
      <c r="AU432" s="1070"/>
      <c r="AV432" s="1070"/>
      <c r="AW432" s="1070"/>
      <c r="AX432" s="1070"/>
      <c r="AY432" s="1070"/>
      <c r="AZ432" s="1070"/>
      <c r="BA432" s="1070"/>
      <c r="BB432" s="1070"/>
      <c r="BC432" s="238"/>
      <c r="BD432" s="923" t="s">
        <v>1133</v>
      </c>
      <c r="BE432" s="1072"/>
      <c r="BF432" s="1072"/>
      <c r="BG432" s="1072"/>
      <c r="BH432" s="1072"/>
      <c r="BI432" s="1072"/>
      <c r="BJ432" s="1072"/>
      <c r="BK432" s="1072"/>
      <c r="BL432" s="1072"/>
      <c r="BM432" s="1072"/>
      <c r="BN432" s="1072"/>
      <c r="BO432" s="1072"/>
      <c r="BP432" s="1072"/>
      <c r="BQ432" s="1081">
        <v>1.5</v>
      </c>
      <c r="BR432" s="1081"/>
      <c r="BS432" s="1081"/>
      <c r="BT432" s="1081"/>
      <c r="BU432" s="1081"/>
      <c r="BV432" s="297"/>
    </row>
    <row r="433" spans="1:74" s="168" customFormat="1" ht="93.75" customHeight="1">
      <c r="A433" s="300">
        <v>44193</v>
      </c>
      <c r="B433" s="237"/>
      <c r="C433" s="237"/>
      <c r="D433" s="237"/>
      <c r="E433" s="923" t="s">
        <v>305</v>
      </c>
      <c r="F433" s="1072"/>
      <c r="G433" s="1072"/>
      <c r="H433" s="1072"/>
      <c r="I433" s="1072"/>
      <c r="J433" s="1072"/>
      <c r="K433" s="1070">
        <v>967</v>
      </c>
      <c r="L433" s="1070"/>
      <c r="M433" s="1070"/>
      <c r="N433" s="1070"/>
      <c r="O433" s="1070"/>
      <c r="P433" s="1070"/>
      <c r="Q433" s="1076" t="s">
        <v>1319</v>
      </c>
      <c r="R433" s="1076"/>
      <c r="S433" s="1076"/>
      <c r="T433" s="1076"/>
      <c r="U433" s="1076"/>
      <c r="V433" s="1076"/>
      <c r="W433" s="1076"/>
      <c r="X433" s="1076"/>
      <c r="Y433" s="1072">
        <v>38045529</v>
      </c>
      <c r="Z433" s="1072"/>
      <c r="AA433" s="1072"/>
      <c r="AB433" s="1072"/>
      <c r="AC433" s="1072"/>
      <c r="AD433" s="1072"/>
      <c r="AE433" s="1072"/>
      <c r="AF433" s="1072"/>
      <c r="AG433" s="923" t="s">
        <v>289</v>
      </c>
      <c r="AH433" s="923"/>
      <c r="AI433" s="923"/>
      <c r="AJ433" s="923"/>
      <c r="AK433" s="923"/>
      <c r="AL433" s="923"/>
      <c r="AM433" s="923"/>
      <c r="AN433" s="923"/>
      <c r="AO433" s="923"/>
      <c r="AP433" s="923"/>
      <c r="AQ433" s="923"/>
      <c r="AR433" s="923"/>
      <c r="AS433" s="1070" t="s">
        <v>559</v>
      </c>
      <c r="AT433" s="1070"/>
      <c r="AU433" s="1070"/>
      <c r="AV433" s="1070"/>
      <c r="AW433" s="1070"/>
      <c r="AX433" s="1070"/>
      <c r="AY433" s="1070"/>
      <c r="AZ433" s="1070"/>
      <c r="BA433" s="1070"/>
      <c r="BB433" s="1070"/>
      <c r="BC433" s="238"/>
      <c r="BD433" s="923" t="s">
        <v>1133</v>
      </c>
      <c r="BE433" s="1072"/>
      <c r="BF433" s="1072"/>
      <c r="BG433" s="1072"/>
      <c r="BH433" s="1072"/>
      <c r="BI433" s="1072"/>
      <c r="BJ433" s="1072"/>
      <c r="BK433" s="1072"/>
      <c r="BL433" s="1072"/>
      <c r="BM433" s="1072"/>
      <c r="BN433" s="1072"/>
      <c r="BO433" s="1072"/>
      <c r="BP433" s="1072"/>
      <c r="BQ433" s="1081">
        <v>47.85</v>
      </c>
      <c r="BR433" s="1081"/>
      <c r="BS433" s="1081"/>
      <c r="BT433" s="1081"/>
      <c r="BU433" s="1081"/>
      <c r="BV433" s="297"/>
    </row>
    <row r="434" spans="1:74" s="168" customFormat="1" ht="93.75" customHeight="1">
      <c r="A434" s="300">
        <v>44127</v>
      </c>
      <c r="B434" s="237"/>
      <c r="C434" s="237"/>
      <c r="D434" s="237"/>
      <c r="E434" s="923" t="s">
        <v>305</v>
      </c>
      <c r="F434" s="1072"/>
      <c r="G434" s="1072"/>
      <c r="H434" s="1072"/>
      <c r="I434" s="1072"/>
      <c r="J434" s="1072"/>
      <c r="K434" s="1070">
        <v>879</v>
      </c>
      <c r="L434" s="1070"/>
      <c r="M434" s="1070"/>
      <c r="N434" s="1070"/>
      <c r="O434" s="1070"/>
      <c r="P434" s="1070"/>
      <c r="Q434" s="1076" t="s">
        <v>1319</v>
      </c>
      <c r="R434" s="1076"/>
      <c r="S434" s="1076"/>
      <c r="T434" s="1076"/>
      <c r="U434" s="1076"/>
      <c r="V434" s="1076"/>
      <c r="W434" s="1076"/>
      <c r="X434" s="1076"/>
      <c r="Y434" s="1072">
        <v>38045529</v>
      </c>
      <c r="Z434" s="1072"/>
      <c r="AA434" s="1072"/>
      <c r="AB434" s="1072"/>
      <c r="AC434" s="1072"/>
      <c r="AD434" s="1072"/>
      <c r="AE434" s="1072"/>
      <c r="AF434" s="1072"/>
      <c r="AG434" s="923" t="s">
        <v>289</v>
      </c>
      <c r="AH434" s="923"/>
      <c r="AI434" s="923"/>
      <c r="AJ434" s="923"/>
      <c r="AK434" s="923"/>
      <c r="AL434" s="923"/>
      <c r="AM434" s="923"/>
      <c r="AN434" s="923"/>
      <c r="AO434" s="923"/>
      <c r="AP434" s="923"/>
      <c r="AQ434" s="923"/>
      <c r="AR434" s="923"/>
      <c r="AS434" s="1070" t="s">
        <v>553</v>
      </c>
      <c r="AT434" s="1070"/>
      <c r="AU434" s="1070"/>
      <c r="AV434" s="1070"/>
      <c r="AW434" s="1070"/>
      <c r="AX434" s="1070"/>
      <c r="AY434" s="1070"/>
      <c r="AZ434" s="1070"/>
      <c r="BA434" s="1070"/>
      <c r="BB434" s="1070"/>
      <c r="BC434" s="238"/>
      <c r="BD434" s="923" t="s">
        <v>1133</v>
      </c>
      <c r="BE434" s="1072"/>
      <c r="BF434" s="1072"/>
      <c r="BG434" s="1072"/>
      <c r="BH434" s="1072"/>
      <c r="BI434" s="1072"/>
      <c r="BJ434" s="1072"/>
      <c r="BK434" s="1072"/>
      <c r="BL434" s="1072"/>
      <c r="BM434" s="1072"/>
      <c r="BN434" s="1072"/>
      <c r="BO434" s="1072"/>
      <c r="BP434" s="1072"/>
      <c r="BQ434" s="1081">
        <v>47.85</v>
      </c>
      <c r="BR434" s="1081"/>
      <c r="BS434" s="1081"/>
      <c r="BT434" s="1081"/>
      <c r="BU434" s="1081"/>
      <c r="BV434" s="297"/>
    </row>
    <row r="435" spans="1:74" s="168" customFormat="1" ht="93.75" customHeight="1">
      <c r="A435" s="300">
        <v>44165</v>
      </c>
      <c r="B435" s="237"/>
      <c r="C435" s="237"/>
      <c r="D435" s="237"/>
      <c r="E435" s="923" t="s">
        <v>305</v>
      </c>
      <c r="F435" s="1072"/>
      <c r="G435" s="1072"/>
      <c r="H435" s="1072"/>
      <c r="I435" s="1072"/>
      <c r="J435" s="1072"/>
      <c r="K435" s="1070">
        <v>935</v>
      </c>
      <c r="L435" s="1070"/>
      <c r="M435" s="1070"/>
      <c r="N435" s="1070"/>
      <c r="O435" s="1070"/>
      <c r="P435" s="1070"/>
      <c r="Q435" s="1076" t="s">
        <v>1319</v>
      </c>
      <c r="R435" s="1076"/>
      <c r="S435" s="1076"/>
      <c r="T435" s="1076"/>
      <c r="U435" s="1076"/>
      <c r="V435" s="1076"/>
      <c r="W435" s="1076"/>
      <c r="X435" s="1076"/>
      <c r="Y435" s="1072">
        <v>38045529</v>
      </c>
      <c r="Z435" s="1072"/>
      <c r="AA435" s="1072"/>
      <c r="AB435" s="1072"/>
      <c r="AC435" s="1072"/>
      <c r="AD435" s="1072"/>
      <c r="AE435" s="1072"/>
      <c r="AF435" s="1072"/>
      <c r="AG435" s="923" t="s">
        <v>289</v>
      </c>
      <c r="AH435" s="923"/>
      <c r="AI435" s="923"/>
      <c r="AJ435" s="923"/>
      <c r="AK435" s="923"/>
      <c r="AL435" s="923"/>
      <c r="AM435" s="923"/>
      <c r="AN435" s="923"/>
      <c r="AO435" s="923"/>
      <c r="AP435" s="923"/>
      <c r="AQ435" s="923"/>
      <c r="AR435" s="923"/>
      <c r="AS435" s="1070" t="s">
        <v>555</v>
      </c>
      <c r="AT435" s="1070"/>
      <c r="AU435" s="1070"/>
      <c r="AV435" s="1070"/>
      <c r="AW435" s="1070"/>
      <c r="AX435" s="1070"/>
      <c r="AY435" s="1070"/>
      <c r="AZ435" s="1070"/>
      <c r="BA435" s="1070"/>
      <c r="BB435" s="1070"/>
      <c r="BC435" s="238"/>
      <c r="BD435" s="923" t="s">
        <v>1133</v>
      </c>
      <c r="BE435" s="1072"/>
      <c r="BF435" s="1072"/>
      <c r="BG435" s="1072"/>
      <c r="BH435" s="1072"/>
      <c r="BI435" s="1072"/>
      <c r="BJ435" s="1072"/>
      <c r="BK435" s="1072"/>
      <c r="BL435" s="1072"/>
      <c r="BM435" s="1072"/>
      <c r="BN435" s="1072"/>
      <c r="BO435" s="1072"/>
      <c r="BP435" s="1072"/>
      <c r="BQ435" s="1081">
        <v>47.85</v>
      </c>
      <c r="BR435" s="1081"/>
      <c r="BS435" s="1081"/>
      <c r="BT435" s="1081"/>
      <c r="BU435" s="1081"/>
      <c r="BV435" s="297"/>
    </row>
    <row r="436" spans="1:74" s="168" customFormat="1" ht="93.75" customHeight="1">
      <c r="A436" s="300">
        <v>44195</v>
      </c>
      <c r="B436" s="237"/>
      <c r="C436" s="237"/>
      <c r="D436" s="237"/>
      <c r="E436" s="923" t="s">
        <v>305</v>
      </c>
      <c r="F436" s="1072"/>
      <c r="G436" s="1072"/>
      <c r="H436" s="1072"/>
      <c r="I436" s="1072"/>
      <c r="J436" s="1072"/>
      <c r="K436" s="1070">
        <v>974</v>
      </c>
      <c r="L436" s="1070"/>
      <c r="M436" s="1070"/>
      <c r="N436" s="1070"/>
      <c r="O436" s="1070"/>
      <c r="P436" s="1070"/>
      <c r="Q436" s="1076" t="s">
        <v>1319</v>
      </c>
      <c r="R436" s="1076"/>
      <c r="S436" s="1076"/>
      <c r="T436" s="1076"/>
      <c r="U436" s="1076"/>
      <c r="V436" s="1076"/>
      <c r="W436" s="1076"/>
      <c r="X436" s="1076"/>
      <c r="Y436" s="1072">
        <v>38045529</v>
      </c>
      <c r="Z436" s="1072"/>
      <c r="AA436" s="1072"/>
      <c r="AB436" s="1072"/>
      <c r="AC436" s="1072"/>
      <c r="AD436" s="1072"/>
      <c r="AE436" s="1072"/>
      <c r="AF436" s="1072"/>
      <c r="AG436" s="923" t="s">
        <v>289</v>
      </c>
      <c r="AH436" s="923"/>
      <c r="AI436" s="923"/>
      <c r="AJ436" s="923"/>
      <c r="AK436" s="923"/>
      <c r="AL436" s="923"/>
      <c r="AM436" s="923"/>
      <c r="AN436" s="923"/>
      <c r="AO436" s="923"/>
      <c r="AP436" s="923"/>
      <c r="AQ436" s="923"/>
      <c r="AR436" s="923"/>
      <c r="AS436" s="1070" t="s">
        <v>561</v>
      </c>
      <c r="AT436" s="1070"/>
      <c r="AU436" s="1070"/>
      <c r="AV436" s="1070"/>
      <c r="AW436" s="1070"/>
      <c r="AX436" s="1070"/>
      <c r="AY436" s="1070"/>
      <c r="AZ436" s="1070"/>
      <c r="BA436" s="1070"/>
      <c r="BB436" s="1070"/>
      <c r="BC436" s="238"/>
      <c r="BD436" s="923" t="s">
        <v>1133</v>
      </c>
      <c r="BE436" s="1072"/>
      <c r="BF436" s="1072"/>
      <c r="BG436" s="1072"/>
      <c r="BH436" s="1072"/>
      <c r="BI436" s="1072"/>
      <c r="BJ436" s="1072"/>
      <c r="BK436" s="1072"/>
      <c r="BL436" s="1072"/>
      <c r="BM436" s="1072"/>
      <c r="BN436" s="1072"/>
      <c r="BO436" s="1072"/>
      <c r="BP436" s="1072"/>
      <c r="BQ436" s="1081">
        <v>173.1</v>
      </c>
      <c r="BR436" s="1081"/>
      <c r="BS436" s="1081"/>
      <c r="BT436" s="1081"/>
      <c r="BU436" s="1081"/>
      <c r="BV436" s="297"/>
    </row>
    <row r="437" spans="1:74" s="168" customFormat="1" ht="93.75" customHeight="1">
      <c r="A437" s="300">
        <v>44189</v>
      </c>
      <c r="B437" s="237"/>
      <c r="C437" s="237"/>
      <c r="D437" s="237"/>
      <c r="E437" s="923" t="s">
        <v>305</v>
      </c>
      <c r="F437" s="1072"/>
      <c r="G437" s="1072"/>
      <c r="H437" s="1072"/>
      <c r="I437" s="1072"/>
      <c r="J437" s="1072"/>
      <c r="K437" s="1070">
        <v>959</v>
      </c>
      <c r="L437" s="1070"/>
      <c r="M437" s="1070"/>
      <c r="N437" s="1070"/>
      <c r="O437" s="1070"/>
      <c r="P437" s="1070"/>
      <c r="Q437" s="1076" t="s">
        <v>1319</v>
      </c>
      <c r="R437" s="1076"/>
      <c r="S437" s="1076"/>
      <c r="T437" s="1076"/>
      <c r="U437" s="1076"/>
      <c r="V437" s="1076"/>
      <c r="W437" s="1076"/>
      <c r="X437" s="1076"/>
      <c r="Y437" s="1072">
        <v>38045529</v>
      </c>
      <c r="Z437" s="1072"/>
      <c r="AA437" s="1072"/>
      <c r="AB437" s="1072"/>
      <c r="AC437" s="1072"/>
      <c r="AD437" s="1072"/>
      <c r="AE437" s="1072"/>
      <c r="AF437" s="1072"/>
      <c r="AG437" s="923" t="s">
        <v>289</v>
      </c>
      <c r="AH437" s="923"/>
      <c r="AI437" s="923"/>
      <c r="AJ437" s="923"/>
      <c r="AK437" s="923"/>
      <c r="AL437" s="923"/>
      <c r="AM437" s="923"/>
      <c r="AN437" s="923"/>
      <c r="AO437" s="923"/>
      <c r="AP437" s="923"/>
      <c r="AQ437" s="923"/>
      <c r="AR437" s="923"/>
      <c r="AS437" s="1070" t="s">
        <v>440</v>
      </c>
      <c r="AT437" s="1070"/>
      <c r="AU437" s="1070"/>
      <c r="AV437" s="1070"/>
      <c r="AW437" s="1070"/>
      <c r="AX437" s="1070"/>
      <c r="AY437" s="1070"/>
      <c r="AZ437" s="1070"/>
      <c r="BA437" s="1070"/>
      <c r="BB437" s="1070"/>
      <c r="BC437" s="238"/>
      <c r="BD437" s="923" t="s">
        <v>1133</v>
      </c>
      <c r="BE437" s="1072"/>
      <c r="BF437" s="1072"/>
      <c r="BG437" s="1072"/>
      <c r="BH437" s="1072"/>
      <c r="BI437" s="1072"/>
      <c r="BJ437" s="1072"/>
      <c r="BK437" s="1072"/>
      <c r="BL437" s="1072"/>
      <c r="BM437" s="1072"/>
      <c r="BN437" s="1072"/>
      <c r="BO437" s="1072"/>
      <c r="BP437" s="1072"/>
      <c r="BQ437" s="1081">
        <v>37.5</v>
      </c>
      <c r="BR437" s="1081"/>
      <c r="BS437" s="1081"/>
      <c r="BT437" s="1081"/>
      <c r="BU437" s="1081"/>
      <c r="BV437" s="297"/>
    </row>
    <row r="438" spans="1:74" s="168" customFormat="1" ht="93.75" customHeight="1">
      <c r="A438" s="300">
        <v>44131</v>
      </c>
      <c r="B438" s="237"/>
      <c r="C438" s="237"/>
      <c r="D438" s="237"/>
      <c r="E438" s="923" t="s">
        <v>305</v>
      </c>
      <c r="F438" s="1072"/>
      <c r="G438" s="1072"/>
      <c r="H438" s="1072"/>
      <c r="I438" s="1072"/>
      <c r="J438" s="1072"/>
      <c r="K438" s="1070">
        <v>889</v>
      </c>
      <c r="L438" s="1070"/>
      <c r="M438" s="1070"/>
      <c r="N438" s="1070"/>
      <c r="O438" s="1070"/>
      <c r="P438" s="1070"/>
      <c r="Q438" s="1076" t="s">
        <v>1319</v>
      </c>
      <c r="R438" s="1076"/>
      <c r="S438" s="1076"/>
      <c r="T438" s="1076"/>
      <c r="U438" s="1076"/>
      <c r="V438" s="1076"/>
      <c r="W438" s="1076"/>
      <c r="X438" s="1076"/>
      <c r="Y438" s="1072">
        <v>38045529</v>
      </c>
      <c r="Z438" s="1072"/>
      <c r="AA438" s="1072"/>
      <c r="AB438" s="1072"/>
      <c r="AC438" s="1072"/>
      <c r="AD438" s="1072"/>
      <c r="AE438" s="1072"/>
      <c r="AF438" s="1072"/>
      <c r="AG438" s="923" t="s">
        <v>289</v>
      </c>
      <c r="AH438" s="923"/>
      <c r="AI438" s="923"/>
      <c r="AJ438" s="923"/>
      <c r="AK438" s="923"/>
      <c r="AL438" s="923"/>
      <c r="AM438" s="923"/>
      <c r="AN438" s="923"/>
      <c r="AO438" s="923"/>
      <c r="AP438" s="923"/>
      <c r="AQ438" s="923"/>
      <c r="AR438" s="923"/>
      <c r="AS438" s="1070" t="s">
        <v>563</v>
      </c>
      <c r="AT438" s="1070"/>
      <c r="AU438" s="1070"/>
      <c r="AV438" s="1070"/>
      <c r="AW438" s="1070"/>
      <c r="AX438" s="1070"/>
      <c r="AY438" s="1070"/>
      <c r="AZ438" s="1070"/>
      <c r="BA438" s="1070"/>
      <c r="BB438" s="1070"/>
      <c r="BC438" s="238"/>
      <c r="BD438" s="923" t="s">
        <v>1133</v>
      </c>
      <c r="BE438" s="1072"/>
      <c r="BF438" s="1072"/>
      <c r="BG438" s="1072"/>
      <c r="BH438" s="1072"/>
      <c r="BI438" s="1072"/>
      <c r="BJ438" s="1072"/>
      <c r="BK438" s="1072"/>
      <c r="BL438" s="1072"/>
      <c r="BM438" s="1072"/>
      <c r="BN438" s="1072"/>
      <c r="BO438" s="1072"/>
      <c r="BP438" s="1072"/>
      <c r="BQ438" s="1081">
        <v>37.5</v>
      </c>
      <c r="BR438" s="1081"/>
      <c r="BS438" s="1081"/>
      <c r="BT438" s="1081"/>
      <c r="BU438" s="1081"/>
      <c r="BV438" s="297"/>
    </row>
    <row r="439" spans="1:74" s="168" customFormat="1" ht="93.75" customHeight="1">
      <c r="A439" s="300">
        <v>44162</v>
      </c>
      <c r="B439" s="237"/>
      <c r="C439" s="237"/>
      <c r="D439" s="237"/>
      <c r="E439" s="923" t="s">
        <v>305</v>
      </c>
      <c r="F439" s="1072"/>
      <c r="G439" s="1072"/>
      <c r="H439" s="1072"/>
      <c r="I439" s="1072"/>
      <c r="J439" s="1072"/>
      <c r="K439" s="1070">
        <v>925</v>
      </c>
      <c r="L439" s="1070"/>
      <c r="M439" s="1070"/>
      <c r="N439" s="1070"/>
      <c r="O439" s="1070"/>
      <c r="P439" s="1070"/>
      <c r="Q439" s="1076" t="s">
        <v>1319</v>
      </c>
      <c r="R439" s="1076"/>
      <c r="S439" s="1076"/>
      <c r="T439" s="1076"/>
      <c r="U439" s="1076"/>
      <c r="V439" s="1076"/>
      <c r="W439" s="1076"/>
      <c r="X439" s="1076"/>
      <c r="Y439" s="1072">
        <v>38045529</v>
      </c>
      <c r="Z439" s="1072"/>
      <c r="AA439" s="1072"/>
      <c r="AB439" s="1072"/>
      <c r="AC439" s="1072"/>
      <c r="AD439" s="1072"/>
      <c r="AE439" s="1072"/>
      <c r="AF439" s="1072"/>
      <c r="AG439" s="923" t="s">
        <v>289</v>
      </c>
      <c r="AH439" s="923"/>
      <c r="AI439" s="923"/>
      <c r="AJ439" s="923"/>
      <c r="AK439" s="923"/>
      <c r="AL439" s="923"/>
      <c r="AM439" s="923"/>
      <c r="AN439" s="923"/>
      <c r="AO439" s="923"/>
      <c r="AP439" s="923"/>
      <c r="AQ439" s="923"/>
      <c r="AR439" s="923"/>
      <c r="AS439" s="1070" t="s">
        <v>565</v>
      </c>
      <c r="AT439" s="1070"/>
      <c r="AU439" s="1070"/>
      <c r="AV439" s="1070"/>
      <c r="AW439" s="1070"/>
      <c r="AX439" s="1070"/>
      <c r="AY439" s="1070"/>
      <c r="AZ439" s="1070"/>
      <c r="BA439" s="1070"/>
      <c r="BB439" s="1070"/>
      <c r="BC439" s="238"/>
      <c r="BD439" s="923" t="s">
        <v>1133</v>
      </c>
      <c r="BE439" s="1072"/>
      <c r="BF439" s="1072"/>
      <c r="BG439" s="1072"/>
      <c r="BH439" s="1072"/>
      <c r="BI439" s="1072"/>
      <c r="BJ439" s="1072"/>
      <c r="BK439" s="1072"/>
      <c r="BL439" s="1072"/>
      <c r="BM439" s="1072"/>
      <c r="BN439" s="1072"/>
      <c r="BO439" s="1072"/>
      <c r="BP439" s="1072"/>
      <c r="BQ439" s="1081">
        <v>37.5</v>
      </c>
      <c r="BR439" s="1081"/>
      <c r="BS439" s="1081"/>
      <c r="BT439" s="1081"/>
      <c r="BU439" s="1081"/>
      <c r="BV439" s="297"/>
    </row>
    <row r="440" spans="1:74" s="168" customFormat="1" ht="93.75" customHeight="1">
      <c r="A440" s="300">
        <v>44110</v>
      </c>
      <c r="B440" s="237"/>
      <c r="C440" s="237"/>
      <c r="D440" s="237"/>
      <c r="E440" s="923" t="s">
        <v>743</v>
      </c>
      <c r="F440" s="923"/>
      <c r="G440" s="923"/>
      <c r="H440" s="923"/>
      <c r="I440" s="923"/>
      <c r="J440" s="923"/>
      <c r="K440" s="1070">
        <v>829</v>
      </c>
      <c r="L440" s="1070"/>
      <c r="M440" s="1070"/>
      <c r="N440" s="1070"/>
      <c r="O440" s="1070"/>
      <c r="P440" s="1070"/>
      <c r="Q440" s="1070" t="s">
        <v>741</v>
      </c>
      <c r="R440" s="1070"/>
      <c r="S440" s="1070"/>
      <c r="T440" s="1070"/>
      <c r="U440" s="1070"/>
      <c r="V440" s="1070"/>
      <c r="W440" s="1070"/>
      <c r="X440" s="1070"/>
      <c r="Y440" s="1070">
        <v>35772506</v>
      </c>
      <c r="Z440" s="1070"/>
      <c r="AA440" s="1070"/>
      <c r="AB440" s="1070"/>
      <c r="AC440" s="1070"/>
      <c r="AD440" s="1070"/>
      <c r="AE440" s="1070"/>
      <c r="AF440" s="1070"/>
      <c r="AG440" s="1073" t="s">
        <v>742</v>
      </c>
      <c r="AH440" s="1074"/>
      <c r="AI440" s="1074"/>
      <c r="AJ440" s="1074"/>
      <c r="AK440" s="1074"/>
      <c r="AL440" s="1074"/>
      <c r="AM440" s="1074"/>
      <c r="AN440" s="1074"/>
      <c r="AO440" s="1074"/>
      <c r="AP440" s="1074"/>
      <c r="AQ440" s="1074"/>
      <c r="AR440" s="1075"/>
      <c r="AS440" s="1070" t="s">
        <v>1045</v>
      </c>
      <c r="AT440" s="1070"/>
      <c r="AU440" s="1070"/>
      <c r="AV440" s="1070"/>
      <c r="AW440" s="1070"/>
      <c r="AX440" s="1070"/>
      <c r="AY440" s="1070"/>
      <c r="AZ440" s="1070"/>
      <c r="BA440" s="1070"/>
      <c r="BB440" s="1070"/>
      <c r="BC440" s="238"/>
      <c r="BD440" s="923" t="s">
        <v>1133</v>
      </c>
      <c r="BE440" s="1072"/>
      <c r="BF440" s="1072"/>
      <c r="BG440" s="1072"/>
      <c r="BH440" s="1072"/>
      <c r="BI440" s="1072"/>
      <c r="BJ440" s="1072"/>
      <c r="BK440" s="1072"/>
      <c r="BL440" s="1072"/>
      <c r="BM440" s="1072"/>
      <c r="BN440" s="1072"/>
      <c r="BO440" s="1072"/>
      <c r="BP440" s="1072"/>
      <c r="BQ440" s="1081">
        <v>65899.92</v>
      </c>
      <c r="BR440" s="1081"/>
      <c r="BS440" s="1081"/>
      <c r="BT440" s="1081"/>
      <c r="BU440" s="1081"/>
      <c r="BV440" s="297"/>
    </row>
    <row r="441" spans="1:74" s="168" customFormat="1" ht="93.75" customHeight="1">
      <c r="A441" s="300">
        <v>44131</v>
      </c>
      <c r="B441" s="237"/>
      <c r="C441" s="237"/>
      <c r="D441" s="237"/>
      <c r="E441" s="923" t="s">
        <v>305</v>
      </c>
      <c r="F441" s="1072"/>
      <c r="G441" s="1072"/>
      <c r="H441" s="1072"/>
      <c r="I441" s="1072"/>
      <c r="J441" s="1072"/>
      <c r="K441" s="1070">
        <v>892</v>
      </c>
      <c r="L441" s="1070"/>
      <c r="M441" s="1070"/>
      <c r="N441" s="1070"/>
      <c r="O441" s="1070"/>
      <c r="P441" s="1070"/>
      <c r="Q441" s="1076" t="s">
        <v>1317</v>
      </c>
      <c r="R441" s="1076"/>
      <c r="S441" s="1076"/>
      <c r="T441" s="1076"/>
      <c r="U441" s="1076"/>
      <c r="V441" s="1076"/>
      <c r="W441" s="1076"/>
      <c r="X441" s="1076"/>
      <c r="Y441" s="1072">
        <v>39564228</v>
      </c>
      <c r="Z441" s="1072"/>
      <c r="AA441" s="1072"/>
      <c r="AB441" s="1072"/>
      <c r="AC441" s="1072"/>
      <c r="AD441" s="1072"/>
      <c r="AE441" s="1072"/>
      <c r="AF441" s="1072"/>
      <c r="AG441" s="923" t="s">
        <v>1318</v>
      </c>
      <c r="AH441" s="923"/>
      <c r="AI441" s="923"/>
      <c r="AJ441" s="923"/>
      <c r="AK441" s="923"/>
      <c r="AL441" s="923"/>
      <c r="AM441" s="923"/>
      <c r="AN441" s="923"/>
      <c r="AO441" s="923"/>
      <c r="AP441" s="923"/>
      <c r="AQ441" s="923"/>
      <c r="AR441" s="923"/>
      <c r="AS441" s="1070" t="s">
        <v>1018</v>
      </c>
      <c r="AT441" s="1070"/>
      <c r="AU441" s="1070"/>
      <c r="AV441" s="1070"/>
      <c r="AW441" s="1070"/>
      <c r="AX441" s="1070"/>
      <c r="AY441" s="1070"/>
      <c r="AZ441" s="1070"/>
      <c r="BA441" s="1070"/>
      <c r="BB441" s="1070"/>
      <c r="BC441" s="238"/>
      <c r="BD441" s="923" t="s">
        <v>1133</v>
      </c>
      <c r="BE441" s="1072"/>
      <c r="BF441" s="1072"/>
      <c r="BG441" s="1072"/>
      <c r="BH441" s="1072"/>
      <c r="BI441" s="1072"/>
      <c r="BJ441" s="1072"/>
      <c r="BK441" s="1072"/>
      <c r="BL441" s="1072"/>
      <c r="BM441" s="1072"/>
      <c r="BN441" s="1072"/>
      <c r="BO441" s="1072"/>
      <c r="BP441" s="1072"/>
      <c r="BQ441" s="1081">
        <v>550</v>
      </c>
      <c r="BR441" s="1081"/>
      <c r="BS441" s="1081"/>
      <c r="BT441" s="1081"/>
      <c r="BU441" s="1081"/>
      <c r="BV441" s="297"/>
    </row>
    <row r="442" spans="1:74" s="168" customFormat="1" ht="93.75" customHeight="1">
      <c r="A442" s="300">
        <v>44189</v>
      </c>
      <c r="B442" s="237"/>
      <c r="C442" s="237"/>
      <c r="D442" s="237"/>
      <c r="E442" s="923" t="s">
        <v>305</v>
      </c>
      <c r="F442" s="1072"/>
      <c r="G442" s="1072"/>
      <c r="H442" s="1072"/>
      <c r="I442" s="1072"/>
      <c r="J442" s="1072"/>
      <c r="K442" s="1070">
        <v>961</v>
      </c>
      <c r="L442" s="1070"/>
      <c r="M442" s="1070"/>
      <c r="N442" s="1070"/>
      <c r="O442" s="1070"/>
      <c r="P442" s="1070"/>
      <c r="Q442" s="1076" t="s">
        <v>1317</v>
      </c>
      <c r="R442" s="1076"/>
      <c r="S442" s="1076"/>
      <c r="T442" s="1076"/>
      <c r="U442" s="1076"/>
      <c r="V442" s="1076"/>
      <c r="W442" s="1076"/>
      <c r="X442" s="1076"/>
      <c r="Y442" s="1072">
        <v>39564228</v>
      </c>
      <c r="Z442" s="1072"/>
      <c r="AA442" s="1072"/>
      <c r="AB442" s="1072"/>
      <c r="AC442" s="1072"/>
      <c r="AD442" s="1072"/>
      <c r="AE442" s="1072"/>
      <c r="AF442" s="1072"/>
      <c r="AG442" s="923" t="s">
        <v>1318</v>
      </c>
      <c r="AH442" s="923"/>
      <c r="AI442" s="923"/>
      <c r="AJ442" s="923"/>
      <c r="AK442" s="923"/>
      <c r="AL442" s="923"/>
      <c r="AM442" s="923"/>
      <c r="AN442" s="923"/>
      <c r="AO442" s="923"/>
      <c r="AP442" s="923"/>
      <c r="AQ442" s="923"/>
      <c r="AR442" s="923"/>
      <c r="AS442" s="1070" t="s">
        <v>1020</v>
      </c>
      <c r="AT442" s="1070"/>
      <c r="AU442" s="1070"/>
      <c r="AV442" s="1070"/>
      <c r="AW442" s="1070"/>
      <c r="AX442" s="1070"/>
      <c r="AY442" s="1070"/>
      <c r="AZ442" s="1070"/>
      <c r="BA442" s="1070"/>
      <c r="BB442" s="1070"/>
      <c r="BC442" s="238"/>
      <c r="BD442" s="923" t="s">
        <v>1133</v>
      </c>
      <c r="BE442" s="1072"/>
      <c r="BF442" s="1072"/>
      <c r="BG442" s="1072"/>
      <c r="BH442" s="1072"/>
      <c r="BI442" s="1072"/>
      <c r="BJ442" s="1072"/>
      <c r="BK442" s="1072"/>
      <c r="BL442" s="1072"/>
      <c r="BM442" s="1072"/>
      <c r="BN442" s="1072"/>
      <c r="BO442" s="1072"/>
      <c r="BP442" s="1072"/>
      <c r="BQ442" s="1081">
        <v>550</v>
      </c>
      <c r="BR442" s="1081"/>
      <c r="BS442" s="1081"/>
      <c r="BT442" s="1081"/>
      <c r="BU442" s="1081"/>
      <c r="BV442" s="297"/>
    </row>
    <row r="443" spans="1:74" s="168" customFormat="1" ht="93.75" customHeight="1">
      <c r="A443" s="300">
        <v>44162</v>
      </c>
      <c r="B443" s="237"/>
      <c r="C443" s="237"/>
      <c r="D443" s="237"/>
      <c r="E443" s="923" t="s">
        <v>305</v>
      </c>
      <c r="F443" s="1072"/>
      <c r="G443" s="1072"/>
      <c r="H443" s="1072"/>
      <c r="I443" s="1072"/>
      <c r="J443" s="1072"/>
      <c r="K443" s="1070">
        <v>927</v>
      </c>
      <c r="L443" s="1070"/>
      <c r="M443" s="1070"/>
      <c r="N443" s="1070"/>
      <c r="O443" s="1070"/>
      <c r="P443" s="1070"/>
      <c r="Q443" s="1076" t="s">
        <v>1317</v>
      </c>
      <c r="R443" s="1076"/>
      <c r="S443" s="1076"/>
      <c r="T443" s="1076"/>
      <c r="U443" s="1076"/>
      <c r="V443" s="1076"/>
      <c r="W443" s="1076"/>
      <c r="X443" s="1076"/>
      <c r="Y443" s="1072">
        <v>39564228</v>
      </c>
      <c r="Z443" s="1072"/>
      <c r="AA443" s="1072"/>
      <c r="AB443" s="1072"/>
      <c r="AC443" s="1072"/>
      <c r="AD443" s="1072"/>
      <c r="AE443" s="1072"/>
      <c r="AF443" s="1072"/>
      <c r="AG443" s="923" t="s">
        <v>1318</v>
      </c>
      <c r="AH443" s="923"/>
      <c r="AI443" s="923"/>
      <c r="AJ443" s="923"/>
      <c r="AK443" s="923"/>
      <c r="AL443" s="923"/>
      <c r="AM443" s="923"/>
      <c r="AN443" s="923"/>
      <c r="AO443" s="923"/>
      <c r="AP443" s="923"/>
      <c r="AQ443" s="923"/>
      <c r="AR443" s="923"/>
      <c r="AS443" s="1070" t="s">
        <v>1019</v>
      </c>
      <c r="AT443" s="1070"/>
      <c r="AU443" s="1070"/>
      <c r="AV443" s="1070"/>
      <c r="AW443" s="1070"/>
      <c r="AX443" s="1070"/>
      <c r="AY443" s="1070"/>
      <c r="AZ443" s="1070"/>
      <c r="BA443" s="1070"/>
      <c r="BB443" s="1070"/>
      <c r="BC443" s="238"/>
      <c r="BD443" s="923" t="s">
        <v>1133</v>
      </c>
      <c r="BE443" s="1072"/>
      <c r="BF443" s="1072"/>
      <c r="BG443" s="1072"/>
      <c r="BH443" s="1072"/>
      <c r="BI443" s="1072"/>
      <c r="BJ443" s="1072"/>
      <c r="BK443" s="1072"/>
      <c r="BL443" s="1072"/>
      <c r="BM443" s="1072"/>
      <c r="BN443" s="1072"/>
      <c r="BO443" s="1072"/>
      <c r="BP443" s="1072"/>
      <c r="BQ443" s="1081">
        <v>550</v>
      </c>
      <c r="BR443" s="1081"/>
      <c r="BS443" s="1081"/>
      <c r="BT443" s="1081"/>
      <c r="BU443" s="1081"/>
      <c r="BV443" s="297"/>
    </row>
    <row r="444" spans="1:74" s="168" customFormat="1" ht="93.75" customHeight="1">
      <c r="A444" s="300">
        <v>44131</v>
      </c>
      <c r="B444" s="237"/>
      <c r="C444" s="237"/>
      <c r="D444" s="237"/>
      <c r="E444" s="923" t="s">
        <v>305</v>
      </c>
      <c r="F444" s="1072"/>
      <c r="G444" s="1072"/>
      <c r="H444" s="1072"/>
      <c r="I444" s="1072"/>
      <c r="J444" s="1072"/>
      <c r="K444" s="1070">
        <v>891</v>
      </c>
      <c r="L444" s="1070"/>
      <c r="M444" s="1070"/>
      <c r="N444" s="1070"/>
      <c r="O444" s="1070"/>
      <c r="P444" s="1070"/>
      <c r="Q444" s="1076" t="s">
        <v>1317</v>
      </c>
      <c r="R444" s="1076"/>
      <c r="S444" s="1076"/>
      <c r="T444" s="1076"/>
      <c r="U444" s="1076"/>
      <c r="V444" s="1076"/>
      <c r="W444" s="1076"/>
      <c r="X444" s="1076"/>
      <c r="Y444" s="1072">
        <v>39564228</v>
      </c>
      <c r="Z444" s="1072"/>
      <c r="AA444" s="1072"/>
      <c r="AB444" s="1072"/>
      <c r="AC444" s="1072"/>
      <c r="AD444" s="1072"/>
      <c r="AE444" s="1072"/>
      <c r="AF444" s="1072"/>
      <c r="AG444" s="923" t="s">
        <v>1318</v>
      </c>
      <c r="AH444" s="923"/>
      <c r="AI444" s="923"/>
      <c r="AJ444" s="923"/>
      <c r="AK444" s="923"/>
      <c r="AL444" s="923"/>
      <c r="AM444" s="923"/>
      <c r="AN444" s="923"/>
      <c r="AO444" s="923"/>
      <c r="AP444" s="923"/>
      <c r="AQ444" s="923"/>
      <c r="AR444" s="923"/>
      <c r="AS444" s="1070" t="s">
        <v>1017</v>
      </c>
      <c r="AT444" s="1070"/>
      <c r="AU444" s="1070"/>
      <c r="AV444" s="1070"/>
      <c r="AW444" s="1070"/>
      <c r="AX444" s="1070"/>
      <c r="AY444" s="1070"/>
      <c r="AZ444" s="1070"/>
      <c r="BA444" s="1070"/>
      <c r="BB444" s="1070"/>
      <c r="BC444" s="238"/>
      <c r="BD444" s="923" t="s">
        <v>1133</v>
      </c>
      <c r="BE444" s="1072"/>
      <c r="BF444" s="1072"/>
      <c r="BG444" s="1072"/>
      <c r="BH444" s="1072"/>
      <c r="BI444" s="1072"/>
      <c r="BJ444" s="1072"/>
      <c r="BK444" s="1072"/>
      <c r="BL444" s="1072"/>
      <c r="BM444" s="1072"/>
      <c r="BN444" s="1072"/>
      <c r="BO444" s="1072"/>
      <c r="BP444" s="1072"/>
      <c r="BQ444" s="1081">
        <v>550</v>
      </c>
      <c r="BR444" s="1081"/>
      <c r="BS444" s="1081"/>
      <c r="BT444" s="1081"/>
      <c r="BU444" s="1081"/>
      <c r="BV444" s="297"/>
    </row>
    <row r="445" spans="1:74" s="168" customFormat="1" ht="93.75" customHeight="1">
      <c r="A445" s="300">
        <v>44106</v>
      </c>
      <c r="B445" s="237"/>
      <c r="C445" s="237"/>
      <c r="D445" s="237"/>
      <c r="E445" s="923" t="s">
        <v>490</v>
      </c>
      <c r="F445" s="923"/>
      <c r="G445" s="923"/>
      <c r="H445" s="923"/>
      <c r="I445" s="923"/>
      <c r="J445" s="923"/>
      <c r="K445" s="1070">
        <v>823</v>
      </c>
      <c r="L445" s="1070"/>
      <c r="M445" s="1070"/>
      <c r="N445" s="1070"/>
      <c r="O445" s="1070"/>
      <c r="P445" s="1070"/>
      <c r="Q445" s="1070" t="s">
        <v>720</v>
      </c>
      <c r="R445" s="1070"/>
      <c r="S445" s="1070"/>
      <c r="T445" s="1070"/>
      <c r="U445" s="1070"/>
      <c r="V445" s="1070"/>
      <c r="W445" s="1070"/>
      <c r="X445" s="1070"/>
      <c r="Y445" s="1070">
        <v>37347474</v>
      </c>
      <c r="Z445" s="1070"/>
      <c r="AA445" s="1070"/>
      <c r="AB445" s="1070"/>
      <c r="AC445" s="1070"/>
      <c r="AD445" s="1070"/>
      <c r="AE445" s="1070"/>
      <c r="AF445" s="1070"/>
      <c r="AG445" s="923" t="s">
        <v>721</v>
      </c>
      <c r="AH445" s="923"/>
      <c r="AI445" s="923"/>
      <c r="AJ445" s="923"/>
      <c r="AK445" s="923"/>
      <c r="AL445" s="923"/>
      <c r="AM445" s="923"/>
      <c r="AN445" s="923"/>
      <c r="AO445" s="923"/>
      <c r="AP445" s="923"/>
      <c r="AQ445" s="923"/>
      <c r="AR445" s="923"/>
      <c r="AS445" s="1070" t="s">
        <v>537</v>
      </c>
      <c r="AT445" s="1070"/>
      <c r="AU445" s="1070"/>
      <c r="AV445" s="1070"/>
      <c r="AW445" s="1070"/>
      <c r="AX445" s="1070"/>
      <c r="AY445" s="1070"/>
      <c r="AZ445" s="1070"/>
      <c r="BA445" s="1070"/>
      <c r="BB445" s="1070"/>
      <c r="BC445" s="238"/>
      <c r="BD445" s="923" t="s">
        <v>1133</v>
      </c>
      <c r="BE445" s="1072"/>
      <c r="BF445" s="1072"/>
      <c r="BG445" s="1072"/>
      <c r="BH445" s="1072"/>
      <c r="BI445" s="1072"/>
      <c r="BJ445" s="1072"/>
      <c r="BK445" s="1072"/>
      <c r="BL445" s="1072"/>
      <c r="BM445" s="1072"/>
      <c r="BN445" s="1072"/>
      <c r="BO445" s="1072"/>
      <c r="BP445" s="1072"/>
      <c r="BQ445" s="1081">
        <v>300</v>
      </c>
      <c r="BR445" s="1081"/>
      <c r="BS445" s="1081"/>
      <c r="BT445" s="1081"/>
      <c r="BU445" s="1081"/>
      <c r="BV445" s="297"/>
    </row>
    <row r="446" spans="1:74" s="168" customFormat="1" ht="93.75" customHeight="1">
      <c r="A446" s="300">
        <v>44132</v>
      </c>
      <c r="B446" s="237"/>
      <c r="C446" s="237"/>
      <c r="D446" s="237"/>
      <c r="E446" s="923" t="s">
        <v>490</v>
      </c>
      <c r="F446" s="923"/>
      <c r="G446" s="923"/>
      <c r="H446" s="923"/>
      <c r="I446" s="923"/>
      <c r="J446" s="923"/>
      <c r="K446" s="1070">
        <v>899</v>
      </c>
      <c r="L446" s="1070"/>
      <c r="M446" s="1070"/>
      <c r="N446" s="1070"/>
      <c r="O446" s="1070"/>
      <c r="P446" s="1070"/>
      <c r="Q446" s="1070" t="s">
        <v>280</v>
      </c>
      <c r="R446" s="1070"/>
      <c r="S446" s="1070"/>
      <c r="T446" s="1070"/>
      <c r="U446" s="1070"/>
      <c r="V446" s="1070"/>
      <c r="W446" s="1070"/>
      <c r="X446" s="1070"/>
      <c r="Y446" s="1070">
        <v>2475693</v>
      </c>
      <c r="Z446" s="1070"/>
      <c r="AA446" s="1070"/>
      <c r="AB446" s="1070"/>
      <c r="AC446" s="1070"/>
      <c r="AD446" s="1070"/>
      <c r="AE446" s="1070"/>
      <c r="AF446" s="1070"/>
      <c r="AG446" s="913" t="s">
        <v>281</v>
      </c>
      <c r="AH446" s="913"/>
      <c r="AI446" s="913"/>
      <c r="AJ446" s="913"/>
      <c r="AK446" s="913"/>
      <c r="AL446" s="913"/>
      <c r="AM446" s="913"/>
      <c r="AN446" s="913"/>
      <c r="AO446" s="913"/>
      <c r="AP446" s="913"/>
      <c r="AQ446" s="913"/>
      <c r="AR446" s="913"/>
      <c r="AS446" s="1070" t="s">
        <v>524</v>
      </c>
      <c r="AT446" s="1070"/>
      <c r="AU446" s="1070"/>
      <c r="AV446" s="1070"/>
      <c r="AW446" s="1070"/>
      <c r="AX446" s="1070"/>
      <c r="AY446" s="1070"/>
      <c r="AZ446" s="1070"/>
      <c r="BA446" s="1070"/>
      <c r="BB446" s="1070"/>
      <c r="BC446" s="238"/>
      <c r="BD446" s="923" t="s">
        <v>1133</v>
      </c>
      <c r="BE446" s="1072"/>
      <c r="BF446" s="1072"/>
      <c r="BG446" s="1072"/>
      <c r="BH446" s="1072"/>
      <c r="BI446" s="1072"/>
      <c r="BJ446" s="1072"/>
      <c r="BK446" s="1072"/>
      <c r="BL446" s="1072"/>
      <c r="BM446" s="1072"/>
      <c r="BN446" s="1072"/>
      <c r="BO446" s="1072"/>
      <c r="BP446" s="1072"/>
      <c r="BQ446" s="1081">
        <v>2920</v>
      </c>
      <c r="BR446" s="1081"/>
      <c r="BS446" s="1081"/>
      <c r="BT446" s="1081"/>
      <c r="BU446" s="1081"/>
      <c r="BV446" s="297"/>
    </row>
    <row r="447" spans="1:74" s="168" customFormat="1" ht="93.75" customHeight="1">
      <c r="A447" s="300">
        <v>44132</v>
      </c>
      <c r="B447" s="237"/>
      <c r="C447" s="237"/>
      <c r="D447" s="237"/>
      <c r="E447" s="657" t="s">
        <v>931</v>
      </c>
      <c r="F447" s="657"/>
      <c r="G447" s="657"/>
      <c r="H447" s="657"/>
      <c r="I447" s="657"/>
      <c r="J447" s="657"/>
      <c r="K447" s="1070">
        <v>873</v>
      </c>
      <c r="L447" s="1070"/>
      <c r="M447" s="1070"/>
      <c r="N447" s="1070"/>
      <c r="O447" s="1070"/>
      <c r="P447" s="1070"/>
      <c r="Q447" s="1070" t="s">
        <v>264</v>
      </c>
      <c r="R447" s="1070"/>
      <c r="S447" s="1070"/>
      <c r="T447" s="1070"/>
      <c r="U447" s="1070"/>
      <c r="V447" s="1070"/>
      <c r="W447" s="1070"/>
      <c r="X447" s="1070"/>
      <c r="Y447" s="1070">
        <v>2475629</v>
      </c>
      <c r="Z447" s="1070"/>
      <c r="AA447" s="1070"/>
      <c r="AB447" s="1070"/>
      <c r="AC447" s="1070"/>
      <c r="AD447" s="1070"/>
      <c r="AE447" s="1070"/>
      <c r="AF447" s="1070"/>
      <c r="AG447" s="923" t="s">
        <v>265</v>
      </c>
      <c r="AH447" s="923"/>
      <c r="AI447" s="923"/>
      <c r="AJ447" s="923"/>
      <c r="AK447" s="923"/>
      <c r="AL447" s="923"/>
      <c r="AM447" s="923"/>
      <c r="AN447" s="923"/>
      <c r="AO447" s="923"/>
      <c r="AP447" s="923"/>
      <c r="AQ447" s="923"/>
      <c r="AR447" s="923"/>
      <c r="AS447" s="1070" t="s">
        <v>1047</v>
      </c>
      <c r="AT447" s="1070"/>
      <c r="AU447" s="1070"/>
      <c r="AV447" s="1070"/>
      <c r="AW447" s="1070"/>
      <c r="AX447" s="1070"/>
      <c r="AY447" s="1070"/>
      <c r="AZ447" s="1070"/>
      <c r="BA447" s="1070"/>
      <c r="BB447" s="1070"/>
      <c r="BC447" s="238"/>
      <c r="BD447" s="923" t="s">
        <v>1133</v>
      </c>
      <c r="BE447" s="1072"/>
      <c r="BF447" s="1072"/>
      <c r="BG447" s="1072"/>
      <c r="BH447" s="1072"/>
      <c r="BI447" s="1072"/>
      <c r="BJ447" s="1072"/>
      <c r="BK447" s="1072"/>
      <c r="BL447" s="1072"/>
      <c r="BM447" s="1072"/>
      <c r="BN447" s="1072"/>
      <c r="BO447" s="1072"/>
      <c r="BP447" s="1072"/>
      <c r="BQ447" s="1081">
        <v>3380</v>
      </c>
      <c r="BR447" s="1081"/>
      <c r="BS447" s="1081"/>
      <c r="BT447" s="1081"/>
      <c r="BU447" s="1081"/>
      <c r="BV447" s="297"/>
    </row>
    <row r="448" spans="1:74" s="168" customFormat="1" ht="93.75" customHeight="1">
      <c r="A448" s="300">
        <v>44132</v>
      </c>
      <c r="B448" s="237"/>
      <c r="C448" s="237"/>
      <c r="D448" s="237"/>
      <c r="E448" s="923" t="s">
        <v>490</v>
      </c>
      <c r="F448" s="923"/>
      <c r="G448" s="923"/>
      <c r="H448" s="923"/>
      <c r="I448" s="923"/>
      <c r="J448" s="923"/>
      <c r="K448" s="1070">
        <v>895</v>
      </c>
      <c r="L448" s="1070"/>
      <c r="M448" s="1070"/>
      <c r="N448" s="1070"/>
      <c r="O448" s="1070"/>
      <c r="P448" s="1070"/>
      <c r="Q448" s="1070" t="s">
        <v>276</v>
      </c>
      <c r="R448" s="1070"/>
      <c r="S448" s="1070"/>
      <c r="T448" s="1070"/>
      <c r="U448" s="1070"/>
      <c r="V448" s="1070"/>
      <c r="W448" s="1070"/>
      <c r="X448" s="1070"/>
      <c r="Y448" s="1070">
        <v>2475687</v>
      </c>
      <c r="Z448" s="1070"/>
      <c r="AA448" s="1070"/>
      <c r="AB448" s="1070"/>
      <c r="AC448" s="1070"/>
      <c r="AD448" s="1070"/>
      <c r="AE448" s="1070"/>
      <c r="AF448" s="1070"/>
      <c r="AG448" s="923" t="s">
        <v>277</v>
      </c>
      <c r="AH448" s="923"/>
      <c r="AI448" s="923"/>
      <c r="AJ448" s="923"/>
      <c r="AK448" s="923"/>
      <c r="AL448" s="923"/>
      <c r="AM448" s="923"/>
      <c r="AN448" s="923"/>
      <c r="AO448" s="923"/>
      <c r="AP448" s="923"/>
      <c r="AQ448" s="923"/>
      <c r="AR448" s="923"/>
      <c r="AS448" s="1070" t="s">
        <v>1054</v>
      </c>
      <c r="AT448" s="1070"/>
      <c r="AU448" s="1070"/>
      <c r="AV448" s="1070"/>
      <c r="AW448" s="1070"/>
      <c r="AX448" s="1070"/>
      <c r="AY448" s="1070"/>
      <c r="AZ448" s="1070"/>
      <c r="BA448" s="1070"/>
      <c r="BB448" s="1070"/>
      <c r="BC448" s="238"/>
      <c r="BD448" s="923" t="s">
        <v>1133</v>
      </c>
      <c r="BE448" s="1072"/>
      <c r="BF448" s="1072"/>
      <c r="BG448" s="1072"/>
      <c r="BH448" s="1072"/>
      <c r="BI448" s="1072"/>
      <c r="BJ448" s="1072"/>
      <c r="BK448" s="1072"/>
      <c r="BL448" s="1072"/>
      <c r="BM448" s="1072"/>
      <c r="BN448" s="1072"/>
      <c r="BO448" s="1072"/>
      <c r="BP448" s="1072"/>
      <c r="BQ448" s="1081">
        <v>2304</v>
      </c>
      <c r="BR448" s="1081"/>
      <c r="BS448" s="1081"/>
      <c r="BT448" s="1081"/>
      <c r="BU448" s="1081"/>
      <c r="BV448" s="297"/>
    </row>
    <row r="449" spans="1:74" s="168" customFormat="1" ht="93.75" customHeight="1">
      <c r="A449" s="300">
        <v>44132</v>
      </c>
      <c r="B449" s="237"/>
      <c r="C449" s="237"/>
      <c r="D449" s="237"/>
      <c r="E449" s="923" t="s">
        <v>263</v>
      </c>
      <c r="F449" s="923"/>
      <c r="G449" s="923"/>
      <c r="H449" s="923"/>
      <c r="I449" s="923"/>
      <c r="J449" s="923"/>
      <c r="K449" s="1070">
        <v>896</v>
      </c>
      <c r="L449" s="1070"/>
      <c r="M449" s="1070"/>
      <c r="N449" s="1070"/>
      <c r="O449" s="1070"/>
      <c r="P449" s="1070"/>
      <c r="Q449" s="1070" t="s">
        <v>261</v>
      </c>
      <c r="R449" s="1070"/>
      <c r="S449" s="1070"/>
      <c r="T449" s="1070"/>
      <c r="U449" s="1070"/>
      <c r="V449" s="1070"/>
      <c r="W449" s="1070"/>
      <c r="X449" s="1070"/>
      <c r="Y449" s="1070">
        <v>21324617</v>
      </c>
      <c r="Z449" s="1070"/>
      <c r="AA449" s="1070"/>
      <c r="AB449" s="1070"/>
      <c r="AC449" s="1070"/>
      <c r="AD449" s="1070"/>
      <c r="AE449" s="1070"/>
      <c r="AF449" s="1070"/>
      <c r="AG449" s="923" t="s">
        <v>262</v>
      </c>
      <c r="AH449" s="923"/>
      <c r="AI449" s="923"/>
      <c r="AJ449" s="923"/>
      <c r="AK449" s="923"/>
      <c r="AL449" s="923"/>
      <c r="AM449" s="923"/>
      <c r="AN449" s="923"/>
      <c r="AO449" s="923"/>
      <c r="AP449" s="923"/>
      <c r="AQ449" s="923"/>
      <c r="AR449" s="923"/>
      <c r="AS449" s="1070" t="s">
        <v>522</v>
      </c>
      <c r="AT449" s="1070"/>
      <c r="AU449" s="1070"/>
      <c r="AV449" s="1070"/>
      <c r="AW449" s="1070"/>
      <c r="AX449" s="1070"/>
      <c r="AY449" s="1070"/>
      <c r="AZ449" s="1070"/>
      <c r="BA449" s="1070"/>
      <c r="BB449" s="1070"/>
      <c r="BC449" s="238"/>
      <c r="BD449" s="923" t="s">
        <v>1133</v>
      </c>
      <c r="BE449" s="1072"/>
      <c r="BF449" s="1072"/>
      <c r="BG449" s="1072"/>
      <c r="BH449" s="1072"/>
      <c r="BI449" s="1072"/>
      <c r="BJ449" s="1072"/>
      <c r="BK449" s="1072"/>
      <c r="BL449" s="1072"/>
      <c r="BM449" s="1072"/>
      <c r="BN449" s="1072"/>
      <c r="BO449" s="1072"/>
      <c r="BP449" s="1072"/>
      <c r="BQ449" s="1081">
        <v>1929.75</v>
      </c>
      <c r="BR449" s="1081"/>
      <c r="BS449" s="1081"/>
      <c r="BT449" s="1081"/>
      <c r="BU449" s="1081"/>
      <c r="BV449" s="297"/>
    </row>
    <row r="450" spans="1:74" s="168" customFormat="1" ht="93.75" customHeight="1">
      <c r="A450" s="300">
        <v>44172</v>
      </c>
      <c r="B450" s="237"/>
      <c r="C450" s="237"/>
      <c r="D450" s="237"/>
      <c r="E450" s="657" t="s">
        <v>931</v>
      </c>
      <c r="F450" s="657"/>
      <c r="G450" s="657"/>
      <c r="H450" s="657"/>
      <c r="I450" s="657"/>
      <c r="J450" s="657"/>
      <c r="K450" s="1070">
        <v>945</v>
      </c>
      <c r="L450" s="1070"/>
      <c r="M450" s="1070"/>
      <c r="N450" s="1070"/>
      <c r="O450" s="1070"/>
      <c r="P450" s="1070"/>
      <c r="Q450" s="1070" t="s">
        <v>273</v>
      </c>
      <c r="R450" s="1070"/>
      <c r="S450" s="1070"/>
      <c r="T450" s="1070"/>
      <c r="U450" s="1070"/>
      <c r="V450" s="1070"/>
      <c r="W450" s="1070"/>
      <c r="X450" s="1070"/>
      <c r="Y450" s="1070">
        <v>2475635</v>
      </c>
      <c r="Z450" s="1070"/>
      <c r="AA450" s="1070"/>
      <c r="AB450" s="1070"/>
      <c r="AC450" s="1070"/>
      <c r="AD450" s="1070"/>
      <c r="AE450" s="1070"/>
      <c r="AF450" s="1070"/>
      <c r="AG450" s="923" t="s">
        <v>274</v>
      </c>
      <c r="AH450" s="923"/>
      <c r="AI450" s="923"/>
      <c r="AJ450" s="923"/>
      <c r="AK450" s="923"/>
      <c r="AL450" s="923"/>
      <c r="AM450" s="923"/>
      <c r="AN450" s="923"/>
      <c r="AO450" s="923"/>
      <c r="AP450" s="923"/>
      <c r="AQ450" s="923"/>
      <c r="AR450" s="923"/>
      <c r="AS450" s="1070" t="s">
        <v>1061</v>
      </c>
      <c r="AT450" s="1070"/>
      <c r="AU450" s="1070"/>
      <c r="AV450" s="1070"/>
      <c r="AW450" s="1070"/>
      <c r="AX450" s="1070"/>
      <c r="AY450" s="1070"/>
      <c r="AZ450" s="1070"/>
      <c r="BA450" s="1070"/>
      <c r="BB450" s="1070"/>
      <c r="BC450" s="238"/>
      <c r="BD450" s="923" t="s">
        <v>1133</v>
      </c>
      <c r="BE450" s="1072"/>
      <c r="BF450" s="1072"/>
      <c r="BG450" s="1072"/>
      <c r="BH450" s="1072"/>
      <c r="BI450" s="1072"/>
      <c r="BJ450" s="1072"/>
      <c r="BK450" s="1072"/>
      <c r="BL450" s="1072"/>
      <c r="BM450" s="1072"/>
      <c r="BN450" s="1072"/>
      <c r="BO450" s="1072"/>
      <c r="BP450" s="1072"/>
      <c r="BQ450" s="1081">
        <v>272</v>
      </c>
      <c r="BR450" s="1081"/>
      <c r="BS450" s="1081"/>
      <c r="BT450" s="1081"/>
      <c r="BU450" s="1081"/>
      <c r="BV450" s="297"/>
    </row>
    <row r="451" spans="1:74" s="168" customFormat="1" ht="93.75" customHeight="1">
      <c r="A451" s="300">
        <v>44138</v>
      </c>
      <c r="B451" s="237"/>
      <c r="C451" s="237"/>
      <c r="D451" s="237"/>
      <c r="E451" s="923" t="s">
        <v>504</v>
      </c>
      <c r="F451" s="923"/>
      <c r="G451" s="923"/>
      <c r="H451" s="923"/>
      <c r="I451" s="923"/>
      <c r="J451" s="923"/>
      <c r="K451" s="1070">
        <v>916</v>
      </c>
      <c r="L451" s="1070"/>
      <c r="M451" s="1070"/>
      <c r="N451" s="1070"/>
      <c r="O451" s="1070"/>
      <c r="P451" s="1070"/>
      <c r="Q451" s="1077" t="s">
        <v>423</v>
      </c>
      <c r="R451" s="1077"/>
      <c r="S451" s="1077"/>
      <c r="T451" s="1077"/>
      <c r="U451" s="1077"/>
      <c r="V451" s="1077"/>
      <c r="W451" s="1077"/>
      <c r="X451" s="1077"/>
      <c r="Y451" s="496">
        <v>14167086</v>
      </c>
      <c r="Z451" s="496"/>
      <c r="AA451" s="496"/>
      <c r="AB451" s="496"/>
      <c r="AC451" s="496"/>
      <c r="AD451" s="496"/>
      <c r="AE451" s="496"/>
      <c r="AF451" s="496"/>
      <c r="AG451" s="923" t="s">
        <v>422</v>
      </c>
      <c r="AH451" s="923"/>
      <c r="AI451" s="923"/>
      <c r="AJ451" s="923"/>
      <c r="AK451" s="923"/>
      <c r="AL451" s="923"/>
      <c r="AM451" s="923"/>
      <c r="AN451" s="923"/>
      <c r="AO451" s="923"/>
      <c r="AP451" s="923"/>
      <c r="AQ451" s="923"/>
      <c r="AR451" s="923"/>
      <c r="AS451" s="1070" t="s">
        <v>1040</v>
      </c>
      <c r="AT451" s="1070"/>
      <c r="AU451" s="1070"/>
      <c r="AV451" s="1070"/>
      <c r="AW451" s="1070"/>
      <c r="AX451" s="1070"/>
      <c r="AY451" s="1070"/>
      <c r="AZ451" s="1070"/>
      <c r="BA451" s="1070"/>
      <c r="BB451" s="1070"/>
      <c r="BC451" s="238"/>
      <c r="BD451" s="923" t="s">
        <v>1133</v>
      </c>
      <c r="BE451" s="1072"/>
      <c r="BF451" s="1072"/>
      <c r="BG451" s="1072"/>
      <c r="BH451" s="1072"/>
      <c r="BI451" s="1072"/>
      <c r="BJ451" s="1072"/>
      <c r="BK451" s="1072"/>
      <c r="BL451" s="1072"/>
      <c r="BM451" s="1072"/>
      <c r="BN451" s="1072"/>
      <c r="BO451" s="1072"/>
      <c r="BP451" s="1072"/>
      <c r="BQ451" s="1081">
        <v>1944</v>
      </c>
      <c r="BR451" s="1081"/>
      <c r="BS451" s="1081"/>
      <c r="BT451" s="1081"/>
      <c r="BU451" s="1081"/>
      <c r="BV451" s="297"/>
    </row>
    <row r="452" spans="1:74" s="168" customFormat="1" ht="93.75" customHeight="1">
      <c r="A452" s="300">
        <v>44132</v>
      </c>
      <c r="B452" s="237"/>
      <c r="C452" s="237"/>
      <c r="D452" s="237"/>
      <c r="E452" s="657" t="s">
        <v>931</v>
      </c>
      <c r="F452" s="657"/>
      <c r="G452" s="657"/>
      <c r="H452" s="657"/>
      <c r="I452" s="657"/>
      <c r="J452" s="657"/>
      <c r="K452" s="1070">
        <v>906</v>
      </c>
      <c r="L452" s="1070"/>
      <c r="M452" s="1070"/>
      <c r="N452" s="1070"/>
      <c r="O452" s="1070"/>
      <c r="P452" s="1070"/>
      <c r="Q452" s="1070" t="s">
        <v>273</v>
      </c>
      <c r="R452" s="1070"/>
      <c r="S452" s="1070"/>
      <c r="T452" s="1070"/>
      <c r="U452" s="1070"/>
      <c r="V452" s="1070"/>
      <c r="W452" s="1070"/>
      <c r="X452" s="1070"/>
      <c r="Y452" s="1070">
        <v>2475635</v>
      </c>
      <c r="Z452" s="1070"/>
      <c r="AA452" s="1070"/>
      <c r="AB452" s="1070"/>
      <c r="AC452" s="1070"/>
      <c r="AD452" s="1070"/>
      <c r="AE452" s="1070"/>
      <c r="AF452" s="1070"/>
      <c r="AG452" s="923" t="s">
        <v>274</v>
      </c>
      <c r="AH452" s="923"/>
      <c r="AI452" s="923"/>
      <c r="AJ452" s="923"/>
      <c r="AK452" s="923"/>
      <c r="AL452" s="923"/>
      <c r="AM452" s="923"/>
      <c r="AN452" s="923"/>
      <c r="AO452" s="923"/>
      <c r="AP452" s="923"/>
      <c r="AQ452" s="923"/>
      <c r="AR452" s="923"/>
      <c r="AS452" s="1070" t="s">
        <v>1060</v>
      </c>
      <c r="AT452" s="1070"/>
      <c r="AU452" s="1070"/>
      <c r="AV452" s="1070"/>
      <c r="AW452" s="1070"/>
      <c r="AX452" s="1070"/>
      <c r="AY452" s="1070"/>
      <c r="AZ452" s="1070"/>
      <c r="BA452" s="1070"/>
      <c r="BB452" s="1070"/>
      <c r="BC452" s="238"/>
      <c r="BD452" s="923" t="s">
        <v>1133</v>
      </c>
      <c r="BE452" s="1072"/>
      <c r="BF452" s="1072"/>
      <c r="BG452" s="1072"/>
      <c r="BH452" s="1072"/>
      <c r="BI452" s="1072"/>
      <c r="BJ452" s="1072"/>
      <c r="BK452" s="1072"/>
      <c r="BL452" s="1072"/>
      <c r="BM452" s="1072"/>
      <c r="BN452" s="1072"/>
      <c r="BO452" s="1072"/>
      <c r="BP452" s="1072"/>
      <c r="BQ452" s="1081">
        <v>1100</v>
      </c>
      <c r="BR452" s="1081"/>
      <c r="BS452" s="1081"/>
      <c r="BT452" s="1081"/>
      <c r="BU452" s="1081"/>
      <c r="BV452" s="297"/>
    </row>
    <row r="453" spans="1:74" s="168" customFormat="1" ht="93.75" customHeight="1">
      <c r="A453" s="300">
        <v>44111</v>
      </c>
      <c r="B453" s="237"/>
      <c r="C453" s="237"/>
      <c r="D453" s="237"/>
      <c r="E453" s="923" t="s">
        <v>504</v>
      </c>
      <c r="F453" s="923"/>
      <c r="G453" s="923"/>
      <c r="H453" s="923"/>
      <c r="I453" s="923"/>
      <c r="J453" s="923"/>
      <c r="K453" s="1070">
        <v>834</v>
      </c>
      <c r="L453" s="1070"/>
      <c r="M453" s="1070"/>
      <c r="N453" s="1070"/>
      <c r="O453" s="1070"/>
      <c r="P453" s="1070"/>
      <c r="Q453" s="1077" t="s">
        <v>491</v>
      </c>
      <c r="R453" s="1077"/>
      <c r="S453" s="1077"/>
      <c r="T453" s="1077"/>
      <c r="U453" s="1077"/>
      <c r="V453" s="1077"/>
      <c r="W453" s="1077"/>
      <c r="X453" s="1077"/>
      <c r="Y453" s="496">
        <v>21312583</v>
      </c>
      <c r="Z453" s="496"/>
      <c r="AA453" s="496"/>
      <c r="AB453" s="496"/>
      <c r="AC453" s="496"/>
      <c r="AD453" s="496"/>
      <c r="AE453" s="496"/>
      <c r="AF453" s="496"/>
      <c r="AG453" s="923" t="s">
        <v>426</v>
      </c>
      <c r="AH453" s="923"/>
      <c r="AI453" s="923"/>
      <c r="AJ453" s="923"/>
      <c r="AK453" s="923"/>
      <c r="AL453" s="923"/>
      <c r="AM453" s="923"/>
      <c r="AN453" s="923"/>
      <c r="AO453" s="923"/>
      <c r="AP453" s="923"/>
      <c r="AQ453" s="923"/>
      <c r="AR453" s="923"/>
      <c r="AS453" s="1070" t="s">
        <v>1041</v>
      </c>
      <c r="AT453" s="1070"/>
      <c r="AU453" s="1070"/>
      <c r="AV453" s="1070"/>
      <c r="AW453" s="1070"/>
      <c r="AX453" s="1070"/>
      <c r="AY453" s="1070"/>
      <c r="AZ453" s="1070"/>
      <c r="BA453" s="1070"/>
      <c r="BB453" s="1070"/>
      <c r="BC453" s="238"/>
      <c r="BD453" s="923" t="s">
        <v>1133</v>
      </c>
      <c r="BE453" s="1072"/>
      <c r="BF453" s="1072"/>
      <c r="BG453" s="1072"/>
      <c r="BH453" s="1072"/>
      <c r="BI453" s="1072"/>
      <c r="BJ453" s="1072"/>
      <c r="BK453" s="1072"/>
      <c r="BL453" s="1072"/>
      <c r="BM453" s="1072"/>
      <c r="BN453" s="1072"/>
      <c r="BO453" s="1072"/>
      <c r="BP453" s="1072"/>
      <c r="BQ453" s="1081">
        <v>6458.4</v>
      </c>
      <c r="BR453" s="1081"/>
      <c r="BS453" s="1081"/>
      <c r="BT453" s="1081"/>
      <c r="BU453" s="1081"/>
      <c r="BV453" s="297"/>
    </row>
    <row r="454" spans="1:74" s="168" customFormat="1" ht="93.75" customHeight="1">
      <c r="A454" s="300">
        <v>44117</v>
      </c>
      <c r="B454" s="237"/>
      <c r="C454" s="237"/>
      <c r="D454" s="237"/>
      <c r="E454" s="923" t="s">
        <v>490</v>
      </c>
      <c r="F454" s="923"/>
      <c r="G454" s="923"/>
      <c r="H454" s="923"/>
      <c r="I454" s="923"/>
      <c r="J454" s="923"/>
      <c r="K454" s="1070">
        <v>846</v>
      </c>
      <c r="L454" s="1070"/>
      <c r="M454" s="1070"/>
      <c r="N454" s="1070"/>
      <c r="O454" s="1070"/>
      <c r="P454" s="1070"/>
      <c r="Q454" s="1077" t="s">
        <v>492</v>
      </c>
      <c r="R454" s="1077"/>
      <c r="S454" s="1077"/>
      <c r="T454" s="1077"/>
      <c r="U454" s="1077"/>
      <c r="V454" s="1077"/>
      <c r="W454" s="1077"/>
      <c r="X454" s="1077"/>
      <c r="Y454" s="496">
        <v>2475606</v>
      </c>
      <c r="Z454" s="496"/>
      <c r="AA454" s="496"/>
      <c r="AB454" s="496"/>
      <c r="AC454" s="496"/>
      <c r="AD454" s="496"/>
      <c r="AE454" s="496"/>
      <c r="AF454" s="496"/>
      <c r="AG454" s="923" t="s">
        <v>493</v>
      </c>
      <c r="AH454" s="923"/>
      <c r="AI454" s="923"/>
      <c r="AJ454" s="923"/>
      <c r="AK454" s="923"/>
      <c r="AL454" s="923"/>
      <c r="AM454" s="923"/>
      <c r="AN454" s="923"/>
      <c r="AO454" s="923"/>
      <c r="AP454" s="923"/>
      <c r="AQ454" s="923"/>
      <c r="AR454" s="923"/>
      <c r="AS454" s="1070" t="s">
        <v>1048</v>
      </c>
      <c r="AT454" s="1070"/>
      <c r="AU454" s="1070"/>
      <c r="AV454" s="1070"/>
      <c r="AW454" s="1070"/>
      <c r="AX454" s="1070"/>
      <c r="AY454" s="1070"/>
      <c r="AZ454" s="1070"/>
      <c r="BA454" s="1070"/>
      <c r="BB454" s="1070"/>
      <c r="BC454" s="238"/>
      <c r="BD454" s="923" t="s">
        <v>1133</v>
      </c>
      <c r="BE454" s="1072"/>
      <c r="BF454" s="1072"/>
      <c r="BG454" s="1072"/>
      <c r="BH454" s="1072"/>
      <c r="BI454" s="1072"/>
      <c r="BJ454" s="1072"/>
      <c r="BK454" s="1072"/>
      <c r="BL454" s="1072"/>
      <c r="BM454" s="1072"/>
      <c r="BN454" s="1072"/>
      <c r="BO454" s="1072"/>
      <c r="BP454" s="1072"/>
      <c r="BQ454" s="1081">
        <v>3654</v>
      </c>
      <c r="BR454" s="1081"/>
      <c r="BS454" s="1081"/>
      <c r="BT454" s="1081"/>
      <c r="BU454" s="1081"/>
      <c r="BV454" s="297"/>
    </row>
    <row r="455" spans="1:74" s="168" customFormat="1" ht="93.75" customHeight="1">
      <c r="A455" s="300">
        <v>44138</v>
      </c>
      <c r="B455" s="237"/>
      <c r="C455" s="237"/>
      <c r="D455" s="237"/>
      <c r="E455" s="923" t="s">
        <v>490</v>
      </c>
      <c r="F455" s="923"/>
      <c r="G455" s="923"/>
      <c r="H455" s="923"/>
      <c r="I455" s="923"/>
      <c r="J455" s="923"/>
      <c r="K455" s="1070">
        <v>915</v>
      </c>
      <c r="L455" s="1070"/>
      <c r="M455" s="1070"/>
      <c r="N455" s="1070"/>
      <c r="O455" s="1070"/>
      <c r="P455" s="1070"/>
      <c r="Q455" s="1077" t="s">
        <v>492</v>
      </c>
      <c r="R455" s="1077"/>
      <c r="S455" s="1077"/>
      <c r="T455" s="1077"/>
      <c r="U455" s="1077"/>
      <c r="V455" s="1077"/>
      <c r="W455" s="1077"/>
      <c r="X455" s="1077"/>
      <c r="Y455" s="496">
        <v>2475606</v>
      </c>
      <c r="Z455" s="496"/>
      <c r="AA455" s="496"/>
      <c r="AB455" s="496"/>
      <c r="AC455" s="496"/>
      <c r="AD455" s="496"/>
      <c r="AE455" s="496"/>
      <c r="AF455" s="496"/>
      <c r="AG455" s="923" t="s">
        <v>493</v>
      </c>
      <c r="AH455" s="923"/>
      <c r="AI455" s="923"/>
      <c r="AJ455" s="923"/>
      <c r="AK455" s="923"/>
      <c r="AL455" s="923"/>
      <c r="AM455" s="923"/>
      <c r="AN455" s="923"/>
      <c r="AO455" s="923"/>
      <c r="AP455" s="923"/>
      <c r="AQ455" s="923"/>
      <c r="AR455" s="923"/>
      <c r="AS455" s="1070" t="s">
        <v>1049</v>
      </c>
      <c r="AT455" s="1070"/>
      <c r="AU455" s="1070"/>
      <c r="AV455" s="1070"/>
      <c r="AW455" s="1070"/>
      <c r="AX455" s="1070"/>
      <c r="AY455" s="1070"/>
      <c r="AZ455" s="1070"/>
      <c r="BA455" s="1070"/>
      <c r="BB455" s="1070"/>
      <c r="BC455" s="238"/>
      <c r="BD455" s="923" t="s">
        <v>1133</v>
      </c>
      <c r="BE455" s="1072"/>
      <c r="BF455" s="1072"/>
      <c r="BG455" s="1072"/>
      <c r="BH455" s="1072"/>
      <c r="BI455" s="1072"/>
      <c r="BJ455" s="1072"/>
      <c r="BK455" s="1072"/>
      <c r="BL455" s="1072"/>
      <c r="BM455" s="1072"/>
      <c r="BN455" s="1072"/>
      <c r="BO455" s="1072"/>
      <c r="BP455" s="1072"/>
      <c r="BQ455" s="1081">
        <v>5616</v>
      </c>
      <c r="BR455" s="1081"/>
      <c r="BS455" s="1081"/>
      <c r="BT455" s="1081"/>
      <c r="BU455" s="1081"/>
      <c r="BV455" s="297"/>
    </row>
    <row r="456" spans="1:74" s="168" customFormat="1" ht="93.75" customHeight="1">
      <c r="A456" s="300">
        <v>44132</v>
      </c>
      <c r="B456" s="237"/>
      <c r="C456" s="237"/>
      <c r="D456" s="237"/>
      <c r="E456" s="657" t="s">
        <v>931</v>
      </c>
      <c r="F456" s="657"/>
      <c r="G456" s="657"/>
      <c r="H456" s="657"/>
      <c r="I456" s="657"/>
      <c r="J456" s="657"/>
      <c r="K456" s="1070">
        <v>897</v>
      </c>
      <c r="L456" s="1070"/>
      <c r="M456" s="1070"/>
      <c r="N456" s="1070"/>
      <c r="O456" s="1070"/>
      <c r="P456" s="1070"/>
      <c r="Q456" s="1070" t="s">
        <v>746</v>
      </c>
      <c r="R456" s="1070"/>
      <c r="S456" s="1070"/>
      <c r="T456" s="1070"/>
      <c r="U456" s="1070"/>
      <c r="V456" s="1070"/>
      <c r="W456" s="1070"/>
      <c r="X456" s="1070"/>
      <c r="Y456" s="1070">
        <v>2475747</v>
      </c>
      <c r="Z456" s="1070"/>
      <c r="AA456" s="1070"/>
      <c r="AB456" s="1070"/>
      <c r="AC456" s="1070"/>
      <c r="AD456" s="1070"/>
      <c r="AE456" s="1070"/>
      <c r="AF456" s="1070"/>
      <c r="AG456" s="923" t="s">
        <v>747</v>
      </c>
      <c r="AH456" s="923"/>
      <c r="AI456" s="923"/>
      <c r="AJ456" s="923"/>
      <c r="AK456" s="923"/>
      <c r="AL456" s="923"/>
      <c r="AM456" s="923"/>
      <c r="AN456" s="923"/>
      <c r="AO456" s="923"/>
      <c r="AP456" s="923"/>
      <c r="AQ456" s="923"/>
      <c r="AR456" s="923"/>
      <c r="AS456" s="1070" t="s">
        <v>523</v>
      </c>
      <c r="AT456" s="1070"/>
      <c r="AU456" s="1070"/>
      <c r="AV456" s="1070"/>
      <c r="AW456" s="1070"/>
      <c r="AX456" s="1070"/>
      <c r="AY456" s="1070"/>
      <c r="AZ456" s="1070"/>
      <c r="BA456" s="1070"/>
      <c r="BB456" s="1070"/>
      <c r="BC456" s="238"/>
      <c r="BD456" s="923" t="s">
        <v>1133</v>
      </c>
      <c r="BE456" s="1072"/>
      <c r="BF456" s="1072"/>
      <c r="BG456" s="1072"/>
      <c r="BH456" s="1072"/>
      <c r="BI456" s="1072"/>
      <c r="BJ456" s="1072"/>
      <c r="BK456" s="1072"/>
      <c r="BL456" s="1072"/>
      <c r="BM456" s="1072"/>
      <c r="BN456" s="1072"/>
      <c r="BO456" s="1072"/>
      <c r="BP456" s="1072"/>
      <c r="BQ456" s="1081">
        <v>4200</v>
      </c>
      <c r="BR456" s="1081"/>
      <c r="BS456" s="1081"/>
      <c r="BT456" s="1081"/>
      <c r="BU456" s="1081"/>
      <c r="BV456" s="297"/>
    </row>
    <row r="457" spans="1:74" s="168" customFormat="1" ht="93.75" customHeight="1">
      <c r="A457" s="300">
        <v>44165</v>
      </c>
      <c r="B457" s="237"/>
      <c r="C457" s="237"/>
      <c r="D457" s="237"/>
      <c r="E457" s="657" t="s">
        <v>931</v>
      </c>
      <c r="F457" s="657"/>
      <c r="G457" s="657"/>
      <c r="H457" s="657"/>
      <c r="I457" s="657"/>
      <c r="J457" s="657"/>
      <c r="K457" s="1070">
        <v>934</v>
      </c>
      <c r="L457" s="1070"/>
      <c r="M457" s="1070"/>
      <c r="N457" s="1070"/>
      <c r="O457" s="1070"/>
      <c r="P457" s="1070"/>
      <c r="Q457" s="1070" t="s">
        <v>273</v>
      </c>
      <c r="R457" s="1070"/>
      <c r="S457" s="1070"/>
      <c r="T457" s="1070"/>
      <c r="U457" s="1070"/>
      <c r="V457" s="1070"/>
      <c r="W457" s="1070"/>
      <c r="X457" s="1070"/>
      <c r="Y457" s="1070">
        <v>2475635</v>
      </c>
      <c r="Z457" s="1070"/>
      <c r="AA457" s="1070"/>
      <c r="AB457" s="1070"/>
      <c r="AC457" s="1070"/>
      <c r="AD457" s="1070"/>
      <c r="AE457" s="1070"/>
      <c r="AF457" s="1070"/>
      <c r="AG457" s="923" t="s">
        <v>274</v>
      </c>
      <c r="AH457" s="923"/>
      <c r="AI457" s="923"/>
      <c r="AJ457" s="923"/>
      <c r="AK457" s="923"/>
      <c r="AL457" s="923"/>
      <c r="AM457" s="923"/>
      <c r="AN457" s="923"/>
      <c r="AO457" s="923"/>
      <c r="AP457" s="923"/>
      <c r="AQ457" s="923"/>
      <c r="AR457" s="923"/>
      <c r="AS457" s="1070" t="s">
        <v>651</v>
      </c>
      <c r="AT457" s="1070"/>
      <c r="AU457" s="1070"/>
      <c r="AV457" s="1070"/>
      <c r="AW457" s="1070"/>
      <c r="AX457" s="1070"/>
      <c r="AY457" s="1070"/>
      <c r="AZ457" s="1070"/>
      <c r="BA457" s="1070"/>
      <c r="BB457" s="1070"/>
      <c r="BC457" s="238"/>
      <c r="BD457" s="923" t="s">
        <v>1133</v>
      </c>
      <c r="BE457" s="1072"/>
      <c r="BF457" s="1072"/>
      <c r="BG457" s="1072"/>
      <c r="BH457" s="1072"/>
      <c r="BI457" s="1072"/>
      <c r="BJ457" s="1072"/>
      <c r="BK457" s="1072"/>
      <c r="BL457" s="1072"/>
      <c r="BM457" s="1072"/>
      <c r="BN457" s="1072"/>
      <c r="BO457" s="1072"/>
      <c r="BP457" s="1072"/>
      <c r="BQ457" s="1081">
        <v>1400</v>
      </c>
      <c r="BR457" s="1081"/>
      <c r="BS457" s="1081"/>
      <c r="BT457" s="1081"/>
      <c r="BU457" s="1081"/>
      <c r="BV457" s="297"/>
    </row>
    <row r="458" spans="1:74" s="168" customFormat="1" ht="93.75" customHeight="1">
      <c r="A458" s="300">
        <v>44134</v>
      </c>
      <c r="B458" s="237"/>
      <c r="C458" s="237"/>
      <c r="D458" s="237"/>
      <c r="E458" s="923" t="s">
        <v>490</v>
      </c>
      <c r="F458" s="923"/>
      <c r="G458" s="923"/>
      <c r="H458" s="923"/>
      <c r="I458" s="923"/>
      <c r="J458" s="923"/>
      <c r="K458" s="1070">
        <v>910</v>
      </c>
      <c r="L458" s="1070"/>
      <c r="M458" s="1070"/>
      <c r="N458" s="1070"/>
      <c r="O458" s="1070"/>
      <c r="P458" s="1070"/>
      <c r="Q458" s="1070" t="s">
        <v>744</v>
      </c>
      <c r="R458" s="1070"/>
      <c r="S458" s="1070"/>
      <c r="T458" s="1070"/>
      <c r="U458" s="1070"/>
      <c r="V458" s="1070"/>
      <c r="W458" s="1070"/>
      <c r="X458" s="1070"/>
      <c r="Y458" s="1070">
        <v>2475799</v>
      </c>
      <c r="Z458" s="1070"/>
      <c r="AA458" s="1070"/>
      <c r="AB458" s="1070"/>
      <c r="AC458" s="1070"/>
      <c r="AD458" s="1070"/>
      <c r="AE458" s="1070"/>
      <c r="AF458" s="1070"/>
      <c r="AG458" s="923" t="s">
        <v>745</v>
      </c>
      <c r="AH458" s="923"/>
      <c r="AI458" s="923"/>
      <c r="AJ458" s="923"/>
      <c r="AK458" s="923"/>
      <c r="AL458" s="923"/>
      <c r="AM458" s="923"/>
      <c r="AN458" s="923"/>
      <c r="AO458" s="923"/>
      <c r="AP458" s="923"/>
      <c r="AQ458" s="923"/>
      <c r="AR458" s="923"/>
      <c r="AS458" s="1070" t="s">
        <v>1055</v>
      </c>
      <c r="AT458" s="1070"/>
      <c r="AU458" s="1070"/>
      <c r="AV458" s="1070"/>
      <c r="AW458" s="1070"/>
      <c r="AX458" s="1070"/>
      <c r="AY458" s="1070"/>
      <c r="AZ458" s="1070"/>
      <c r="BA458" s="1070"/>
      <c r="BB458" s="1070"/>
      <c r="BC458" s="238"/>
      <c r="BD458" s="923" t="s">
        <v>1133</v>
      </c>
      <c r="BE458" s="1072"/>
      <c r="BF458" s="1072"/>
      <c r="BG458" s="1072"/>
      <c r="BH458" s="1072"/>
      <c r="BI458" s="1072"/>
      <c r="BJ458" s="1072"/>
      <c r="BK458" s="1072"/>
      <c r="BL458" s="1072"/>
      <c r="BM458" s="1072"/>
      <c r="BN458" s="1072"/>
      <c r="BO458" s="1072"/>
      <c r="BP458" s="1072"/>
      <c r="BQ458" s="1081">
        <v>1190</v>
      </c>
      <c r="BR458" s="1081"/>
      <c r="BS458" s="1081"/>
      <c r="BT458" s="1081"/>
      <c r="BU458" s="1081"/>
      <c r="BV458" s="297"/>
    </row>
    <row r="459" spans="1:74" s="168" customFormat="1" ht="93.75" customHeight="1">
      <c r="A459" s="300">
        <v>44132</v>
      </c>
      <c r="B459" s="237"/>
      <c r="C459" s="237"/>
      <c r="D459" s="237"/>
      <c r="E459" s="923" t="s">
        <v>490</v>
      </c>
      <c r="F459" s="923"/>
      <c r="G459" s="923"/>
      <c r="H459" s="923"/>
      <c r="I459" s="923"/>
      <c r="J459" s="923"/>
      <c r="K459" s="1070">
        <v>905</v>
      </c>
      <c r="L459" s="1070"/>
      <c r="M459" s="1070"/>
      <c r="N459" s="1070"/>
      <c r="O459" s="1070"/>
      <c r="P459" s="1070"/>
      <c r="Q459" s="1070" t="s">
        <v>270</v>
      </c>
      <c r="R459" s="1070"/>
      <c r="S459" s="1070"/>
      <c r="T459" s="1070"/>
      <c r="U459" s="1070"/>
      <c r="V459" s="1070"/>
      <c r="W459" s="1070"/>
      <c r="X459" s="1070"/>
      <c r="Y459" s="1070">
        <v>14146150</v>
      </c>
      <c r="Z459" s="1070"/>
      <c r="AA459" s="1070"/>
      <c r="AB459" s="1070"/>
      <c r="AC459" s="1070"/>
      <c r="AD459" s="1070"/>
      <c r="AE459" s="1070"/>
      <c r="AF459" s="1070"/>
      <c r="AG459" s="923" t="s">
        <v>269</v>
      </c>
      <c r="AH459" s="923"/>
      <c r="AI459" s="923"/>
      <c r="AJ459" s="923"/>
      <c r="AK459" s="923"/>
      <c r="AL459" s="923"/>
      <c r="AM459" s="923"/>
      <c r="AN459" s="923"/>
      <c r="AO459" s="923"/>
      <c r="AP459" s="923"/>
      <c r="AQ459" s="923"/>
      <c r="AR459" s="923"/>
      <c r="AS459" s="1070" t="s">
        <v>1050</v>
      </c>
      <c r="AT459" s="1070"/>
      <c r="AU459" s="1070"/>
      <c r="AV459" s="1070"/>
      <c r="AW459" s="1070"/>
      <c r="AX459" s="1070"/>
      <c r="AY459" s="1070"/>
      <c r="AZ459" s="1070"/>
      <c r="BA459" s="1070"/>
      <c r="BB459" s="1070"/>
      <c r="BC459" s="238"/>
      <c r="BD459" s="923" t="s">
        <v>1133</v>
      </c>
      <c r="BE459" s="1072"/>
      <c r="BF459" s="1072"/>
      <c r="BG459" s="1072"/>
      <c r="BH459" s="1072"/>
      <c r="BI459" s="1072"/>
      <c r="BJ459" s="1072"/>
      <c r="BK459" s="1072"/>
      <c r="BL459" s="1072"/>
      <c r="BM459" s="1072"/>
      <c r="BN459" s="1072"/>
      <c r="BO459" s="1072"/>
      <c r="BP459" s="1072"/>
      <c r="BQ459" s="1081">
        <v>4732</v>
      </c>
      <c r="BR459" s="1081"/>
      <c r="BS459" s="1081"/>
      <c r="BT459" s="1081"/>
      <c r="BU459" s="1081"/>
      <c r="BV459" s="297"/>
    </row>
    <row r="460" spans="1:74" s="168" customFormat="1" ht="93.75" customHeight="1">
      <c r="A460" s="300">
        <v>44132</v>
      </c>
      <c r="B460" s="237"/>
      <c r="C460" s="237"/>
      <c r="D460" s="237"/>
      <c r="E460" s="923" t="s">
        <v>490</v>
      </c>
      <c r="F460" s="923"/>
      <c r="G460" s="923"/>
      <c r="H460" s="923"/>
      <c r="I460" s="923"/>
      <c r="J460" s="923"/>
      <c r="K460" s="1070">
        <v>903</v>
      </c>
      <c r="L460" s="1070"/>
      <c r="M460" s="1070"/>
      <c r="N460" s="1070"/>
      <c r="O460" s="1070"/>
      <c r="P460" s="1070"/>
      <c r="Q460" s="1070" t="s">
        <v>280</v>
      </c>
      <c r="R460" s="1070"/>
      <c r="S460" s="1070"/>
      <c r="T460" s="1070"/>
      <c r="U460" s="1070"/>
      <c r="V460" s="1070"/>
      <c r="W460" s="1070"/>
      <c r="X460" s="1070"/>
      <c r="Y460" s="1070">
        <v>2475693</v>
      </c>
      <c r="Z460" s="1070"/>
      <c r="AA460" s="1070"/>
      <c r="AB460" s="1070"/>
      <c r="AC460" s="1070"/>
      <c r="AD460" s="1070"/>
      <c r="AE460" s="1070"/>
      <c r="AF460" s="1070"/>
      <c r="AG460" s="913" t="s">
        <v>281</v>
      </c>
      <c r="AH460" s="913"/>
      <c r="AI460" s="913"/>
      <c r="AJ460" s="913"/>
      <c r="AK460" s="913"/>
      <c r="AL460" s="913"/>
      <c r="AM460" s="913"/>
      <c r="AN460" s="913"/>
      <c r="AO460" s="913"/>
      <c r="AP460" s="913"/>
      <c r="AQ460" s="913"/>
      <c r="AR460" s="913"/>
      <c r="AS460" s="1070" t="s">
        <v>525</v>
      </c>
      <c r="AT460" s="1070"/>
      <c r="AU460" s="1070"/>
      <c r="AV460" s="1070"/>
      <c r="AW460" s="1070"/>
      <c r="AX460" s="1070"/>
      <c r="AY460" s="1070"/>
      <c r="AZ460" s="1070"/>
      <c r="BA460" s="1070"/>
      <c r="BB460" s="1070"/>
      <c r="BC460" s="238"/>
      <c r="BD460" s="923" t="s">
        <v>1133</v>
      </c>
      <c r="BE460" s="1072"/>
      <c r="BF460" s="1072"/>
      <c r="BG460" s="1072"/>
      <c r="BH460" s="1072"/>
      <c r="BI460" s="1072"/>
      <c r="BJ460" s="1072"/>
      <c r="BK460" s="1072"/>
      <c r="BL460" s="1072"/>
      <c r="BM460" s="1072"/>
      <c r="BN460" s="1072"/>
      <c r="BO460" s="1072"/>
      <c r="BP460" s="1072"/>
      <c r="BQ460" s="1081">
        <v>14014</v>
      </c>
      <c r="BR460" s="1081"/>
      <c r="BS460" s="1081"/>
      <c r="BT460" s="1081"/>
      <c r="BU460" s="1081"/>
      <c r="BV460" s="297"/>
    </row>
    <row r="461" spans="1:74" s="168" customFormat="1" ht="93.75" customHeight="1">
      <c r="A461" s="300">
        <v>44132</v>
      </c>
      <c r="B461" s="237"/>
      <c r="C461" s="237"/>
      <c r="D461" s="237"/>
      <c r="E461" s="657" t="s">
        <v>931</v>
      </c>
      <c r="F461" s="657"/>
      <c r="G461" s="657"/>
      <c r="H461" s="657"/>
      <c r="I461" s="657"/>
      <c r="J461" s="657"/>
      <c r="K461" s="1070">
        <v>898</v>
      </c>
      <c r="L461" s="1070"/>
      <c r="M461" s="1070"/>
      <c r="N461" s="1070"/>
      <c r="O461" s="1070"/>
      <c r="P461" s="1070"/>
      <c r="Q461" s="697" t="s">
        <v>287</v>
      </c>
      <c r="R461" s="698"/>
      <c r="S461" s="698"/>
      <c r="T461" s="698"/>
      <c r="U461" s="698"/>
      <c r="V461" s="698"/>
      <c r="W461" s="698"/>
      <c r="X461" s="699"/>
      <c r="Y461" s="1070">
        <v>2475641</v>
      </c>
      <c r="Z461" s="1070"/>
      <c r="AA461" s="1070"/>
      <c r="AB461" s="1070"/>
      <c r="AC461" s="1070"/>
      <c r="AD461" s="1070"/>
      <c r="AE461" s="1070"/>
      <c r="AF461" s="1070"/>
      <c r="AG461" s="697" t="s">
        <v>288</v>
      </c>
      <c r="AH461" s="698"/>
      <c r="AI461" s="698"/>
      <c r="AJ461" s="698"/>
      <c r="AK461" s="698"/>
      <c r="AL461" s="698"/>
      <c r="AM461" s="698"/>
      <c r="AN461" s="698"/>
      <c r="AO461" s="698"/>
      <c r="AP461" s="698"/>
      <c r="AQ461" s="698"/>
      <c r="AR461" s="699"/>
      <c r="AS461" s="1070" t="s">
        <v>454</v>
      </c>
      <c r="AT461" s="1070"/>
      <c r="AU461" s="1070"/>
      <c r="AV461" s="1070"/>
      <c r="AW461" s="1070"/>
      <c r="AX461" s="1070"/>
      <c r="AY461" s="1070"/>
      <c r="AZ461" s="1070"/>
      <c r="BA461" s="1070"/>
      <c r="BB461" s="1070"/>
      <c r="BC461" s="238"/>
      <c r="BD461" s="923" t="s">
        <v>1133</v>
      </c>
      <c r="BE461" s="1072"/>
      <c r="BF461" s="1072"/>
      <c r="BG461" s="1072"/>
      <c r="BH461" s="1072"/>
      <c r="BI461" s="1072"/>
      <c r="BJ461" s="1072"/>
      <c r="BK461" s="1072"/>
      <c r="BL461" s="1072"/>
      <c r="BM461" s="1072"/>
      <c r="BN461" s="1072"/>
      <c r="BO461" s="1072"/>
      <c r="BP461" s="1072"/>
      <c r="BQ461" s="1081">
        <v>1734.5</v>
      </c>
      <c r="BR461" s="1081"/>
      <c r="BS461" s="1081"/>
      <c r="BT461" s="1081"/>
      <c r="BU461" s="1081"/>
      <c r="BV461" s="297"/>
    </row>
    <row r="462" spans="1:74" s="168" customFormat="1" ht="93.75" customHeight="1">
      <c r="A462" s="300">
        <v>44132</v>
      </c>
      <c r="B462" s="237"/>
      <c r="C462" s="237"/>
      <c r="D462" s="237"/>
      <c r="E462" s="923" t="s">
        <v>490</v>
      </c>
      <c r="F462" s="923"/>
      <c r="G462" s="923"/>
      <c r="H462" s="923"/>
      <c r="I462" s="923"/>
      <c r="J462" s="923"/>
      <c r="K462" s="1070">
        <v>900</v>
      </c>
      <c r="L462" s="1070"/>
      <c r="M462" s="1070"/>
      <c r="N462" s="1070"/>
      <c r="O462" s="1070"/>
      <c r="P462" s="1070"/>
      <c r="Q462" s="1070" t="s">
        <v>259</v>
      </c>
      <c r="R462" s="1070"/>
      <c r="S462" s="1070"/>
      <c r="T462" s="1070"/>
      <c r="U462" s="1070"/>
      <c r="V462" s="1070"/>
      <c r="W462" s="1070"/>
      <c r="X462" s="1070"/>
      <c r="Y462" s="1070">
        <v>2475670</v>
      </c>
      <c r="Z462" s="1070"/>
      <c r="AA462" s="1070"/>
      <c r="AB462" s="1070"/>
      <c r="AC462" s="1070"/>
      <c r="AD462" s="1070"/>
      <c r="AE462" s="1070"/>
      <c r="AF462" s="1070"/>
      <c r="AG462" s="913" t="s">
        <v>260</v>
      </c>
      <c r="AH462" s="913"/>
      <c r="AI462" s="913"/>
      <c r="AJ462" s="913"/>
      <c r="AK462" s="913"/>
      <c r="AL462" s="913"/>
      <c r="AM462" s="913"/>
      <c r="AN462" s="913"/>
      <c r="AO462" s="913"/>
      <c r="AP462" s="913"/>
      <c r="AQ462" s="913"/>
      <c r="AR462" s="913"/>
      <c r="AS462" s="1070" t="s">
        <v>1046</v>
      </c>
      <c r="AT462" s="1070"/>
      <c r="AU462" s="1070"/>
      <c r="AV462" s="1070"/>
      <c r="AW462" s="1070"/>
      <c r="AX462" s="1070"/>
      <c r="AY462" s="1070"/>
      <c r="AZ462" s="1070"/>
      <c r="BA462" s="1070"/>
      <c r="BB462" s="1070"/>
      <c r="BC462" s="238"/>
      <c r="BD462" s="923" t="s">
        <v>1133</v>
      </c>
      <c r="BE462" s="1072"/>
      <c r="BF462" s="1072"/>
      <c r="BG462" s="1072"/>
      <c r="BH462" s="1072"/>
      <c r="BI462" s="1072"/>
      <c r="BJ462" s="1072"/>
      <c r="BK462" s="1072"/>
      <c r="BL462" s="1072"/>
      <c r="BM462" s="1072"/>
      <c r="BN462" s="1072"/>
      <c r="BO462" s="1072"/>
      <c r="BP462" s="1072"/>
      <c r="BQ462" s="1081">
        <v>4400</v>
      </c>
      <c r="BR462" s="1081"/>
      <c r="BS462" s="1081"/>
      <c r="BT462" s="1081"/>
      <c r="BU462" s="1081"/>
      <c r="BV462" s="297"/>
    </row>
    <row r="463" spans="1:74" s="168" customFormat="1" ht="93.75" customHeight="1">
      <c r="A463" s="300">
        <v>44137</v>
      </c>
      <c r="B463" s="237"/>
      <c r="C463" s="237"/>
      <c r="D463" s="237"/>
      <c r="E463" s="923" t="s">
        <v>490</v>
      </c>
      <c r="F463" s="923"/>
      <c r="G463" s="923"/>
      <c r="H463" s="923"/>
      <c r="I463" s="923"/>
      <c r="J463" s="923"/>
      <c r="K463" s="1070">
        <v>913</v>
      </c>
      <c r="L463" s="1070"/>
      <c r="M463" s="1070"/>
      <c r="N463" s="1070"/>
      <c r="O463" s="1070"/>
      <c r="P463" s="1070"/>
      <c r="Q463" s="1070" t="s">
        <v>278</v>
      </c>
      <c r="R463" s="1070"/>
      <c r="S463" s="1070"/>
      <c r="T463" s="1070"/>
      <c r="U463" s="1070"/>
      <c r="V463" s="1070"/>
      <c r="W463" s="1070"/>
      <c r="X463" s="1070"/>
      <c r="Y463" s="1070">
        <v>2475658</v>
      </c>
      <c r="Z463" s="1070"/>
      <c r="AA463" s="1070"/>
      <c r="AB463" s="1070"/>
      <c r="AC463" s="1070"/>
      <c r="AD463" s="1070"/>
      <c r="AE463" s="1070"/>
      <c r="AF463" s="1070"/>
      <c r="AG463" s="913" t="s">
        <v>279</v>
      </c>
      <c r="AH463" s="913"/>
      <c r="AI463" s="913"/>
      <c r="AJ463" s="913"/>
      <c r="AK463" s="913"/>
      <c r="AL463" s="913"/>
      <c r="AM463" s="913"/>
      <c r="AN463" s="913"/>
      <c r="AO463" s="913"/>
      <c r="AP463" s="913"/>
      <c r="AQ463" s="913"/>
      <c r="AR463" s="913"/>
      <c r="AS463" s="1070" t="s">
        <v>1051</v>
      </c>
      <c r="AT463" s="1070"/>
      <c r="AU463" s="1070"/>
      <c r="AV463" s="1070"/>
      <c r="AW463" s="1070"/>
      <c r="AX463" s="1070"/>
      <c r="AY463" s="1070"/>
      <c r="AZ463" s="1070"/>
      <c r="BA463" s="1070"/>
      <c r="BB463" s="1070"/>
      <c r="BC463" s="238"/>
      <c r="BD463" s="923" t="s">
        <v>1133</v>
      </c>
      <c r="BE463" s="1072"/>
      <c r="BF463" s="1072"/>
      <c r="BG463" s="1072"/>
      <c r="BH463" s="1072"/>
      <c r="BI463" s="1072"/>
      <c r="BJ463" s="1072"/>
      <c r="BK463" s="1072"/>
      <c r="BL463" s="1072"/>
      <c r="BM463" s="1072"/>
      <c r="BN463" s="1072"/>
      <c r="BO463" s="1072"/>
      <c r="BP463" s="1072"/>
      <c r="BQ463" s="1081">
        <v>2502.4</v>
      </c>
      <c r="BR463" s="1081"/>
      <c r="BS463" s="1081"/>
      <c r="BT463" s="1081"/>
      <c r="BU463" s="1081"/>
      <c r="BV463" s="297"/>
    </row>
    <row r="464" spans="1:74" s="168" customFormat="1" ht="93.75" customHeight="1">
      <c r="A464" s="300">
        <v>44134</v>
      </c>
      <c r="B464" s="237"/>
      <c r="C464" s="237"/>
      <c r="D464" s="237"/>
      <c r="E464" s="657" t="s">
        <v>931</v>
      </c>
      <c r="F464" s="657"/>
      <c r="G464" s="657"/>
      <c r="H464" s="657"/>
      <c r="I464" s="657"/>
      <c r="J464" s="657"/>
      <c r="K464" s="1070">
        <v>911</v>
      </c>
      <c r="L464" s="1070"/>
      <c r="M464" s="1070"/>
      <c r="N464" s="1070"/>
      <c r="O464" s="1070"/>
      <c r="P464" s="1070"/>
      <c r="Q464" s="1070" t="s">
        <v>284</v>
      </c>
      <c r="R464" s="1070"/>
      <c r="S464" s="1070"/>
      <c r="T464" s="1070"/>
      <c r="U464" s="1070"/>
      <c r="V464" s="1070"/>
      <c r="W464" s="1070"/>
      <c r="X464" s="1070"/>
      <c r="Y464" s="1070">
        <v>2475782</v>
      </c>
      <c r="Z464" s="1070"/>
      <c r="AA464" s="1070"/>
      <c r="AB464" s="1070"/>
      <c r="AC464" s="1070"/>
      <c r="AD464" s="1070"/>
      <c r="AE464" s="1070"/>
      <c r="AF464" s="1070"/>
      <c r="AG464" s="1021" t="s">
        <v>285</v>
      </c>
      <c r="AH464" s="1022"/>
      <c r="AI464" s="1022"/>
      <c r="AJ464" s="1022"/>
      <c r="AK464" s="1022"/>
      <c r="AL464" s="1022"/>
      <c r="AM464" s="1022"/>
      <c r="AN464" s="1022"/>
      <c r="AO464" s="1022"/>
      <c r="AP464" s="1022"/>
      <c r="AQ464" s="1022"/>
      <c r="AR464" s="1023"/>
      <c r="AS464" s="1070" t="s">
        <v>1053</v>
      </c>
      <c r="AT464" s="1070"/>
      <c r="AU464" s="1070"/>
      <c r="AV464" s="1070"/>
      <c r="AW464" s="1070"/>
      <c r="AX464" s="1070"/>
      <c r="AY464" s="1070"/>
      <c r="AZ464" s="1070"/>
      <c r="BA464" s="1070"/>
      <c r="BB464" s="1070"/>
      <c r="BC464" s="238"/>
      <c r="BD464" s="923" t="s">
        <v>1133</v>
      </c>
      <c r="BE464" s="1072"/>
      <c r="BF464" s="1072"/>
      <c r="BG464" s="1072"/>
      <c r="BH464" s="1072"/>
      <c r="BI464" s="1072"/>
      <c r="BJ464" s="1072"/>
      <c r="BK464" s="1072"/>
      <c r="BL464" s="1072"/>
      <c r="BM464" s="1072"/>
      <c r="BN464" s="1072"/>
      <c r="BO464" s="1072"/>
      <c r="BP464" s="1072"/>
      <c r="BQ464" s="1081">
        <v>2800</v>
      </c>
      <c r="BR464" s="1081"/>
      <c r="BS464" s="1081"/>
      <c r="BT464" s="1081"/>
      <c r="BU464" s="1081"/>
      <c r="BV464" s="297"/>
    </row>
    <row r="465" spans="1:74" s="168" customFormat="1" ht="93.75" customHeight="1">
      <c r="A465" s="300">
        <v>44132</v>
      </c>
      <c r="B465" s="237"/>
      <c r="C465" s="237"/>
      <c r="D465" s="237"/>
      <c r="E465" s="923" t="s">
        <v>490</v>
      </c>
      <c r="F465" s="923"/>
      <c r="G465" s="923"/>
      <c r="H465" s="923"/>
      <c r="I465" s="923"/>
      <c r="J465" s="923"/>
      <c r="K465" s="1070">
        <v>894</v>
      </c>
      <c r="L465" s="1070"/>
      <c r="M465" s="1070"/>
      <c r="N465" s="1070"/>
      <c r="O465" s="1070"/>
      <c r="P465" s="1070"/>
      <c r="Q465" s="923" t="s">
        <v>979</v>
      </c>
      <c r="R465" s="923"/>
      <c r="S465" s="923"/>
      <c r="T465" s="923"/>
      <c r="U465" s="923"/>
      <c r="V465" s="923"/>
      <c r="W465" s="923"/>
      <c r="X465" s="923"/>
      <c r="Y465" s="923">
        <v>21311715</v>
      </c>
      <c r="Z465" s="923"/>
      <c r="AA465" s="923"/>
      <c r="AB465" s="923"/>
      <c r="AC465" s="923"/>
      <c r="AD465" s="923"/>
      <c r="AE465" s="923"/>
      <c r="AF465" s="923"/>
      <c r="AG465" s="923" t="s">
        <v>1316</v>
      </c>
      <c r="AH465" s="923"/>
      <c r="AI465" s="923"/>
      <c r="AJ465" s="923"/>
      <c r="AK465" s="923"/>
      <c r="AL465" s="923"/>
      <c r="AM465" s="923"/>
      <c r="AN465" s="923"/>
      <c r="AO465" s="923"/>
      <c r="AP465" s="923"/>
      <c r="AQ465" s="923"/>
      <c r="AR465" s="923"/>
      <c r="AS465" s="1070" t="s">
        <v>1042</v>
      </c>
      <c r="AT465" s="1070"/>
      <c r="AU465" s="1070"/>
      <c r="AV465" s="1070"/>
      <c r="AW465" s="1070"/>
      <c r="AX465" s="1070"/>
      <c r="AY465" s="1070"/>
      <c r="AZ465" s="1070"/>
      <c r="BA465" s="1070"/>
      <c r="BB465" s="1070"/>
      <c r="BC465" s="238"/>
      <c r="BD465" s="923" t="s">
        <v>1133</v>
      </c>
      <c r="BE465" s="1072"/>
      <c r="BF465" s="1072"/>
      <c r="BG465" s="1072"/>
      <c r="BH465" s="1072"/>
      <c r="BI465" s="1072"/>
      <c r="BJ465" s="1072"/>
      <c r="BK465" s="1072"/>
      <c r="BL465" s="1072"/>
      <c r="BM465" s="1072"/>
      <c r="BN465" s="1072"/>
      <c r="BO465" s="1072"/>
      <c r="BP465" s="1072"/>
      <c r="BQ465" s="1081">
        <v>1532</v>
      </c>
      <c r="BR465" s="1081"/>
      <c r="BS465" s="1081"/>
      <c r="BT465" s="1081"/>
      <c r="BU465" s="1081"/>
      <c r="BV465" s="297"/>
    </row>
    <row r="466" spans="1:74" s="168" customFormat="1" ht="93.75" customHeight="1">
      <c r="A466" s="300">
        <v>44123</v>
      </c>
      <c r="B466" s="237"/>
      <c r="C466" s="237"/>
      <c r="D466" s="237"/>
      <c r="E466" s="657" t="s">
        <v>931</v>
      </c>
      <c r="F466" s="657"/>
      <c r="G466" s="657"/>
      <c r="H466" s="657"/>
      <c r="I466" s="657"/>
      <c r="J466" s="657"/>
      <c r="K466" s="1070">
        <v>858</v>
      </c>
      <c r="L466" s="1070"/>
      <c r="M466" s="1070"/>
      <c r="N466" s="1070"/>
      <c r="O466" s="1070"/>
      <c r="P466" s="1070"/>
      <c r="Q466" s="1070" t="s">
        <v>284</v>
      </c>
      <c r="R466" s="1070"/>
      <c r="S466" s="1070"/>
      <c r="T466" s="1070"/>
      <c r="U466" s="1070"/>
      <c r="V466" s="1070"/>
      <c r="W466" s="1070"/>
      <c r="X466" s="1070"/>
      <c r="Y466" s="1070">
        <v>2475782</v>
      </c>
      <c r="Z466" s="1070"/>
      <c r="AA466" s="1070"/>
      <c r="AB466" s="1070"/>
      <c r="AC466" s="1070"/>
      <c r="AD466" s="1070"/>
      <c r="AE466" s="1070"/>
      <c r="AF466" s="1070"/>
      <c r="AG466" s="1021" t="s">
        <v>285</v>
      </c>
      <c r="AH466" s="1022"/>
      <c r="AI466" s="1022"/>
      <c r="AJ466" s="1022"/>
      <c r="AK466" s="1022"/>
      <c r="AL466" s="1022"/>
      <c r="AM466" s="1022"/>
      <c r="AN466" s="1022"/>
      <c r="AO466" s="1022"/>
      <c r="AP466" s="1022"/>
      <c r="AQ466" s="1022"/>
      <c r="AR466" s="1023"/>
      <c r="AS466" s="1070" t="s">
        <v>1052</v>
      </c>
      <c r="AT466" s="1070"/>
      <c r="AU466" s="1070"/>
      <c r="AV466" s="1070"/>
      <c r="AW466" s="1070"/>
      <c r="AX466" s="1070"/>
      <c r="AY466" s="1070"/>
      <c r="AZ466" s="1070"/>
      <c r="BA466" s="1070"/>
      <c r="BB466" s="1070"/>
      <c r="BC466" s="238"/>
      <c r="BD466" s="923" t="s">
        <v>1133</v>
      </c>
      <c r="BE466" s="1072"/>
      <c r="BF466" s="1072"/>
      <c r="BG466" s="1072"/>
      <c r="BH466" s="1072"/>
      <c r="BI466" s="1072"/>
      <c r="BJ466" s="1072"/>
      <c r="BK466" s="1072"/>
      <c r="BL466" s="1072"/>
      <c r="BM466" s="1072"/>
      <c r="BN466" s="1072"/>
      <c r="BO466" s="1072"/>
      <c r="BP466" s="1072"/>
      <c r="BQ466" s="1081">
        <v>13188</v>
      </c>
      <c r="BR466" s="1081"/>
      <c r="BS466" s="1081"/>
      <c r="BT466" s="1081"/>
      <c r="BU466" s="1081"/>
      <c r="BV466" s="297"/>
    </row>
    <row r="467" spans="1:74" s="168" customFormat="1" ht="93.75" customHeight="1">
      <c r="A467" s="300">
        <v>44132</v>
      </c>
      <c r="B467" s="237"/>
      <c r="C467" s="237"/>
      <c r="D467" s="237"/>
      <c r="E467" s="923" t="s">
        <v>3</v>
      </c>
      <c r="F467" s="923"/>
      <c r="G467" s="923"/>
      <c r="H467" s="923"/>
      <c r="I467" s="923"/>
      <c r="J467" s="923"/>
      <c r="K467" s="1070">
        <v>904</v>
      </c>
      <c r="L467" s="1070"/>
      <c r="M467" s="1070"/>
      <c r="N467" s="1070"/>
      <c r="O467" s="1070"/>
      <c r="P467" s="1070"/>
      <c r="Q467" s="1070" t="s">
        <v>257</v>
      </c>
      <c r="R467" s="1070"/>
      <c r="S467" s="1070"/>
      <c r="T467" s="1070"/>
      <c r="U467" s="1070"/>
      <c r="V467" s="1070"/>
      <c r="W467" s="1070"/>
      <c r="X467" s="1070"/>
      <c r="Y467" s="1070">
        <v>22778852</v>
      </c>
      <c r="Z467" s="1070"/>
      <c r="AA467" s="1070"/>
      <c r="AB467" s="1070"/>
      <c r="AC467" s="1070"/>
      <c r="AD467" s="1070"/>
      <c r="AE467" s="1070"/>
      <c r="AF467" s="1070"/>
      <c r="AG467" s="913" t="s">
        <v>258</v>
      </c>
      <c r="AH467" s="913"/>
      <c r="AI467" s="913"/>
      <c r="AJ467" s="913"/>
      <c r="AK467" s="913"/>
      <c r="AL467" s="913"/>
      <c r="AM467" s="913"/>
      <c r="AN467" s="913"/>
      <c r="AO467" s="913"/>
      <c r="AP467" s="913"/>
      <c r="AQ467" s="913"/>
      <c r="AR467" s="913"/>
      <c r="AS467" s="1070" t="s">
        <v>1059</v>
      </c>
      <c r="AT467" s="1070"/>
      <c r="AU467" s="1070"/>
      <c r="AV467" s="1070"/>
      <c r="AW467" s="1070"/>
      <c r="AX467" s="1070"/>
      <c r="AY467" s="1070"/>
      <c r="AZ467" s="1070"/>
      <c r="BA467" s="1070"/>
      <c r="BB467" s="1070"/>
      <c r="BC467" s="238"/>
      <c r="BD467" s="923" t="s">
        <v>1133</v>
      </c>
      <c r="BE467" s="1072"/>
      <c r="BF467" s="1072"/>
      <c r="BG467" s="1072"/>
      <c r="BH467" s="1072"/>
      <c r="BI467" s="1072"/>
      <c r="BJ467" s="1072"/>
      <c r="BK467" s="1072"/>
      <c r="BL467" s="1072"/>
      <c r="BM467" s="1072"/>
      <c r="BN467" s="1072"/>
      <c r="BO467" s="1072"/>
      <c r="BP467" s="1072"/>
      <c r="BQ467" s="1081">
        <v>17109.900000000001</v>
      </c>
      <c r="BR467" s="1081"/>
      <c r="BS467" s="1081"/>
      <c r="BT467" s="1081"/>
      <c r="BU467" s="1081"/>
      <c r="BV467" s="297"/>
    </row>
    <row r="468" spans="1:74" s="168" customFormat="1" ht="93.75" customHeight="1">
      <c r="A468" s="300">
        <v>44111</v>
      </c>
      <c r="B468" s="237"/>
      <c r="C468" s="237"/>
      <c r="D468" s="237"/>
      <c r="E468" s="923" t="s">
        <v>3</v>
      </c>
      <c r="F468" s="923"/>
      <c r="G468" s="923"/>
      <c r="H468" s="923"/>
      <c r="I468" s="923"/>
      <c r="J468" s="923"/>
      <c r="K468" s="1070">
        <v>836</v>
      </c>
      <c r="L468" s="1070"/>
      <c r="M468" s="1070"/>
      <c r="N468" s="1070"/>
      <c r="O468" s="1070"/>
      <c r="P468" s="1070"/>
      <c r="Q468" s="1070" t="s">
        <v>1523</v>
      </c>
      <c r="R468" s="1070"/>
      <c r="S468" s="1070"/>
      <c r="T468" s="1070"/>
      <c r="U468" s="1070"/>
      <c r="V468" s="1070"/>
      <c r="W468" s="1070"/>
      <c r="X468" s="1070"/>
      <c r="Y468" s="1070">
        <v>39992467</v>
      </c>
      <c r="Z468" s="1070"/>
      <c r="AA468" s="1070"/>
      <c r="AB468" s="1070"/>
      <c r="AC468" s="1070"/>
      <c r="AD468" s="1070"/>
      <c r="AE468" s="1070"/>
      <c r="AF468" s="1070"/>
      <c r="AG468" s="923" t="s">
        <v>1524</v>
      </c>
      <c r="AH468" s="923"/>
      <c r="AI468" s="923"/>
      <c r="AJ468" s="923"/>
      <c r="AK468" s="923"/>
      <c r="AL468" s="923"/>
      <c r="AM468" s="923"/>
      <c r="AN468" s="923"/>
      <c r="AO468" s="923"/>
      <c r="AP468" s="923"/>
      <c r="AQ468" s="923"/>
      <c r="AR468" s="923"/>
      <c r="AS468" s="1070" t="s">
        <v>529</v>
      </c>
      <c r="AT468" s="1070"/>
      <c r="AU468" s="1070"/>
      <c r="AV468" s="1070"/>
      <c r="AW468" s="1070"/>
      <c r="AX468" s="1070"/>
      <c r="AY468" s="1070"/>
      <c r="AZ468" s="1070"/>
      <c r="BA468" s="1070"/>
      <c r="BB468" s="1070"/>
      <c r="BC468" s="238"/>
      <c r="BD468" s="923" t="s">
        <v>1133</v>
      </c>
      <c r="BE468" s="1072"/>
      <c r="BF468" s="1072"/>
      <c r="BG468" s="1072"/>
      <c r="BH468" s="1072"/>
      <c r="BI468" s="1072"/>
      <c r="BJ468" s="1072"/>
      <c r="BK468" s="1072"/>
      <c r="BL468" s="1072"/>
      <c r="BM468" s="1072"/>
      <c r="BN468" s="1072"/>
      <c r="BO468" s="1072"/>
      <c r="BP468" s="1072"/>
      <c r="BQ468" s="1081">
        <v>69000</v>
      </c>
      <c r="BR468" s="1081"/>
      <c r="BS468" s="1081"/>
      <c r="BT468" s="1081"/>
      <c r="BU468" s="1081"/>
      <c r="BV468" s="297"/>
    </row>
    <row r="469" spans="1:74" s="168" customFormat="1" ht="93.75" customHeight="1">
      <c r="A469" s="300">
        <v>44166</v>
      </c>
      <c r="B469" s="237"/>
      <c r="C469" s="237"/>
      <c r="D469" s="237"/>
      <c r="E469" s="923" t="s">
        <v>305</v>
      </c>
      <c r="F469" s="1072"/>
      <c r="G469" s="1072"/>
      <c r="H469" s="1072"/>
      <c r="I469" s="1072"/>
      <c r="J469" s="1072"/>
      <c r="K469" s="1070">
        <v>939</v>
      </c>
      <c r="L469" s="1070"/>
      <c r="M469" s="1070"/>
      <c r="N469" s="1070"/>
      <c r="O469" s="1070"/>
      <c r="P469" s="1070"/>
      <c r="Q469" s="1072" t="s">
        <v>79</v>
      </c>
      <c r="R469" s="1072"/>
      <c r="S469" s="1072"/>
      <c r="T469" s="1072"/>
      <c r="U469" s="1072"/>
      <c r="V469" s="1072"/>
      <c r="W469" s="1072"/>
      <c r="X469" s="1072"/>
      <c r="Y469" s="1072">
        <v>41945568</v>
      </c>
      <c r="Z469" s="1072"/>
      <c r="AA469" s="1072"/>
      <c r="AB469" s="1072"/>
      <c r="AC469" s="1072"/>
      <c r="AD469" s="1072"/>
      <c r="AE469" s="1072"/>
      <c r="AF469" s="1072"/>
      <c r="AG469" s="923" t="s">
        <v>84</v>
      </c>
      <c r="AH469" s="923"/>
      <c r="AI469" s="923"/>
      <c r="AJ469" s="923"/>
      <c r="AK469" s="923"/>
      <c r="AL469" s="923"/>
      <c r="AM469" s="923"/>
      <c r="AN469" s="923"/>
      <c r="AO469" s="923"/>
      <c r="AP469" s="923"/>
      <c r="AQ469" s="923"/>
      <c r="AR469" s="923"/>
      <c r="AS469" s="1070" t="s">
        <v>1012</v>
      </c>
      <c r="AT469" s="1070"/>
      <c r="AU469" s="1070"/>
      <c r="AV469" s="1070"/>
      <c r="AW469" s="1070"/>
      <c r="AX469" s="1070"/>
      <c r="AY469" s="1070"/>
      <c r="AZ469" s="1070"/>
      <c r="BA469" s="1070"/>
      <c r="BB469" s="1070"/>
      <c r="BC469" s="238"/>
      <c r="BD469" s="923" t="s">
        <v>1133</v>
      </c>
      <c r="BE469" s="1072"/>
      <c r="BF469" s="1072"/>
      <c r="BG469" s="1072"/>
      <c r="BH469" s="1072"/>
      <c r="BI469" s="1072"/>
      <c r="BJ469" s="1072"/>
      <c r="BK469" s="1072"/>
      <c r="BL469" s="1072"/>
      <c r="BM469" s="1072"/>
      <c r="BN469" s="1072"/>
      <c r="BO469" s="1072"/>
      <c r="BP469" s="1072"/>
      <c r="BQ469" s="1081">
        <v>1173.9000000000001</v>
      </c>
      <c r="BR469" s="1081"/>
      <c r="BS469" s="1081"/>
      <c r="BT469" s="1081"/>
      <c r="BU469" s="1081"/>
      <c r="BV469" s="297"/>
    </row>
    <row r="470" spans="1:74" s="168" customFormat="1" ht="93.75" customHeight="1">
      <c r="A470" s="300">
        <v>44134</v>
      </c>
      <c r="B470" s="237"/>
      <c r="C470" s="237"/>
      <c r="D470" s="237"/>
      <c r="E470" s="923" t="s">
        <v>305</v>
      </c>
      <c r="F470" s="1072"/>
      <c r="G470" s="1072"/>
      <c r="H470" s="1072"/>
      <c r="I470" s="1072"/>
      <c r="J470" s="1072"/>
      <c r="K470" s="1070">
        <v>909</v>
      </c>
      <c r="L470" s="1070"/>
      <c r="M470" s="1070"/>
      <c r="N470" s="1070"/>
      <c r="O470" s="1070"/>
      <c r="P470" s="1070"/>
      <c r="Q470" s="1072" t="s">
        <v>79</v>
      </c>
      <c r="R470" s="1072"/>
      <c r="S470" s="1072"/>
      <c r="T470" s="1072"/>
      <c r="U470" s="1072"/>
      <c r="V470" s="1072"/>
      <c r="W470" s="1072"/>
      <c r="X470" s="1072"/>
      <c r="Y470" s="1072">
        <v>41945568</v>
      </c>
      <c r="Z470" s="1072"/>
      <c r="AA470" s="1072"/>
      <c r="AB470" s="1072"/>
      <c r="AC470" s="1072"/>
      <c r="AD470" s="1072"/>
      <c r="AE470" s="1072"/>
      <c r="AF470" s="1072"/>
      <c r="AG470" s="923" t="s">
        <v>84</v>
      </c>
      <c r="AH470" s="923"/>
      <c r="AI470" s="923"/>
      <c r="AJ470" s="923"/>
      <c r="AK470" s="923"/>
      <c r="AL470" s="923"/>
      <c r="AM470" s="923"/>
      <c r="AN470" s="923"/>
      <c r="AO470" s="923"/>
      <c r="AP470" s="923"/>
      <c r="AQ470" s="923"/>
      <c r="AR470" s="923"/>
      <c r="AS470" s="1070" t="s">
        <v>1009</v>
      </c>
      <c r="AT470" s="1070"/>
      <c r="AU470" s="1070"/>
      <c r="AV470" s="1070"/>
      <c r="AW470" s="1070"/>
      <c r="AX470" s="1070"/>
      <c r="AY470" s="1070"/>
      <c r="AZ470" s="1070"/>
      <c r="BA470" s="1070"/>
      <c r="BB470" s="1070"/>
      <c r="BC470" s="238"/>
      <c r="BD470" s="923" t="s">
        <v>1133</v>
      </c>
      <c r="BE470" s="1072"/>
      <c r="BF470" s="1072"/>
      <c r="BG470" s="1072"/>
      <c r="BH470" s="1072"/>
      <c r="BI470" s="1072"/>
      <c r="BJ470" s="1072"/>
      <c r="BK470" s="1072"/>
      <c r="BL470" s="1072"/>
      <c r="BM470" s="1072"/>
      <c r="BN470" s="1072"/>
      <c r="BO470" s="1072"/>
      <c r="BP470" s="1072"/>
      <c r="BQ470" s="1081">
        <v>1179.9000000000001</v>
      </c>
      <c r="BR470" s="1081"/>
      <c r="BS470" s="1081"/>
      <c r="BT470" s="1081"/>
      <c r="BU470" s="1081"/>
      <c r="BV470" s="297"/>
    </row>
    <row r="471" spans="1:74" s="168" customFormat="1" ht="93.75" customHeight="1">
      <c r="A471" s="300">
        <v>44150</v>
      </c>
      <c r="B471" s="237"/>
      <c r="C471" s="237"/>
      <c r="D471" s="237"/>
      <c r="E471" s="923" t="s">
        <v>305</v>
      </c>
      <c r="F471" s="1072"/>
      <c r="G471" s="1072"/>
      <c r="H471" s="1072"/>
      <c r="I471" s="1072"/>
      <c r="J471" s="1072"/>
      <c r="K471" s="1070">
        <v>921</v>
      </c>
      <c r="L471" s="1070"/>
      <c r="M471" s="1070"/>
      <c r="N471" s="1070"/>
      <c r="O471" s="1070"/>
      <c r="P471" s="1070"/>
      <c r="Q471" s="1072" t="s">
        <v>79</v>
      </c>
      <c r="R471" s="1072"/>
      <c r="S471" s="1072"/>
      <c r="T471" s="1072"/>
      <c r="U471" s="1072"/>
      <c r="V471" s="1072"/>
      <c r="W471" s="1072"/>
      <c r="X471" s="1072"/>
      <c r="Y471" s="1072">
        <v>41945568</v>
      </c>
      <c r="Z471" s="1072"/>
      <c r="AA471" s="1072"/>
      <c r="AB471" s="1072"/>
      <c r="AC471" s="1072"/>
      <c r="AD471" s="1072"/>
      <c r="AE471" s="1072"/>
      <c r="AF471" s="1072"/>
      <c r="AG471" s="923" t="s">
        <v>84</v>
      </c>
      <c r="AH471" s="923"/>
      <c r="AI471" s="923"/>
      <c r="AJ471" s="923"/>
      <c r="AK471" s="923"/>
      <c r="AL471" s="923"/>
      <c r="AM471" s="923"/>
      <c r="AN471" s="923"/>
      <c r="AO471" s="923"/>
      <c r="AP471" s="923"/>
      <c r="AQ471" s="923"/>
      <c r="AR471" s="923"/>
      <c r="AS471" s="1070" t="s">
        <v>1010</v>
      </c>
      <c r="AT471" s="1070"/>
      <c r="AU471" s="1070"/>
      <c r="AV471" s="1070"/>
      <c r="AW471" s="1070"/>
      <c r="AX471" s="1070"/>
      <c r="AY471" s="1070"/>
      <c r="AZ471" s="1070"/>
      <c r="BA471" s="1070"/>
      <c r="BB471" s="1070"/>
      <c r="BC471" s="238"/>
      <c r="BD471" s="923" t="s">
        <v>1133</v>
      </c>
      <c r="BE471" s="1072"/>
      <c r="BF471" s="1072"/>
      <c r="BG471" s="1072"/>
      <c r="BH471" s="1072"/>
      <c r="BI471" s="1072"/>
      <c r="BJ471" s="1072"/>
      <c r="BK471" s="1072"/>
      <c r="BL471" s="1072"/>
      <c r="BM471" s="1072"/>
      <c r="BN471" s="1072"/>
      <c r="BO471" s="1072"/>
      <c r="BP471" s="1072"/>
      <c r="BQ471" s="1081">
        <v>1185.8399999999999</v>
      </c>
      <c r="BR471" s="1081"/>
      <c r="BS471" s="1081"/>
      <c r="BT471" s="1081"/>
      <c r="BU471" s="1081"/>
      <c r="BV471" s="297"/>
    </row>
    <row r="472" spans="1:74" s="168" customFormat="1" ht="93.75" customHeight="1">
      <c r="A472" s="300">
        <v>44189</v>
      </c>
      <c r="B472" s="237"/>
      <c r="C472" s="237"/>
      <c r="D472" s="237"/>
      <c r="E472" s="923" t="s">
        <v>305</v>
      </c>
      <c r="F472" s="1072"/>
      <c r="G472" s="1072"/>
      <c r="H472" s="1072"/>
      <c r="I472" s="1072"/>
      <c r="J472" s="1072"/>
      <c r="K472" s="1070">
        <v>962</v>
      </c>
      <c r="L472" s="1070"/>
      <c r="M472" s="1070"/>
      <c r="N472" s="1070"/>
      <c r="O472" s="1070"/>
      <c r="P472" s="1070"/>
      <c r="Q472" s="1072" t="s">
        <v>79</v>
      </c>
      <c r="R472" s="1072"/>
      <c r="S472" s="1072"/>
      <c r="T472" s="1072"/>
      <c r="U472" s="1072"/>
      <c r="V472" s="1072"/>
      <c r="W472" s="1072"/>
      <c r="X472" s="1072"/>
      <c r="Y472" s="1072">
        <v>41945568</v>
      </c>
      <c r="Z472" s="1072"/>
      <c r="AA472" s="1072"/>
      <c r="AB472" s="1072"/>
      <c r="AC472" s="1072"/>
      <c r="AD472" s="1072"/>
      <c r="AE472" s="1072"/>
      <c r="AF472" s="1072"/>
      <c r="AG472" s="923" t="s">
        <v>84</v>
      </c>
      <c r="AH472" s="923"/>
      <c r="AI472" s="923"/>
      <c r="AJ472" s="923"/>
      <c r="AK472" s="923"/>
      <c r="AL472" s="923"/>
      <c r="AM472" s="923"/>
      <c r="AN472" s="923"/>
      <c r="AO472" s="923"/>
      <c r="AP472" s="923"/>
      <c r="AQ472" s="923"/>
      <c r="AR472" s="923"/>
      <c r="AS472" s="1070" t="s">
        <v>1013</v>
      </c>
      <c r="AT472" s="1070"/>
      <c r="AU472" s="1070"/>
      <c r="AV472" s="1070"/>
      <c r="AW472" s="1070"/>
      <c r="AX472" s="1070"/>
      <c r="AY472" s="1070"/>
      <c r="AZ472" s="1070"/>
      <c r="BA472" s="1070"/>
      <c r="BB472" s="1070"/>
      <c r="BC472" s="238"/>
      <c r="BD472" s="923" t="s">
        <v>1133</v>
      </c>
      <c r="BE472" s="1072"/>
      <c r="BF472" s="1072"/>
      <c r="BG472" s="1072"/>
      <c r="BH472" s="1072"/>
      <c r="BI472" s="1072"/>
      <c r="BJ472" s="1072"/>
      <c r="BK472" s="1072"/>
      <c r="BL472" s="1072"/>
      <c r="BM472" s="1072"/>
      <c r="BN472" s="1072"/>
      <c r="BO472" s="1072"/>
      <c r="BP472" s="1072"/>
      <c r="BQ472" s="1081">
        <v>597.26</v>
      </c>
      <c r="BR472" s="1081"/>
      <c r="BS472" s="1081"/>
      <c r="BT472" s="1081"/>
      <c r="BU472" s="1081"/>
      <c r="BV472" s="297"/>
    </row>
    <row r="473" spans="1:74" s="168" customFormat="1" ht="93.75" customHeight="1">
      <c r="A473" s="300">
        <v>44166</v>
      </c>
      <c r="B473" s="237"/>
      <c r="C473" s="237"/>
      <c r="D473" s="237"/>
      <c r="E473" s="923" t="s">
        <v>305</v>
      </c>
      <c r="F473" s="1072"/>
      <c r="G473" s="1072"/>
      <c r="H473" s="1072"/>
      <c r="I473" s="1072"/>
      <c r="J473" s="1072"/>
      <c r="K473" s="1070">
        <v>940</v>
      </c>
      <c r="L473" s="1070"/>
      <c r="M473" s="1070"/>
      <c r="N473" s="1070"/>
      <c r="O473" s="1070"/>
      <c r="P473" s="1070"/>
      <c r="Q473" s="1072" t="s">
        <v>79</v>
      </c>
      <c r="R473" s="1072"/>
      <c r="S473" s="1072"/>
      <c r="T473" s="1072"/>
      <c r="U473" s="1072"/>
      <c r="V473" s="1072"/>
      <c r="W473" s="1072"/>
      <c r="X473" s="1072"/>
      <c r="Y473" s="1072">
        <v>41945568</v>
      </c>
      <c r="Z473" s="1072"/>
      <c r="AA473" s="1072"/>
      <c r="AB473" s="1072"/>
      <c r="AC473" s="1072"/>
      <c r="AD473" s="1072"/>
      <c r="AE473" s="1072"/>
      <c r="AF473" s="1072"/>
      <c r="AG473" s="923" t="s">
        <v>84</v>
      </c>
      <c r="AH473" s="923"/>
      <c r="AI473" s="923"/>
      <c r="AJ473" s="923"/>
      <c r="AK473" s="923"/>
      <c r="AL473" s="923"/>
      <c r="AM473" s="923"/>
      <c r="AN473" s="923"/>
      <c r="AO473" s="923"/>
      <c r="AP473" s="923"/>
      <c r="AQ473" s="923"/>
      <c r="AR473" s="923"/>
      <c r="AS473" s="1070" t="s">
        <v>1011</v>
      </c>
      <c r="AT473" s="1070"/>
      <c r="AU473" s="1070"/>
      <c r="AV473" s="1070"/>
      <c r="AW473" s="1070"/>
      <c r="AX473" s="1070"/>
      <c r="AY473" s="1070"/>
      <c r="AZ473" s="1070"/>
      <c r="BA473" s="1070"/>
      <c r="BB473" s="1070"/>
      <c r="BC473" s="238"/>
      <c r="BD473" s="923" t="s">
        <v>1133</v>
      </c>
      <c r="BE473" s="1072"/>
      <c r="BF473" s="1072"/>
      <c r="BG473" s="1072"/>
      <c r="BH473" s="1072"/>
      <c r="BI473" s="1072"/>
      <c r="BJ473" s="1072"/>
      <c r="BK473" s="1072"/>
      <c r="BL473" s="1072"/>
      <c r="BM473" s="1072"/>
      <c r="BN473" s="1072"/>
      <c r="BO473" s="1072"/>
      <c r="BP473" s="1072"/>
      <c r="BQ473" s="1081">
        <v>352.87</v>
      </c>
      <c r="BR473" s="1081"/>
      <c r="BS473" s="1081"/>
      <c r="BT473" s="1081"/>
      <c r="BU473" s="1081"/>
      <c r="BV473" s="297"/>
    </row>
    <row r="474" spans="1:74" s="168" customFormat="1" ht="93.75" customHeight="1">
      <c r="A474" s="300">
        <v>44133</v>
      </c>
      <c r="B474" s="237"/>
      <c r="C474" s="237"/>
      <c r="D474" s="237"/>
      <c r="E474" s="923" t="s">
        <v>305</v>
      </c>
      <c r="F474" s="1072"/>
      <c r="G474" s="1072"/>
      <c r="H474" s="1072"/>
      <c r="I474" s="1072"/>
      <c r="J474" s="1072"/>
      <c r="K474" s="1070">
        <v>907</v>
      </c>
      <c r="L474" s="1070"/>
      <c r="M474" s="1070"/>
      <c r="N474" s="1070"/>
      <c r="O474" s="1070"/>
      <c r="P474" s="1070"/>
      <c r="Q474" s="1076" t="s">
        <v>1107</v>
      </c>
      <c r="R474" s="1076"/>
      <c r="S474" s="1076"/>
      <c r="T474" s="1076"/>
      <c r="U474" s="1076"/>
      <c r="V474" s="1076"/>
      <c r="W474" s="1076"/>
      <c r="X474" s="1076"/>
      <c r="Y474" s="923">
        <v>4060482</v>
      </c>
      <c r="Z474" s="923"/>
      <c r="AA474" s="923"/>
      <c r="AB474" s="923"/>
      <c r="AC474" s="923"/>
      <c r="AD474" s="923"/>
      <c r="AE474" s="923"/>
      <c r="AF474" s="923"/>
      <c r="AG474" s="923" t="s">
        <v>1554</v>
      </c>
      <c r="AH474" s="923"/>
      <c r="AI474" s="923"/>
      <c r="AJ474" s="923"/>
      <c r="AK474" s="923"/>
      <c r="AL474" s="923"/>
      <c r="AM474" s="923"/>
      <c r="AN474" s="923"/>
      <c r="AO474" s="923"/>
      <c r="AP474" s="923"/>
      <c r="AQ474" s="923"/>
      <c r="AR474" s="923"/>
      <c r="AS474" s="1070" t="s">
        <v>458</v>
      </c>
      <c r="AT474" s="1070"/>
      <c r="AU474" s="1070"/>
      <c r="AV474" s="1070"/>
      <c r="AW474" s="1070"/>
      <c r="AX474" s="1070"/>
      <c r="AY474" s="1070"/>
      <c r="AZ474" s="1070"/>
      <c r="BA474" s="1070"/>
      <c r="BB474" s="1070"/>
      <c r="BC474" s="238"/>
      <c r="BD474" s="923" t="s">
        <v>1133</v>
      </c>
      <c r="BE474" s="1072"/>
      <c r="BF474" s="1072"/>
      <c r="BG474" s="1072"/>
      <c r="BH474" s="1072"/>
      <c r="BI474" s="1072"/>
      <c r="BJ474" s="1072"/>
      <c r="BK474" s="1072"/>
      <c r="BL474" s="1072"/>
      <c r="BM474" s="1072"/>
      <c r="BN474" s="1072"/>
      <c r="BO474" s="1072"/>
      <c r="BP474" s="1072"/>
      <c r="BQ474" s="1081">
        <v>248</v>
      </c>
      <c r="BR474" s="1081"/>
      <c r="BS474" s="1081"/>
      <c r="BT474" s="1081"/>
      <c r="BU474" s="1081"/>
      <c r="BV474" s="297"/>
    </row>
    <row r="475" spans="1:74" s="168" customFormat="1" ht="93.75" customHeight="1">
      <c r="A475" s="300">
        <v>44169</v>
      </c>
      <c r="B475" s="237"/>
      <c r="C475" s="237"/>
      <c r="D475" s="237"/>
      <c r="E475" s="923" t="s">
        <v>305</v>
      </c>
      <c r="F475" s="1072"/>
      <c r="G475" s="1072"/>
      <c r="H475" s="1072"/>
      <c r="I475" s="1072"/>
      <c r="J475" s="1072"/>
      <c r="K475" s="1070">
        <v>943</v>
      </c>
      <c r="L475" s="1070"/>
      <c r="M475" s="1070"/>
      <c r="N475" s="1070"/>
      <c r="O475" s="1070"/>
      <c r="P475" s="1070"/>
      <c r="Q475" s="1076" t="s">
        <v>1107</v>
      </c>
      <c r="R475" s="1076"/>
      <c r="S475" s="1076"/>
      <c r="T475" s="1076"/>
      <c r="U475" s="1076"/>
      <c r="V475" s="1076"/>
      <c r="W475" s="1076"/>
      <c r="X475" s="1076"/>
      <c r="Y475" s="923">
        <v>4060482</v>
      </c>
      <c r="Z475" s="923"/>
      <c r="AA475" s="923"/>
      <c r="AB475" s="923"/>
      <c r="AC475" s="923"/>
      <c r="AD475" s="923"/>
      <c r="AE475" s="923"/>
      <c r="AF475" s="923"/>
      <c r="AG475" s="923" t="s">
        <v>1554</v>
      </c>
      <c r="AH475" s="923"/>
      <c r="AI475" s="923"/>
      <c r="AJ475" s="923"/>
      <c r="AK475" s="923"/>
      <c r="AL475" s="923"/>
      <c r="AM475" s="923"/>
      <c r="AN475" s="923"/>
      <c r="AO475" s="923"/>
      <c r="AP475" s="923"/>
      <c r="AQ475" s="923"/>
      <c r="AR475" s="923"/>
      <c r="AS475" s="1070" t="s">
        <v>459</v>
      </c>
      <c r="AT475" s="1070"/>
      <c r="AU475" s="1070"/>
      <c r="AV475" s="1070"/>
      <c r="AW475" s="1070"/>
      <c r="AX475" s="1070"/>
      <c r="AY475" s="1070"/>
      <c r="AZ475" s="1070"/>
      <c r="BA475" s="1070"/>
      <c r="BB475" s="1070"/>
      <c r="BC475" s="238"/>
      <c r="BD475" s="923" t="s">
        <v>1133</v>
      </c>
      <c r="BE475" s="1072"/>
      <c r="BF475" s="1072"/>
      <c r="BG475" s="1072"/>
      <c r="BH475" s="1072"/>
      <c r="BI475" s="1072"/>
      <c r="BJ475" s="1072"/>
      <c r="BK475" s="1072"/>
      <c r="BL475" s="1072"/>
      <c r="BM475" s="1072"/>
      <c r="BN475" s="1072"/>
      <c r="BO475" s="1072"/>
      <c r="BP475" s="1072"/>
      <c r="BQ475" s="1081">
        <v>248</v>
      </c>
      <c r="BR475" s="1081"/>
      <c r="BS475" s="1081"/>
      <c r="BT475" s="1081"/>
      <c r="BU475" s="1081"/>
      <c r="BV475" s="297"/>
    </row>
    <row r="476" spans="1:74" s="168" customFormat="1" ht="93.75" customHeight="1">
      <c r="A476" s="300">
        <v>44172</v>
      </c>
      <c r="B476" s="237"/>
      <c r="C476" s="237"/>
      <c r="D476" s="237"/>
      <c r="E476" s="923" t="s">
        <v>305</v>
      </c>
      <c r="F476" s="1072"/>
      <c r="G476" s="1072"/>
      <c r="H476" s="1072"/>
      <c r="I476" s="1072"/>
      <c r="J476" s="1072"/>
      <c r="K476" s="1070">
        <v>944</v>
      </c>
      <c r="L476" s="1070"/>
      <c r="M476" s="1070"/>
      <c r="N476" s="1070"/>
      <c r="O476" s="1070"/>
      <c r="P476" s="1070"/>
      <c r="Q476" s="1076" t="s">
        <v>1107</v>
      </c>
      <c r="R476" s="1076"/>
      <c r="S476" s="1076"/>
      <c r="T476" s="1076"/>
      <c r="U476" s="1076"/>
      <c r="V476" s="1076"/>
      <c r="W476" s="1076"/>
      <c r="X476" s="1076"/>
      <c r="Y476" s="923">
        <v>4060482</v>
      </c>
      <c r="Z476" s="923"/>
      <c r="AA476" s="923"/>
      <c r="AB476" s="923"/>
      <c r="AC476" s="923"/>
      <c r="AD476" s="923"/>
      <c r="AE476" s="923"/>
      <c r="AF476" s="923"/>
      <c r="AG476" s="923" t="s">
        <v>1554</v>
      </c>
      <c r="AH476" s="923"/>
      <c r="AI476" s="923"/>
      <c r="AJ476" s="923"/>
      <c r="AK476" s="923"/>
      <c r="AL476" s="923"/>
      <c r="AM476" s="923"/>
      <c r="AN476" s="923"/>
      <c r="AO476" s="923"/>
      <c r="AP476" s="923"/>
      <c r="AQ476" s="923"/>
      <c r="AR476" s="923"/>
      <c r="AS476" s="1070" t="s">
        <v>1008</v>
      </c>
      <c r="AT476" s="1070"/>
      <c r="AU476" s="1070"/>
      <c r="AV476" s="1070"/>
      <c r="AW476" s="1070"/>
      <c r="AX476" s="1070"/>
      <c r="AY476" s="1070"/>
      <c r="AZ476" s="1070"/>
      <c r="BA476" s="1070"/>
      <c r="BB476" s="1070"/>
      <c r="BC476" s="238"/>
      <c r="BD476" s="923" t="s">
        <v>1133</v>
      </c>
      <c r="BE476" s="1072"/>
      <c r="BF476" s="1072"/>
      <c r="BG476" s="1072"/>
      <c r="BH476" s="1072"/>
      <c r="BI476" s="1072"/>
      <c r="BJ476" s="1072"/>
      <c r="BK476" s="1072"/>
      <c r="BL476" s="1072"/>
      <c r="BM476" s="1072"/>
      <c r="BN476" s="1072"/>
      <c r="BO476" s="1072"/>
      <c r="BP476" s="1072"/>
      <c r="BQ476" s="1081">
        <v>248</v>
      </c>
      <c r="BR476" s="1081"/>
      <c r="BS476" s="1081"/>
      <c r="BT476" s="1081"/>
      <c r="BU476" s="1081"/>
      <c r="BV476" s="297"/>
    </row>
    <row r="477" spans="1:74" s="168" customFormat="1" ht="93.75" customHeight="1">
      <c r="A477" s="300">
        <v>44126</v>
      </c>
      <c r="B477" s="237"/>
      <c r="C477" s="237"/>
      <c r="D477" s="237"/>
      <c r="E477" s="923" t="s">
        <v>3</v>
      </c>
      <c r="F477" s="923"/>
      <c r="G477" s="923"/>
      <c r="H477" s="923"/>
      <c r="I477" s="923"/>
      <c r="J477" s="923"/>
      <c r="K477" s="1078">
        <v>872</v>
      </c>
      <c r="L477" s="1078"/>
      <c r="M477" s="1078"/>
      <c r="N477" s="1078"/>
      <c r="O477" s="1078"/>
      <c r="P477" s="1078"/>
      <c r="Q477" s="923" t="s">
        <v>317</v>
      </c>
      <c r="R477" s="923"/>
      <c r="S477" s="923"/>
      <c r="T477" s="923"/>
      <c r="U477" s="923"/>
      <c r="V477" s="923"/>
      <c r="W477" s="923"/>
      <c r="X477" s="923"/>
      <c r="Y477" s="923">
        <v>14144547</v>
      </c>
      <c r="Z477" s="923"/>
      <c r="AA477" s="923"/>
      <c r="AB477" s="923"/>
      <c r="AC477" s="923"/>
      <c r="AD477" s="923"/>
      <c r="AE477" s="923"/>
      <c r="AF477" s="923"/>
      <c r="AG477" s="923" t="s">
        <v>421</v>
      </c>
      <c r="AH477" s="923"/>
      <c r="AI477" s="923"/>
      <c r="AJ477" s="923"/>
      <c r="AK477" s="923"/>
      <c r="AL477" s="923"/>
      <c r="AM477" s="923"/>
      <c r="AN477" s="923"/>
      <c r="AO477" s="923"/>
      <c r="AP477" s="923"/>
      <c r="AQ477" s="923"/>
      <c r="AR477" s="923"/>
      <c r="AS477" s="1070" t="s">
        <v>527</v>
      </c>
      <c r="AT477" s="1070"/>
      <c r="AU477" s="1070"/>
      <c r="AV477" s="1070"/>
      <c r="AW477" s="1070"/>
      <c r="AX477" s="1070"/>
      <c r="AY477" s="1070"/>
      <c r="AZ477" s="1070"/>
      <c r="BA477" s="1070"/>
      <c r="BB477" s="1070"/>
      <c r="BC477" s="238"/>
      <c r="BD477" s="923" t="s">
        <v>1133</v>
      </c>
      <c r="BE477" s="1072"/>
      <c r="BF477" s="1072"/>
      <c r="BG477" s="1072"/>
      <c r="BH477" s="1072"/>
      <c r="BI477" s="1072"/>
      <c r="BJ477" s="1072"/>
      <c r="BK477" s="1072"/>
      <c r="BL477" s="1072"/>
      <c r="BM477" s="1072"/>
      <c r="BN477" s="1072"/>
      <c r="BO477" s="1072"/>
      <c r="BP477" s="1072"/>
      <c r="BQ477" s="1081">
        <v>6720</v>
      </c>
      <c r="BR477" s="1081"/>
      <c r="BS477" s="1081"/>
      <c r="BT477" s="1081"/>
      <c r="BU477" s="1081"/>
      <c r="BV477" s="297"/>
    </row>
    <row r="478" spans="1:74" s="168" customFormat="1" ht="93.75" customHeight="1">
      <c r="A478" s="300">
        <v>44189</v>
      </c>
      <c r="B478" s="237"/>
      <c r="C478" s="237"/>
      <c r="D478" s="237"/>
      <c r="E478" s="923" t="s">
        <v>3</v>
      </c>
      <c r="F478" s="923"/>
      <c r="G478" s="923"/>
      <c r="H478" s="923"/>
      <c r="I478" s="923"/>
      <c r="J478" s="923"/>
      <c r="K478" s="1078">
        <v>964</v>
      </c>
      <c r="L478" s="1078"/>
      <c r="M478" s="1078"/>
      <c r="N478" s="1078"/>
      <c r="O478" s="1078"/>
      <c r="P478" s="1078"/>
      <c r="Q478" s="923" t="s">
        <v>317</v>
      </c>
      <c r="R478" s="923"/>
      <c r="S478" s="923"/>
      <c r="T478" s="923"/>
      <c r="U478" s="923"/>
      <c r="V478" s="923"/>
      <c r="W478" s="923"/>
      <c r="X478" s="923"/>
      <c r="Y478" s="923">
        <v>14144547</v>
      </c>
      <c r="Z478" s="923"/>
      <c r="AA478" s="923"/>
      <c r="AB478" s="923"/>
      <c r="AC478" s="923"/>
      <c r="AD478" s="923"/>
      <c r="AE478" s="923"/>
      <c r="AF478" s="923"/>
      <c r="AG478" s="923" t="s">
        <v>421</v>
      </c>
      <c r="AH478" s="923"/>
      <c r="AI478" s="923"/>
      <c r="AJ478" s="923"/>
      <c r="AK478" s="923"/>
      <c r="AL478" s="923"/>
      <c r="AM478" s="923"/>
      <c r="AN478" s="923"/>
      <c r="AO478" s="923"/>
      <c r="AP478" s="923"/>
      <c r="AQ478" s="923"/>
      <c r="AR478" s="923"/>
      <c r="AS478" s="1070" t="s">
        <v>528</v>
      </c>
      <c r="AT478" s="1070"/>
      <c r="AU478" s="1070"/>
      <c r="AV478" s="1070"/>
      <c r="AW478" s="1070"/>
      <c r="AX478" s="1070"/>
      <c r="AY478" s="1070"/>
      <c r="AZ478" s="1070"/>
      <c r="BA478" s="1070"/>
      <c r="BB478" s="1070"/>
      <c r="BC478" s="238"/>
      <c r="BD478" s="923" t="s">
        <v>1133</v>
      </c>
      <c r="BE478" s="1072"/>
      <c r="BF478" s="1072"/>
      <c r="BG478" s="1072"/>
      <c r="BH478" s="1072"/>
      <c r="BI478" s="1072"/>
      <c r="BJ478" s="1072"/>
      <c r="BK478" s="1072"/>
      <c r="BL478" s="1072"/>
      <c r="BM478" s="1072"/>
      <c r="BN478" s="1072"/>
      <c r="BO478" s="1072"/>
      <c r="BP478" s="1072"/>
      <c r="BQ478" s="1081">
        <v>180.95</v>
      </c>
      <c r="BR478" s="1081"/>
      <c r="BS478" s="1081"/>
      <c r="BT478" s="1081"/>
      <c r="BU478" s="1081"/>
      <c r="BV478" s="297"/>
    </row>
    <row r="479" spans="1:74" s="168" customFormat="1" ht="93.75" customHeight="1">
      <c r="A479" s="300">
        <v>44193</v>
      </c>
      <c r="B479" s="237"/>
      <c r="C479" s="237"/>
      <c r="D479" s="237"/>
      <c r="E479" s="923" t="s">
        <v>3</v>
      </c>
      <c r="F479" s="923"/>
      <c r="G479" s="923"/>
      <c r="H479" s="923"/>
      <c r="I479" s="923"/>
      <c r="J479" s="923"/>
      <c r="K479" s="1070">
        <v>971</v>
      </c>
      <c r="L479" s="1070"/>
      <c r="M479" s="1070"/>
      <c r="N479" s="1070"/>
      <c r="O479" s="1070"/>
      <c r="P479" s="1070"/>
      <c r="Q479" s="1070" t="s">
        <v>1521</v>
      </c>
      <c r="R479" s="1070"/>
      <c r="S479" s="1070"/>
      <c r="T479" s="1070"/>
      <c r="U479" s="1070"/>
      <c r="V479" s="1070"/>
      <c r="W479" s="1070"/>
      <c r="X479" s="1070"/>
      <c r="Y479" s="1070">
        <v>32678215</v>
      </c>
      <c r="Z479" s="1070"/>
      <c r="AA479" s="1070"/>
      <c r="AB479" s="1070"/>
      <c r="AC479" s="1070"/>
      <c r="AD479" s="1070"/>
      <c r="AE479" s="1070"/>
      <c r="AF479" s="1070"/>
      <c r="AG479" s="923" t="s">
        <v>1522</v>
      </c>
      <c r="AH479" s="923"/>
      <c r="AI479" s="923"/>
      <c r="AJ479" s="923"/>
      <c r="AK479" s="923"/>
      <c r="AL479" s="923"/>
      <c r="AM479" s="923"/>
      <c r="AN479" s="923"/>
      <c r="AO479" s="923"/>
      <c r="AP479" s="923"/>
      <c r="AQ479" s="923"/>
      <c r="AR479" s="923"/>
      <c r="AS479" s="1070" t="s">
        <v>543</v>
      </c>
      <c r="AT479" s="1070"/>
      <c r="AU479" s="1070"/>
      <c r="AV479" s="1070"/>
      <c r="AW479" s="1070"/>
      <c r="AX479" s="1070"/>
      <c r="AY479" s="1070"/>
      <c r="AZ479" s="1070"/>
      <c r="BA479" s="1070"/>
      <c r="BB479" s="1070"/>
      <c r="BC479" s="238"/>
      <c r="BD479" s="923" t="s">
        <v>1133</v>
      </c>
      <c r="BE479" s="1072"/>
      <c r="BF479" s="1072"/>
      <c r="BG479" s="1072"/>
      <c r="BH479" s="1072"/>
      <c r="BI479" s="1072"/>
      <c r="BJ479" s="1072"/>
      <c r="BK479" s="1072"/>
      <c r="BL479" s="1072"/>
      <c r="BM479" s="1072"/>
      <c r="BN479" s="1072"/>
      <c r="BO479" s="1072"/>
      <c r="BP479" s="1072"/>
      <c r="BQ479" s="1081">
        <v>3600</v>
      </c>
      <c r="BR479" s="1081"/>
      <c r="BS479" s="1081"/>
      <c r="BT479" s="1081"/>
      <c r="BU479" s="1081"/>
      <c r="BV479" s="297"/>
    </row>
    <row r="480" spans="1:74" s="168" customFormat="1" ht="93.75" customHeight="1">
      <c r="A480" s="300">
        <v>44175</v>
      </c>
      <c r="B480" s="237"/>
      <c r="C480" s="237"/>
      <c r="D480" s="237"/>
      <c r="E480" s="923" t="s">
        <v>3</v>
      </c>
      <c r="F480" s="923"/>
      <c r="G480" s="923"/>
      <c r="H480" s="923"/>
      <c r="I480" s="923"/>
      <c r="J480" s="923"/>
      <c r="K480" s="1070">
        <v>947</v>
      </c>
      <c r="L480" s="1070"/>
      <c r="M480" s="1070"/>
      <c r="N480" s="1070"/>
      <c r="O480" s="1070"/>
      <c r="P480" s="1070"/>
      <c r="Q480" s="1072" t="s">
        <v>85</v>
      </c>
      <c r="R480" s="1072"/>
      <c r="S480" s="1072"/>
      <c r="T480" s="1072"/>
      <c r="U480" s="1072"/>
      <c r="V480" s="1072"/>
      <c r="W480" s="1072"/>
      <c r="X480" s="1072"/>
      <c r="Y480" s="1072">
        <v>34256710</v>
      </c>
      <c r="Z480" s="1072"/>
      <c r="AA480" s="1072"/>
      <c r="AB480" s="1072"/>
      <c r="AC480" s="1072"/>
      <c r="AD480" s="1072"/>
      <c r="AE480" s="1072"/>
      <c r="AF480" s="1072"/>
      <c r="AG480" s="923" t="s">
        <v>86</v>
      </c>
      <c r="AH480" s="923"/>
      <c r="AI480" s="923"/>
      <c r="AJ480" s="923"/>
      <c r="AK480" s="923"/>
      <c r="AL480" s="923"/>
      <c r="AM480" s="923"/>
      <c r="AN480" s="923"/>
      <c r="AO480" s="923"/>
      <c r="AP480" s="923"/>
      <c r="AQ480" s="923"/>
      <c r="AR480" s="923"/>
      <c r="AS480" s="1070" t="s">
        <v>549</v>
      </c>
      <c r="AT480" s="1070"/>
      <c r="AU480" s="1070"/>
      <c r="AV480" s="1070"/>
      <c r="AW480" s="1070"/>
      <c r="AX480" s="1070"/>
      <c r="AY480" s="1070"/>
      <c r="AZ480" s="1070"/>
      <c r="BA480" s="1070"/>
      <c r="BB480" s="1070"/>
      <c r="BC480" s="238"/>
      <c r="BD480" s="923" t="s">
        <v>1133</v>
      </c>
      <c r="BE480" s="1072"/>
      <c r="BF480" s="1072"/>
      <c r="BG480" s="1072"/>
      <c r="BH480" s="1072"/>
      <c r="BI480" s="1072"/>
      <c r="BJ480" s="1072"/>
      <c r="BK480" s="1072"/>
      <c r="BL480" s="1072"/>
      <c r="BM480" s="1072"/>
      <c r="BN480" s="1072"/>
      <c r="BO480" s="1072"/>
      <c r="BP480" s="1072"/>
      <c r="BQ480" s="1081">
        <v>600</v>
      </c>
      <c r="BR480" s="1081"/>
      <c r="BS480" s="1081"/>
      <c r="BT480" s="1081"/>
      <c r="BU480" s="1081"/>
      <c r="BV480" s="297"/>
    </row>
    <row r="481" spans="1:74" s="168" customFormat="1" ht="93.75" customHeight="1">
      <c r="A481" s="300">
        <v>44106</v>
      </c>
      <c r="B481" s="237"/>
      <c r="C481" s="237"/>
      <c r="D481" s="237"/>
      <c r="E481" s="923" t="s">
        <v>3</v>
      </c>
      <c r="F481" s="923"/>
      <c r="G481" s="923"/>
      <c r="H481" s="923"/>
      <c r="I481" s="923"/>
      <c r="J481" s="923"/>
      <c r="K481" s="1070">
        <v>822</v>
      </c>
      <c r="L481" s="1070"/>
      <c r="M481" s="1070"/>
      <c r="N481" s="1070"/>
      <c r="O481" s="1070"/>
      <c r="P481" s="1070"/>
      <c r="Q481" s="1072" t="s">
        <v>85</v>
      </c>
      <c r="R481" s="1072"/>
      <c r="S481" s="1072"/>
      <c r="T481" s="1072"/>
      <c r="U481" s="1072"/>
      <c r="V481" s="1072"/>
      <c r="W481" s="1072"/>
      <c r="X481" s="1072"/>
      <c r="Y481" s="1072">
        <v>34256710</v>
      </c>
      <c r="Z481" s="1072"/>
      <c r="AA481" s="1072"/>
      <c r="AB481" s="1072"/>
      <c r="AC481" s="1072"/>
      <c r="AD481" s="1072"/>
      <c r="AE481" s="1072"/>
      <c r="AF481" s="1072"/>
      <c r="AG481" s="923" t="s">
        <v>86</v>
      </c>
      <c r="AH481" s="923"/>
      <c r="AI481" s="923"/>
      <c r="AJ481" s="923"/>
      <c r="AK481" s="923"/>
      <c r="AL481" s="923"/>
      <c r="AM481" s="923"/>
      <c r="AN481" s="923"/>
      <c r="AO481" s="923"/>
      <c r="AP481" s="923"/>
      <c r="AQ481" s="923"/>
      <c r="AR481" s="923"/>
      <c r="AS481" s="1070" t="s">
        <v>547</v>
      </c>
      <c r="AT481" s="1070"/>
      <c r="AU481" s="1070"/>
      <c r="AV481" s="1070"/>
      <c r="AW481" s="1070"/>
      <c r="AX481" s="1070"/>
      <c r="AY481" s="1070"/>
      <c r="AZ481" s="1070"/>
      <c r="BA481" s="1070"/>
      <c r="BB481" s="1070"/>
      <c r="BC481" s="238"/>
      <c r="BD481" s="923" t="s">
        <v>1133</v>
      </c>
      <c r="BE481" s="1072"/>
      <c r="BF481" s="1072"/>
      <c r="BG481" s="1072"/>
      <c r="BH481" s="1072"/>
      <c r="BI481" s="1072"/>
      <c r="BJ481" s="1072"/>
      <c r="BK481" s="1072"/>
      <c r="BL481" s="1072"/>
      <c r="BM481" s="1072"/>
      <c r="BN481" s="1072"/>
      <c r="BO481" s="1072"/>
      <c r="BP481" s="1072"/>
      <c r="BQ481" s="1081">
        <v>550</v>
      </c>
      <c r="BR481" s="1081"/>
      <c r="BS481" s="1081"/>
      <c r="BT481" s="1081"/>
      <c r="BU481" s="1081"/>
      <c r="BV481" s="297"/>
    </row>
    <row r="482" spans="1:74" s="168" customFormat="1" ht="93.75" customHeight="1">
      <c r="A482" s="300">
        <v>44139</v>
      </c>
      <c r="B482" s="237"/>
      <c r="C482" s="237"/>
      <c r="D482" s="237"/>
      <c r="E482" s="923" t="s">
        <v>3</v>
      </c>
      <c r="F482" s="923"/>
      <c r="G482" s="923"/>
      <c r="H482" s="923"/>
      <c r="I482" s="923"/>
      <c r="J482" s="923"/>
      <c r="K482" s="1070">
        <v>919</v>
      </c>
      <c r="L482" s="1070"/>
      <c r="M482" s="1070"/>
      <c r="N482" s="1070"/>
      <c r="O482" s="1070"/>
      <c r="P482" s="1070"/>
      <c r="Q482" s="1072" t="s">
        <v>85</v>
      </c>
      <c r="R482" s="1072"/>
      <c r="S482" s="1072"/>
      <c r="T482" s="1072"/>
      <c r="U482" s="1072"/>
      <c r="V482" s="1072"/>
      <c r="W482" s="1072"/>
      <c r="X482" s="1072"/>
      <c r="Y482" s="1072">
        <v>34256710</v>
      </c>
      <c r="Z482" s="1072"/>
      <c r="AA482" s="1072"/>
      <c r="AB482" s="1072"/>
      <c r="AC482" s="1072"/>
      <c r="AD482" s="1072"/>
      <c r="AE482" s="1072"/>
      <c r="AF482" s="1072"/>
      <c r="AG482" s="923" t="s">
        <v>86</v>
      </c>
      <c r="AH482" s="923"/>
      <c r="AI482" s="923"/>
      <c r="AJ482" s="923"/>
      <c r="AK482" s="923"/>
      <c r="AL482" s="923"/>
      <c r="AM482" s="923"/>
      <c r="AN482" s="923"/>
      <c r="AO482" s="923"/>
      <c r="AP482" s="923"/>
      <c r="AQ482" s="923"/>
      <c r="AR482" s="923"/>
      <c r="AS482" s="1070" t="s">
        <v>548</v>
      </c>
      <c r="AT482" s="1070"/>
      <c r="AU482" s="1070"/>
      <c r="AV482" s="1070"/>
      <c r="AW482" s="1070"/>
      <c r="AX482" s="1070"/>
      <c r="AY482" s="1070"/>
      <c r="AZ482" s="1070"/>
      <c r="BA482" s="1070"/>
      <c r="BB482" s="1070"/>
      <c r="BC482" s="238"/>
      <c r="BD482" s="923" t="s">
        <v>1133</v>
      </c>
      <c r="BE482" s="1072"/>
      <c r="BF482" s="1072"/>
      <c r="BG482" s="1072"/>
      <c r="BH482" s="1072"/>
      <c r="BI482" s="1072"/>
      <c r="BJ482" s="1072"/>
      <c r="BK482" s="1072"/>
      <c r="BL482" s="1072"/>
      <c r="BM482" s="1072"/>
      <c r="BN482" s="1072"/>
      <c r="BO482" s="1072"/>
      <c r="BP482" s="1072"/>
      <c r="BQ482" s="1081">
        <v>600</v>
      </c>
      <c r="BR482" s="1081"/>
      <c r="BS482" s="1081"/>
      <c r="BT482" s="1081"/>
      <c r="BU482" s="1081"/>
      <c r="BV482" s="297"/>
    </row>
    <row r="483" spans="1:74" s="168" customFormat="1" ht="93.75" customHeight="1">
      <c r="A483" s="300">
        <v>44110</v>
      </c>
      <c r="B483" s="237"/>
      <c r="C483" s="237"/>
      <c r="D483" s="237"/>
      <c r="E483" s="923" t="s">
        <v>3</v>
      </c>
      <c r="F483" s="923"/>
      <c r="G483" s="923"/>
      <c r="H483" s="923"/>
      <c r="I483" s="923"/>
      <c r="J483" s="923"/>
      <c r="K483" s="1070">
        <v>830</v>
      </c>
      <c r="L483" s="1070"/>
      <c r="M483" s="1070"/>
      <c r="N483" s="1070"/>
      <c r="O483" s="1070"/>
      <c r="P483" s="1070"/>
      <c r="Q483" s="923" t="s">
        <v>1081</v>
      </c>
      <c r="R483" s="923"/>
      <c r="S483" s="923"/>
      <c r="T483" s="923"/>
      <c r="U483" s="923"/>
      <c r="V483" s="923"/>
      <c r="W483" s="923"/>
      <c r="X483" s="923"/>
      <c r="Y483" s="923">
        <v>39466584</v>
      </c>
      <c r="Z483" s="923"/>
      <c r="AA483" s="923"/>
      <c r="AB483" s="923"/>
      <c r="AC483" s="923"/>
      <c r="AD483" s="923"/>
      <c r="AE483" s="923"/>
      <c r="AF483" s="923"/>
      <c r="AG483" s="923" t="s">
        <v>768</v>
      </c>
      <c r="AH483" s="923"/>
      <c r="AI483" s="923"/>
      <c r="AJ483" s="923"/>
      <c r="AK483" s="923"/>
      <c r="AL483" s="923"/>
      <c r="AM483" s="923"/>
      <c r="AN483" s="923"/>
      <c r="AO483" s="923"/>
      <c r="AP483" s="923"/>
      <c r="AQ483" s="923"/>
      <c r="AR483" s="923"/>
      <c r="AS483" s="1070" t="s">
        <v>534</v>
      </c>
      <c r="AT483" s="1070"/>
      <c r="AU483" s="1070"/>
      <c r="AV483" s="1070"/>
      <c r="AW483" s="1070"/>
      <c r="AX483" s="1070"/>
      <c r="AY483" s="1070"/>
      <c r="AZ483" s="1070"/>
      <c r="BA483" s="1070"/>
      <c r="BB483" s="1070"/>
      <c r="BC483" s="238"/>
      <c r="BD483" s="923" t="s">
        <v>1133</v>
      </c>
      <c r="BE483" s="1072"/>
      <c r="BF483" s="1072"/>
      <c r="BG483" s="1072"/>
      <c r="BH483" s="1072"/>
      <c r="BI483" s="1072"/>
      <c r="BJ483" s="1072"/>
      <c r="BK483" s="1072"/>
      <c r="BL483" s="1072"/>
      <c r="BM483" s="1072"/>
      <c r="BN483" s="1072"/>
      <c r="BO483" s="1072"/>
      <c r="BP483" s="1072"/>
      <c r="BQ483" s="1081">
        <v>3000</v>
      </c>
      <c r="BR483" s="1081"/>
      <c r="BS483" s="1081"/>
      <c r="BT483" s="1081"/>
      <c r="BU483" s="1081"/>
      <c r="BV483" s="297"/>
    </row>
    <row r="484" spans="1:74" s="168" customFormat="1" ht="93.75" customHeight="1">
      <c r="A484" s="300">
        <v>44106</v>
      </c>
      <c r="B484" s="237"/>
      <c r="C484" s="237"/>
      <c r="D484" s="237"/>
      <c r="E484" s="923" t="s">
        <v>3</v>
      </c>
      <c r="F484" s="923"/>
      <c r="G484" s="923"/>
      <c r="H484" s="923"/>
      <c r="I484" s="923"/>
      <c r="J484" s="923"/>
      <c r="K484" s="1070">
        <v>824</v>
      </c>
      <c r="L484" s="1070"/>
      <c r="M484" s="1070"/>
      <c r="N484" s="1070"/>
      <c r="O484" s="1070"/>
      <c r="P484" s="1070"/>
      <c r="Q484" s="923" t="s">
        <v>1081</v>
      </c>
      <c r="R484" s="923"/>
      <c r="S484" s="923"/>
      <c r="T484" s="923"/>
      <c r="U484" s="923"/>
      <c r="V484" s="923"/>
      <c r="W484" s="923"/>
      <c r="X484" s="923"/>
      <c r="Y484" s="923">
        <v>39466584</v>
      </c>
      <c r="Z484" s="923"/>
      <c r="AA484" s="923"/>
      <c r="AB484" s="923"/>
      <c r="AC484" s="923"/>
      <c r="AD484" s="923"/>
      <c r="AE484" s="923"/>
      <c r="AF484" s="923"/>
      <c r="AG484" s="923" t="s">
        <v>768</v>
      </c>
      <c r="AH484" s="923"/>
      <c r="AI484" s="923"/>
      <c r="AJ484" s="923"/>
      <c r="AK484" s="923"/>
      <c r="AL484" s="923"/>
      <c r="AM484" s="923"/>
      <c r="AN484" s="923"/>
      <c r="AO484" s="923"/>
      <c r="AP484" s="923"/>
      <c r="AQ484" s="923"/>
      <c r="AR484" s="923"/>
      <c r="AS484" s="1070" t="s">
        <v>533</v>
      </c>
      <c r="AT484" s="1070"/>
      <c r="AU484" s="1070"/>
      <c r="AV484" s="1070"/>
      <c r="AW484" s="1070"/>
      <c r="AX484" s="1070"/>
      <c r="AY484" s="1070"/>
      <c r="AZ484" s="1070"/>
      <c r="BA484" s="1070"/>
      <c r="BB484" s="1070"/>
      <c r="BC484" s="238"/>
      <c r="BD484" s="923" t="s">
        <v>1133</v>
      </c>
      <c r="BE484" s="1072"/>
      <c r="BF484" s="1072"/>
      <c r="BG484" s="1072"/>
      <c r="BH484" s="1072"/>
      <c r="BI484" s="1072"/>
      <c r="BJ484" s="1072"/>
      <c r="BK484" s="1072"/>
      <c r="BL484" s="1072"/>
      <c r="BM484" s="1072"/>
      <c r="BN484" s="1072"/>
      <c r="BO484" s="1072"/>
      <c r="BP484" s="1072"/>
      <c r="BQ484" s="1081">
        <v>4725.45</v>
      </c>
      <c r="BR484" s="1081"/>
      <c r="BS484" s="1081"/>
      <c r="BT484" s="1081"/>
      <c r="BU484" s="1081"/>
      <c r="BV484" s="297"/>
    </row>
    <row r="485" spans="1:74" s="168" customFormat="1" ht="93.75" customHeight="1">
      <c r="A485" s="300">
        <v>44139</v>
      </c>
      <c r="B485" s="237"/>
      <c r="C485" s="237"/>
      <c r="D485" s="237"/>
      <c r="E485" s="923" t="s">
        <v>3</v>
      </c>
      <c r="F485" s="923"/>
      <c r="G485" s="923"/>
      <c r="H485" s="923"/>
      <c r="I485" s="923"/>
      <c r="J485" s="923"/>
      <c r="K485" s="1070">
        <v>917</v>
      </c>
      <c r="L485" s="1070"/>
      <c r="M485" s="1070"/>
      <c r="N485" s="1070"/>
      <c r="O485" s="1070"/>
      <c r="P485" s="1070"/>
      <c r="Q485" s="923" t="s">
        <v>1081</v>
      </c>
      <c r="R485" s="923"/>
      <c r="S485" s="923"/>
      <c r="T485" s="923"/>
      <c r="U485" s="923"/>
      <c r="V485" s="923"/>
      <c r="W485" s="923"/>
      <c r="X485" s="923"/>
      <c r="Y485" s="923">
        <v>39466584</v>
      </c>
      <c r="Z485" s="923"/>
      <c r="AA485" s="923"/>
      <c r="AB485" s="923"/>
      <c r="AC485" s="923"/>
      <c r="AD485" s="923"/>
      <c r="AE485" s="923"/>
      <c r="AF485" s="923"/>
      <c r="AG485" s="923" t="s">
        <v>768</v>
      </c>
      <c r="AH485" s="923"/>
      <c r="AI485" s="923"/>
      <c r="AJ485" s="923"/>
      <c r="AK485" s="923"/>
      <c r="AL485" s="923"/>
      <c r="AM485" s="923"/>
      <c r="AN485" s="923"/>
      <c r="AO485" s="923"/>
      <c r="AP485" s="923"/>
      <c r="AQ485" s="923"/>
      <c r="AR485" s="923"/>
      <c r="AS485" s="1070" t="s">
        <v>535</v>
      </c>
      <c r="AT485" s="1070"/>
      <c r="AU485" s="1070"/>
      <c r="AV485" s="1070"/>
      <c r="AW485" s="1070"/>
      <c r="AX485" s="1070"/>
      <c r="AY485" s="1070"/>
      <c r="AZ485" s="1070"/>
      <c r="BA485" s="1070"/>
      <c r="BB485" s="1070"/>
      <c r="BC485" s="238"/>
      <c r="BD485" s="923" t="s">
        <v>1133</v>
      </c>
      <c r="BE485" s="1072"/>
      <c r="BF485" s="1072"/>
      <c r="BG485" s="1072"/>
      <c r="BH485" s="1072"/>
      <c r="BI485" s="1072"/>
      <c r="BJ485" s="1072"/>
      <c r="BK485" s="1072"/>
      <c r="BL485" s="1072"/>
      <c r="BM485" s="1072"/>
      <c r="BN485" s="1072"/>
      <c r="BO485" s="1072"/>
      <c r="BP485" s="1072"/>
      <c r="BQ485" s="1081">
        <v>5041.29</v>
      </c>
      <c r="BR485" s="1081"/>
      <c r="BS485" s="1081"/>
      <c r="BT485" s="1081"/>
      <c r="BU485" s="1081"/>
      <c r="BV485" s="297"/>
    </row>
    <row r="486" spans="1:74" s="168" customFormat="1" ht="93.75" customHeight="1">
      <c r="A486" s="300">
        <v>44183</v>
      </c>
      <c r="B486" s="237"/>
      <c r="C486" s="237"/>
      <c r="D486" s="237"/>
      <c r="E486" s="923" t="s">
        <v>3</v>
      </c>
      <c r="F486" s="923"/>
      <c r="G486" s="923"/>
      <c r="H486" s="923"/>
      <c r="I486" s="923"/>
      <c r="J486" s="923"/>
      <c r="K486" s="1070">
        <v>951</v>
      </c>
      <c r="L486" s="1070"/>
      <c r="M486" s="1070"/>
      <c r="N486" s="1070"/>
      <c r="O486" s="1070"/>
      <c r="P486" s="1070"/>
      <c r="Q486" s="923" t="s">
        <v>1081</v>
      </c>
      <c r="R486" s="923"/>
      <c r="S486" s="923"/>
      <c r="T486" s="923"/>
      <c r="U486" s="923"/>
      <c r="V486" s="923"/>
      <c r="W486" s="923"/>
      <c r="X486" s="923"/>
      <c r="Y486" s="923">
        <v>39466584</v>
      </c>
      <c r="Z486" s="923"/>
      <c r="AA486" s="923"/>
      <c r="AB486" s="923"/>
      <c r="AC486" s="923"/>
      <c r="AD486" s="923"/>
      <c r="AE486" s="923"/>
      <c r="AF486" s="923"/>
      <c r="AG486" s="923" t="s">
        <v>768</v>
      </c>
      <c r="AH486" s="923"/>
      <c r="AI486" s="923"/>
      <c r="AJ486" s="923"/>
      <c r="AK486" s="923"/>
      <c r="AL486" s="923"/>
      <c r="AM486" s="923"/>
      <c r="AN486" s="923"/>
      <c r="AO486" s="923"/>
      <c r="AP486" s="923"/>
      <c r="AQ486" s="923"/>
      <c r="AR486" s="923"/>
      <c r="AS486" s="1070" t="s">
        <v>536</v>
      </c>
      <c r="AT486" s="1070"/>
      <c r="AU486" s="1070"/>
      <c r="AV486" s="1070"/>
      <c r="AW486" s="1070"/>
      <c r="AX486" s="1070"/>
      <c r="AY486" s="1070"/>
      <c r="AZ486" s="1070"/>
      <c r="BA486" s="1070"/>
      <c r="BB486" s="1070"/>
      <c r="BC486" s="238"/>
      <c r="BD486" s="923" t="s">
        <v>1133</v>
      </c>
      <c r="BE486" s="1072"/>
      <c r="BF486" s="1072"/>
      <c r="BG486" s="1072"/>
      <c r="BH486" s="1072"/>
      <c r="BI486" s="1072"/>
      <c r="BJ486" s="1072"/>
      <c r="BK486" s="1072"/>
      <c r="BL486" s="1072"/>
      <c r="BM486" s="1072"/>
      <c r="BN486" s="1072"/>
      <c r="BO486" s="1072"/>
      <c r="BP486" s="1072"/>
      <c r="BQ486" s="1081">
        <v>4575</v>
      </c>
      <c r="BR486" s="1081"/>
      <c r="BS486" s="1081"/>
      <c r="BT486" s="1081"/>
      <c r="BU486" s="1081"/>
      <c r="BV486" s="297"/>
    </row>
    <row r="487" spans="1:74" s="168" customFormat="1" ht="93.75" customHeight="1">
      <c r="A487" s="300">
        <v>44137</v>
      </c>
      <c r="B487" s="237"/>
      <c r="C487" s="237"/>
      <c r="D487" s="237"/>
      <c r="E487" s="657" t="s">
        <v>931</v>
      </c>
      <c r="F487" s="657"/>
      <c r="G487" s="657"/>
      <c r="H487" s="657"/>
      <c r="I487" s="657"/>
      <c r="J487" s="657"/>
      <c r="K487" s="1070">
        <v>914</v>
      </c>
      <c r="L487" s="1070"/>
      <c r="M487" s="1070"/>
      <c r="N487" s="1070"/>
      <c r="O487" s="1070"/>
      <c r="P487" s="1070"/>
      <c r="Q487" s="1070" t="s">
        <v>727</v>
      </c>
      <c r="R487" s="1070"/>
      <c r="S487" s="1070"/>
      <c r="T487" s="1070"/>
      <c r="U487" s="1070"/>
      <c r="V487" s="1070"/>
      <c r="W487" s="1070"/>
      <c r="X487" s="1070"/>
      <c r="Y487" s="1070">
        <v>22766257</v>
      </c>
      <c r="Z487" s="1070"/>
      <c r="AA487" s="1070"/>
      <c r="AB487" s="1070"/>
      <c r="AC487" s="1070"/>
      <c r="AD487" s="1070"/>
      <c r="AE487" s="1070"/>
      <c r="AF487" s="1070"/>
      <c r="AG487" s="923" t="s">
        <v>728</v>
      </c>
      <c r="AH487" s="923"/>
      <c r="AI487" s="923"/>
      <c r="AJ487" s="923"/>
      <c r="AK487" s="923"/>
      <c r="AL487" s="923"/>
      <c r="AM487" s="923"/>
      <c r="AN487" s="923"/>
      <c r="AO487" s="923"/>
      <c r="AP487" s="923"/>
      <c r="AQ487" s="923"/>
      <c r="AR487" s="923"/>
      <c r="AS487" s="1070" t="s">
        <v>538</v>
      </c>
      <c r="AT487" s="1070"/>
      <c r="AU487" s="1070"/>
      <c r="AV487" s="1070"/>
      <c r="AW487" s="1070"/>
      <c r="AX487" s="1070"/>
      <c r="AY487" s="1070"/>
      <c r="AZ487" s="1070"/>
      <c r="BA487" s="1070"/>
      <c r="BB487" s="1070"/>
      <c r="BC487" s="238"/>
      <c r="BD487" s="923" t="s">
        <v>1133</v>
      </c>
      <c r="BE487" s="1072"/>
      <c r="BF487" s="1072"/>
      <c r="BG487" s="1072"/>
      <c r="BH487" s="1072"/>
      <c r="BI487" s="1072"/>
      <c r="BJ487" s="1072"/>
      <c r="BK487" s="1072"/>
      <c r="BL487" s="1072"/>
      <c r="BM487" s="1072"/>
      <c r="BN487" s="1072"/>
      <c r="BO487" s="1072"/>
      <c r="BP487" s="1072"/>
      <c r="BQ487" s="1081">
        <v>6780.92</v>
      </c>
      <c r="BR487" s="1081"/>
      <c r="BS487" s="1081"/>
      <c r="BT487" s="1081"/>
      <c r="BU487" s="1081"/>
      <c r="BV487" s="297"/>
    </row>
    <row r="488" spans="1:74" s="168" customFormat="1" ht="93.75" customHeight="1">
      <c r="A488" s="300">
        <v>44126</v>
      </c>
      <c r="B488" s="237"/>
      <c r="C488" s="237"/>
      <c r="D488" s="237"/>
      <c r="E488" s="913" t="s">
        <v>497</v>
      </c>
      <c r="F488" s="913"/>
      <c r="G488" s="913"/>
      <c r="H488" s="913"/>
      <c r="I488" s="913"/>
      <c r="J488" s="913"/>
      <c r="K488" s="1080">
        <v>874</v>
      </c>
      <c r="L488" s="1080"/>
      <c r="M488" s="1080"/>
      <c r="N488" s="1080"/>
      <c r="O488" s="1080"/>
      <c r="P488" s="1080"/>
      <c r="Q488" s="663" t="s">
        <v>785</v>
      </c>
      <c r="R488" s="663"/>
      <c r="S488" s="663"/>
      <c r="T488" s="663"/>
      <c r="U488" s="663"/>
      <c r="V488" s="663"/>
      <c r="W488" s="663"/>
      <c r="X488" s="663"/>
      <c r="Y488" s="1079">
        <v>35805541</v>
      </c>
      <c r="Z488" s="1079"/>
      <c r="AA488" s="1079"/>
      <c r="AB488" s="1079"/>
      <c r="AC488" s="1079"/>
      <c r="AD488" s="1079"/>
      <c r="AE488" s="1079"/>
      <c r="AF488" s="1079"/>
      <c r="AG488" s="913" t="s">
        <v>496</v>
      </c>
      <c r="AH488" s="913"/>
      <c r="AI488" s="913"/>
      <c r="AJ488" s="913"/>
      <c r="AK488" s="913"/>
      <c r="AL488" s="913"/>
      <c r="AM488" s="913"/>
      <c r="AN488" s="913"/>
      <c r="AO488" s="913"/>
      <c r="AP488" s="913"/>
      <c r="AQ488" s="913"/>
      <c r="AR488" s="913"/>
      <c r="AS488" s="1070" t="s">
        <v>451</v>
      </c>
      <c r="AT488" s="1070"/>
      <c r="AU488" s="1070"/>
      <c r="AV488" s="1070"/>
      <c r="AW488" s="1070"/>
      <c r="AX488" s="1070"/>
      <c r="AY488" s="1070"/>
      <c r="AZ488" s="1070"/>
      <c r="BA488" s="1070"/>
      <c r="BB488" s="1070"/>
      <c r="BC488" s="238"/>
      <c r="BD488" s="923" t="s">
        <v>1133</v>
      </c>
      <c r="BE488" s="1072"/>
      <c r="BF488" s="1072"/>
      <c r="BG488" s="1072"/>
      <c r="BH488" s="1072"/>
      <c r="BI488" s="1072"/>
      <c r="BJ488" s="1072"/>
      <c r="BK488" s="1072"/>
      <c r="BL488" s="1072"/>
      <c r="BM488" s="1072"/>
      <c r="BN488" s="1072"/>
      <c r="BO488" s="1072"/>
      <c r="BP488" s="1072"/>
      <c r="BQ488" s="1081">
        <v>8452.5</v>
      </c>
      <c r="BR488" s="1081"/>
      <c r="BS488" s="1081"/>
      <c r="BT488" s="1081"/>
      <c r="BU488" s="1081"/>
      <c r="BV488" s="297"/>
    </row>
    <row r="489" spans="1:74" s="168" customFormat="1" ht="93.75" customHeight="1">
      <c r="A489" s="300">
        <v>44159</v>
      </c>
      <c r="B489" s="237"/>
      <c r="C489" s="237"/>
      <c r="D489" s="237"/>
      <c r="E489" s="923" t="s">
        <v>305</v>
      </c>
      <c r="F489" s="1072"/>
      <c r="G489" s="1072"/>
      <c r="H489" s="1072"/>
      <c r="I489" s="1072"/>
      <c r="J489" s="1072"/>
      <c r="K489" s="1078">
        <v>923</v>
      </c>
      <c r="L489" s="1078"/>
      <c r="M489" s="1078"/>
      <c r="N489" s="1078"/>
      <c r="O489" s="1078"/>
      <c r="P489" s="1078"/>
      <c r="Q489" s="923" t="s">
        <v>1097</v>
      </c>
      <c r="R489" s="923"/>
      <c r="S489" s="923"/>
      <c r="T489" s="923"/>
      <c r="U489" s="923"/>
      <c r="V489" s="923"/>
      <c r="W489" s="923"/>
      <c r="X489" s="923"/>
      <c r="Y489" s="923">
        <v>41114556</v>
      </c>
      <c r="Z489" s="923"/>
      <c r="AA489" s="923"/>
      <c r="AB489" s="923"/>
      <c r="AC489" s="923"/>
      <c r="AD489" s="923"/>
      <c r="AE489" s="923"/>
      <c r="AF489" s="923"/>
      <c r="AG489" s="923" t="s">
        <v>1098</v>
      </c>
      <c r="AH489" s="923"/>
      <c r="AI489" s="923"/>
      <c r="AJ489" s="923"/>
      <c r="AK489" s="923"/>
      <c r="AL489" s="923"/>
      <c r="AM489" s="923"/>
      <c r="AN489" s="923"/>
      <c r="AO489" s="923"/>
      <c r="AP489" s="923"/>
      <c r="AQ489" s="923"/>
      <c r="AR489" s="923"/>
      <c r="AS489" s="1070" t="s">
        <v>1015</v>
      </c>
      <c r="AT489" s="1070"/>
      <c r="AU489" s="1070"/>
      <c r="AV489" s="1070"/>
      <c r="AW489" s="1070"/>
      <c r="AX489" s="1070"/>
      <c r="AY489" s="1070"/>
      <c r="AZ489" s="1070"/>
      <c r="BA489" s="1070"/>
      <c r="BB489" s="1070"/>
      <c r="BC489" s="238"/>
      <c r="BD489" s="923" t="s">
        <v>1133</v>
      </c>
      <c r="BE489" s="1072"/>
      <c r="BF489" s="1072"/>
      <c r="BG489" s="1072"/>
      <c r="BH489" s="1072"/>
      <c r="BI489" s="1072"/>
      <c r="BJ489" s="1072"/>
      <c r="BK489" s="1072"/>
      <c r="BL489" s="1072"/>
      <c r="BM489" s="1072"/>
      <c r="BN489" s="1072"/>
      <c r="BO489" s="1072"/>
      <c r="BP489" s="1072"/>
      <c r="BQ489" s="1081">
        <v>120</v>
      </c>
      <c r="BR489" s="1081"/>
      <c r="BS489" s="1081"/>
      <c r="BT489" s="1081"/>
      <c r="BU489" s="1081"/>
      <c r="BV489" s="297"/>
    </row>
    <row r="490" spans="1:74" s="168" customFormat="1" ht="93.75" customHeight="1">
      <c r="A490" s="300">
        <v>44193</v>
      </c>
      <c r="B490" s="237"/>
      <c r="C490" s="237"/>
      <c r="D490" s="237"/>
      <c r="E490" s="923" t="s">
        <v>305</v>
      </c>
      <c r="F490" s="1072"/>
      <c r="G490" s="1072"/>
      <c r="H490" s="1072"/>
      <c r="I490" s="1072"/>
      <c r="J490" s="1072"/>
      <c r="K490" s="1070">
        <v>972</v>
      </c>
      <c r="L490" s="1070"/>
      <c r="M490" s="1070"/>
      <c r="N490" s="1070"/>
      <c r="O490" s="1070"/>
      <c r="P490" s="1070"/>
      <c r="Q490" s="923" t="s">
        <v>1097</v>
      </c>
      <c r="R490" s="923"/>
      <c r="S490" s="923"/>
      <c r="T490" s="923"/>
      <c r="U490" s="923"/>
      <c r="V490" s="923"/>
      <c r="W490" s="923"/>
      <c r="X490" s="923"/>
      <c r="Y490" s="923">
        <v>41114556</v>
      </c>
      <c r="Z490" s="923"/>
      <c r="AA490" s="923"/>
      <c r="AB490" s="923"/>
      <c r="AC490" s="923"/>
      <c r="AD490" s="923"/>
      <c r="AE490" s="923"/>
      <c r="AF490" s="923"/>
      <c r="AG490" s="923" t="s">
        <v>1098</v>
      </c>
      <c r="AH490" s="923"/>
      <c r="AI490" s="923"/>
      <c r="AJ490" s="923"/>
      <c r="AK490" s="923"/>
      <c r="AL490" s="923"/>
      <c r="AM490" s="923"/>
      <c r="AN490" s="923"/>
      <c r="AO490" s="923"/>
      <c r="AP490" s="923"/>
      <c r="AQ490" s="923"/>
      <c r="AR490" s="923"/>
      <c r="AS490" s="1070" t="s">
        <v>1016</v>
      </c>
      <c r="AT490" s="1070"/>
      <c r="AU490" s="1070"/>
      <c r="AV490" s="1070"/>
      <c r="AW490" s="1070"/>
      <c r="AX490" s="1070"/>
      <c r="AY490" s="1070"/>
      <c r="AZ490" s="1070"/>
      <c r="BA490" s="1070"/>
      <c r="BB490" s="1070"/>
      <c r="BC490" s="238"/>
      <c r="BD490" s="923" t="s">
        <v>1133</v>
      </c>
      <c r="BE490" s="1072"/>
      <c r="BF490" s="1072"/>
      <c r="BG490" s="1072"/>
      <c r="BH490" s="1072"/>
      <c r="BI490" s="1072"/>
      <c r="BJ490" s="1072"/>
      <c r="BK490" s="1072"/>
      <c r="BL490" s="1072"/>
      <c r="BM490" s="1072"/>
      <c r="BN490" s="1072"/>
      <c r="BO490" s="1072"/>
      <c r="BP490" s="1072"/>
      <c r="BQ490" s="1081">
        <v>120</v>
      </c>
      <c r="BR490" s="1081"/>
      <c r="BS490" s="1081"/>
      <c r="BT490" s="1081"/>
      <c r="BU490" s="1081"/>
      <c r="BV490" s="297"/>
    </row>
    <row r="491" spans="1:74" s="168" customFormat="1" ht="93.75" customHeight="1">
      <c r="A491" s="300">
        <v>44134</v>
      </c>
      <c r="B491" s="237"/>
      <c r="C491" s="237"/>
      <c r="D491" s="237"/>
      <c r="E491" s="923" t="s">
        <v>305</v>
      </c>
      <c r="F491" s="1072"/>
      <c r="G491" s="1072"/>
      <c r="H491" s="1072"/>
      <c r="I491" s="1072"/>
      <c r="J491" s="1072"/>
      <c r="K491" s="1070">
        <v>908</v>
      </c>
      <c r="L491" s="1070"/>
      <c r="M491" s="1070"/>
      <c r="N491" s="1070"/>
      <c r="O491" s="1070"/>
      <c r="P491" s="1070"/>
      <c r="Q491" s="923" t="s">
        <v>1097</v>
      </c>
      <c r="R491" s="923"/>
      <c r="S491" s="923"/>
      <c r="T491" s="923"/>
      <c r="U491" s="923"/>
      <c r="V491" s="923"/>
      <c r="W491" s="923"/>
      <c r="X491" s="923"/>
      <c r="Y491" s="923">
        <v>41114556</v>
      </c>
      <c r="Z491" s="923"/>
      <c r="AA491" s="923"/>
      <c r="AB491" s="923"/>
      <c r="AC491" s="923"/>
      <c r="AD491" s="923"/>
      <c r="AE491" s="923"/>
      <c r="AF491" s="923"/>
      <c r="AG491" s="923" t="s">
        <v>1098</v>
      </c>
      <c r="AH491" s="923"/>
      <c r="AI491" s="923"/>
      <c r="AJ491" s="923"/>
      <c r="AK491" s="923"/>
      <c r="AL491" s="923"/>
      <c r="AM491" s="923"/>
      <c r="AN491" s="923"/>
      <c r="AO491" s="923"/>
      <c r="AP491" s="923"/>
      <c r="AQ491" s="923"/>
      <c r="AR491" s="923"/>
      <c r="AS491" s="1070" t="s">
        <v>1014</v>
      </c>
      <c r="AT491" s="1070"/>
      <c r="AU491" s="1070"/>
      <c r="AV491" s="1070"/>
      <c r="AW491" s="1070"/>
      <c r="AX491" s="1070"/>
      <c r="AY491" s="1070"/>
      <c r="AZ491" s="1070"/>
      <c r="BA491" s="1070"/>
      <c r="BB491" s="1070"/>
      <c r="BC491" s="238"/>
      <c r="BD491" s="923" t="s">
        <v>1133</v>
      </c>
      <c r="BE491" s="1072"/>
      <c r="BF491" s="1072"/>
      <c r="BG491" s="1072"/>
      <c r="BH491" s="1072"/>
      <c r="BI491" s="1072"/>
      <c r="BJ491" s="1072"/>
      <c r="BK491" s="1072"/>
      <c r="BL491" s="1072"/>
      <c r="BM491" s="1072"/>
      <c r="BN491" s="1072"/>
      <c r="BO491" s="1072"/>
      <c r="BP491" s="1072"/>
      <c r="BQ491" s="1081">
        <v>120</v>
      </c>
      <c r="BR491" s="1081"/>
      <c r="BS491" s="1081"/>
      <c r="BT491" s="1081"/>
      <c r="BU491" s="1081"/>
      <c r="BV491" s="297"/>
    </row>
    <row r="492" spans="1:74" s="168" customFormat="1" ht="93.75" customHeight="1">
      <c r="A492" s="300">
        <v>44181</v>
      </c>
      <c r="B492" s="237"/>
      <c r="C492" s="237"/>
      <c r="D492" s="237"/>
      <c r="E492" s="923" t="s">
        <v>490</v>
      </c>
      <c r="F492" s="923"/>
      <c r="G492" s="923"/>
      <c r="H492" s="923"/>
      <c r="I492" s="923"/>
      <c r="J492" s="923"/>
      <c r="K492" s="1078">
        <v>948</v>
      </c>
      <c r="L492" s="1078"/>
      <c r="M492" s="1078"/>
      <c r="N492" s="1078"/>
      <c r="O492" s="1078"/>
      <c r="P492" s="1078"/>
      <c r="Q492" s="923" t="s">
        <v>979</v>
      </c>
      <c r="R492" s="923"/>
      <c r="S492" s="923"/>
      <c r="T492" s="923"/>
      <c r="U492" s="923"/>
      <c r="V492" s="923"/>
      <c r="W492" s="923"/>
      <c r="X492" s="923"/>
      <c r="Y492" s="923">
        <v>21311715</v>
      </c>
      <c r="Z492" s="923"/>
      <c r="AA492" s="923"/>
      <c r="AB492" s="923"/>
      <c r="AC492" s="923"/>
      <c r="AD492" s="923"/>
      <c r="AE492" s="923"/>
      <c r="AF492" s="923"/>
      <c r="AG492" s="923" t="s">
        <v>1316</v>
      </c>
      <c r="AH492" s="923"/>
      <c r="AI492" s="923"/>
      <c r="AJ492" s="923"/>
      <c r="AK492" s="923"/>
      <c r="AL492" s="923"/>
      <c r="AM492" s="923"/>
      <c r="AN492" s="923"/>
      <c r="AO492" s="923"/>
      <c r="AP492" s="923"/>
      <c r="AQ492" s="923"/>
      <c r="AR492" s="923"/>
      <c r="AS492" s="1070" t="s">
        <v>1044</v>
      </c>
      <c r="AT492" s="1070"/>
      <c r="AU492" s="1070"/>
      <c r="AV492" s="1070"/>
      <c r="AW492" s="1070"/>
      <c r="AX492" s="1070"/>
      <c r="AY492" s="1070"/>
      <c r="AZ492" s="1070"/>
      <c r="BA492" s="1070"/>
      <c r="BB492" s="1070"/>
      <c r="BC492" s="238"/>
      <c r="BD492" s="923" t="s">
        <v>1133</v>
      </c>
      <c r="BE492" s="1072"/>
      <c r="BF492" s="1072"/>
      <c r="BG492" s="1072"/>
      <c r="BH492" s="1072"/>
      <c r="BI492" s="1072"/>
      <c r="BJ492" s="1072"/>
      <c r="BK492" s="1072"/>
      <c r="BL492" s="1072"/>
      <c r="BM492" s="1072"/>
      <c r="BN492" s="1072"/>
      <c r="BO492" s="1072"/>
      <c r="BP492" s="1072"/>
      <c r="BQ492" s="1081">
        <v>313.64</v>
      </c>
      <c r="BR492" s="1081"/>
      <c r="BS492" s="1081"/>
      <c r="BT492" s="1081"/>
      <c r="BU492" s="1081"/>
      <c r="BV492" s="297"/>
    </row>
    <row r="493" spans="1:74" s="168" customFormat="1" ht="93.75" customHeight="1">
      <c r="A493" s="300">
        <v>44152</v>
      </c>
      <c r="B493" s="237"/>
      <c r="C493" s="237"/>
      <c r="D493" s="237"/>
      <c r="E493" s="923" t="s">
        <v>490</v>
      </c>
      <c r="F493" s="923"/>
      <c r="G493" s="923"/>
      <c r="H493" s="923"/>
      <c r="I493" s="923"/>
      <c r="J493" s="923"/>
      <c r="K493" s="1070">
        <v>921</v>
      </c>
      <c r="L493" s="1070"/>
      <c r="M493" s="1070"/>
      <c r="N493" s="1070"/>
      <c r="O493" s="1070"/>
      <c r="P493" s="1070"/>
      <c r="Q493" s="923" t="s">
        <v>979</v>
      </c>
      <c r="R493" s="923"/>
      <c r="S493" s="923"/>
      <c r="T493" s="923"/>
      <c r="U493" s="923"/>
      <c r="V493" s="923"/>
      <c r="W493" s="923"/>
      <c r="X493" s="923"/>
      <c r="Y493" s="923">
        <v>21311715</v>
      </c>
      <c r="Z493" s="923"/>
      <c r="AA493" s="923"/>
      <c r="AB493" s="923"/>
      <c r="AC493" s="923"/>
      <c r="AD493" s="923"/>
      <c r="AE493" s="923"/>
      <c r="AF493" s="923"/>
      <c r="AG493" s="923" t="s">
        <v>1316</v>
      </c>
      <c r="AH493" s="923"/>
      <c r="AI493" s="923"/>
      <c r="AJ493" s="923"/>
      <c r="AK493" s="923"/>
      <c r="AL493" s="923"/>
      <c r="AM493" s="923"/>
      <c r="AN493" s="923"/>
      <c r="AO493" s="923"/>
      <c r="AP493" s="923"/>
      <c r="AQ493" s="923"/>
      <c r="AR493" s="923"/>
      <c r="AS493" s="1070" t="s">
        <v>1043</v>
      </c>
      <c r="AT493" s="1070"/>
      <c r="AU493" s="1070"/>
      <c r="AV493" s="1070"/>
      <c r="AW493" s="1070"/>
      <c r="AX493" s="1070"/>
      <c r="AY493" s="1070"/>
      <c r="AZ493" s="1070"/>
      <c r="BA493" s="1070"/>
      <c r="BB493" s="1070"/>
      <c r="BC493" s="238"/>
      <c r="BD493" s="923" t="s">
        <v>1133</v>
      </c>
      <c r="BE493" s="1072"/>
      <c r="BF493" s="1072"/>
      <c r="BG493" s="1072"/>
      <c r="BH493" s="1072"/>
      <c r="BI493" s="1072"/>
      <c r="BJ493" s="1072"/>
      <c r="BK493" s="1072"/>
      <c r="BL493" s="1072"/>
      <c r="BM493" s="1072"/>
      <c r="BN493" s="1072"/>
      <c r="BO493" s="1072"/>
      <c r="BP493" s="1072"/>
      <c r="BQ493" s="1081">
        <v>154.81</v>
      </c>
      <c r="BR493" s="1081"/>
      <c r="BS493" s="1081"/>
      <c r="BT493" s="1081"/>
      <c r="BU493" s="1081"/>
      <c r="BV493" s="297"/>
    </row>
    <row r="494" spans="1:74" s="168" customFormat="1" ht="93.75" customHeight="1">
      <c r="A494" s="300">
        <v>44119</v>
      </c>
      <c r="B494" s="237"/>
      <c r="C494" s="237"/>
      <c r="D494" s="237"/>
      <c r="E494" s="923" t="s">
        <v>305</v>
      </c>
      <c r="F494" s="1072"/>
      <c r="G494" s="1072"/>
      <c r="H494" s="1072"/>
      <c r="I494" s="1072"/>
      <c r="J494" s="1072"/>
      <c r="K494" s="1078">
        <v>849</v>
      </c>
      <c r="L494" s="1078"/>
      <c r="M494" s="1078"/>
      <c r="N494" s="1078"/>
      <c r="O494" s="1078"/>
      <c r="P494" s="1078"/>
      <c r="Q494" s="1072" t="s">
        <v>425</v>
      </c>
      <c r="R494" s="1072"/>
      <c r="S494" s="1072"/>
      <c r="T494" s="1072"/>
      <c r="U494" s="1072"/>
      <c r="V494" s="1072"/>
      <c r="W494" s="1072"/>
      <c r="X494" s="1072"/>
      <c r="Y494" s="1072">
        <v>21316109</v>
      </c>
      <c r="Z494" s="1072"/>
      <c r="AA494" s="1072"/>
      <c r="AB494" s="1072"/>
      <c r="AC494" s="1072"/>
      <c r="AD494" s="1072"/>
      <c r="AE494" s="1072"/>
      <c r="AF494" s="1072"/>
      <c r="AG494" s="923" t="s">
        <v>426</v>
      </c>
      <c r="AH494" s="923"/>
      <c r="AI494" s="923"/>
      <c r="AJ494" s="923"/>
      <c r="AK494" s="923"/>
      <c r="AL494" s="923"/>
      <c r="AM494" s="923"/>
      <c r="AN494" s="923"/>
      <c r="AO494" s="923"/>
      <c r="AP494" s="923"/>
      <c r="AQ494" s="923"/>
      <c r="AR494" s="923"/>
      <c r="AS494" s="1070" t="s">
        <v>1026</v>
      </c>
      <c r="AT494" s="1070"/>
      <c r="AU494" s="1070"/>
      <c r="AV494" s="1070"/>
      <c r="AW494" s="1070"/>
      <c r="AX494" s="1070"/>
      <c r="AY494" s="1070"/>
      <c r="AZ494" s="1070"/>
      <c r="BA494" s="1070"/>
      <c r="BB494" s="1070"/>
      <c r="BC494" s="238"/>
      <c r="BD494" s="923" t="s">
        <v>1133</v>
      </c>
      <c r="BE494" s="1072"/>
      <c r="BF494" s="1072"/>
      <c r="BG494" s="1072"/>
      <c r="BH494" s="1072"/>
      <c r="BI494" s="1072"/>
      <c r="BJ494" s="1072"/>
      <c r="BK494" s="1072"/>
      <c r="BL494" s="1072"/>
      <c r="BM494" s="1072"/>
      <c r="BN494" s="1072"/>
      <c r="BO494" s="1072"/>
      <c r="BP494" s="1072"/>
      <c r="BQ494" s="1081">
        <v>1653.06</v>
      </c>
      <c r="BR494" s="1081"/>
      <c r="BS494" s="1081"/>
      <c r="BT494" s="1081"/>
      <c r="BU494" s="1081"/>
      <c r="BV494" s="297"/>
    </row>
    <row r="495" spans="1:74" s="168" customFormat="1" ht="93.75" customHeight="1">
      <c r="A495" s="300">
        <v>44162</v>
      </c>
      <c r="B495" s="237"/>
      <c r="C495" s="237"/>
      <c r="D495" s="237"/>
      <c r="E495" s="923" t="s">
        <v>305</v>
      </c>
      <c r="F495" s="1072"/>
      <c r="G495" s="1072"/>
      <c r="H495" s="1072"/>
      <c r="I495" s="1072"/>
      <c r="J495" s="1072"/>
      <c r="K495" s="1070">
        <v>931</v>
      </c>
      <c r="L495" s="1070"/>
      <c r="M495" s="1070"/>
      <c r="N495" s="1070"/>
      <c r="O495" s="1070"/>
      <c r="P495" s="1070"/>
      <c r="Q495" s="1072" t="s">
        <v>425</v>
      </c>
      <c r="R495" s="1072"/>
      <c r="S495" s="1072"/>
      <c r="T495" s="1072"/>
      <c r="U495" s="1072"/>
      <c r="V495" s="1072"/>
      <c r="W495" s="1072"/>
      <c r="X495" s="1072"/>
      <c r="Y495" s="1072">
        <v>21316109</v>
      </c>
      <c r="Z495" s="1072"/>
      <c r="AA495" s="1072"/>
      <c r="AB495" s="1072"/>
      <c r="AC495" s="1072"/>
      <c r="AD495" s="1072"/>
      <c r="AE495" s="1072"/>
      <c r="AF495" s="1072"/>
      <c r="AG495" s="923" t="s">
        <v>426</v>
      </c>
      <c r="AH495" s="923"/>
      <c r="AI495" s="923"/>
      <c r="AJ495" s="923"/>
      <c r="AK495" s="923"/>
      <c r="AL495" s="923"/>
      <c r="AM495" s="923"/>
      <c r="AN495" s="923"/>
      <c r="AO495" s="923"/>
      <c r="AP495" s="923"/>
      <c r="AQ495" s="923"/>
      <c r="AR495" s="923"/>
      <c r="AS495" s="1070" t="s">
        <v>1028</v>
      </c>
      <c r="AT495" s="1070"/>
      <c r="AU495" s="1070"/>
      <c r="AV495" s="1070"/>
      <c r="AW495" s="1070"/>
      <c r="AX495" s="1070"/>
      <c r="AY495" s="1070"/>
      <c r="AZ495" s="1070"/>
      <c r="BA495" s="1070"/>
      <c r="BB495" s="1070"/>
      <c r="BC495" s="238"/>
      <c r="BD495" s="923" t="s">
        <v>1133</v>
      </c>
      <c r="BE495" s="1072"/>
      <c r="BF495" s="1072"/>
      <c r="BG495" s="1072"/>
      <c r="BH495" s="1072"/>
      <c r="BI495" s="1072"/>
      <c r="BJ495" s="1072"/>
      <c r="BK495" s="1072"/>
      <c r="BL495" s="1072"/>
      <c r="BM495" s="1072"/>
      <c r="BN495" s="1072"/>
      <c r="BO495" s="1072"/>
      <c r="BP495" s="1072"/>
      <c r="BQ495" s="1081">
        <v>419.91</v>
      </c>
      <c r="BR495" s="1081"/>
      <c r="BS495" s="1081"/>
      <c r="BT495" s="1081"/>
      <c r="BU495" s="1081"/>
      <c r="BV495" s="297"/>
    </row>
    <row r="496" spans="1:74" s="168" customFormat="1" ht="93.75" customHeight="1">
      <c r="A496" s="300">
        <v>44183</v>
      </c>
      <c r="B496" s="237"/>
      <c r="C496" s="237"/>
      <c r="D496" s="237"/>
      <c r="E496" s="923" t="s">
        <v>305</v>
      </c>
      <c r="F496" s="1072"/>
      <c r="G496" s="1072"/>
      <c r="H496" s="1072"/>
      <c r="I496" s="1072"/>
      <c r="J496" s="1072"/>
      <c r="K496" s="1070">
        <v>949</v>
      </c>
      <c r="L496" s="1070"/>
      <c r="M496" s="1070"/>
      <c r="N496" s="1070"/>
      <c r="O496" s="1070"/>
      <c r="P496" s="1070"/>
      <c r="Q496" s="1072" t="s">
        <v>425</v>
      </c>
      <c r="R496" s="1072"/>
      <c r="S496" s="1072"/>
      <c r="T496" s="1072"/>
      <c r="U496" s="1072"/>
      <c r="V496" s="1072"/>
      <c r="W496" s="1072"/>
      <c r="X496" s="1072"/>
      <c r="Y496" s="1072">
        <v>21316109</v>
      </c>
      <c r="Z496" s="1072"/>
      <c r="AA496" s="1072"/>
      <c r="AB496" s="1072"/>
      <c r="AC496" s="1072"/>
      <c r="AD496" s="1072"/>
      <c r="AE496" s="1072"/>
      <c r="AF496" s="1072"/>
      <c r="AG496" s="923" t="s">
        <v>426</v>
      </c>
      <c r="AH496" s="923"/>
      <c r="AI496" s="923"/>
      <c r="AJ496" s="923"/>
      <c r="AK496" s="923"/>
      <c r="AL496" s="923"/>
      <c r="AM496" s="923"/>
      <c r="AN496" s="923"/>
      <c r="AO496" s="923"/>
      <c r="AP496" s="923"/>
      <c r="AQ496" s="923"/>
      <c r="AR496" s="923"/>
      <c r="AS496" s="1070" t="s">
        <v>1029</v>
      </c>
      <c r="AT496" s="1070"/>
      <c r="AU496" s="1070"/>
      <c r="AV496" s="1070"/>
      <c r="AW496" s="1070"/>
      <c r="AX496" s="1070"/>
      <c r="AY496" s="1070"/>
      <c r="AZ496" s="1070"/>
      <c r="BA496" s="1070"/>
      <c r="BB496" s="1070"/>
      <c r="BC496" s="238"/>
      <c r="BD496" s="923" t="s">
        <v>1133</v>
      </c>
      <c r="BE496" s="1072"/>
      <c r="BF496" s="1072"/>
      <c r="BG496" s="1072"/>
      <c r="BH496" s="1072"/>
      <c r="BI496" s="1072"/>
      <c r="BJ496" s="1072"/>
      <c r="BK496" s="1072"/>
      <c r="BL496" s="1072"/>
      <c r="BM496" s="1072"/>
      <c r="BN496" s="1072"/>
      <c r="BO496" s="1072"/>
      <c r="BP496" s="1072"/>
      <c r="BQ496" s="1081">
        <v>425.37</v>
      </c>
      <c r="BR496" s="1081"/>
      <c r="BS496" s="1081"/>
      <c r="BT496" s="1081"/>
      <c r="BU496" s="1081"/>
      <c r="BV496" s="297"/>
    </row>
    <row r="497" spans="1:74" s="168" customFormat="1" ht="93.75" customHeight="1">
      <c r="A497" s="300">
        <v>44162</v>
      </c>
      <c r="B497" s="237"/>
      <c r="C497" s="237"/>
      <c r="D497" s="237"/>
      <c r="E497" s="923" t="s">
        <v>305</v>
      </c>
      <c r="F497" s="1072"/>
      <c r="G497" s="1072"/>
      <c r="H497" s="1072"/>
      <c r="I497" s="1072"/>
      <c r="J497" s="1072"/>
      <c r="K497" s="1070">
        <v>930</v>
      </c>
      <c r="L497" s="1070"/>
      <c r="M497" s="1070"/>
      <c r="N497" s="1070"/>
      <c r="O497" s="1070"/>
      <c r="P497" s="1070"/>
      <c r="Q497" s="1072" t="s">
        <v>425</v>
      </c>
      <c r="R497" s="1072"/>
      <c r="S497" s="1072"/>
      <c r="T497" s="1072"/>
      <c r="U497" s="1072"/>
      <c r="V497" s="1072"/>
      <c r="W497" s="1072"/>
      <c r="X497" s="1072"/>
      <c r="Y497" s="1072">
        <v>21316109</v>
      </c>
      <c r="Z497" s="1072"/>
      <c r="AA497" s="1072"/>
      <c r="AB497" s="1072"/>
      <c r="AC497" s="1072"/>
      <c r="AD497" s="1072"/>
      <c r="AE497" s="1072"/>
      <c r="AF497" s="1072"/>
      <c r="AG497" s="923" t="s">
        <v>426</v>
      </c>
      <c r="AH497" s="923"/>
      <c r="AI497" s="923"/>
      <c r="AJ497" s="923"/>
      <c r="AK497" s="923"/>
      <c r="AL497" s="923"/>
      <c r="AM497" s="923"/>
      <c r="AN497" s="923"/>
      <c r="AO497" s="923"/>
      <c r="AP497" s="923"/>
      <c r="AQ497" s="923"/>
      <c r="AR497" s="923"/>
      <c r="AS497" s="1070" t="s">
        <v>1027</v>
      </c>
      <c r="AT497" s="1070"/>
      <c r="AU497" s="1070"/>
      <c r="AV497" s="1070"/>
      <c r="AW497" s="1070"/>
      <c r="AX497" s="1070"/>
      <c r="AY497" s="1070"/>
      <c r="AZ497" s="1070"/>
      <c r="BA497" s="1070"/>
      <c r="BB497" s="1070"/>
      <c r="BC497" s="238"/>
      <c r="BD497" s="923" t="s">
        <v>1133</v>
      </c>
      <c r="BE497" s="1072"/>
      <c r="BF497" s="1072"/>
      <c r="BG497" s="1072"/>
      <c r="BH497" s="1072"/>
      <c r="BI497" s="1072"/>
      <c r="BJ497" s="1072"/>
      <c r="BK497" s="1072"/>
      <c r="BL497" s="1072"/>
      <c r="BM497" s="1072"/>
      <c r="BN497" s="1072"/>
      <c r="BO497" s="1072"/>
      <c r="BP497" s="1072"/>
      <c r="BQ497" s="1081">
        <v>168.15</v>
      </c>
      <c r="BR497" s="1081"/>
      <c r="BS497" s="1081"/>
      <c r="BT497" s="1081"/>
      <c r="BU497" s="1081"/>
      <c r="BV497" s="297"/>
    </row>
    <row r="498" spans="1:74" s="168" customFormat="1" ht="93.75" customHeight="1">
      <c r="A498" s="300">
        <v>44119</v>
      </c>
      <c r="B498" s="237"/>
      <c r="C498" s="237"/>
      <c r="D498" s="237"/>
      <c r="E498" s="923" t="s">
        <v>305</v>
      </c>
      <c r="F498" s="1072"/>
      <c r="G498" s="1072"/>
      <c r="H498" s="1072"/>
      <c r="I498" s="1072"/>
      <c r="J498" s="1072"/>
      <c r="K498" s="1070">
        <v>850</v>
      </c>
      <c r="L498" s="1070"/>
      <c r="M498" s="1070"/>
      <c r="N498" s="1070"/>
      <c r="O498" s="1070"/>
      <c r="P498" s="1070"/>
      <c r="Q498" s="1072" t="s">
        <v>425</v>
      </c>
      <c r="R498" s="1072"/>
      <c r="S498" s="1072"/>
      <c r="T498" s="1072"/>
      <c r="U498" s="1072"/>
      <c r="V498" s="1072"/>
      <c r="W498" s="1072"/>
      <c r="X498" s="1072"/>
      <c r="Y498" s="1072">
        <v>21316109</v>
      </c>
      <c r="Z498" s="1072"/>
      <c r="AA498" s="1072"/>
      <c r="AB498" s="1072"/>
      <c r="AC498" s="1072"/>
      <c r="AD498" s="1072"/>
      <c r="AE498" s="1072"/>
      <c r="AF498" s="1072"/>
      <c r="AG498" s="923" t="s">
        <v>426</v>
      </c>
      <c r="AH498" s="923"/>
      <c r="AI498" s="923"/>
      <c r="AJ498" s="923"/>
      <c r="AK498" s="923"/>
      <c r="AL498" s="923"/>
      <c r="AM498" s="923"/>
      <c r="AN498" s="923"/>
      <c r="AO498" s="923"/>
      <c r="AP498" s="923"/>
      <c r="AQ498" s="923"/>
      <c r="AR498" s="923"/>
      <c r="AS498" s="1070" t="s">
        <v>1025</v>
      </c>
      <c r="AT498" s="1070"/>
      <c r="AU498" s="1070"/>
      <c r="AV498" s="1070"/>
      <c r="AW498" s="1070"/>
      <c r="AX498" s="1070"/>
      <c r="AY498" s="1070"/>
      <c r="AZ498" s="1070"/>
      <c r="BA498" s="1070"/>
      <c r="BB498" s="1070"/>
      <c r="BC498" s="238"/>
      <c r="BD498" s="923" t="s">
        <v>1133</v>
      </c>
      <c r="BE498" s="1072"/>
      <c r="BF498" s="1072"/>
      <c r="BG498" s="1072"/>
      <c r="BH498" s="1072"/>
      <c r="BI498" s="1072"/>
      <c r="BJ498" s="1072"/>
      <c r="BK498" s="1072"/>
      <c r="BL498" s="1072"/>
      <c r="BM498" s="1072"/>
      <c r="BN498" s="1072"/>
      <c r="BO498" s="1072"/>
      <c r="BP498" s="1072"/>
      <c r="BQ498" s="1081">
        <v>230.01</v>
      </c>
      <c r="BR498" s="1081"/>
      <c r="BS498" s="1081"/>
      <c r="BT498" s="1081"/>
      <c r="BU498" s="1081"/>
      <c r="BV498" s="297"/>
    </row>
    <row r="499" spans="1:74" s="168" customFormat="1" ht="93.75" customHeight="1">
      <c r="A499" s="300">
        <v>44183</v>
      </c>
      <c r="B499" s="237"/>
      <c r="C499" s="237"/>
      <c r="D499" s="237"/>
      <c r="E499" s="923" t="s">
        <v>305</v>
      </c>
      <c r="F499" s="1072"/>
      <c r="G499" s="1072"/>
      <c r="H499" s="1072"/>
      <c r="I499" s="1072"/>
      <c r="J499" s="1072"/>
      <c r="K499" s="1070">
        <v>950</v>
      </c>
      <c r="L499" s="1070"/>
      <c r="M499" s="1070"/>
      <c r="N499" s="1070"/>
      <c r="O499" s="1070"/>
      <c r="P499" s="1070"/>
      <c r="Q499" s="1072" t="s">
        <v>425</v>
      </c>
      <c r="R499" s="1072"/>
      <c r="S499" s="1072"/>
      <c r="T499" s="1072"/>
      <c r="U499" s="1072"/>
      <c r="V499" s="1072"/>
      <c r="W499" s="1072"/>
      <c r="X499" s="1072"/>
      <c r="Y499" s="1072">
        <v>21316109</v>
      </c>
      <c r="Z499" s="1072"/>
      <c r="AA499" s="1072"/>
      <c r="AB499" s="1072"/>
      <c r="AC499" s="1072"/>
      <c r="AD499" s="1072"/>
      <c r="AE499" s="1072"/>
      <c r="AF499" s="1072"/>
      <c r="AG499" s="923" t="s">
        <v>426</v>
      </c>
      <c r="AH499" s="923"/>
      <c r="AI499" s="923"/>
      <c r="AJ499" s="923"/>
      <c r="AK499" s="923"/>
      <c r="AL499" s="923"/>
      <c r="AM499" s="923"/>
      <c r="AN499" s="923"/>
      <c r="AO499" s="923"/>
      <c r="AP499" s="923"/>
      <c r="AQ499" s="923"/>
      <c r="AR499" s="923"/>
      <c r="AS499" s="1070" t="s">
        <v>1030</v>
      </c>
      <c r="AT499" s="1070"/>
      <c r="AU499" s="1070"/>
      <c r="AV499" s="1070"/>
      <c r="AW499" s="1070"/>
      <c r="AX499" s="1070"/>
      <c r="AY499" s="1070"/>
      <c r="AZ499" s="1070"/>
      <c r="BA499" s="1070"/>
      <c r="BB499" s="1070"/>
      <c r="BC499" s="238"/>
      <c r="BD499" s="923" t="s">
        <v>1133</v>
      </c>
      <c r="BE499" s="1072"/>
      <c r="BF499" s="1072"/>
      <c r="BG499" s="1072"/>
      <c r="BH499" s="1072"/>
      <c r="BI499" s="1072"/>
      <c r="BJ499" s="1072"/>
      <c r="BK499" s="1072"/>
      <c r="BL499" s="1072"/>
      <c r="BM499" s="1072"/>
      <c r="BN499" s="1072"/>
      <c r="BO499" s="1072"/>
      <c r="BP499" s="1072"/>
      <c r="BQ499" s="1081">
        <v>988.04</v>
      </c>
      <c r="BR499" s="1081"/>
      <c r="BS499" s="1081"/>
      <c r="BT499" s="1081"/>
      <c r="BU499" s="1081"/>
      <c r="BV499" s="297"/>
    </row>
    <row r="500" spans="1:74" s="168" customFormat="1" ht="93.75" customHeight="1">
      <c r="A500" s="300">
        <v>44119</v>
      </c>
      <c r="B500" s="237"/>
      <c r="C500" s="237"/>
      <c r="D500" s="237"/>
      <c r="E500" s="923" t="s">
        <v>305</v>
      </c>
      <c r="F500" s="1072"/>
      <c r="G500" s="1072"/>
      <c r="H500" s="1072"/>
      <c r="I500" s="1072"/>
      <c r="J500" s="1072"/>
      <c r="K500" s="1070">
        <v>851</v>
      </c>
      <c r="L500" s="1070"/>
      <c r="M500" s="1070"/>
      <c r="N500" s="1070"/>
      <c r="O500" s="1070"/>
      <c r="P500" s="1070"/>
      <c r="Q500" s="1072" t="s">
        <v>425</v>
      </c>
      <c r="R500" s="1072"/>
      <c r="S500" s="1072"/>
      <c r="T500" s="1072"/>
      <c r="U500" s="1072"/>
      <c r="V500" s="1072"/>
      <c r="W500" s="1072"/>
      <c r="X500" s="1072"/>
      <c r="Y500" s="1072">
        <v>21316109</v>
      </c>
      <c r="Z500" s="1072"/>
      <c r="AA500" s="1072"/>
      <c r="AB500" s="1072"/>
      <c r="AC500" s="1072"/>
      <c r="AD500" s="1072"/>
      <c r="AE500" s="1072"/>
      <c r="AF500" s="1072"/>
      <c r="AG500" s="923" t="s">
        <v>426</v>
      </c>
      <c r="AH500" s="923"/>
      <c r="AI500" s="923"/>
      <c r="AJ500" s="923"/>
      <c r="AK500" s="923"/>
      <c r="AL500" s="923"/>
      <c r="AM500" s="923"/>
      <c r="AN500" s="923"/>
      <c r="AO500" s="923"/>
      <c r="AP500" s="923"/>
      <c r="AQ500" s="923"/>
      <c r="AR500" s="923"/>
      <c r="AS500" s="1070" t="s">
        <v>1024</v>
      </c>
      <c r="AT500" s="1070"/>
      <c r="AU500" s="1070"/>
      <c r="AV500" s="1070"/>
      <c r="AW500" s="1070"/>
      <c r="AX500" s="1070"/>
      <c r="AY500" s="1070"/>
      <c r="AZ500" s="1070"/>
      <c r="BA500" s="1070"/>
      <c r="BB500" s="1070"/>
      <c r="BC500" s="238"/>
      <c r="BD500" s="923" t="s">
        <v>1133</v>
      </c>
      <c r="BE500" s="1072"/>
      <c r="BF500" s="1072"/>
      <c r="BG500" s="1072"/>
      <c r="BH500" s="1072"/>
      <c r="BI500" s="1072"/>
      <c r="BJ500" s="1072"/>
      <c r="BK500" s="1072"/>
      <c r="BL500" s="1072"/>
      <c r="BM500" s="1072"/>
      <c r="BN500" s="1072"/>
      <c r="BO500" s="1072"/>
      <c r="BP500" s="1072"/>
      <c r="BQ500" s="1081">
        <v>184.53</v>
      </c>
      <c r="BR500" s="1081"/>
      <c r="BS500" s="1081"/>
      <c r="BT500" s="1081"/>
      <c r="BU500" s="1081"/>
      <c r="BV500" s="297"/>
    </row>
    <row r="501" spans="1:74" s="168" customFormat="1" ht="93.75" customHeight="1">
      <c r="A501" s="300">
        <v>44193</v>
      </c>
      <c r="B501" s="237"/>
      <c r="C501" s="237"/>
      <c r="D501" s="237"/>
      <c r="E501" s="923" t="s">
        <v>3</v>
      </c>
      <c r="F501" s="923"/>
      <c r="G501" s="923"/>
      <c r="H501" s="923"/>
      <c r="I501" s="923"/>
      <c r="J501" s="923"/>
      <c r="K501" s="1070">
        <v>970</v>
      </c>
      <c r="L501" s="1070"/>
      <c r="M501" s="1070"/>
      <c r="N501" s="1070"/>
      <c r="O501" s="1070"/>
      <c r="P501" s="1070"/>
      <c r="Q501" s="923" t="s">
        <v>419</v>
      </c>
      <c r="R501" s="923"/>
      <c r="S501" s="923"/>
      <c r="T501" s="923"/>
      <c r="U501" s="923"/>
      <c r="V501" s="923"/>
      <c r="W501" s="923"/>
      <c r="X501" s="923"/>
      <c r="Y501" s="923">
        <v>5516346</v>
      </c>
      <c r="Z501" s="923"/>
      <c r="AA501" s="923"/>
      <c r="AB501" s="923"/>
      <c r="AC501" s="923"/>
      <c r="AD501" s="923"/>
      <c r="AE501" s="923"/>
      <c r="AF501" s="923"/>
      <c r="AG501" s="923" t="s">
        <v>420</v>
      </c>
      <c r="AH501" s="923"/>
      <c r="AI501" s="923"/>
      <c r="AJ501" s="923"/>
      <c r="AK501" s="923"/>
      <c r="AL501" s="923"/>
      <c r="AM501" s="923"/>
      <c r="AN501" s="923"/>
      <c r="AO501" s="923"/>
      <c r="AP501" s="923"/>
      <c r="AQ501" s="923"/>
      <c r="AR501" s="923"/>
      <c r="AS501" s="1070" t="s">
        <v>542</v>
      </c>
      <c r="AT501" s="1070"/>
      <c r="AU501" s="1070"/>
      <c r="AV501" s="1070"/>
      <c r="AW501" s="1070"/>
      <c r="AX501" s="1070"/>
      <c r="AY501" s="1070"/>
      <c r="AZ501" s="1070"/>
      <c r="BA501" s="1070"/>
      <c r="BB501" s="1070"/>
      <c r="BC501" s="238"/>
      <c r="BD501" s="923" t="s">
        <v>1133</v>
      </c>
      <c r="BE501" s="1072"/>
      <c r="BF501" s="1072"/>
      <c r="BG501" s="1072"/>
      <c r="BH501" s="1072"/>
      <c r="BI501" s="1072"/>
      <c r="BJ501" s="1072"/>
      <c r="BK501" s="1072"/>
      <c r="BL501" s="1072"/>
      <c r="BM501" s="1072"/>
      <c r="BN501" s="1072"/>
      <c r="BO501" s="1072"/>
      <c r="BP501" s="1072"/>
      <c r="BQ501" s="1081">
        <v>3556</v>
      </c>
      <c r="BR501" s="1081"/>
      <c r="BS501" s="1081"/>
      <c r="BT501" s="1081"/>
      <c r="BU501" s="1081"/>
      <c r="BV501" s="297"/>
    </row>
    <row r="502" spans="1:74" s="168" customFormat="1" ht="93.75" customHeight="1">
      <c r="A502" s="300">
        <v>44127</v>
      </c>
      <c r="B502" s="237"/>
      <c r="C502" s="237"/>
      <c r="D502" s="237"/>
      <c r="E502" s="923" t="s">
        <v>3</v>
      </c>
      <c r="F502" s="923"/>
      <c r="G502" s="923"/>
      <c r="H502" s="923"/>
      <c r="I502" s="923"/>
      <c r="J502" s="923"/>
      <c r="K502" s="1070">
        <v>877</v>
      </c>
      <c r="L502" s="1070"/>
      <c r="M502" s="1070"/>
      <c r="N502" s="1070"/>
      <c r="O502" s="1070"/>
      <c r="P502" s="1070"/>
      <c r="Q502" s="923" t="s">
        <v>419</v>
      </c>
      <c r="R502" s="923"/>
      <c r="S502" s="923"/>
      <c r="T502" s="923"/>
      <c r="U502" s="923"/>
      <c r="V502" s="923"/>
      <c r="W502" s="923"/>
      <c r="X502" s="923"/>
      <c r="Y502" s="923">
        <v>5516346</v>
      </c>
      <c r="Z502" s="923"/>
      <c r="AA502" s="923"/>
      <c r="AB502" s="923"/>
      <c r="AC502" s="923"/>
      <c r="AD502" s="923"/>
      <c r="AE502" s="923"/>
      <c r="AF502" s="923"/>
      <c r="AG502" s="923" t="s">
        <v>420</v>
      </c>
      <c r="AH502" s="923"/>
      <c r="AI502" s="923"/>
      <c r="AJ502" s="923"/>
      <c r="AK502" s="923"/>
      <c r="AL502" s="923"/>
      <c r="AM502" s="923"/>
      <c r="AN502" s="923"/>
      <c r="AO502" s="923"/>
      <c r="AP502" s="923"/>
      <c r="AQ502" s="923"/>
      <c r="AR502" s="923"/>
      <c r="AS502" s="1070" t="s">
        <v>540</v>
      </c>
      <c r="AT502" s="1070"/>
      <c r="AU502" s="1070"/>
      <c r="AV502" s="1070"/>
      <c r="AW502" s="1070"/>
      <c r="AX502" s="1070"/>
      <c r="AY502" s="1070"/>
      <c r="AZ502" s="1070"/>
      <c r="BA502" s="1070"/>
      <c r="BB502" s="1070"/>
      <c r="BC502" s="238"/>
      <c r="BD502" s="923" t="s">
        <v>1133</v>
      </c>
      <c r="BE502" s="1072"/>
      <c r="BF502" s="1072"/>
      <c r="BG502" s="1072"/>
      <c r="BH502" s="1072"/>
      <c r="BI502" s="1072"/>
      <c r="BJ502" s="1072"/>
      <c r="BK502" s="1072"/>
      <c r="BL502" s="1072"/>
      <c r="BM502" s="1072"/>
      <c r="BN502" s="1072"/>
      <c r="BO502" s="1072"/>
      <c r="BP502" s="1072"/>
      <c r="BQ502" s="1081">
        <v>3652</v>
      </c>
      <c r="BR502" s="1081"/>
      <c r="BS502" s="1081"/>
      <c r="BT502" s="1081"/>
      <c r="BU502" s="1081"/>
      <c r="BV502" s="297"/>
    </row>
    <row r="503" spans="1:74" s="168" customFormat="1" ht="93.75" customHeight="1">
      <c r="A503" s="300">
        <v>44165</v>
      </c>
      <c r="B503" s="237"/>
      <c r="C503" s="237"/>
      <c r="D503" s="237"/>
      <c r="E503" s="923" t="s">
        <v>3</v>
      </c>
      <c r="F503" s="923"/>
      <c r="G503" s="923"/>
      <c r="H503" s="923"/>
      <c r="I503" s="923"/>
      <c r="J503" s="923"/>
      <c r="K503" s="1070">
        <v>932</v>
      </c>
      <c r="L503" s="1070"/>
      <c r="M503" s="1070"/>
      <c r="N503" s="1070"/>
      <c r="O503" s="1070"/>
      <c r="P503" s="1070"/>
      <c r="Q503" s="923" t="s">
        <v>419</v>
      </c>
      <c r="R503" s="923"/>
      <c r="S503" s="923"/>
      <c r="T503" s="923"/>
      <c r="U503" s="923"/>
      <c r="V503" s="923"/>
      <c r="W503" s="923"/>
      <c r="X503" s="923"/>
      <c r="Y503" s="923">
        <v>5516346</v>
      </c>
      <c r="Z503" s="923"/>
      <c r="AA503" s="923"/>
      <c r="AB503" s="923"/>
      <c r="AC503" s="923"/>
      <c r="AD503" s="923"/>
      <c r="AE503" s="923"/>
      <c r="AF503" s="923"/>
      <c r="AG503" s="923" t="s">
        <v>420</v>
      </c>
      <c r="AH503" s="923"/>
      <c r="AI503" s="923"/>
      <c r="AJ503" s="923"/>
      <c r="AK503" s="923"/>
      <c r="AL503" s="923"/>
      <c r="AM503" s="923"/>
      <c r="AN503" s="923"/>
      <c r="AO503" s="923"/>
      <c r="AP503" s="923"/>
      <c r="AQ503" s="923"/>
      <c r="AR503" s="923"/>
      <c r="AS503" s="1070" t="s">
        <v>541</v>
      </c>
      <c r="AT503" s="1070"/>
      <c r="AU503" s="1070"/>
      <c r="AV503" s="1070"/>
      <c r="AW503" s="1070"/>
      <c r="AX503" s="1070"/>
      <c r="AY503" s="1070"/>
      <c r="AZ503" s="1070"/>
      <c r="BA503" s="1070"/>
      <c r="BB503" s="1070"/>
      <c r="BC503" s="238"/>
      <c r="BD503" s="923" t="s">
        <v>1133</v>
      </c>
      <c r="BE503" s="1072"/>
      <c r="BF503" s="1072"/>
      <c r="BG503" s="1072"/>
      <c r="BH503" s="1072"/>
      <c r="BI503" s="1072"/>
      <c r="BJ503" s="1072"/>
      <c r="BK503" s="1072"/>
      <c r="BL503" s="1072"/>
      <c r="BM503" s="1072"/>
      <c r="BN503" s="1072"/>
      <c r="BO503" s="1072"/>
      <c r="BP503" s="1072"/>
      <c r="BQ503" s="1081">
        <v>3558</v>
      </c>
      <c r="BR503" s="1081"/>
      <c r="BS503" s="1081"/>
      <c r="BT503" s="1081"/>
      <c r="BU503" s="1081"/>
      <c r="BV503" s="297"/>
    </row>
    <row r="504" spans="1:74" s="168" customFormat="1" ht="93.75" customHeight="1">
      <c r="A504" s="300">
        <v>44188</v>
      </c>
      <c r="B504" s="237"/>
      <c r="C504" s="237"/>
      <c r="D504" s="237"/>
      <c r="E504" s="923" t="s">
        <v>3</v>
      </c>
      <c r="F504" s="923"/>
      <c r="G504" s="923"/>
      <c r="H504" s="923"/>
      <c r="I504" s="923"/>
      <c r="J504" s="923"/>
      <c r="K504" s="1070">
        <v>956</v>
      </c>
      <c r="L504" s="1070"/>
      <c r="M504" s="1070"/>
      <c r="N504" s="1070"/>
      <c r="O504" s="1070"/>
      <c r="P504" s="1070"/>
      <c r="Q504" s="923" t="s">
        <v>306</v>
      </c>
      <c r="R504" s="923"/>
      <c r="S504" s="923"/>
      <c r="T504" s="923"/>
      <c r="U504" s="923"/>
      <c r="V504" s="923"/>
      <c r="W504" s="923"/>
      <c r="X504" s="923"/>
      <c r="Y504" s="923">
        <v>14175832</v>
      </c>
      <c r="Z504" s="923"/>
      <c r="AA504" s="923"/>
      <c r="AB504" s="923"/>
      <c r="AC504" s="923"/>
      <c r="AD504" s="923"/>
      <c r="AE504" s="923"/>
      <c r="AF504" s="923"/>
      <c r="AG504" s="923" t="s">
        <v>307</v>
      </c>
      <c r="AH504" s="923"/>
      <c r="AI504" s="923"/>
      <c r="AJ504" s="923"/>
      <c r="AK504" s="923"/>
      <c r="AL504" s="923"/>
      <c r="AM504" s="923"/>
      <c r="AN504" s="923"/>
      <c r="AO504" s="923"/>
      <c r="AP504" s="923"/>
      <c r="AQ504" s="923"/>
      <c r="AR504" s="923"/>
      <c r="AS504" s="1070" t="s">
        <v>532</v>
      </c>
      <c r="AT504" s="1070"/>
      <c r="AU504" s="1070"/>
      <c r="AV504" s="1070"/>
      <c r="AW504" s="1070"/>
      <c r="AX504" s="1070"/>
      <c r="AY504" s="1070"/>
      <c r="AZ504" s="1070"/>
      <c r="BA504" s="1070"/>
      <c r="BB504" s="1070"/>
      <c r="BC504" s="238"/>
      <c r="BD504" s="923" t="s">
        <v>1133</v>
      </c>
      <c r="BE504" s="1072"/>
      <c r="BF504" s="1072"/>
      <c r="BG504" s="1072"/>
      <c r="BH504" s="1072"/>
      <c r="BI504" s="1072"/>
      <c r="BJ504" s="1072"/>
      <c r="BK504" s="1072"/>
      <c r="BL504" s="1072"/>
      <c r="BM504" s="1072"/>
      <c r="BN504" s="1072"/>
      <c r="BO504" s="1072"/>
      <c r="BP504" s="1072"/>
      <c r="BQ504" s="1081">
        <v>3040</v>
      </c>
      <c r="BR504" s="1081"/>
      <c r="BS504" s="1081"/>
      <c r="BT504" s="1081"/>
      <c r="BU504" s="1081"/>
      <c r="BV504" s="297"/>
    </row>
    <row r="505" spans="1:74" s="168" customFormat="1" ht="93.75" customHeight="1">
      <c r="A505" s="300">
        <v>44128</v>
      </c>
      <c r="B505" s="237"/>
      <c r="C505" s="237"/>
      <c r="D505" s="237"/>
      <c r="E505" s="923" t="s">
        <v>3</v>
      </c>
      <c r="F505" s="923"/>
      <c r="G505" s="923"/>
      <c r="H505" s="923"/>
      <c r="I505" s="923"/>
      <c r="J505" s="923"/>
      <c r="K505" s="1070">
        <v>885</v>
      </c>
      <c r="L505" s="1070"/>
      <c r="M505" s="1070"/>
      <c r="N505" s="1070"/>
      <c r="O505" s="1070"/>
      <c r="P505" s="1070"/>
      <c r="Q505" s="923" t="s">
        <v>306</v>
      </c>
      <c r="R505" s="923"/>
      <c r="S505" s="923"/>
      <c r="T505" s="923"/>
      <c r="U505" s="923"/>
      <c r="V505" s="923"/>
      <c r="W505" s="923"/>
      <c r="X505" s="923"/>
      <c r="Y505" s="923">
        <v>14175832</v>
      </c>
      <c r="Z505" s="923"/>
      <c r="AA505" s="923"/>
      <c r="AB505" s="923"/>
      <c r="AC505" s="923"/>
      <c r="AD505" s="923"/>
      <c r="AE505" s="923"/>
      <c r="AF505" s="923"/>
      <c r="AG505" s="923" t="s">
        <v>307</v>
      </c>
      <c r="AH505" s="923"/>
      <c r="AI505" s="923"/>
      <c r="AJ505" s="923"/>
      <c r="AK505" s="923"/>
      <c r="AL505" s="923"/>
      <c r="AM505" s="923"/>
      <c r="AN505" s="923"/>
      <c r="AO505" s="923"/>
      <c r="AP505" s="923"/>
      <c r="AQ505" s="923"/>
      <c r="AR505" s="923"/>
      <c r="AS505" s="1070" t="s">
        <v>530</v>
      </c>
      <c r="AT505" s="1070"/>
      <c r="AU505" s="1070"/>
      <c r="AV505" s="1070"/>
      <c r="AW505" s="1070"/>
      <c r="AX505" s="1070"/>
      <c r="AY505" s="1070"/>
      <c r="AZ505" s="1070"/>
      <c r="BA505" s="1070"/>
      <c r="BB505" s="1070"/>
      <c r="BC505" s="238"/>
      <c r="BD505" s="923" t="s">
        <v>1133</v>
      </c>
      <c r="BE505" s="1072"/>
      <c r="BF505" s="1072"/>
      <c r="BG505" s="1072"/>
      <c r="BH505" s="1072"/>
      <c r="BI505" s="1072"/>
      <c r="BJ505" s="1072"/>
      <c r="BK505" s="1072"/>
      <c r="BL505" s="1072"/>
      <c r="BM505" s="1072"/>
      <c r="BN505" s="1072"/>
      <c r="BO505" s="1072"/>
      <c r="BP505" s="1072"/>
      <c r="BQ505" s="1081">
        <v>4400</v>
      </c>
      <c r="BR505" s="1081"/>
      <c r="BS505" s="1081"/>
      <c r="BT505" s="1081"/>
      <c r="BU505" s="1081"/>
      <c r="BV505" s="297"/>
    </row>
    <row r="506" spans="1:74" s="168" customFormat="1" ht="93.75" customHeight="1">
      <c r="A506" s="300">
        <v>44165</v>
      </c>
      <c r="B506" s="237"/>
      <c r="C506" s="237"/>
      <c r="D506" s="237"/>
      <c r="E506" s="923" t="s">
        <v>3</v>
      </c>
      <c r="F506" s="923"/>
      <c r="G506" s="923"/>
      <c r="H506" s="923"/>
      <c r="I506" s="923"/>
      <c r="J506" s="923"/>
      <c r="K506" s="1070">
        <v>933</v>
      </c>
      <c r="L506" s="1070"/>
      <c r="M506" s="1070"/>
      <c r="N506" s="1070"/>
      <c r="O506" s="1070"/>
      <c r="P506" s="1070"/>
      <c r="Q506" s="923" t="s">
        <v>306</v>
      </c>
      <c r="R506" s="923"/>
      <c r="S506" s="923"/>
      <c r="T506" s="923"/>
      <c r="U506" s="923"/>
      <c r="V506" s="923"/>
      <c r="W506" s="923"/>
      <c r="X506" s="923"/>
      <c r="Y506" s="923">
        <v>14175832</v>
      </c>
      <c r="Z506" s="923"/>
      <c r="AA506" s="923"/>
      <c r="AB506" s="923"/>
      <c r="AC506" s="923"/>
      <c r="AD506" s="923"/>
      <c r="AE506" s="923"/>
      <c r="AF506" s="923"/>
      <c r="AG506" s="923" t="s">
        <v>307</v>
      </c>
      <c r="AH506" s="923"/>
      <c r="AI506" s="923"/>
      <c r="AJ506" s="923"/>
      <c r="AK506" s="923"/>
      <c r="AL506" s="923"/>
      <c r="AM506" s="923"/>
      <c r="AN506" s="923"/>
      <c r="AO506" s="923"/>
      <c r="AP506" s="923"/>
      <c r="AQ506" s="923"/>
      <c r="AR506" s="923"/>
      <c r="AS506" s="1070" t="s">
        <v>531</v>
      </c>
      <c r="AT506" s="1070"/>
      <c r="AU506" s="1070"/>
      <c r="AV506" s="1070"/>
      <c r="AW506" s="1070"/>
      <c r="AX506" s="1070"/>
      <c r="AY506" s="1070"/>
      <c r="AZ506" s="1070"/>
      <c r="BA506" s="1070"/>
      <c r="BB506" s="1070"/>
      <c r="BC506" s="238"/>
      <c r="BD506" s="923" t="s">
        <v>1133</v>
      </c>
      <c r="BE506" s="1072"/>
      <c r="BF506" s="1072"/>
      <c r="BG506" s="1072"/>
      <c r="BH506" s="1072"/>
      <c r="BI506" s="1072"/>
      <c r="BJ506" s="1072"/>
      <c r="BK506" s="1072"/>
      <c r="BL506" s="1072"/>
      <c r="BM506" s="1072"/>
      <c r="BN506" s="1072"/>
      <c r="BO506" s="1072"/>
      <c r="BP506" s="1072"/>
      <c r="BQ506" s="1081">
        <v>840</v>
      </c>
      <c r="BR506" s="1081"/>
      <c r="BS506" s="1081"/>
      <c r="BT506" s="1081"/>
      <c r="BU506" s="1081"/>
      <c r="BV506" s="297"/>
    </row>
    <row r="507" spans="1:74" s="168" customFormat="1" ht="93.75" customHeight="1">
      <c r="A507" s="300">
        <v>44175</v>
      </c>
      <c r="B507" s="237"/>
      <c r="C507" s="237"/>
      <c r="D507" s="237"/>
      <c r="E507" s="923" t="s">
        <v>3</v>
      </c>
      <c r="F507" s="923"/>
      <c r="G507" s="923"/>
      <c r="H507" s="923"/>
      <c r="I507" s="923"/>
      <c r="J507" s="923"/>
      <c r="K507" s="1070">
        <v>946</v>
      </c>
      <c r="L507" s="1070"/>
      <c r="M507" s="1070"/>
      <c r="N507" s="1070"/>
      <c r="O507" s="1070"/>
      <c r="P507" s="1070"/>
      <c r="Q507" s="1070" t="s">
        <v>1526</v>
      </c>
      <c r="R507" s="1070"/>
      <c r="S507" s="1070"/>
      <c r="T507" s="1070"/>
      <c r="U507" s="1070"/>
      <c r="V507" s="1070"/>
      <c r="W507" s="1070"/>
      <c r="X507" s="1070"/>
      <c r="Y507" s="1070">
        <v>38618455</v>
      </c>
      <c r="Z507" s="1070"/>
      <c r="AA507" s="1070"/>
      <c r="AB507" s="1070"/>
      <c r="AC507" s="1070"/>
      <c r="AD507" s="1070"/>
      <c r="AE507" s="1070"/>
      <c r="AF507" s="1070"/>
      <c r="AG507" s="923" t="s">
        <v>1527</v>
      </c>
      <c r="AH507" s="923"/>
      <c r="AI507" s="923"/>
      <c r="AJ507" s="923"/>
      <c r="AK507" s="923"/>
      <c r="AL507" s="923"/>
      <c r="AM507" s="923"/>
      <c r="AN507" s="923"/>
      <c r="AO507" s="923"/>
      <c r="AP507" s="923"/>
      <c r="AQ507" s="923"/>
      <c r="AR507" s="923"/>
      <c r="AS507" s="1070" t="s">
        <v>546</v>
      </c>
      <c r="AT507" s="1070"/>
      <c r="AU507" s="1070"/>
      <c r="AV507" s="1070"/>
      <c r="AW507" s="1070"/>
      <c r="AX507" s="1070"/>
      <c r="AY507" s="1070"/>
      <c r="AZ507" s="1070"/>
      <c r="BA507" s="1070"/>
      <c r="BB507" s="1070"/>
      <c r="BC507" s="238"/>
      <c r="BD507" s="923" t="s">
        <v>1133</v>
      </c>
      <c r="BE507" s="1072"/>
      <c r="BF507" s="1072"/>
      <c r="BG507" s="1072"/>
      <c r="BH507" s="1072"/>
      <c r="BI507" s="1072"/>
      <c r="BJ507" s="1072"/>
      <c r="BK507" s="1072"/>
      <c r="BL507" s="1072"/>
      <c r="BM507" s="1072"/>
      <c r="BN507" s="1072"/>
      <c r="BO507" s="1072"/>
      <c r="BP507" s="1072"/>
      <c r="BQ507" s="1081">
        <v>2275.6</v>
      </c>
      <c r="BR507" s="1081"/>
      <c r="BS507" s="1081"/>
      <c r="BT507" s="1081"/>
      <c r="BU507" s="1081"/>
      <c r="BV507" s="297"/>
    </row>
    <row r="508" spans="1:74" s="168" customFormat="1" ht="93.75" customHeight="1">
      <c r="A508" s="300">
        <v>44123</v>
      </c>
      <c r="B508" s="237"/>
      <c r="C508" s="237"/>
      <c r="D508" s="237"/>
      <c r="E508" s="923" t="s">
        <v>3</v>
      </c>
      <c r="F508" s="923"/>
      <c r="G508" s="923"/>
      <c r="H508" s="923"/>
      <c r="I508" s="923"/>
      <c r="J508" s="923"/>
      <c r="K508" s="1070">
        <v>860</v>
      </c>
      <c r="L508" s="1070"/>
      <c r="M508" s="1070"/>
      <c r="N508" s="1070"/>
      <c r="O508" s="1070"/>
      <c r="P508" s="1070"/>
      <c r="Q508" s="1070" t="s">
        <v>1526</v>
      </c>
      <c r="R508" s="1070"/>
      <c r="S508" s="1070"/>
      <c r="T508" s="1070"/>
      <c r="U508" s="1070"/>
      <c r="V508" s="1070"/>
      <c r="W508" s="1070"/>
      <c r="X508" s="1070"/>
      <c r="Y508" s="1070">
        <v>38618455</v>
      </c>
      <c r="Z508" s="1070"/>
      <c r="AA508" s="1070"/>
      <c r="AB508" s="1070"/>
      <c r="AC508" s="1070"/>
      <c r="AD508" s="1070"/>
      <c r="AE508" s="1070"/>
      <c r="AF508" s="1070"/>
      <c r="AG508" s="923" t="s">
        <v>1527</v>
      </c>
      <c r="AH508" s="923"/>
      <c r="AI508" s="923"/>
      <c r="AJ508" s="923"/>
      <c r="AK508" s="923"/>
      <c r="AL508" s="923"/>
      <c r="AM508" s="923"/>
      <c r="AN508" s="923"/>
      <c r="AO508" s="923"/>
      <c r="AP508" s="923"/>
      <c r="AQ508" s="923"/>
      <c r="AR508" s="923"/>
      <c r="AS508" s="1070" t="s">
        <v>544</v>
      </c>
      <c r="AT508" s="1070"/>
      <c r="AU508" s="1070"/>
      <c r="AV508" s="1070"/>
      <c r="AW508" s="1070"/>
      <c r="AX508" s="1070"/>
      <c r="AY508" s="1070"/>
      <c r="AZ508" s="1070"/>
      <c r="BA508" s="1070"/>
      <c r="BB508" s="1070"/>
      <c r="BC508" s="238"/>
      <c r="BD508" s="923" t="s">
        <v>1133</v>
      </c>
      <c r="BE508" s="1072"/>
      <c r="BF508" s="1072"/>
      <c r="BG508" s="1072"/>
      <c r="BH508" s="1072"/>
      <c r="BI508" s="1072"/>
      <c r="BJ508" s="1072"/>
      <c r="BK508" s="1072"/>
      <c r="BL508" s="1072"/>
      <c r="BM508" s="1072"/>
      <c r="BN508" s="1072"/>
      <c r="BO508" s="1072"/>
      <c r="BP508" s="1072"/>
      <c r="BQ508" s="1081">
        <v>1000</v>
      </c>
      <c r="BR508" s="1081"/>
      <c r="BS508" s="1081"/>
      <c r="BT508" s="1081"/>
      <c r="BU508" s="1081"/>
      <c r="BV508" s="297"/>
    </row>
    <row r="509" spans="1:74" s="168" customFormat="1" ht="93.75" customHeight="1">
      <c r="A509" s="300">
        <v>44158</v>
      </c>
      <c r="B509" s="237"/>
      <c r="C509" s="237"/>
      <c r="D509" s="237"/>
      <c r="E509" s="923" t="s">
        <v>3</v>
      </c>
      <c r="F509" s="923"/>
      <c r="G509" s="923"/>
      <c r="H509" s="923"/>
      <c r="I509" s="923"/>
      <c r="J509" s="923"/>
      <c r="K509" s="1070">
        <v>922</v>
      </c>
      <c r="L509" s="1070"/>
      <c r="M509" s="1070"/>
      <c r="N509" s="1070"/>
      <c r="O509" s="1070"/>
      <c r="P509" s="1070"/>
      <c r="Q509" s="1070" t="s">
        <v>1526</v>
      </c>
      <c r="R509" s="1070"/>
      <c r="S509" s="1070"/>
      <c r="T509" s="1070"/>
      <c r="U509" s="1070"/>
      <c r="V509" s="1070"/>
      <c r="W509" s="1070"/>
      <c r="X509" s="1070"/>
      <c r="Y509" s="1070">
        <v>38618455</v>
      </c>
      <c r="Z509" s="1070"/>
      <c r="AA509" s="1070"/>
      <c r="AB509" s="1070"/>
      <c r="AC509" s="1070"/>
      <c r="AD509" s="1070"/>
      <c r="AE509" s="1070"/>
      <c r="AF509" s="1070"/>
      <c r="AG509" s="923" t="s">
        <v>1527</v>
      </c>
      <c r="AH509" s="923"/>
      <c r="AI509" s="923"/>
      <c r="AJ509" s="923"/>
      <c r="AK509" s="923"/>
      <c r="AL509" s="923"/>
      <c r="AM509" s="923"/>
      <c r="AN509" s="923"/>
      <c r="AO509" s="923"/>
      <c r="AP509" s="923"/>
      <c r="AQ509" s="923"/>
      <c r="AR509" s="923"/>
      <c r="AS509" s="1070" t="s">
        <v>545</v>
      </c>
      <c r="AT509" s="1070"/>
      <c r="AU509" s="1070"/>
      <c r="AV509" s="1070"/>
      <c r="AW509" s="1070"/>
      <c r="AX509" s="1070"/>
      <c r="AY509" s="1070"/>
      <c r="AZ509" s="1070"/>
      <c r="BA509" s="1070"/>
      <c r="BB509" s="1070"/>
      <c r="BC509" s="238"/>
      <c r="BD509" s="923" t="s">
        <v>1133</v>
      </c>
      <c r="BE509" s="1072"/>
      <c r="BF509" s="1072"/>
      <c r="BG509" s="1072"/>
      <c r="BH509" s="1072"/>
      <c r="BI509" s="1072"/>
      <c r="BJ509" s="1072"/>
      <c r="BK509" s="1072"/>
      <c r="BL509" s="1072"/>
      <c r="BM509" s="1072"/>
      <c r="BN509" s="1072"/>
      <c r="BO509" s="1072"/>
      <c r="BP509" s="1072"/>
      <c r="BQ509" s="1081">
        <v>1000</v>
      </c>
      <c r="BR509" s="1081"/>
      <c r="BS509" s="1081"/>
      <c r="BT509" s="1081"/>
      <c r="BU509" s="1081"/>
      <c r="BV509" s="297"/>
    </row>
    <row r="510" spans="1:74" s="168" customFormat="1" ht="93.75" customHeight="1">
      <c r="A510" s="300">
        <v>44111</v>
      </c>
      <c r="B510" s="237"/>
      <c r="C510" s="237"/>
      <c r="D510" s="237"/>
      <c r="E510" s="923" t="s">
        <v>3</v>
      </c>
      <c r="F510" s="923"/>
      <c r="G510" s="923"/>
      <c r="H510" s="923"/>
      <c r="I510" s="923"/>
      <c r="J510" s="923"/>
      <c r="K510" s="1070">
        <v>833</v>
      </c>
      <c r="L510" s="1070"/>
      <c r="M510" s="1070"/>
      <c r="N510" s="1070"/>
      <c r="O510" s="1070"/>
      <c r="P510" s="1070"/>
      <c r="Q510" s="1070" t="s">
        <v>1528</v>
      </c>
      <c r="R510" s="1070"/>
      <c r="S510" s="1070"/>
      <c r="T510" s="1070"/>
      <c r="U510" s="1070"/>
      <c r="V510" s="1070"/>
      <c r="W510" s="1070"/>
      <c r="X510" s="1070"/>
      <c r="Y510" s="1070">
        <v>41292725</v>
      </c>
      <c r="Z510" s="1070"/>
      <c r="AA510" s="1070"/>
      <c r="AB510" s="1070"/>
      <c r="AC510" s="1070"/>
      <c r="AD510" s="1070"/>
      <c r="AE510" s="1070"/>
      <c r="AF510" s="1070"/>
      <c r="AG510" s="931" t="s">
        <v>1529</v>
      </c>
      <c r="AH510" s="932"/>
      <c r="AI510" s="932"/>
      <c r="AJ510" s="932"/>
      <c r="AK510" s="932"/>
      <c r="AL510" s="932"/>
      <c r="AM510" s="932"/>
      <c r="AN510" s="932"/>
      <c r="AO510" s="932"/>
      <c r="AP510" s="932"/>
      <c r="AQ510" s="932"/>
      <c r="AR510" s="933"/>
      <c r="AS510" s="1070" t="s">
        <v>539</v>
      </c>
      <c r="AT510" s="1070"/>
      <c r="AU510" s="1070"/>
      <c r="AV510" s="1070"/>
      <c r="AW510" s="1070"/>
      <c r="AX510" s="1070"/>
      <c r="AY510" s="1070"/>
      <c r="AZ510" s="1070"/>
      <c r="BA510" s="1070"/>
      <c r="BB510" s="1070"/>
      <c r="BC510" s="238"/>
      <c r="BD510" s="923" t="s">
        <v>1133</v>
      </c>
      <c r="BE510" s="1072"/>
      <c r="BF510" s="1072"/>
      <c r="BG510" s="1072"/>
      <c r="BH510" s="1072"/>
      <c r="BI510" s="1072"/>
      <c r="BJ510" s="1072"/>
      <c r="BK510" s="1072"/>
      <c r="BL510" s="1072"/>
      <c r="BM510" s="1072"/>
      <c r="BN510" s="1072"/>
      <c r="BO510" s="1072"/>
      <c r="BP510" s="1072"/>
      <c r="BQ510" s="1081">
        <v>9000</v>
      </c>
      <c r="BR510" s="1081"/>
      <c r="BS510" s="1081"/>
      <c r="BT510" s="1081"/>
      <c r="BU510" s="1081"/>
      <c r="BV510" s="297"/>
    </row>
    <row r="511" spans="1:74" s="168" customFormat="1" ht="93.75" customHeight="1">
      <c r="A511" s="300">
        <v>44168</v>
      </c>
      <c r="B511" s="237"/>
      <c r="C511" s="237"/>
      <c r="D511" s="237"/>
      <c r="E511" s="923" t="s">
        <v>724</v>
      </c>
      <c r="F511" s="923"/>
      <c r="G511" s="923"/>
      <c r="H511" s="923"/>
      <c r="I511" s="923"/>
      <c r="J511" s="923"/>
      <c r="K511" s="1070">
        <v>941</v>
      </c>
      <c r="L511" s="1070"/>
      <c r="M511" s="1070"/>
      <c r="N511" s="1070"/>
      <c r="O511" s="1070"/>
      <c r="P511" s="1070"/>
      <c r="Q511" s="1070" t="s">
        <v>722</v>
      </c>
      <c r="R511" s="1070"/>
      <c r="S511" s="1070"/>
      <c r="T511" s="1070"/>
      <c r="U511" s="1070"/>
      <c r="V511" s="1070"/>
      <c r="W511" s="1070"/>
      <c r="X511" s="1070"/>
      <c r="Y511" s="1070">
        <v>40991435</v>
      </c>
      <c r="Z511" s="1070"/>
      <c r="AA511" s="1070"/>
      <c r="AB511" s="1070"/>
      <c r="AC511" s="1070"/>
      <c r="AD511" s="1070"/>
      <c r="AE511" s="1070"/>
      <c r="AF511" s="1070"/>
      <c r="AG511" s="657" t="s">
        <v>723</v>
      </c>
      <c r="AH511" s="657"/>
      <c r="AI511" s="657"/>
      <c r="AJ511" s="657"/>
      <c r="AK511" s="657"/>
      <c r="AL511" s="657"/>
      <c r="AM511" s="657"/>
      <c r="AN511" s="657"/>
      <c r="AO511" s="657"/>
      <c r="AP511" s="657"/>
      <c r="AQ511" s="657"/>
      <c r="AR511" s="657"/>
      <c r="AS511" s="1070" t="s">
        <v>552</v>
      </c>
      <c r="AT511" s="1070"/>
      <c r="AU511" s="1070"/>
      <c r="AV511" s="1070"/>
      <c r="AW511" s="1070"/>
      <c r="AX511" s="1070"/>
      <c r="AY511" s="1070"/>
      <c r="AZ511" s="1070"/>
      <c r="BA511" s="1070"/>
      <c r="BB511" s="1070"/>
      <c r="BC511" s="238"/>
      <c r="BD511" s="923" t="s">
        <v>1133</v>
      </c>
      <c r="BE511" s="1072"/>
      <c r="BF511" s="1072"/>
      <c r="BG511" s="1072"/>
      <c r="BH511" s="1072"/>
      <c r="BI511" s="1072"/>
      <c r="BJ511" s="1072"/>
      <c r="BK511" s="1072"/>
      <c r="BL511" s="1072"/>
      <c r="BM511" s="1072"/>
      <c r="BN511" s="1072"/>
      <c r="BO511" s="1072"/>
      <c r="BP511" s="1072"/>
      <c r="BQ511" s="1081">
        <v>500</v>
      </c>
      <c r="BR511" s="1081"/>
      <c r="BS511" s="1081"/>
      <c r="BT511" s="1081"/>
      <c r="BU511" s="1081"/>
      <c r="BV511" s="297"/>
    </row>
    <row r="512" spans="1:74" s="168" customFormat="1" ht="93.75" customHeight="1">
      <c r="A512" s="300">
        <v>44112</v>
      </c>
      <c r="B512" s="237"/>
      <c r="C512" s="237"/>
      <c r="D512" s="237"/>
      <c r="E512" s="923" t="s">
        <v>724</v>
      </c>
      <c r="F512" s="923"/>
      <c r="G512" s="923"/>
      <c r="H512" s="923"/>
      <c r="I512" s="923"/>
      <c r="J512" s="923"/>
      <c r="K512" s="1070">
        <v>837</v>
      </c>
      <c r="L512" s="1070"/>
      <c r="M512" s="1070"/>
      <c r="N512" s="1070"/>
      <c r="O512" s="1070"/>
      <c r="P512" s="1070"/>
      <c r="Q512" s="1070" t="s">
        <v>722</v>
      </c>
      <c r="R512" s="1070"/>
      <c r="S512" s="1070"/>
      <c r="T512" s="1070"/>
      <c r="U512" s="1070"/>
      <c r="V512" s="1070"/>
      <c r="W512" s="1070"/>
      <c r="X512" s="1070"/>
      <c r="Y512" s="1070">
        <v>40991435</v>
      </c>
      <c r="Z512" s="1070"/>
      <c r="AA512" s="1070"/>
      <c r="AB512" s="1070"/>
      <c r="AC512" s="1070"/>
      <c r="AD512" s="1070"/>
      <c r="AE512" s="1070"/>
      <c r="AF512" s="1070"/>
      <c r="AG512" s="657" t="s">
        <v>723</v>
      </c>
      <c r="AH512" s="657"/>
      <c r="AI512" s="657"/>
      <c r="AJ512" s="657"/>
      <c r="AK512" s="657"/>
      <c r="AL512" s="657"/>
      <c r="AM512" s="657"/>
      <c r="AN512" s="657"/>
      <c r="AO512" s="657"/>
      <c r="AP512" s="657"/>
      <c r="AQ512" s="657"/>
      <c r="AR512" s="657"/>
      <c r="AS512" s="1070" t="s">
        <v>550</v>
      </c>
      <c r="AT512" s="1070"/>
      <c r="AU512" s="1070"/>
      <c r="AV512" s="1070"/>
      <c r="AW512" s="1070"/>
      <c r="AX512" s="1070"/>
      <c r="AY512" s="1070"/>
      <c r="AZ512" s="1070"/>
      <c r="BA512" s="1070"/>
      <c r="BB512" s="1070"/>
      <c r="BC512" s="238"/>
      <c r="BD512" s="923" t="s">
        <v>1133</v>
      </c>
      <c r="BE512" s="1072"/>
      <c r="BF512" s="1072"/>
      <c r="BG512" s="1072"/>
      <c r="BH512" s="1072"/>
      <c r="BI512" s="1072"/>
      <c r="BJ512" s="1072"/>
      <c r="BK512" s="1072"/>
      <c r="BL512" s="1072"/>
      <c r="BM512" s="1072"/>
      <c r="BN512" s="1072"/>
      <c r="BO512" s="1072"/>
      <c r="BP512" s="1072"/>
      <c r="BQ512" s="1081">
        <v>500</v>
      </c>
      <c r="BR512" s="1081"/>
      <c r="BS512" s="1081"/>
      <c r="BT512" s="1081"/>
      <c r="BU512" s="1081"/>
      <c r="BV512" s="297"/>
    </row>
    <row r="513" spans="1:74" s="168" customFormat="1" ht="93.75" customHeight="1">
      <c r="A513" s="300">
        <v>44140</v>
      </c>
      <c r="B513" s="237"/>
      <c r="C513" s="237"/>
      <c r="D513" s="237"/>
      <c r="E513" s="923" t="s">
        <v>724</v>
      </c>
      <c r="F513" s="923"/>
      <c r="G513" s="923"/>
      <c r="H513" s="923"/>
      <c r="I513" s="923"/>
      <c r="J513" s="923"/>
      <c r="K513" s="1070">
        <v>920</v>
      </c>
      <c r="L513" s="1070"/>
      <c r="M513" s="1070"/>
      <c r="N513" s="1070"/>
      <c r="O513" s="1070"/>
      <c r="P513" s="1070"/>
      <c r="Q513" s="1070" t="s">
        <v>722</v>
      </c>
      <c r="R513" s="1070"/>
      <c r="S513" s="1070"/>
      <c r="T513" s="1070"/>
      <c r="U513" s="1070"/>
      <c r="V513" s="1070"/>
      <c r="W513" s="1070"/>
      <c r="X513" s="1070"/>
      <c r="Y513" s="1070">
        <v>40991435</v>
      </c>
      <c r="Z513" s="1070"/>
      <c r="AA513" s="1070"/>
      <c r="AB513" s="1070"/>
      <c r="AC513" s="1070"/>
      <c r="AD513" s="1070"/>
      <c r="AE513" s="1070"/>
      <c r="AF513" s="1070"/>
      <c r="AG513" s="657" t="s">
        <v>723</v>
      </c>
      <c r="AH513" s="657"/>
      <c r="AI513" s="657"/>
      <c r="AJ513" s="657"/>
      <c r="AK513" s="657"/>
      <c r="AL513" s="657"/>
      <c r="AM513" s="657"/>
      <c r="AN513" s="657"/>
      <c r="AO513" s="657"/>
      <c r="AP513" s="657"/>
      <c r="AQ513" s="657"/>
      <c r="AR513" s="657"/>
      <c r="AS513" s="1070" t="s">
        <v>551</v>
      </c>
      <c r="AT513" s="1070"/>
      <c r="AU513" s="1070"/>
      <c r="AV513" s="1070"/>
      <c r="AW513" s="1070"/>
      <c r="AX513" s="1070"/>
      <c r="AY513" s="1070"/>
      <c r="AZ513" s="1070"/>
      <c r="BA513" s="1070"/>
      <c r="BB513" s="1070"/>
      <c r="BC513" s="238"/>
      <c r="BD513" s="923" t="s">
        <v>1133</v>
      </c>
      <c r="BE513" s="1072"/>
      <c r="BF513" s="1072"/>
      <c r="BG513" s="1072"/>
      <c r="BH513" s="1072"/>
      <c r="BI513" s="1072"/>
      <c r="BJ513" s="1072"/>
      <c r="BK513" s="1072"/>
      <c r="BL513" s="1072"/>
      <c r="BM513" s="1072"/>
      <c r="BN513" s="1072"/>
      <c r="BO513" s="1072"/>
      <c r="BP513" s="1072"/>
      <c r="BQ513" s="1081">
        <v>500</v>
      </c>
      <c r="BR513" s="1081"/>
      <c r="BS513" s="1081"/>
      <c r="BT513" s="1081"/>
      <c r="BU513" s="1081"/>
      <c r="BV513" s="297"/>
    </row>
    <row r="514" spans="1:74" s="168" customFormat="1" ht="93.75" customHeight="1">
      <c r="A514" s="300">
        <v>44189</v>
      </c>
      <c r="B514" s="237"/>
      <c r="C514" s="237"/>
      <c r="D514" s="237"/>
      <c r="E514" s="923" t="s">
        <v>504</v>
      </c>
      <c r="F514" s="923"/>
      <c r="G514" s="923"/>
      <c r="H514" s="923"/>
      <c r="I514" s="923"/>
      <c r="J514" s="923"/>
      <c r="K514" s="1070">
        <v>963</v>
      </c>
      <c r="L514" s="1070"/>
      <c r="M514" s="1070"/>
      <c r="N514" s="1070"/>
      <c r="O514" s="1070"/>
      <c r="P514" s="1070"/>
      <c r="Q514" s="923" t="s">
        <v>1449</v>
      </c>
      <c r="R514" s="923"/>
      <c r="S514" s="923"/>
      <c r="T514" s="923"/>
      <c r="U514" s="923"/>
      <c r="V514" s="923"/>
      <c r="W514" s="923"/>
      <c r="X514" s="923"/>
      <c r="Y514" s="923">
        <v>21673832</v>
      </c>
      <c r="Z514" s="923"/>
      <c r="AA514" s="923"/>
      <c r="AB514" s="923"/>
      <c r="AC514" s="923"/>
      <c r="AD514" s="923"/>
      <c r="AE514" s="923"/>
      <c r="AF514" s="923"/>
      <c r="AG514" s="923" t="s">
        <v>946</v>
      </c>
      <c r="AH514" s="923"/>
      <c r="AI514" s="923"/>
      <c r="AJ514" s="923"/>
      <c r="AK514" s="923"/>
      <c r="AL514" s="923"/>
      <c r="AM514" s="923"/>
      <c r="AN514" s="923"/>
      <c r="AO514" s="923"/>
      <c r="AP514" s="923"/>
      <c r="AQ514" s="923"/>
      <c r="AR514" s="923"/>
      <c r="AS514" s="1070" t="s">
        <v>1058</v>
      </c>
      <c r="AT514" s="1070"/>
      <c r="AU514" s="1070"/>
      <c r="AV514" s="1070"/>
      <c r="AW514" s="1070"/>
      <c r="AX514" s="1070"/>
      <c r="AY514" s="1070"/>
      <c r="AZ514" s="1070"/>
      <c r="BA514" s="1070"/>
      <c r="BB514" s="1070"/>
      <c r="BC514" s="238"/>
      <c r="BD514" s="923" t="s">
        <v>1133</v>
      </c>
      <c r="BE514" s="1072"/>
      <c r="BF514" s="1072"/>
      <c r="BG514" s="1072"/>
      <c r="BH514" s="1072"/>
      <c r="BI514" s="1072"/>
      <c r="BJ514" s="1072"/>
      <c r="BK514" s="1072"/>
      <c r="BL514" s="1072"/>
      <c r="BM514" s="1072"/>
      <c r="BN514" s="1072"/>
      <c r="BO514" s="1072"/>
      <c r="BP514" s="1072"/>
      <c r="BQ514" s="1081">
        <v>600</v>
      </c>
      <c r="BR514" s="1081"/>
      <c r="BS514" s="1081"/>
      <c r="BT514" s="1081"/>
      <c r="BU514" s="1081"/>
      <c r="BV514" s="297"/>
    </row>
    <row r="515" spans="1:74" s="168" customFormat="1" ht="93.75" customHeight="1">
      <c r="A515" s="300">
        <v>44106</v>
      </c>
      <c r="B515" s="237"/>
      <c r="C515" s="237"/>
      <c r="D515" s="237"/>
      <c r="E515" s="923" t="s">
        <v>504</v>
      </c>
      <c r="F515" s="923"/>
      <c r="G515" s="923"/>
      <c r="H515" s="923"/>
      <c r="I515" s="923"/>
      <c r="J515" s="923"/>
      <c r="K515" s="1070">
        <v>825</v>
      </c>
      <c r="L515" s="1070"/>
      <c r="M515" s="1070"/>
      <c r="N515" s="1070"/>
      <c r="O515" s="1070"/>
      <c r="P515" s="1070"/>
      <c r="Q515" s="923" t="s">
        <v>1449</v>
      </c>
      <c r="R515" s="923"/>
      <c r="S515" s="923"/>
      <c r="T515" s="923"/>
      <c r="U515" s="923"/>
      <c r="V515" s="923"/>
      <c r="W515" s="923"/>
      <c r="X515" s="923"/>
      <c r="Y515" s="923">
        <v>21673832</v>
      </c>
      <c r="Z515" s="923"/>
      <c r="AA515" s="923"/>
      <c r="AB515" s="923"/>
      <c r="AC515" s="923"/>
      <c r="AD515" s="923"/>
      <c r="AE515" s="923"/>
      <c r="AF515" s="923"/>
      <c r="AG515" s="923" t="s">
        <v>946</v>
      </c>
      <c r="AH515" s="923"/>
      <c r="AI515" s="923"/>
      <c r="AJ515" s="923"/>
      <c r="AK515" s="923"/>
      <c r="AL515" s="923"/>
      <c r="AM515" s="923"/>
      <c r="AN515" s="923"/>
      <c r="AO515" s="923"/>
      <c r="AP515" s="923"/>
      <c r="AQ515" s="923"/>
      <c r="AR515" s="923"/>
      <c r="AS515" s="1070" t="s">
        <v>1056</v>
      </c>
      <c r="AT515" s="1070"/>
      <c r="AU515" s="1070"/>
      <c r="AV515" s="1070"/>
      <c r="AW515" s="1070"/>
      <c r="AX515" s="1070"/>
      <c r="AY515" s="1070"/>
      <c r="AZ515" s="1070"/>
      <c r="BA515" s="1070"/>
      <c r="BB515" s="1070"/>
      <c r="BC515" s="238"/>
      <c r="BD515" s="923" t="s">
        <v>1133</v>
      </c>
      <c r="BE515" s="1072"/>
      <c r="BF515" s="1072"/>
      <c r="BG515" s="1072"/>
      <c r="BH515" s="1072"/>
      <c r="BI515" s="1072"/>
      <c r="BJ515" s="1072"/>
      <c r="BK515" s="1072"/>
      <c r="BL515" s="1072"/>
      <c r="BM515" s="1072"/>
      <c r="BN515" s="1072"/>
      <c r="BO515" s="1072"/>
      <c r="BP515" s="1072"/>
      <c r="BQ515" s="1081">
        <v>600</v>
      </c>
      <c r="BR515" s="1081"/>
      <c r="BS515" s="1081"/>
      <c r="BT515" s="1081"/>
      <c r="BU515" s="1081"/>
      <c r="BV515" s="297"/>
    </row>
    <row r="516" spans="1:74" s="168" customFormat="1" ht="93.75" customHeight="1">
      <c r="A516" s="300">
        <v>44124</v>
      </c>
      <c r="B516" s="237"/>
      <c r="C516" s="237"/>
      <c r="D516" s="237"/>
      <c r="E516" s="923" t="s">
        <v>504</v>
      </c>
      <c r="F516" s="923"/>
      <c r="G516" s="923"/>
      <c r="H516" s="923"/>
      <c r="I516" s="923"/>
      <c r="J516" s="923"/>
      <c r="K516" s="1070">
        <v>863</v>
      </c>
      <c r="L516" s="1070"/>
      <c r="M516" s="1070"/>
      <c r="N516" s="1070"/>
      <c r="O516" s="1070"/>
      <c r="P516" s="1070"/>
      <c r="Q516" s="923" t="s">
        <v>1449</v>
      </c>
      <c r="R516" s="923"/>
      <c r="S516" s="923"/>
      <c r="T516" s="923"/>
      <c r="U516" s="923"/>
      <c r="V516" s="923"/>
      <c r="W516" s="923"/>
      <c r="X516" s="923"/>
      <c r="Y516" s="923">
        <v>21673832</v>
      </c>
      <c r="Z516" s="923"/>
      <c r="AA516" s="923"/>
      <c r="AB516" s="923"/>
      <c r="AC516" s="923"/>
      <c r="AD516" s="923"/>
      <c r="AE516" s="923"/>
      <c r="AF516" s="923"/>
      <c r="AG516" s="923" t="s">
        <v>946</v>
      </c>
      <c r="AH516" s="923"/>
      <c r="AI516" s="923"/>
      <c r="AJ516" s="923"/>
      <c r="AK516" s="923"/>
      <c r="AL516" s="923"/>
      <c r="AM516" s="923"/>
      <c r="AN516" s="923"/>
      <c r="AO516" s="923"/>
      <c r="AP516" s="923"/>
      <c r="AQ516" s="923"/>
      <c r="AR516" s="923"/>
      <c r="AS516" s="1070" t="s">
        <v>1057</v>
      </c>
      <c r="AT516" s="1070"/>
      <c r="AU516" s="1070"/>
      <c r="AV516" s="1070"/>
      <c r="AW516" s="1070"/>
      <c r="AX516" s="1070"/>
      <c r="AY516" s="1070"/>
      <c r="AZ516" s="1070"/>
      <c r="BA516" s="1070"/>
      <c r="BB516" s="1070"/>
      <c r="BC516" s="238"/>
      <c r="BD516" s="923" t="s">
        <v>1133</v>
      </c>
      <c r="BE516" s="1072"/>
      <c r="BF516" s="1072"/>
      <c r="BG516" s="1072"/>
      <c r="BH516" s="1072"/>
      <c r="BI516" s="1072"/>
      <c r="BJ516" s="1072"/>
      <c r="BK516" s="1072"/>
      <c r="BL516" s="1072"/>
      <c r="BM516" s="1072"/>
      <c r="BN516" s="1072"/>
      <c r="BO516" s="1072"/>
      <c r="BP516" s="1072"/>
      <c r="BQ516" s="1081">
        <v>600</v>
      </c>
      <c r="BR516" s="1081"/>
      <c r="BS516" s="1081"/>
      <c r="BT516" s="1081"/>
      <c r="BU516" s="1081"/>
      <c r="BV516" s="297"/>
    </row>
    <row r="517" spans="1:74" s="168" customFormat="1" ht="93.75" customHeight="1">
      <c r="A517" s="300">
        <v>44124</v>
      </c>
      <c r="B517" s="237"/>
      <c r="C517" s="237"/>
      <c r="D517" s="237"/>
      <c r="E517" s="923" t="s">
        <v>490</v>
      </c>
      <c r="F517" s="923"/>
      <c r="G517" s="923"/>
      <c r="H517" s="923"/>
      <c r="I517" s="923"/>
      <c r="J517" s="923"/>
      <c r="K517" s="1070">
        <v>862</v>
      </c>
      <c r="L517" s="1070"/>
      <c r="M517" s="1070"/>
      <c r="N517" s="1070"/>
      <c r="O517" s="1070"/>
      <c r="P517" s="1070"/>
      <c r="Q517" s="923" t="s">
        <v>81</v>
      </c>
      <c r="R517" s="923"/>
      <c r="S517" s="923"/>
      <c r="T517" s="923"/>
      <c r="U517" s="923"/>
      <c r="V517" s="923"/>
      <c r="W517" s="923"/>
      <c r="X517" s="923"/>
      <c r="Y517" s="923">
        <v>1182500</v>
      </c>
      <c r="Z517" s="923"/>
      <c r="AA517" s="923"/>
      <c r="AB517" s="923"/>
      <c r="AC517" s="923"/>
      <c r="AD517" s="923"/>
      <c r="AE517" s="923"/>
      <c r="AF517" s="923"/>
      <c r="AG517" s="923" t="s">
        <v>511</v>
      </c>
      <c r="AH517" s="923"/>
      <c r="AI517" s="923"/>
      <c r="AJ517" s="923"/>
      <c r="AK517" s="923"/>
      <c r="AL517" s="923"/>
      <c r="AM517" s="923"/>
      <c r="AN517" s="923"/>
      <c r="AO517" s="923"/>
      <c r="AP517" s="923"/>
      <c r="AQ517" s="923"/>
      <c r="AR517" s="923"/>
      <c r="AS517" s="1070" t="s">
        <v>1037</v>
      </c>
      <c r="AT517" s="1070"/>
      <c r="AU517" s="1070"/>
      <c r="AV517" s="1070"/>
      <c r="AW517" s="1070"/>
      <c r="AX517" s="1070"/>
      <c r="AY517" s="1070"/>
      <c r="AZ517" s="1070"/>
      <c r="BA517" s="1070"/>
      <c r="BB517" s="1070"/>
      <c r="BC517" s="238"/>
      <c r="BD517" s="923" t="s">
        <v>1133</v>
      </c>
      <c r="BE517" s="1072"/>
      <c r="BF517" s="1072"/>
      <c r="BG517" s="1072"/>
      <c r="BH517" s="1072"/>
      <c r="BI517" s="1072"/>
      <c r="BJ517" s="1072"/>
      <c r="BK517" s="1072"/>
      <c r="BL517" s="1072"/>
      <c r="BM517" s="1072"/>
      <c r="BN517" s="1072"/>
      <c r="BO517" s="1072"/>
      <c r="BP517" s="1072"/>
      <c r="BQ517" s="1081">
        <v>4236.17</v>
      </c>
      <c r="BR517" s="1081"/>
      <c r="BS517" s="1081"/>
      <c r="BT517" s="1081"/>
      <c r="BU517" s="1081"/>
      <c r="BV517" s="297"/>
    </row>
    <row r="518" spans="1:74" s="168" customFormat="1" ht="93.75" customHeight="1">
      <c r="A518" s="300">
        <v>44139</v>
      </c>
      <c r="B518" s="237"/>
      <c r="C518" s="237"/>
      <c r="D518" s="237"/>
      <c r="E518" s="923" t="s">
        <v>490</v>
      </c>
      <c r="F518" s="923"/>
      <c r="G518" s="923"/>
      <c r="H518" s="923"/>
      <c r="I518" s="923"/>
      <c r="J518" s="923"/>
      <c r="K518" s="1070">
        <v>918</v>
      </c>
      <c r="L518" s="1070"/>
      <c r="M518" s="1070"/>
      <c r="N518" s="1070"/>
      <c r="O518" s="1070"/>
      <c r="P518" s="1070"/>
      <c r="Q518" s="923" t="s">
        <v>81</v>
      </c>
      <c r="R518" s="923"/>
      <c r="S518" s="923"/>
      <c r="T518" s="923"/>
      <c r="U518" s="923"/>
      <c r="V518" s="923"/>
      <c r="W518" s="923"/>
      <c r="X518" s="923"/>
      <c r="Y518" s="923">
        <v>1182500</v>
      </c>
      <c r="Z518" s="923"/>
      <c r="AA518" s="923"/>
      <c r="AB518" s="923"/>
      <c r="AC518" s="923"/>
      <c r="AD518" s="923"/>
      <c r="AE518" s="923"/>
      <c r="AF518" s="923"/>
      <c r="AG518" s="923" t="s">
        <v>511</v>
      </c>
      <c r="AH518" s="923"/>
      <c r="AI518" s="923"/>
      <c r="AJ518" s="923"/>
      <c r="AK518" s="923"/>
      <c r="AL518" s="923"/>
      <c r="AM518" s="923"/>
      <c r="AN518" s="923"/>
      <c r="AO518" s="923"/>
      <c r="AP518" s="923"/>
      <c r="AQ518" s="923"/>
      <c r="AR518" s="923"/>
      <c r="AS518" s="1070" t="s">
        <v>1038</v>
      </c>
      <c r="AT518" s="1070"/>
      <c r="AU518" s="1070"/>
      <c r="AV518" s="1070"/>
      <c r="AW518" s="1070"/>
      <c r="AX518" s="1070"/>
      <c r="AY518" s="1070"/>
      <c r="AZ518" s="1070"/>
      <c r="BA518" s="1070"/>
      <c r="BB518" s="1070"/>
      <c r="BC518" s="238"/>
      <c r="BD518" s="923" t="s">
        <v>1133</v>
      </c>
      <c r="BE518" s="1072"/>
      <c r="BF518" s="1072"/>
      <c r="BG518" s="1072"/>
      <c r="BH518" s="1072"/>
      <c r="BI518" s="1072"/>
      <c r="BJ518" s="1072"/>
      <c r="BK518" s="1072"/>
      <c r="BL518" s="1072"/>
      <c r="BM518" s="1072"/>
      <c r="BN518" s="1072"/>
      <c r="BO518" s="1072"/>
      <c r="BP518" s="1072"/>
      <c r="BQ518" s="1081">
        <v>4235.84</v>
      </c>
      <c r="BR518" s="1081"/>
      <c r="BS518" s="1081"/>
      <c r="BT518" s="1081"/>
      <c r="BU518" s="1081"/>
      <c r="BV518" s="297"/>
    </row>
    <row r="519" spans="1:74" s="168" customFormat="1" ht="93.75" customHeight="1">
      <c r="A519" s="300">
        <v>44109</v>
      </c>
      <c r="B519" s="237"/>
      <c r="C519" s="237"/>
      <c r="D519" s="237"/>
      <c r="E519" s="923" t="s">
        <v>490</v>
      </c>
      <c r="F519" s="923"/>
      <c r="G519" s="923"/>
      <c r="H519" s="923"/>
      <c r="I519" s="923"/>
      <c r="J519" s="923"/>
      <c r="K519" s="1070">
        <v>826</v>
      </c>
      <c r="L519" s="1070"/>
      <c r="M519" s="1070"/>
      <c r="N519" s="1070"/>
      <c r="O519" s="1070"/>
      <c r="P519" s="1070"/>
      <c r="Q519" s="923" t="s">
        <v>81</v>
      </c>
      <c r="R519" s="923"/>
      <c r="S519" s="923"/>
      <c r="T519" s="923"/>
      <c r="U519" s="923"/>
      <c r="V519" s="923"/>
      <c r="W519" s="923"/>
      <c r="X519" s="923"/>
      <c r="Y519" s="923">
        <v>1182500</v>
      </c>
      <c r="Z519" s="923"/>
      <c r="AA519" s="923"/>
      <c r="AB519" s="923"/>
      <c r="AC519" s="923"/>
      <c r="AD519" s="923"/>
      <c r="AE519" s="923"/>
      <c r="AF519" s="923"/>
      <c r="AG519" s="923" t="s">
        <v>511</v>
      </c>
      <c r="AH519" s="923"/>
      <c r="AI519" s="923"/>
      <c r="AJ519" s="923"/>
      <c r="AK519" s="923"/>
      <c r="AL519" s="923"/>
      <c r="AM519" s="923"/>
      <c r="AN519" s="923"/>
      <c r="AO519" s="923"/>
      <c r="AP519" s="923"/>
      <c r="AQ519" s="923"/>
      <c r="AR519" s="923"/>
      <c r="AS519" s="1070" t="s">
        <v>1036</v>
      </c>
      <c r="AT519" s="1070"/>
      <c r="AU519" s="1070"/>
      <c r="AV519" s="1070"/>
      <c r="AW519" s="1070"/>
      <c r="AX519" s="1070"/>
      <c r="AY519" s="1070"/>
      <c r="AZ519" s="1070"/>
      <c r="BA519" s="1070"/>
      <c r="BB519" s="1070"/>
      <c r="BC519" s="238"/>
      <c r="BD519" s="923" t="s">
        <v>1133</v>
      </c>
      <c r="BE519" s="1072"/>
      <c r="BF519" s="1072"/>
      <c r="BG519" s="1072"/>
      <c r="BH519" s="1072"/>
      <c r="BI519" s="1072"/>
      <c r="BJ519" s="1072"/>
      <c r="BK519" s="1072"/>
      <c r="BL519" s="1072"/>
      <c r="BM519" s="1072"/>
      <c r="BN519" s="1072"/>
      <c r="BO519" s="1072"/>
      <c r="BP519" s="1072"/>
      <c r="BQ519" s="1081">
        <v>4236.17</v>
      </c>
      <c r="BR519" s="1081"/>
      <c r="BS519" s="1081"/>
      <c r="BT519" s="1081"/>
      <c r="BU519" s="1081"/>
      <c r="BV519" s="297"/>
    </row>
    <row r="520" spans="1:74" s="168" customFormat="1" ht="93.75" customHeight="1">
      <c r="A520" s="300">
        <v>44169</v>
      </c>
      <c r="B520" s="237"/>
      <c r="C520" s="237"/>
      <c r="D520" s="237"/>
      <c r="E520" s="923" t="s">
        <v>490</v>
      </c>
      <c r="F520" s="923"/>
      <c r="G520" s="923"/>
      <c r="H520" s="923"/>
      <c r="I520" s="923"/>
      <c r="J520" s="923"/>
      <c r="K520" s="1070">
        <v>942</v>
      </c>
      <c r="L520" s="1070"/>
      <c r="M520" s="1070"/>
      <c r="N520" s="1070"/>
      <c r="O520" s="1070"/>
      <c r="P520" s="1070"/>
      <c r="Q520" s="923" t="s">
        <v>81</v>
      </c>
      <c r="R520" s="923"/>
      <c r="S520" s="923"/>
      <c r="T520" s="923"/>
      <c r="U520" s="923"/>
      <c r="V520" s="923"/>
      <c r="W520" s="923"/>
      <c r="X520" s="923"/>
      <c r="Y520" s="923">
        <v>1182500</v>
      </c>
      <c r="Z520" s="923"/>
      <c r="AA520" s="923"/>
      <c r="AB520" s="923"/>
      <c r="AC520" s="923"/>
      <c r="AD520" s="923"/>
      <c r="AE520" s="923"/>
      <c r="AF520" s="923"/>
      <c r="AG520" s="923" t="s">
        <v>511</v>
      </c>
      <c r="AH520" s="923"/>
      <c r="AI520" s="923"/>
      <c r="AJ520" s="923"/>
      <c r="AK520" s="923"/>
      <c r="AL520" s="923"/>
      <c r="AM520" s="923"/>
      <c r="AN520" s="923"/>
      <c r="AO520" s="923"/>
      <c r="AP520" s="923"/>
      <c r="AQ520" s="923"/>
      <c r="AR520" s="923"/>
      <c r="AS520" s="1070" t="s">
        <v>1039</v>
      </c>
      <c r="AT520" s="1070"/>
      <c r="AU520" s="1070"/>
      <c r="AV520" s="1070"/>
      <c r="AW520" s="1070"/>
      <c r="AX520" s="1070"/>
      <c r="AY520" s="1070"/>
      <c r="AZ520" s="1070"/>
      <c r="BA520" s="1070"/>
      <c r="BB520" s="1070"/>
      <c r="BC520" s="238"/>
      <c r="BD520" s="923" t="s">
        <v>1133</v>
      </c>
      <c r="BE520" s="1072"/>
      <c r="BF520" s="1072"/>
      <c r="BG520" s="1072"/>
      <c r="BH520" s="1072"/>
      <c r="BI520" s="1072"/>
      <c r="BJ520" s="1072"/>
      <c r="BK520" s="1072"/>
      <c r="BL520" s="1072"/>
      <c r="BM520" s="1072"/>
      <c r="BN520" s="1072"/>
      <c r="BO520" s="1072"/>
      <c r="BP520" s="1072"/>
      <c r="BQ520" s="1081">
        <v>4236.17</v>
      </c>
      <c r="BR520" s="1081"/>
      <c r="BS520" s="1081"/>
      <c r="BT520" s="1081"/>
      <c r="BU520" s="1081"/>
      <c r="BV520" s="297"/>
    </row>
    <row r="521" spans="1:74" s="168" customFormat="1" ht="93.75" customHeight="1">
      <c r="A521" s="300">
        <v>44131</v>
      </c>
      <c r="B521" s="237"/>
      <c r="C521" s="237"/>
      <c r="D521" s="237"/>
      <c r="E521" s="923" t="s">
        <v>3</v>
      </c>
      <c r="F521" s="923"/>
      <c r="G521" s="923"/>
      <c r="H521" s="923"/>
      <c r="I521" s="923"/>
      <c r="J521" s="923"/>
      <c r="K521" s="1070">
        <v>888</v>
      </c>
      <c r="L521" s="1070"/>
      <c r="M521" s="1070"/>
      <c r="N521" s="1070"/>
      <c r="O521" s="1070"/>
      <c r="P521" s="1070"/>
      <c r="Q521" s="1071" t="s">
        <v>300</v>
      </c>
      <c r="R521" s="1071"/>
      <c r="S521" s="1071"/>
      <c r="T521" s="1071"/>
      <c r="U521" s="1071"/>
      <c r="V521" s="1071"/>
      <c r="W521" s="1071"/>
      <c r="X521" s="1071"/>
      <c r="Y521" s="1071">
        <v>14305909</v>
      </c>
      <c r="Z521" s="1071"/>
      <c r="AA521" s="1071"/>
      <c r="AB521" s="1071"/>
      <c r="AC521" s="1071"/>
      <c r="AD521" s="1071"/>
      <c r="AE521" s="1071"/>
      <c r="AF521" s="1071"/>
      <c r="AG521" s="923" t="s">
        <v>301</v>
      </c>
      <c r="AH521" s="923"/>
      <c r="AI521" s="923"/>
      <c r="AJ521" s="923"/>
      <c r="AK521" s="923"/>
      <c r="AL521" s="923"/>
      <c r="AM521" s="923"/>
      <c r="AN521" s="923"/>
      <c r="AO521" s="923"/>
      <c r="AP521" s="923"/>
      <c r="AQ521" s="923"/>
      <c r="AR521" s="923"/>
      <c r="AS521" s="1070" t="s">
        <v>1031</v>
      </c>
      <c r="AT521" s="1070"/>
      <c r="AU521" s="1070"/>
      <c r="AV521" s="1070"/>
      <c r="AW521" s="1070"/>
      <c r="AX521" s="1070"/>
      <c r="AY521" s="1070"/>
      <c r="AZ521" s="1070"/>
      <c r="BA521" s="1070"/>
      <c r="BB521" s="1070"/>
      <c r="BC521" s="238"/>
      <c r="BD521" s="923" t="s">
        <v>1133</v>
      </c>
      <c r="BE521" s="1072"/>
      <c r="BF521" s="1072"/>
      <c r="BG521" s="1072"/>
      <c r="BH521" s="1072"/>
      <c r="BI521" s="1072"/>
      <c r="BJ521" s="1072"/>
      <c r="BK521" s="1072"/>
      <c r="BL521" s="1072"/>
      <c r="BM521" s="1072"/>
      <c r="BN521" s="1072"/>
      <c r="BO521" s="1072"/>
      <c r="BP521" s="1072"/>
      <c r="BQ521" s="1082">
        <v>16.100000000000001</v>
      </c>
      <c r="BR521" s="1082"/>
      <c r="BS521" s="1082"/>
      <c r="BT521" s="1082"/>
      <c r="BU521" s="1082"/>
      <c r="BV521" s="297"/>
    </row>
    <row r="522" spans="1:74" s="168" customFormat="1" ht="93.75" customHeight="1">
      <c r="A522" s="300">
        <v>44162</v>
      </c>
      <c r="B522" s="237"/>
      <c r="C522" s="237"/>
      <c r="D522" s="237"/>
      <c r="E522" s="923" t="s">
        <v>3</v>
      </c>
      <c r="F522" s="923"/>
      <c r="G522" s="923"/>
      <c r="H522" s="923"/>
      <c r="I522" s="923"/>
      <c r="J522" s="923"/>
      <c r="K522" s="1070">
        <v>929</v>
      </c>
      <c r="L522" s="1070"/>
      <c r="M522" s="1070"/>
      <c r="N522" s="1070"/>
      <c r="O522" s="1070"/>
      <c r="P522" s="1070"/>
      <c r="Q522" s="1071" t="s">
        <v>300</v>
      </c>
      <c r="R522" s="1071"/>
      <c r="S522" s="1071"/>
      <c r="T522" s="1071"/>
      <c r="U522" s="1071"/>
      <c r="V522" s="1071"/>
      <c r="W522" s="1071"/>
      <c r="X522" s="1071"/>
      <c r="Y522" s="1071">
        <v>14305909</v>
      </c>
      <c r="Z522" s="1071"/>
      <c r="AA522" s="1071"/>
      <c r="AB522" s="1071"/>
      <c r="AC522" s="1071"/>
      <c r="AD522" s="1071"/>
      <c r="AE522" s="1071"/>
      <c r="AF522" s="1071"/>
      <c r="AG522" s="923" t="s">
        <v>301</v>
      </c>
      <c r="AH522" s="923"/>
      <c r="AI522" s="923"/>
      <c r="AJ522" s="923"/>
      <c r="AK522" s="923"/>
      <c r="AL522" s="923"/>
      <c r="AM522" s="923"/>
      <c r="AN522" s="923"/>
      <c r="AO522" s="923"/>
      <c r="AP522" s="923"/>
      <c r="AQ522" s="923"/>
      <c r="AR522" s="923"/>
      <c r="AS522" s="1070" t="s">
        <v>1068</v>
      </c>
      <c r="AT522" s="1070"/>
      <c r="AU522" s="1070"/>
      <c r="AV522" s="1070"/>
      <c r="AW522" s="1070"/>
      <c r="AX522" s="1070"/>
      <c r="AY522" s="1070"/>
      <c r="AZ522" s="1070"/>
      <c r="BA522" s="1070"/>
      <c r="BB522" s="1070"/>
      <c r="BC522" s="238"/>
      <c r="BD522" s="923" t="s">
        <v>1133</v>
      </c>
      <c r="BE522" s="1072"/>
      <c r="BF522" s="1072"/>
      <c r="BG522" s="1072"/>
      <c r="BH522" s="1072"/>
      <c r="BI522" s="1072"/>
      <c r="BJ522" s="1072"/>
      <c r="BK522" s="1072"/>
      <c r="BL522" s="1072"/>
      <c r="BM522" s="1072"/>
      <c r="BN522" s="1072"/>
      <c r="BO522" s="1072"/>
      <c r="BP522" s="1072"/>
      <c r="BQ522" s="1081">
        <v>16.100000000000001</v>
      </c>
      <c r="BR522" s="1081"/>
      <c r="BS522" s="1081"/>
      <c r="BT522" s="1081"/>
      <c r="BU522" s="1081"/>
      <c r="BV522" s="297"/>
    </row>
    <row r="523" spans="1:74" s="168" customFormat="1" ht="93.75" customHeight="1">
      <c r="A523" s="300">
        <v>44183</v>
      </c>
      <c r="B523" s="237"/>
      <c r="C523" s="237"/>
      <c r="D523" s="237"/>
      <c r="E523" s="923" t="s">
        <v>3</v>
      </c>
      <c r="F523" s="923"/>
      <c r="G523" s="923"/>
      <c r="H523" s="923"/>
      <c r="I523" s="923"/>
      <c r="J523" s="923"/>
      <c r="K523" s="1070">
        <v>955</v>
      </c>
      <c r="L523" s="1070"/>
      <c r="M523" s="1070"/>
      <c r="N523" s="1070"/>
      <c r="O523" s="1070"/>
      <c r="P523" s="1070"/>
      <c r="Q523" s="1071" t="s">
        <v>300</v>
      </c>
      <c r="R523" s="1071"/>
      <c r="S523" s="1071"/>
      <c r="T523" s="1071"/>
      <c r="U523" s="1071"/>
      <c r="V523" s="1071"/>
      <c r="W523" s="1071"/>
      <c r="X523" s="1071"/>
      <c r="Y523" s="1071">
        <v>14305909</v>
      </c>
      <c r="Z523" s="1071"/>
      <c r="AA523" s="1071"/>
      <c r="AB523" s="1071"/>
      <c r="AC523" s="1071"/>
      <c r="AD523" s="1071"/>
      <c r="AE523" s="1071"/>
      <c r="AF523" s="1071"/>
      <c r="AG523" s="923" t="s">
        <v>301</v>
      </c>
      <c r="AH523" s="923"/>
      <c r="AI523" s="923"/>
      <c r="AJ523" s="923"/>
      <c r="AK523" s="923"/>
      <c r="AL523" s="923"/>
      <c r="AM523" s="923"/>
      <c r="AN523" s="923"/>
      <c r="AO523" s="923"/>
      <c r="AP523" s="923"/>
      <c r="AQ523" s="923"/>
      <c r="AR523" s="923"/>
      <c r="AS523" s="1070" t="s">
        <v>1068</v>
      </c>
      <c r="AT523" s="1070"/>
      <c r="AU523" s="1070"/>
      <c r="AV523" s="1070"/>
      <c r="AW523" s="1070"/>
      <c r="AX523" s="1070"/>
      <c r="AY523" s="1070"/>
      <c r="AZ523" s="1070"/>
      <c r="BA523" s="1070"/>
      <c r="BB523" s="1070"/>
      <c r="BC523" s="238"/>
      <c r="BD523" s="923" t="s">
        <v>1133</v>
      </c>
      <c r="BE523" s="1072"/>
      <c r="BF523" s="1072"/>
      <c r="BG523" s="1072"/>
      <c r="BH523" s="1072"/>
      <c r="BI523" s="1072"/>
      <c r="BJ523" s="1072"/>
      <c r="BK523" s="1072"/>
      <c r="BL523" s="1072"/>
      <c r="BM523" s="1072"/>
      <c r="BN523" s="1072"/>
      <c r="BO523" s="1072"/>
      <c r="BP523" s="1072"/>
      <c r="BQ523" s="1081">
        <v>0.64</v>
      </c>
      <c r="BR523" s="1081"/>
      <c r="BS523" s="1081"/>
      <c r="BT523" s="1081"/>
      <c r="BU523" s="1081"/>
      <c r="BV523" s="297"/>
    </row>
    <row r="524" spans="1:74" s="168" customFormat="1" ht="93.75" customHeight="1">
      <c r="A524" s="300">
        <v>44189</v>
      </c>
      <c r="B524" s="237"/>
      <c r="C524" s="237"/>
      <c r="D524" s="237"/>
      <c r="E524" s="923" t="s">
        <v>3</v>
      </c>
      <c r="F524" s="923"/>
      <c r="G524" s="923"/>
      <c r="H524" s="923"/>
      <c r="I524" s="923"/>
      <c r="J524" s="923"/>
      <c r="K524" s="1070">
        <v>958</v>
      </c>
      <c r="L524" s="1070"/>
      <c r="M524" s="1070"/>
      <c r="N524" s="1070"/>
      <c r="O524" s="1070"/>
      <c r="P524" s="1070"/>
      <c r="Q524" s="1071" t="s">
        <v>300</v>
      </c>
      <c r="R524" s="1071"/>
      <c r="S524" s="1071"/>
      <c r="T524" s="1071"/>
      <c r="U524" s="1071"/>
      <c r="V524" s="1071"/>
      <c r="W524" s="1071"/>
      <c r="X524" s="1071"/>
      <c r="Y524" s="1071">
        <v>14305909</v>
      </c>
      <c r="Z524" s="1071"/>
      <c r="AA524" s="1071"/>
      <c r="AB524" s="1071"/>
      <c r="AC524" s="1071"/>
      <c r="AD524" s="1071"/>
      <c r="AE524" s="1071"/>
      <c r="AF524" s="1071"/>
      <c r="AG524" s="923" t="s">
        <v>301</v>
      </c>
      <c r="AH524" s="923"/>
      <c r="AI524" s="923"/>
      <c r="AJ524" s="923"/>
      <c r="AK524" s="923"/>
      <c r="AL524" s="923"/>
      <c r="AM524" s="923"/>
      <c r="AN524" s="923"/>
      <c r="AO524" s="923"/>
      <c r="AP524" s="923"/>
      <c r="AQ524" s="923"/>
      <c r="AR524" s="923"/>
      <c r="AS524" s="1070" t="s">
        <v>1068</v>
      </c>
      <c r="AT524" s="1070"/>
      <c r="AU524" s="1070"/>
      <c r="AV524" s="1070"/>
      <c r="AW524" s="1070"/>
      <c r="AX524" s="1070"/>
      <c r="AY524" s="1070"/>
      <c r="AZ524" s="1070"/>
      <c r="BA524" s="1070"/>
      <c r="BB524" s="1070"/>
      <c r="BC524" s="238"/>
      <c r="BD524" s="923" t="s">
        <v>1133</v>
      </c>
      <c r="BE524" s="1072"/>
      <c r="BF524" s="1072"/>
      <c r="BG524" s="1072"/>
      <c r="BH524" s="1072"/>
      <c r="BI524" s="1072"/>
      <c r="BJ524" s="1072"/>
      <c r="BK524" s="1072"/>
      <c r="BL524" s="1072"/>
      <c r="BM524" s="1072"/>
      <c r="BN524" s="1072"/>
      <c r="BO524" s="1072"/>
      <c r="BP524" s="1072"/>
      <c r="BQ524" s="1081">
        <v>16.100000000000001</v>
      </c>
      <c r="BR524" s="1081"/>
      <c r="BS524" s="1081"/>
      <c r="BT524" s="1081"/>
      <c r="BU524" s="1081"/>
      <c r="BV524" s="297"/>
    </row>
    <row r="525" spans="1:74" s="168" customFormat="1" ht="93.75" customHeight="1">
      <c r="A525" s="300">
        <v>44133</v>
      </c>
      <c r="B525" s="237"/>
      <c r="C525" s="237"/>
      <c r="D525" s="237"/>
      <c r="E525" s="923" t="s">
        <v>3</v>
      </c>
      <c r="F525" s="923"/>
      <c r="G525" s="923"/>
      <c r="H525" s="923"/>
      <c r="I525" s="923"/>
      <c r="J525" s="923"/>
      <c r="K525" s="1070" t="s">
        <v>1198</v>
      </c>
      <c r="L525" s="1070"/>
      <c r="M525" s="1070"/>
      <c r="N525" s="1070"/>
      <c r="O525" s="1070"/>
      <c r="P525" s="1070"/>
      <c r="Q525" s="1071" t="s">
        <v>300</v>
      </c>
      <c r="R525" s="1071"/>
      <c r="S525" s="1071"/>
      <c r="T525" s="1071"/>
      <c r="U525" s="1071"/>
      <c r="V525" s="1071"/>
      <c r="W525" s="1071"/>
      <c r="X525" s="1071"/>
      <c r="Y525" s="1071">
        <v>14305909</v>
      </c>
      <c r="Z525" s="1071"/>
      <c r="AA525" s="1071"/>
      <c r="AB525" s="1071"/>
      <c r="AC525" s="1071"/>
      <c r="AD525" s="1071"/>
      <c r="AE525" s="1071"/>
      <c r="AF525" s="1071"/>
      <c r="AG525" s="923" t="s">
        <v>301</v>
      </c>
      <c r="AH525" s="923"/>
      <c r="AI525" s="923"/>
      <c r="AJ525" s="923"/>
      <c r="AK525" s="923"/>
      <c r="AL525" s="923"/>
      <c r="AM525" s="923"/>
      <c r="AN525" s="923"/>
      <c r="AO525" s="923"/>
      <c r="AP525" s="923"/>
      <c r="AQ525" s="923"/>
      <c r="AR525" s="923"/>
      <c r="AS525" s="1070" t="s">
        <v>457</v>
      </c>
      <c r="AT525" s="1070"/>
      <c r="AU525" s="1070"/>
      <c r="AV525" s="1070"/>
      <c r="AW525" s="1070"/>
      <c r="AX525" s="1070"/>
      <c r="AY525" s="1070"/>
      <c r="AZ525" s="1070"/>
      <c r="BA525" s="1070"/>
      <c r="BB525" s="1070"/>
      <c r="BC525" s="238"/>
      <c r="BD525" s="923" t="s">
        <v>1133</v>
      </c>
      <c r="BE525" s="1072"/>
      <c r="BF525" s="1072"/>
      <c r="BG525" s="1072"/>
      <c r="BH525" s="1072"/>
      <c r="BI525" s="1072"/>
      <c r="BJ525" s="1072"/>
      <c r="BK525" s="1072"/>
      <c r="BL525" s="1072"/>
      <c r="BM525" s="1072"/>
      <c r="BN525" s="1072"/>
      <c r="BO525" s="1072"/>
      <c r="BP525" s="1072"/>
      <c r="BQ525" s="1081">
        <v>150</v>
      </c>
      <c r="BR525" s="1081"/>
      <c r="BS525" s="1081"/>
      <c r="BT525" s="1081"/>
      <c r="BU525" s="1081"/>
      <c r="BV525" s="297"/>
    </row>
    <row r="526" spans="1:74" s="168" customFormat="1" ht="93.75" customHeight="1">
      <c r="A526" s="300">
        <v>44162</v>
      </c>
      <c r="B526" s="237"/>
      <c r="C526" s="237"/>
      <c r="D526" s="237"/>
      <c r="E526" s="923" t="s">
        <v>3</v>
      </c>
      <c r="F526" s="923"/>
      <c r="G526" s="923"/>
      <c r="H526" s="923"/>
      <c r="I526" s="923"/>
      <c r="J526" s="923"/>
      <c r="K526" s="1070" t="s">
        <v>1198</v>
      </c>
      <c r="L526" s="1070"/>
      <c r="M526" s="1070"/>
      <c r="N526" s="1070"/>
      <c r="O526" s="1070"/>
      <c r="P526" s="1070"/>
      <c r="Q526" s="1071" t="s">
        <v>300</v>
      </c>
      <c r="R526" s="1071"/>
      <c r="S526" s="1071"/>
      <c r="T526" s="1071"/>
      <c r="U526" s="1071"/>
      <c r="V526" s="1071"/>
      <c r="W526" s="1071"/>
      <c r="X526" s="1071"/>
      <c r="Y526" s="1071">
        <v>14305909</v>
      </c>
      <c r="Z526" s="1071"/>
      <c r="AA526" s="1071"/>
      <c r="AB526" s="1071"/>
      <c r="AC526" s="1071"/>
      <c r="AD526" s="1071"/>
      <c r="AE526" s="1071"/>
      <c r="AF526" s="1071"/>
      <c r="AG526" s="923" t="s">
        <v>301</v>
      </c>
      <c r="AH526" s="923"/>
      <c r="AI526" s="923"/>
      <c r="AJ526" s="923"/>
      <c r="AK526" s="923"/>
      <c r="AL526" s="923"/>
      <c r="AM526" s="923"/>
      <c r="AN526" s="923"/>
      <c r="AO526" s="923"/>
      <c r="AP526" s="923"/>
      <c r="AQ526" s="923"/>
      <c r="AR526" s="923"/>
      <c r="AS526" s="1070" t="s">
        <v>457</v>
      </c>
      <c r="AT526" s="1070"/>
      <c r="AU526" s="1070"/>
      <c r="AV526" s="1070"/>
      <c r="AW526" s="1070"/>
      <c r="AX526" s="1070"/>
      <c r="AY526" s="1070"/>
      <c r="AZ526" s="1070"/>
      <c r="BA526" s="1070"/>
      <c r="BB526" s="1070"/>
      <c r="BC526" s="238"/>
      <c r="BD526" s="923" t="s">
        <v>1133</v>
      </c>
      <c r="BE526" s="1072"/>
      <c r="BF526" s="1072"/>
      <c r="BG526" s="1072"/>
      <c r="BH526" s="1072"/>
      <c r="BI526" s="1072"/>
      <c r="BJ526" s="1072"/>
      <c r="BK526" s="1072"/>
      <c r="BL526" s="1072"/>
      <c r="BM526" s="1072"/>
      <c r="BN526" s="1072"/>
      <c r="BO526" s="1072"/>
      <c r="BP526" s="1072"/>
      <c r="BQ526" s="1081">
        <v>150</v>
      </c>
      <c r="BR526" s="1081"/>
      <c r="BS526" s="1081"/>
      <c r="BT526" s="1081"/>
      <c r="BU526" s="1081"/>
      <c r="BV526" s="297"/>
    </row>
    <row r="527" spans="1:74" s="168" customFormat="1" ht="93.75" customHeight="1">
      <c r="A527" s="300">
        <v>44162</v>
      </c>
      <c r="B527" s="237"/>
      <c r="C527" s="237"/>
      <c r="D527" s="237"/>
      <c r="E527" s="923" t="s">
        <v>3</v>
      </c>
      <c r="F527" s="923"/>
      <c r="G527" s="923"/>
      <c r="H527" s="923"/>
      <c r="I527" s="923"/>
      <c r="J527" s="923"/>
      <c r="K527" s="1070" t="s">
        <v>1198</v>
      </c>
      <c r="L527" s="1070"/>
      <c r="M527" s="1070"/>
      <c r="N527" s="1070"/>
      <c r="O527" s="1070"/>
      <c r="P527" s="1070"/>
      <c r="Q527" s="1071" t="s">
        <v>300</v>
      </c>
      <c r="R527" s="1071"/>
      <c r="S527" s="1071"/>
      <c r="T527" s="1071"/>
      <c r="U527" s="1071"/>
      <c r="V527" s="1071"/>
      <c r="W527" s="1071"/>
      <c r="X527" s="1071"/>
      <c r="Y527" s="1071">
        <v>14305909</v>
      </c>
      <c r="Z527" s="1071"/>
      <c r="AA527" s="1071"/>
      <c r="AB527" s="1071"/>
      <c r="AC527" s="1071"/>
      <c r="AD527" s="1071"/>
      <c r="AE527" s="1071"/>
      <c r="AF527" s="1071"/>
      <c r="AG527" s="923" t="s">
        <v>301</v>
      </c>
      <c r="AH527" s="923"/>
      <c r="AI527" s="923"/>
      <c r="AJ527" s="923"/>
      <c r="AK527" s="923"/>
      <c r="AL527" s="923"/>
      <c r="AM527" s="923"/>
      <c r="AN527" s="923"/>
      <c r="AO527" s="923"/>
      <c r="AP527" s="923"/>
      <c r="AQ527" s="923"/>
      <c r="AR527" s="923"/>
      <c r="AS527" s="1070" t="s">
        <v>457</v>
      </c>
      <c r="AT527" s="1070"/>
      <c r="AU527" s="1070"/>
      <c r="AV527" s="1070"/>
      <c r="AW527" s="1070"/>
      <c r="AX527" s="1070"/>
      <c r="AY527" s="1070"/>
      <c r="AZ527" s="1070"/>
      <c r="BA527" s="1070"/>
      <c r="BB527" s="1070"/>
      <c r="BC527" s="238"/>
      <c r="BD527" s="923" t="s">
        <v>1133</v>
      </c>
      <c r="BE527" s="1072"/>
      <c r="BF527" s="1072"/>
      <c r="BG527" s="1072"/>
      <c r="BH527" s="1072"/>
      <c r="BI527" s="1072"/>
      <c r="BJ527" s="1072"/>
      <c r="BK527" s="1072"/>
      <c r="BL527" s="1072"/>
      <c r="BM527" s="1072"/>
      <c r="BN527" s="1072"/>
      <c r="BO527" s="1072"/>
      <c r="BP527" s="1072"/>
      <c r="BQ527" s="1081">
        <v>54</v>
      </c>
      <c r="BR527" s="1081"/>
      <c r="BS527" s="1081"/>
      <c r="BT527" s="1081"/>
      <c r="BU527" s="1081"/>
      <c r="BV527" s="297"/>
    </row>
    <row r="528" spans="1:74" s="168" customFormat="1" ht="93.75" customHeight="1">
      <c r="A528" s="300">
        <v>44133</v>
      </c>
      <c r="B528" s="237"/>
      <c r="C528" s="237"/>
      <c r="D528" s="237"/>
      <c r="E528" s="923" t="s">
        <v>3</v>
      </c>
      <c r="F528" s="923"/>
      <c r="G528" s="923"/>
      <c r="H528" s="923"/>
      <c r="I528" s="923"/>
      <c r="J528" s="923"/>
      <c r="K528" s="1070" t="s">
        <v>1198</v>
      </c>
      <c r="L528" s="1070"/>
      <c r="M528" s="1070"/>
      <c r="N528" s="1070"/>
      <c r="O528" s="1070"/>
      <c r="P528" s="1070"/>
      <c r="Q528" s="1071" t="s">
        <v>300</v>
      </c>
      <c r="R528" s="1071"/>
      <c r="S528" s="1071"/>
      <c r="T528" s="1071"/>
      <c r="U528" s="1071"/>
      <c r="V528" s="1071"/>
      <c r="W528" s="1071"/>
      <c r="X528" s="1071"/>
      <c r="Y528" s="1071">
        <v>14305909</v>
      </c>
      <c r="Z528" s="1071"/>
      <c r="AA528" s="1071"/>
      <c r="AB528" s="1071"/>
      <c r="AC528" s="1071"/>
      <c r="AD528" s="1071"/>
      <c r="AE528" s="1071"/>
      <c r="AF528" s="1071"/>
      <c r="AG528" s="923" t="s">
        <v>301</v>
      </c>
      <c r="AH528" s="923"/>
      <c r="AI528" s="923"/>
      <c r="AJ528" s="923"/>
      <c r="AK528" s="923"/>
      <c r="AL528" s="923"/>
      <c r="AM528" s="923"/>
      <c r="AN528" s="923"/>
      <c r="AO528" s="923"/>
      <c r="AP528" s="923"/>
      <c r="AQ528" s="923"/>
      <c r="AR528" s="923"/>
      <c r="AS528" s="1070" t="s">
        <v>456</v>
      </c>
      <c r="AT528" s="1070"/>
      <c r="AU528" s="1070"/>
      <c r="AV528" s="1070"/>
      <c r="AW528" s="1070"/>
      <c r="AX528" s="1070"/>
      <c r="AY528" s="1070"/>
      <c r="AZ528" s="1070"/>
      <c r="BA528" s="1070"/>
      <c r="BB528" s="1070"/>
      <c r="BC528" s="238"/>
      <c r="BD528" s="923" t="s">
        <v>1133</v>
      </c>
      <c r="BE528" s="1072"/>
      <c r="BF528" s="1072"/>
      <c r="BG528" s="1072"/>
      <c r="BH528" s="1072"/>
      <c r="BI528" s="1072"/>
      <c r="BJ528" s="1072"/>
      <c r="BK528" s="1072"/>
      <c r="BL528" s="1072"/>
      <c r="BM528" s="1072"/>
      <c r="BN528" s="1072"/>
      <c r="BO528" s="1072"/>
      <c r="BP528" s="1072"/>
      <c r="BQ528" s="1081">
        <v>153</v>
      </c>
      <c r="BR528" s="1081"/>
      <c r="BS528" s="1081"/>
      <c r="BT528" s="1081"/>
      <c r="BU528" s="1081"/>
      <c r="BV528" s="297"/>
    </row>
    <row r="529" spans="1:74" s="168" customFormat="1" ht="93.75" customHeight="1">
      <c r="A529" s="300">
        <v>44195</v>
      </c>
      <c r="B529" s="237"/>
      <c r="C529" s="237"/>
      <c r="D529" s="237"/>
      <c r="E529" s="923" t="s">
        <v>3</v>
      </c>
      <c r="F529" s="923"/>
      <c r="G529" s="923"/>
      <c r="H529" s="923"/>
      <c r="I529" s="923"/>
      <c r="J529" s="923"/>
      <c r="K529" s="1070" t="s">
        <v>1198</v>
      </c>
      <c r="L529" s="1070"/>
      <c r="M529" s="1070"/>
      <c r="N529" s="1070"/>
      <c r="O529" s="1070"/>
      <c r="P529" s="1070"/>
      <c r="Q529" s="1071" t="s">
        <v>300</v>
      </c>
      <c r="R529" s="1071"/>
      <c r="S529" s="1071"/>
      <c r="T529" s="1071"/>
      <c r="U529" s="1071"/>
      <c r="V529" s="1071"/>
      <c r="W529" s="1071"/>
      <c r="X529" s="1071"/>
      <c r="Y529" s="1071">
        <v>14305909</v>
      </c>
      <c r="Z529" s="1071"/>
      <c r="AA529" s="1071"/>
      <c r="AB529" s="1071"/>
      <c r="AC529" s="1071"/>
      <c r="AD529" s="1071"/>
      <c r="AE529" s="1071"/>
      <c r="AF529" s="1071"/>
      <c r="AG529" s="923" t="s">
        <v>301</v>
      </c>
      <c r="AH529" s="923"/>
      <c r="AI529" s="923"/>
      <c r="AJ529" s="923"/>
      <c r="AK529" s="923"/>
      <c r="AL529" s="923"/>
      <c r="AM529" s="923"/>
      <c r="AN529" s="923"/>
      <c r="AO529" s="923"/>
      <c r="AP529" s="923"/>
      <c r="AQ529" s="923"/>
      <c r="AR529" s="923"/>
      <c r="AS529" s="1070" t="s">
        <v>457</v>
      </c>
      <c r="AT529" s="1070"/>
      <c r="AU529" s="1070"/>
      <c r="AV529" s="1070"/>
      <c r="AW529" s="1070"/>
      <c r="AX529" s="1070"/>
      <c r="AY529" s="1070"/>
      <c r="AZ529" s="1070"/>
      <c r="BA529" s="1070"/>
      <c r="BB529" s="1070"/>
      <c r="BC529" s="238"/>
      <c r="BD529" s="923" t="s">
        <v>1133</v>
      </c>
      <c r="BE529" s="1072"/>
      <c r="BF529" s="1072"/>
      <c r="BG529" s="1072"/>
      <c r="BH529" s="1072"/>
      <c r="BI529" s="1072"/>
      <c r="BJ529" s="1072"/>
      <c r="BK529" s="1072"/>
      <c r="BL529" s="1072"/>
      <c r="BM529" s="1072"/>
      <c r="BN529" s="1072"/>
      <c r="BO529" s="1072"/>
      <c r="BP529" s="1072"/>
      <c r="BQ529" s="1081">
        <v>150</v>
      </c>
      <c r="BR529" s="1081"/>
      <c r="BS529" s="1081"/>
      <c r="BT529" s="1081"/>
      <c r="BU529" s="1081"/>
      <c r="BV529" s="297"/>
    </row>
    <row r="530" spans="1:74" s="168" customFormat="1" ht="93.75" customHeight="1">
      <c r="A530" s="300">
        <v>44195</v>
      </c>
      <c r="B530" s="237"/>
      <c r="C530" s="237"/>
      <c r="D530" s="237"/>
      <c r="E530" s="923" t="s">
        <v>3</v>
      </c>
      <c r="F530" s="923"/>
      <c r="G530" s="923"/>
      <c r="H530" s="923"/>
      <c r="I530" s="923"/>
      <c r="J530" s="923"/>
      <c r="K530" s="1070" t="s">
        <v>1198</v>
      </c>
      <c r="L530" s="1070"/>
      <c r="M530" s="1070"/>
      <c r="N530" s="1070"/>
      <c r="O530" s="1070"/>
      <c r="P530" s="1070"/>
      <c r="Q530" s="1071" t="s">
        <v>300</v>
      </c>
      <c r="R530" s="1071"/>
      <c r="S530" s="1071"/>
      <c r="T530" s="1071"/>
      <c r="U530" s="1071"/>
      <c r="V530" s="1071"/>
      <c r="W530" s="1071"/>
      <c r="X530" s="1071"/>
      <c r="Y530" s="1071">
        <v>14305909</v>
      </c>
      <c r="Z530" s="1071"/>
      <c r="AA530" s="1071"/>
      <c r="AB530" s="1071"/>
      <c r="AC530" s="1071"/>
      <c r="AD530" s="1071"/>
      <c r="AE530" s="1071"/>
      <c r="AF530" s="1071"/>
      <c r="AG530" s="923" t="s">
        <v>301</v>
      </c>
      <c r="AH530" s="923"/>
      <c r="AI530" s="923"/>
      <c r="AJ530" s="923"/>
      <c r="AK530" s="923"/>
      <c r="AL530" s="923"/>
      <c r="AM530" s="923"/>
      <c r="AN530" s="923"/>
      <c r="AO530" s="923"/>
      <c r="AP530" s="923"/>
      <c r="AQ530" s="923"/>
      <c r="AR530" s="923"/>
      <c r="AS530" s="1070" t="s">
        <v>457</v>
      </c>
      <c r="AT530" s="1070"/>
      <c r="AU530" s="1070"/>
      <c r="AV530" s="1070"/>
      <c r="AW530" s="1070"/>
      <c r="AX530" s="1070"/>
      <c r="AY530" s="1070"/>
      <c r="AZ530" s="1070"/>
      <c r="BA530" s="1070"/>
      <c r="BB530" s="1070"/>
      <c r="BC530" s="238"/>
      <c r="BD530" s="923" t="s">
        <v>1133</v>
      </c>
      <c r="BE530" s="1072"/>
      <c r="BF530" s="1072"/>
      <c r="BG530" s="1072"/>
      <c r="BH530" s="1072"/>
      <c r="BI530" s="1072"/>
      <c r="BJ530" s="1072"/>
      <c r="BK530" s="1072"/>
      <c r="BL530" s="1072"/>
      <c r="BM530" s="1072"/>
      <c r="BN530" s="1072"/>
      <c r="BO530" s="1072"/>
      <c r="BP530" s="1072"/>
      <c r="BQ530" s="1081">
        <v>111</v>
      </c>
      <c r="BR530" s="1081"/>
      <c r="BS530" s="1081"/>
      <c r="BT530" s="1081"/>
      <c r="BU530" s="1081"/>
      <c r="BV530" s="297"/>
    </row>
    <row r="531" spans="1:74" s="168" customFormat="1" ht="93.75" customHeight="1">
      <c r="A531" s="300">
        <v>44110</v>
      </c>
      <c r="B531" s="237"/>
      <c r="C531" s="237"/>
      <c r="D531" s="237"/>
      <c r="E531" s="923" t="s">
        <v>3</v>
      </c>
      <c r="F531" s="923"/>
      <c r="G531" s="923"/>
      <c r="H531" s="923"/>
      <c r="I531" s="923"/>
      <c r="J531" s="923"/>
      <c r="K531" s="1070">
        <v>827</v>
      </c>
      <c r="L531" s="1070"/>
      <c r="M531" s="1070"/>
      <c r="N531" s="1070"/>
      <c r="O531" s="1070"/>
      <c r="P531" s="1070"/>
      <c r="Q531" s="1070" t="s">
        <v>1519</v>
      </c>
      <c r="R531" s="1070"/>
      <c r="S531" s="1070"/>
      <c r="T531" s="1070"/>
      <c r="U531" s="1070"/>
      <c r="V531" s="1070"/>
      <c r="W531" s="1070"/>
      <c r="X531" s="1070"/>
      <c r="Y531" s="1070">
        <v>39943121</v>
      </c>
      <c r="Z531" s="1070"/>
      <c r="AA531" s="1070"/>
      <c r="AB531" s="1070"/>
      <c r="AC531" s="1070"/>
      <c r="AD531" s="1070"/>
      <c r="AE531" s="1070"/>
      <c r="AF531" s="1070"/>
      <c r="AG531" s="1021" t="s">
        <v>1520</v>
      </c>
      <c r="AH531" s="1022"/>
      <c r="AI531" s="1022"/>
      <c r="AJ531" s="1022"/>
      <c r="AK531" s="1022"/>
      <c r="AL531" s="1022"/>
      <c r="AM531" s="1022"/>
      <c r="AN531" s="1022"/>
      <c r="AO531" s="1022"/>
      <c r="AP531" s="1022"/>
      <c r="AQ531" s="1022"/>
      <c r="AR531" s="1023"/>
      <c r="AS531" s="1070" t="s">
        <v>352</v>
      </c>
      <c r="AT531" s="1070"/>
      <c r="AU531" s="1070"/>
      <c r="AV531" s="1070"/>
      <c r="AW531" s="1070"/>
      <c r="AX531" s="1070"/>
      <c r="AY531" s="1070"/>
      <c r="AZ531" s="1070"/>
      <c r="BA531" s="1070"/>
      <c r="BB531" s="1070"/>
      <c r="BC531" s="238"/>
      <c r="BD531" s="923" t="s">
        <v>1133</v>
      </c>
      <c r="BE531" s="1072"/>
      <c r="BF531" s="1072"/>
      <c r="BG531" s="1072"/>
      <c r="BH531" s="1072"/>
      <c r="BI531" s="1072"/>
      <c r="BJ531" s="1072"/>
      <c r="BK531" s="1072"/>
      <c r="BL531" s="1072"/>
      <c r="BM531" s="1072"/>
      <c r="BN531" s="1072"/>
      <c r="BO531" s="1072"/>
      <c r="BP531" s="1072"/>
      <c r="BQ531" s="1081">
        <v>261000</v>
      </c>
      <c r="BR531" s="1081"/>
      <c r="BS531" s="1081"/>
      <c r="BT531" s="1081"/>
      <c r="BU531" s="1081"/>
      <c r="BV531" s="297"/>
    </row>
    <row r="532" spans="1:74" s="168" customFormat="1" ht="93.75" customHeight="1">
      <c r="A532" s="300">
        <v>44110</v>
      </c>
      <c r="B532" s="237"/>
      <c r="C532" s="237"/>
      <c r="D532" s="237"/>
      <c r="E532" s="923" t="s">
        <v>3</v>
      </c>
      <c r="F532" s="923"/>
      <c r="G532" s="923"/>
      <c r="H532" s="923"/>
      <c r="I532" s="923"/>
      <c r="J532" s="923"/>
      <c r="K532" s="1070">
        <v>831</v>
      </c>
      <c r="L532" s="1070"/>
      <c r="M532" s="1070"/>
      <c r="N532" s="1070"/>
      <c r="O532" s="1070"/>
      <c r="P532" s="1070"/>
      <c r="Q532" s="1070" t="s">
        <v>1519</v>
      </c>
      <c r="R532" s="1070"/>
      <c r="S532" s="1070"/>
      <c r="T532" s="1070"/>
      <c r="U532" s="1070"/>
      <c r="V532" s="1070"/>
      <c r="W532" s="1070"/>
      <c r="X532" s="1070"/>
      <c r="Y532" s="1070">
        <v>39943121</v>
      </c>
      <c r="Z532" s="1070"/>
      <c r="AA532" s="1070"/>
      <c r="AB532" s="1070"/>
      <c r="AC532" s="1070"/>
      <c r="AD532" s="1070"/>
      <c r="AE532" s="1070"/>
      <c r="AF532" s="1070"/>
      <c r="AG532" s="1021" t="s">
        <v>1520</v>
      </c>
      <c r="AH532" s="1022"/>
      <c r="AI532" s="1022"/>
      <c r="AJ532" s="1022"/>
      <c r="AK532" s="1022"/>
      <c r="AL532" s="1022"/>
      <c r="AM532" s="1022"/>
      <c r="AN532" s="1022"/>
      <c r="AO532" s="1022"/>
      <c r="AP532" s="1022"/>
      <c r="AQ532" s="1022"/>
      <c r="AR532" s="1023"/>
      <c r="AS532" s="1070" t="s">
        <v>352</v>
      </c>
      <c r="AT532" s="1070"/>
      <c r="AU532" s="1070"/>
      <c r="AV532" s="1070"/>
      <c r="AW532" s="1070"/>
      <c r="AX532" s="1070"/>
      <c r="AY532" s="1070"/>
      <c r="AZ532" s="1070"/>
      <c r="BA532" s="1070"/>
      <c r="BB532" s="1070"/>
      <c r="BC532" s="238"/>
      <c r="BD532" s="923" t="s">
        <v>1133</v>
      </c>
      <c r="BE532" s="1072"/>
      <c r="BF532" s="1072"/>
      <c r="BG532" s="1072"/>
      <c r="BH532" s="1072"/>
      <c r="BI532" s="1072"/>
      <c r="BJ532" s="1072"/>
      <c r="BK532" s="1072"/>
      <c r="BL532" s="1072"/>
      <c r="BM532" s="1072"/>
      <c r="BN532" s="1072"/>
      <c r="BO532" s="1072"/>
      <c r="BP532" s="1072"/>
      <c r="BQ532" s="1081">
        <v>31000</v>
      </c>
      <c r="BR532" s="1081"/>
      <c r="BS532" s="1081"/>
      <c r="BT532" s="1081"/>
      <c r="BU532" s="1081"/>
      <c r="BV532" s="297"/>
    </row>
    <row r="533" spans="1:74" s="168" customFormat="1" ht="93.75" customHeight="1">
      <c r="A533" s="300">
        <v>44112</v>
      </c>
      <c r="B533" s="237"/>
      <c r="C533" s="237"/>
      <c r="D533" s="237"/>
      <c r="E533" s="923" t="s">
        <v>3</v>
      </c>
      <c r="F533" s="923"/>
      <c r="G533" s="923"/>
      <c r="H533" s="923"/>
      <c r="I533" s="923"/>
      <c r="J533" s="923"/>
      <c r="K533" s="1070">
        <v>839</v>
      </c>
      <c r="L533" s="1070"/>
      <c r="M533" s="1070"/>
      <c r="N533" s="1070"/>
      <c r="O533" s="1070"/>
      <c r="P533" s="1070"/>
      <c r="Q533" s="1070" t="s">
        <v>1519</v>
      </c>
      <c r="R533" s="1070"/>
      <c r="S533" s="1070"/>
      <c r="T533" s="1070"/>
      <c r="U533" s="1070"/>
      <c r="V533" s="1070"/>
      <c r="W533" s="1070"/>
      <c r="X533" s="1070"/>
      <c r="Y533" s="1070">
        <v>39943121</v>
      </c>
      <c r="Z533" s="1070"/>
      <c r="AA533" s="1070"/>
      <c r="AB533" s="1070"/>
      <c r="AC533" s="1070"/>
      <c r="AD533" s="1070"/>
      <c r="AE533" s="1070"/>
      <c r="AF533" s="1070"/>
      <c r="AG533" s="1021" t="s">
        <v>1520</v>
      </c>
      <c r="AH533" s="1022"/>
      <c r="AI533" s="1022"/>
      <c r="AJ533" s="1022"/>
      <c r="AK533" s="1022"/>
      <c r="AL533" s="1022"/>
      <c r="AM533" s="1022"/>
      <c r="AN533" s="1022"/>
      <c r="AO533" s="1022"/>
      <c r="AP533" s="1022"/>
      <c r="AQ533" s="1022"/>
      <c r="AR533" s="1023"/>
      <c r="AS533" s="1070" t="s">
        <v>352</v>
      </c>
      <c r="AT533" s="1070"/>
      <c r="AU533" s="1070"/>
      <c r="AV533" s="1070"/>
      <c r="AW533" s="1070"/>
      <c r="AX533" s="1070"/>
      <c r="AY533" s="1070"/>
      <c r="AZ533" s="1070"/>
      <c r="BA533" s="1070"/>
      <c r="BB533" s="1070"/>
      <c r="BC533" s="238"/>
      <c r="BD533" s="923" t="s">
        <v>1133</v>
      </c>
      <c r="BE533" s="1072"/>
      <c r="BF533" s="1072"/>
      <c r="BG533" s="1072"/>
      <c r="BH533" s="1072"/>
      <c r="BI533" s="1072"/>
      <c r="BJ533" s="1072"/>
      <c r="BK533" s="1072"/>
      <c r="BL533" s="1072"/>
      <c r="BM533" s="1072"/>
      <c r="BN533" s="1072"/>
      <c r="BO533" s="1072"/>
      <c r="BP533" s="1072"/>
      <c r="BQ533" s="1081">
        <v>140000</v>
      </c>
      <c r="BR533" s="1081"/>
      <c r="BS533" s="1081"/>
      <c r="BT533" s="1081"/>
      <c r="BU533" s="1081"/>
      <c r="BV533" s="297"/>
    </row>
    <row r="534" spans="1:74" s="168" customFormat="1" ht="93.75" customHeight="1">
      <c r="A534" s="300">
        <v>44119</v>
      </c>
      <c r="B534" s="237"/>
      <c r="C534" s="237"/>
      <c r="D534" s="237"/>
      <c r="E534" s="923" t="s">
        <v>3</v>
      </c>
      <c r="F534" s="923"/>
      <c r="G534" s="923"/>
      <c r="H534" s="923"/>
      <c r="I534" s="923"/>
      <c r="J534" s="923"/>
      <c r="K534" s="1070">
        <v>848</v>
      </c>
      <c r="L534" s="1070"/>
      <c r="M534" s="1070"/>
      <c r="N534" s="1070"/>
      <c r="O534" s="1070"/>
      <c r="P534" s="1070"/>
      <c r="Q534" s="1070" t="s">
        <v>1519</v>
      </c>
      <c r="R534" s="1070"/>
      <c r="S534" s="1070"/>
      <c r="T534" s="1070"/>
      <c r="U534" s="1070"/>
      <c r="V534" s="1070"/>
      <c r="W534" s="1070"/>
      <c r="X534" s="1070"/>
      <c r="Y534" s="1070">
        <v>39943121</v>
      </c>
      <c r="Z534" s="1070"/>
      <c r="AA534" s="1070"/>
      <c r="AB534" s="1070"/>
      <c r="AC534" s="1070"/>
      <c r="AD534" s="1070"/>
      <c r="AE534" s="1070"/>
      <c r="AF534" s="1070"/>
      <c r="AG534" s="1021" t="s">
        <v>1520</v>
      </c>
      <c r="AH534" s="1022"/>
      <c r="AI534" s="1022"/>
      <c r="AJ534" s="1022"/>
      <c r="AK534" s="1022"/>
      <c r="AL534" s="1022"/>
      <c r="AM534" s="1022"/>
      <c r="AN534" s="1022"/>
      <c r="AO534" s="1022"/>
      <c r="AP534" s="1022"/>
      <c r="AQ534" s="1022"/>
      <c r="AR534" s="1023"/>
      <c r="AS534" s="1070" t="s">
        <v>352</v>
      </c>
      <c r="AT534" s="1070"/>
      <c r="AU534" s="1070"/>
      <c r="AV534" s="1070"/>
      <c r="AW534" s="1070"/>
      <c r="AX534" s="1070"/>
      <c r="AY534" s="1070"/>
      <c r="AZ534" s="1070"/>
      <c r="BA534" s="1070"/>
      <c r="BB534" s="1070"/>
      <c r="BC534" s="238"/>
      <c r="BD534" s="923" t="s">
        <v>1133</v>
      </c>
      <c r="BE534" s="1072"/>
      <c r="BF534" s="1072"/>
      <c r="BG534" s="1072"/>
      <c r="BH534" s="1072"/>
      <c r="BI534" s="1072"/>
      <c r="BJ534" s="1072"/>
      <c r="BK534" s="1072"/>
      <c r="BL534" s="1072"/>
      <c r="BM534" s="1072"/>
      <c r="BN534" s="1072"/>
      <c r="BO534" s="1072"/>
      <c r="BP534" s="1072"/>
      <c r="BQ534" s="1081">
        <v>10000</v>
      </c>
      <c r="BR534" s="1081"/>
      <c r="BS534" s="1081"/>
      <c r="BT534" s="1081"/>
      <c r="BU534" s="1081"/>
      <c r="BV534" s="297"/>
    </row>
    <row r="535" spans="1:74" s="168" customFormat="1" ht="93.75" customHeight="1">
      <c r="A535" s="300">
        <v>44120</v>
      </c>
      <c r="B535" s="237"/>
      <c r="C535" s="237"/>
      <c r="D535" s="237"/>
      <c r="E535" s="923" t="s">
        <v>3</v>
      </c>
      <c r="F535" s="923"/>
      <c r="G535" s="923"/>
      <c r="H535" s="923"/>
      <c r="I535" s="923"/>
      <c r="J535" s="923"/>
      <c r="K535" s="1070">
        <v>854</v>
      </c>
      <c r="L535" s="1070"/>
      <c r="M535" s="1070"/>
      <c r="N535" s="1070"/>
      <c r="O535" s="1070"/>
      <c r="P535" s="1070"/>
      <c r="Q535" s="1070" t="s">
        <v>1519</v>
      </c>
      <c r="R535" s="1070"/>
      <c r="S535" s="1070"/>
      <c r="T535" s="1070"/>
      <c r="U535" s="1070"/>
      <c r="V535" s="1070"/>
      <c r="W535" s="1070"/>
      <c r="X535" s="1070"/>
      <c r="Y535" s="1070">
        <v>39943121</v>
      </c>
      <c r="Z535" s="1070"/>
      <c r="AA535" s="1070"/>
      <c r="AB535" s="1070"/>
      <c r="AC535" s="1070"/>
      <c r="AD535" s="1070"/>
      <c r="AE535" s="1070"/>
      <c r="AF535" s="1070"/>
      <c r="AG535" s="1021" t="s">
        <v>1520</v>
      </c>
      <c r="AH535" s="1022"/>
      <c r="AI535" s="1022"/>
      <c r="AJ535" s="1022"/>
      <c r="AK535" s="1022"/>
      <c r="AL535" s="1022"/>
      <c r="AM535" s="1022"/>
      <c r="AN535" s="1022"/>
      <c r="AO535" s="1022"/>
      <c r="AP535" s="1022"/>
      <c r="AQ535" s="1022"/>
      <c r="AR535" s="1023"/>
      <c r="AS535" s="1070" t="s">
        <v>352</v>
      </c>
      <c r="AT535" s="1070"/>
      <c r="AU535" s="1070"/>
      <c r="AV535" s="1070"/>
      <c r="AW535" s="1070"/>
      <c r="AX535" s="1070"/>
      <c r="AY535" s="1070"/>
      <c r="AZ535" s="1070"/>
      <c r="BA535" s="1070"/>
      <c r="BB535" s="1070"/>
      <c r="BC535" s="238"/>
      <c r="BD535" s="923" t="s">
        <v>1133</v>
      </c>
      <c r="BE535" s="1072"/>
      <c r="BF535" s="1072"/>
      <c r="BG535" s="1072"/>
      <c r="BH535" s="1072"/>
      <c r="BI535" s="1072"/>
      <c r="BJ535" s="1072"/>
      <c r="BK535" s="1072"/>
      <c r="BL535" s="1072"/>
      <c r="BM535" s="1072"/>
      <c r="BN535" s="1072"/>
      <c r="BO535" s="1072"/>
      <c r="BP535" s="1072"/>
      <c r="BQ535" s="1081">
        <v>50000</v>
      </c>
      <c r="BR535" s="1081"/>
      <c r="BS535" s="1081"/>
      <c r="BT535" s="1081"/>
      <c r="BU535" s="1081"/>
      <c r="BV535" s="297"/>
    </row>
    <row r="536" spans="1:74" s="168" customFormat="1" ht="93.75" customHeight="1">
      <c r="A536" s="300">
        <v>44121</v>
      </c>
      <c r="B536" s="237"/>
      <c r="C536" s="237"/>
      <c r="D536" s="237"/>
      <c r="E536" s="923" t="s">
        <v>3</v>
      </c>
      <c r="F536" s="923"/>
      <c r="G536" s="923"/>
      <c r="H536" s="923"/>
      <c r="I536" s="923"/>
      <c r="J536" s="923"/>
      <c r="K536" s="1070">
        <v>857</v>
      </c>
      <c r="L536" s="1070"/>
      <c r="M536" s="1070"/>
      <c r="N536" s="1070"/>
      <c r="O536" s="1070"/>
      <c r="P536" s="1070"/>
      <c r="Q536" s="1070" t="s">
        <v>1519</v>
      </c>
      <c r="R536" s="1070"/>
      <c r="S536" s="1070"/>
      <c r="T536" s="1070"/>
      <c r="U536" s="1070"/>
      <c r="V536" s="1070"/>
      <c r="W536" s="1070"/>
      <c r="X536" s="1070"/>
      <c r="Y536" s="1070">
        <v>39943121</v>
      </c>
      <c r="Z536" s="1070"/>
      <c r="AA536" s="1070"/>
      <c r="AB536" s="1070"/>
      <c r="AC536" s="1070"/>
      <c r="AD536" s="1070"/>
      <c r="AE536" s="1070"/>
      <c r="AF536" s="1070"/>
      <c r="AG536" s="1021" t="s">
        <v>1520</v>
      </c>
      <c r="AH536" s="1022"/>
      <c r="AI536" s="1022"/>
      <c r="AJ536" s="1022"/>
      <c r="AK536" s="1022"/>
      <c r="AL536" s="1022"/>
      <c r="AM536" s="1022"/>
      <c r="AN536" s="1022"/>
      <c r="AO536" s="1022"/>
      <c r="AP536" s="1022"/>
      <c r="AQ536" s="1022"/>
      <c r="AR536" s="1023"/>
      <c r="AS536" s="1070" t="s">
        <v>352</v>
      </c>
      <c r="AT536" s="1070"/>
      <c r="AU536" s="1070"/>
      <c r="AV536" s="1070"/>
      <c r="AW536" s="1070"/>
      <c r="AX536" s="1070"/>
      <c r="AY536" s="1070"/>
      <c r="AZ536" s="1070"/>
      <c r="BA536" s="1070"/>
      <c r="BB536" s="1070"/>
      <c r="BC536" s="238"/>
      <c r="BD536" s="923" t="s">
        <v>1133</v>
      </c>
      <c r="BE536" s="1072"/>
      <c r="BF536" s="1072"/>
      <c r="BG536" s="1072"/>
      <c r="BH536" s="1072"/>
      <c r="BI536" s="1072"/>
      <c r="BJ536" s="1072"/>
      <c r="BK536" s="1072"/>
      <c r="BL536" s="1072"/>
      <c r="BM536" s="1072"/>
      <c r="BN536" s="1072"/>
      <c r="BO536" s="1072"/>
      <c r="BP536" s="1072"/>
      <c r="BQ536" s="1081">
        <v>70000</v>
      </c>
      <c r="BR536" s="1081"/>
      <c r="BS536" s="1081"/>
      <c r="BT536" s="1081"/>
      <c r="BU536" s="1081"/>
      <c r="BV536" s="297"/>
    </row>
    <row r="537" spans="1:74" s="168" customFormat="1" ht="93.75" customHeight="1">
      <c r="A537" s="300">
        <v>44124</v>
      </c>
      <c r="B537" s="237"/>
      <c r="C537" s="237"/>
      <c r="D537" s="237"/>
      <c r="E537" s="923" t="s">
        <v>3</v>
      </c>
      <c r="F537" s="923"/>
      <c r="G537" s="923"/>
      <c r="H537" s="923"/>
      <c r="I537" s="923"/>
      <c r="J537" s="923"/>
      <c r="K537" s="1070">
        <v>861</v>
      </c>
      <c r="L537" s="1070"/>
      <c r="M537" s="1070"/>
      <c r="N537" s="1070"/>
      <c r="O537" s="1070"/>
      <c r="P537" s="1070"/>
      <c r="Q537" s="1070" t="s">
        <v>1519</v>
      </c>
      <c r="R537" s="1070"/>
      <c r="S537" s="1070"/>
      <c r="T537" s="1070"/>
      <c r="U537" s="1070"/>
      <c r="V537" s="1070"/>
      <c r="W537" s="1070"/>
      <c r="X537" s="1070"/>
      <c r="Y537" s="1070">
        <v>39943121</v>
      </c>
      <c r="Z537" s="1070"/>
      <c r="AA537" s="1070"/>
      <c r="AB537" s="1070"/>
      <c r="AC537" s="1070"/>
      <c r="AD537" s="1070"/>
      <c r="AE537" s="1070"/>
      <c r="AF537" s="1070"/>
      <c r="AG537" s="1021" t="s">
        <v>1520</v>
      </c>
      <c r="AH537" s="1022"/>
      <c r="AI537" s="1022"/>
      <c r="AJ537" s="1022"/>
      <c r="AK537" s="1022"/>
      <c r="AL537" s="1022"/>
      <c r="AM537" s="1022"/>
      <c r="AN537" s="1022"/>
      <c r="AO537" s="1022"/>
      <c r="AP537" s="1022"/>
      <c r="AQ537" s="1022"/>
      <c r="AR537" s="1023"/>
      <c r="AS537" s="1070" t="s">
        <v>352</v>
      </c>
      <c r="AT537" s="1070"/>
      <c r="AU537" s="1070"/>
      <c r="AV537" s="1070"/>
      <c r="AW537" s="1070"/>
      <c r="AX537" s="1070"/>
      <c r="AY537" s="1070"/>
      <c r="AZ537" s="1070"/>
      <c r="BA537" s="1070"/>
      <c r="BB537" s="1070"/>
      <c r="BC537" s="238"/>
      <c r="BD537" s="923" t="s">
        <v>1133</v>
      </c>
      <c r="BE537" s="1072"/>
      <c r="BF537" s="1072"/>
      <c r="BG537" s="1072"/>
      <c r="BH537" s="1072"/>
      <c r="BI537" s="1072"/>
      <c r="BJ537" s="1072"/>
      <c r="BK537" s="1072"/>
      <c r="BL537" s="1072"/>
      <c r="BM537" s="1072"/>
      <c r="BN537" s="1072"/>
      <c r="BO537" s="1072"/>
      <c r="BP537" s="1072"/>
      <c r="BQ537" s="1081">
        <v>50000</v>
      </c>
      <c r="BR537" s="1081"/>
      <c r="BS537" s="1081"/>
      <c r="BT537" s="1081"/>
      <c r="BU537" s="1081"/>
      <c r="BV537" s="297"/>
    </row>
    <row r="538" spans="1:74" s="168" customFormat="1" ht="93.75" customHeight="1">
      <c r="A538" s="300">
        <v>44126</v>
      </c>
      <c r="B538" s="237"/>
      <c r="C538" s="237"/>
      <c r="D538" s="237"/>
      <c r="E538" s="923" t="s">
        <v>3</v>
      </c>
      <c r="F538" s="923"/>
      <c r="G538" s="923"/>
      <c r="H538" s="923"/>
      <c r="I538" s="923"/>
      <c r="J538" s="923"/>
      <c r="K538" s="1070">
        <v>870</v>
      </c>
      <c r="L538" s="1070"/>
      <c r="M538" s="1070"/>
      <c r="N538" s="1070"/>
      <c r="O538" s="1070"/>
      <c r="P538" s="1070"/>
      <c r="Q538" s="1070" t="s">
        <v>1519</v>
      </c>
      <c r="R538" s="1070"/>
      <c r="S538" s="1070"/>
      <c r="T538" s="1070"/>
      <c r="U538" s="1070"/>
      <c r="V538" s="1070"/>
      <c r="W538" s="1070"/>
      <c r="X538" s="1070"/>
      <c r="Y538" s="1070">
        <v>39943121</v>
      </c>
      <c r="Z538" s="1070"/>
      <c r="AA538" s="1070"/>
      <c r="AB538" s="1070"/>
      <c r="AC538" s="1070"/>
      <c r="AD538" s="1070"/>
      <c r="AE538" s="1070"/>
      <c r="AF538" s="1070"/>
      <c r="AG538" s="1021" t="s">
        <v>1520</v>
      </c>
      <c r="AH538" s="1022"/>
      <c r="AI538" s="1022"/>
      <c r="AJ538" s="1022"/>
      <c r="AK538" s="1022"/>
      <c r="AL538" s="1022"/>
      <c r="AM538" s="1022"/>
      <c r="AN538" s="1022"/>
      <c r="AO538" s="1022"/>
      <c r="AP538" s="1022"/>
      <c r="AQ538" s="1022"/>
      <c r="AR538" s="1023"/>
      <c r="AS538" s="1070" t="s">
        <v>352</v>
      </c>
      <c r="AT538" s="1070"/>
      <c r="AU538" s="1070"/>
      <c r="AV538" s="1070"/>
      <c r="AW538" s="1070"/>
      <c r="AX538" s="1070"/>
      <c r="AY538" s="1070"/>
      <c r="AZ538" s="1070"/>
      <c r="BA538" s="1070"/>
      <c r="BB538" s="1070"/>
      <c r="BC538" s="238"/>
      <c r="BD538" s="923" t="s">
        <v>1133</v>
      </c>
      <c r="BE538" s="1072"/>
      <c r="BF538" s="1072"/>
      <c r="BG538" s="1072"/>
      <c r="BH538" s="1072"/>
      <c r="BI538" s="1072"/>
      <c r="BJ538" s="1072"/>
      <c r="BK538" s="1072"/>
      <c r="BL538" s="1072"/>
      <c r="BM538" s="1072"/>
      <c r="BN538" s="1072"/>
      <c r="BO538" s="1072"/>
      <c r="BP538" s="1072"/>
      <c r="BQ538" s="1081">
        <v>10965.96</v>
      </c>
      <c r="BR538" s="1081"/>
      <c r="BS538" s="1081"/>
      <c r="BT538" s="1081"/>
      <c r="BU538" s="1081"/>
      <c r="BV538" s="297"/>
    </row>
    <row r="539" spans="1:74" s="168" customFormat="1" ht="93.75" customHeight="1">
      <c r="A539" s="300">
        <v>44127</v>
      </c>
      <c r="B539" s="237"/>
      <c r="C539" s="237"/>
      <c r="D539" s="237"/>
      <c r="E539" s="923" t="s">
        <v>3</v>
      </c>
      <c r="F539" s="923"/>
      <c r="G539" s="923"/>
      <c r="H539" s="923"/>
      <c r="I539" s="923"/>
      <c r="J539" s="923"/>
      <c r="K539" s="1070">
        <v>881</v>
      </c>
      <c r="L539" s="1070"/>
      <c r="M539" s="1070"/>
      <c r="N539" s="1070"/>
      <c r="O539" s="1070"/>
      <c r="P539" s="1070"/>
      <c r="Q539" s="1070" t="s">
        <v>1519</v>
      </c>
      <c r="R539" s="1070"/>
      <c r="S539" s="1070"/>
      <c r="T539" s="1070"/>
      <c r="U539" s="1070"/>
      <c r="V539" s="1070"/>
      <c r="W539" s="1070"/>
      <c r="X539" s="1070"/>
      <c r="Y539" s="1070">
        <v>39943121</v>
      </c>
      <c r="Z539" s="1070"/>
      <c r="AA539" s="1070"/>
      <c r="AB539" s="1070"/>
      <c r="AC539" s="1070"/>
      <c r="AD539" s="1070"/>
      <c r="AE539" s="1070"/>
      <c r="AF539" s="1070"/>
      <c r="AG539" s="1021" t="s">
        <v>1520</v>
      </c>
      <c r="AH539" s="1022"/>
      <c r="AI539" s="1022"/>
      <c r="AJ539" s="1022"/>
      <c r="AK539" s="1022"/>
      <c r="AL539" s="1022"/>
      <c r="AM539" s="1022"/>
      <c r="AN539" s="1022"/>
      <c r="AO539" s="1022"/>
      <c r="AP539" s="1022"/>
      <c r="AQ539" s="1022"/>
      <c r="AR539" s="1023"/>
      <c r="AS539" s="1070" t="s">
        <v>352</v>
      </c>
      <c r="AT539" s="1070"/>
      <c r="AU539" s="1070"/>
      <c r="AV539" s="1070"/>
      <c r="AW539" s="1070"/>
      <c r="AX539" s="1070"/>
      <c r="AY539" s="1070"/>
      <c r="AZ539" s="1070"/>
      <c r="BA539" s="1070"/>
      <c r="BB539" s="1070"/>
      <c r="BC539" s="238"/>
      <c r="BD539" s="923" t="s">
        <v>1133</v>
      </c>
      <c r="BE539" s="1072"/>
      <c r="BF539" s="1072"/>
      <c r="BG539" s="1072"/>
      <c r="BH539" s="1072"/>
      <c r="BI539" s="1072"/>
      <c r="BJ539" s="1072"/>
      <c r="BK539" s="1072"/>
      <c r="BL539" s="1072"/>
      <c r="BM539" s="1072"/>
      <c r="BN539" s="1072"/>
      <c r="BO539" s="1072"/>
      <c r="BP539" s="1072"/>
      <c r="BQ539" s="1081">
        <v>700</v>
      </c>
      <c r="BR539" s="1081"/>
      <c r="BS539" s="1081"/>
      <c r="BT539" s="1081"/>
      <c r="BU539" s="1081"/>
      <c r="BV539" s="297"/>
    </row>
    <row r="540" spans="1:74" s="168" customFormat="1" ht="93.75" customHeight="1">
      <c r="A540" s="300">
        <v>44105</v>
      </c>
      <c r="B540" s="237"/>
      <c r="C540" s="237"/>
      <c r="D540" s="237"/>
      <c r="E540" s="923" t="s">
        <v>3</v>
      </c>
      <c r="F540" s="923"/>
      <c r="G540" s="923"/>
      <c r="H540" s="923"/>
      <c r="I540" s="923"/>
      <c r="J540" s="923"/>
      <c r="K540" s="1070">
        <v>820</v>
      </c>
      <c r="L540" s="1070"/>
      <c r="M540" s="1070"/>
      <c r="N540" s="1070"/>
      <c r="O540" s="1070"/>
      <c r="P540" s="1070"/>
      <c r="Q540" s="1070" t="s">
        <v>716</v>
      </c>
      <c r="R540" s="1070"/>
      <c r="S540" s="1070"/>
      <c r="T540" s="1070"/>
      <c r="U540" s="1070"/>
      <c r="V540" s="1070"/>
      <c r="W540" s="1070"/>
      <c r="X540" s="1070"/>
      <c r="Y540" s="1070">
        <v>39948512</v>
      </c>
      <c r="Z540" s="1070"/>
      <c r="AA540" s="1070"/>
      <c r="AB540" s="1070"/>
      <c r="AC540" s="1070"/>
      <c r="AD540" s="1070"/>
      <c r="AE540" s="1070"/>
      <c r="AF540" s="1070"/>
      <c r="AG540" s="1021" t="s">
        <v>1520</v>
      </c>
      <c r="AH540" s="1022"/>
      <c r="AI540" s="1022"/>
      <c r="AJ540" s="1022"/>
      <c r="AK540" s="1022"/>
      <c r="AL540" s="1022"/>
      <c r="AM540" s="1022"/>
      <c r="AN540" s="1022"/>
      <c r="AO540" s="1022"/>
      <c r="AP540" s="1022"/>
      <c r="AQ540" s="1022"/>
      <c r="AR540" s="1023"/>
      <c r="AS540" s="1070" t="s">
        <v>352</v>
      </c>
      <c r="AT540" s="1070"/>
      <c r="AU540" s="1070"/>
      <c r="AV540" s="1070"/>
      <c r="AW540" s="1070"/>
      <c r="AX540" s="1070"/>
      <c r="AY540" s="1070"/>
      <c r="AZ540" s="1070"/>
      <c r="BA540" s="1070"/>
      <c r="BB540" s="1070"/>
      <c r="BC540" s="238"/>
      <c r="BD540" s="923" t="s">
        <v>1133</v>
      </c>
      <c r="BE540" s="1072"/>
      <c r="BF540" s="1072"/>
      <c r="BG540" s="1072"/>
      <c r="BH540" s="1072"/>
      <c r="BI540" s="1072"/>
      <c r="BJ540" s="1072"/>
      <c r="BK540" s="1072"/>
      <c r="BL540" s="1072"/>
      <c r="BM540" s="1072"/>
      <c r="BN540" s="1072"/>
      <c r="BO540" s="1072"/>
      <c r="BP540" s="1072"/>
      <c r="BQ540" s="1081">
        <v>400000</v>
      </c>
      <c r="BR540" s="1081"/>
      <c r="BS540" s="1081"/>
      <c r="BT540" s="1081"/>
      <c r="BU540" s="1081"/>
      <c r="BV540" s="297"/>
    </row>
    <row r="541" spans="1:74" s="168" customFormat="1" ht="93.75" customHeight="1">
      <c r="A541" s="300">
        <v>44106</v>
      </c>
      <c r="B541" s="237"/>
      <c r="C541" s="237"/>
      <c r="D541" s="237"/>
      <c r="E541" s="923" t="s">
        <v>3</v>
      </c>
      <c r="F541" s="923"/>
      <c r="G541" s="923"/>
      <c r="H541" s="923"/>
      <c r="I541" s="923"/>
      <c r="J541" s="923"/>
      <c r="K541" s="1070">
        <v>821</v>
      </c>
      <c r="L541" s="1070"/>
      <c r="M541" s="1070"/>
      <c r="N541" s="1070"/>
      <c r="O541" s="1070"/>
      <c r="P541" s="1070"/>
      <c r="Q541" s="1070" t="s">
        <v>716</v>
      </c>
      <c r="R541" s="1070"/>
      <c r="S541" s="1070"/>
      <c r="T541" s="1070"/>
      <c r="U541" s="1070"/>
      <c r="V541" s="1070"/>
      <c r="W541" s="1070"/>
      <c r="X541" s="1070"/>
      <c r="Y541" s="1070">
        <v>39948512</v>
      </c>
      <c r="Z541" s="1070"/>
      <c r="AA541" s="1070"/>
      <c r="AB541" s="1070"/>
      <c r="AC541" s="1070"/>
      <c r="AD541" s="1070"/>
      <c r="AE541" s="1070"/>
      <c r="AF541" s="1070"/>
      <c r="AG541" s="1021" t="s">
        <v>1520</v>
      </c>
      <c r="AH541" s="1022"/>
      <c r="AI541" s="1022"/>
      <c r="AJ541" s="1022"/>
      <c r="AK541" s="1022"/>
      <c r="AL541" s="1022"/>
      <c r="AM541" s="1022"/>
      <c r="AN541" s="1022"/>
      <c r="AO541" s="1022"/>
      <c r="AP541" s="1022"/>
      <c r="AQ541" s="1022"/>
      <c r="AR541" s="1023"/>
      <c r="AS541" s="1070" t="s">
        <v>352</v>
      </c>
      <c r="AT541" s="1070"/>
      <c r="AU541" s="1070"/>
      <c r="AV541" s="1070"/>
      <c r="AW541" s="1070"/>
      <c r="AX541" s="1070"/>
      <c r="AY541" s="1070"/>
      <c r="AZ541" s="1070"/>
      <c r="BA541" s="1070"/>
      <c r="BB541" s="1070"/>
      <c r="BC541" s="238"/>
      <c r="BD541" s="923" t="s">
        <v>1133</v>
      </c>
      <c r="BE541" s="1072"/>
      <c r="BF541" s="1072"/>
      <c r="BG541" s="1072"/>
      <c r="BH541" s="1072"/>
      <c r="BI541" s="1072"/>
      <c r="BJ541" s="1072"/>
      <c r="BK541" s="1072"/>
      <c r="BL541" s="1072"/>
      <c r="BM541" s="1072"/>
      <c r="BN541" s="1072"/>
      <c r="BO541" s="1072"/>
      <c r="BP541" s="1072"/>
      <c r="BQ541" s="1081">
        <v>400000</v>
      </c>
      <c r="BR541" s="1081"/>
      <c r="BS541" s="1081"/>
      <c r="BT541" s="1081"/>
      <c r="BU541" s="1081"/>
      <c r="BV541" s="297"/>
    </row>
    <row r="542" spans="1:74" s="168" customFormat="1" ht="93.75" customHeight="1">
      <c r="A542" s="300">
        <v>44110</v>
      </c>
      <c r="B542" s="237"/>
      <c r="C542" s="237"/>
      <c r="D542" s="237"/>
      <c r="E542" s="923" t="s">
        <v>3</v>
      </c>
      <c r="F542" s="923"/>
      <c r="G542" s="923"/>
      <c r="H542" s="923"/>
      <c r="I542" s="923"/>
      <c r="J542" s="923"/>
      <c r="K542" s="1070">
        <v>828</v>
      </c>
      <c r="L542" s="1070"/>
      <c r="M542" s="1070"/>
      <c r="N542" s="1070"/>
      <c r="O542" s="1070"/>
      <c r="P542" s="1070"/>
      <c r="Q542" s="1070" t="s">
        <v>716</v>
      </c>
      <c r="R542" s="1070"/>
      <c r="S542" s="1070"/>
      <c r="T542" s="1070"/>
      <c r="U542" s="1070"/>
      <c r="V542" s="1070"/>
      <c r="W542" s="1070"/>
      <c r="X542" s="1070"/>
      <c r="Y542" s="1070">
        <v>39948512</v>
      </c>
      <c r="Z542" s="1070"/>
      <c r="AA542" s="1070"/>
      <c r="AB542" s="1070"/>
      <c r="AC542" s="1070"/>
      <c r="AD542" s="1070"/>
      <c r="AE542" s="1070"/>
      <c r="AF542" s="1070"/>
      <c r="AG542" s="1021" t="s">
        <v>1520</v>
      </c>
      <c r="AH542" s="1022"/>
      <c r="AI542" s="1022"/>
      <c r="AJ542" s="1022"/>
      <c r="AK542" s="1022"/>
      <c r="AL542" s="1022"/>
      <c r="AM542" s="1022"/>
      <c r="AN542" s="1022"/>
      <c r="AO542" s="1022"/>
      <c r="AP542" s="1022"/>
      <c r="AQ542" s="1022"/>
      <c r="AR542" s="1023"/>
      <c r="AS542" s="1070" t="s">
        <v>352</v>
      </c>
      <c r="AT542" s="1070"/>
      <c r="AU542" s="1070"/>
      <c r="AV542" s="1070"/>
      <c r="AW542" s="1070"/>
      <c r="AX542" s="1070"/>
      <c r="AY542" s="1070"/>
      <c r="AZ542" s="1070"/>
      <c r="BA542" s="1070"/>
      <c r="BB542" s="1070"/>
      <c r="BC542" s="238"/>
      <c r="BD542" s="923" t="s">
        <v>1133</v>
      </c>
      <c r="BE542" s="1072"/>
      <c r="BF542" s="1072"/>
      <c r="BG542" s="1072"/>
      <c r="BH542" s="1072"/>
      <c r="BI542" s="1072"/>
      <c r="BJ542" s="1072"/>
      <c r="BK542" s="1072"/>
      <c r="BL542" s="1072"/>
      <c r="BM542" s="1072"/>
      <c r="BN542" s="1072"/>
      <c r="BO542" s="1072"/>
      <c r="BP542" s="1072"/>
      <c r="BQ542" s="1081">
        <v>150000</v>
      </c>
      <c r="BR542" s="1081"/>
      <c r="BS542" s="1081"/>
      <c r="BT542" s="1081"/>
      <c r="BU542" s="1081"/>
      <c r="BV542" s="297"/>
    </row>
    <row r="543" spans="1:74" s="168" customFormat="1" ht="93.75" customHeight="1">
      <c r="A543" s="300">
        <v>44111</v>
      </c>
      <c r="B543" s="237"/>
      <c r="C543" s="237"/>
      <c r="D543" s="237"/>
      <c r="E543" s="923" t="s">
        <v>3</v>
      </c>
      <c r="F543" s="923"/>
      <c r="G543" s="923"/>
      <c r="H543" s="923"/>
      <c r="I543" s="923"/>
      <c r="J543" s="923"/>
      <c r="K543" s="1070">
        <v>832</v>
      </c>
      <c r="L543" s="1070"/>
      <c r="M543" s="1070"/>
      <c r="N543" s="1070"/>
      <c r="O543" s="1070"/>
      <c r="P543" s="1070"/>
      <c r="Q543" s="1070" t="s">
        <v>716</v>
      </c>
      <c r="R543" s="1070"/>
      <c r="S543" s="1070"/>
      <c r="T543" s="1070"/>
      <c r="U543" s="1070"/>
      <c r="V543" s="1070"/>
      <c r="W543" s="1070"/>
      <c r="X543" s="1070"/>
      <c r="Y543" s="1070">
        <v>39948512</v>
      </c>
      <c r="Z543" s="1070"/>
      <c r="AA543" s="1070"/>
      <c r="AB543" s="1070"/>
      <c r="AC543" s="1070"/>
      <c r="AD543" s="1070"/>
      <c r="AE543" s="1070"/>
      <c r="AF543" s="1070"/>
      <c r="AG543" s="1021" t="s">
        <v>1520</v>
      </c>
      <c r="AH543" s="1022"/>
      <c r="AI543" s="1022"/>
      <c r="AJ543" s="1022"/>
      <c r="AK543" s="1022"/>
      <c r="AL543" s="1022"/>
      <c r="AM543" s="1022"/>
      <c r="AN543" s="1022"/>
      <c r="AO543" s="1022"/>
      <c r="AP543" s="1022"/>
      <c r="AQ543" s="1022"/>
      <c r="AR543" s="1023"/>
      <c r="AS543" s="1070" t="s">
        <v>352</v>
      </c>
      <c r="AT543" s="1070"/>
      <c r="AU543" s="1070"/>
      <c r="AV543" s="1070"/>
      <c r="AW543" s="1070"/>
      <c r="AX543" s="1070"/>
      <c r="AY543" s="1070"/>
      <c r="AZ543" s="1070"/>
      <c r="BA543" s="1070"/>
      <c r="BB543" s="1070"/>
      <c r="BC543" s="238"/>
      <c r="BD543" s="923" t="s">
        <v>1133</v>
      </c>
      <c r="BE543" s="1072"/>
      <c r="BF543" s="1072"/>
      <c r="BG543" s="1072"/>
      <c r="BH543" s="1072"/>
      <c r="BI543" s="1072"/>
      <c r="BJ543" s="1072"/>
      <c r="BK543" s="1072"/>
      <c r="BL543" s="1072"/>
      <c r="BM543" s="1072"/>
      <c r="BN543" s="1072"/>
      <c r="BO543" s="1072"/>
      <c r="BP543" s="1072"/>
      <c r="BQ543" s="1081">
        <v>120000</v>
      </c>
      <c r="BR543" s="1081"/>
      <c r="BS543" s="1081"/>
      <c r="BT543" s="1081"/>
      <c r="BU543" s="1081"/>
      <c r="BV543" s="297"/>
    </row>
    <row r="544" spans="1:74" s="168" customFormat="1" ht="93.75" customHeight="1">
      <c r="A544" s="300">
        <v>44111</v>
      </c>
      <c r="B544" s="237"/>
      <c r="C544" s="237"/>
      <c r="D544" s="237"/>
      <c r="E544" s="923" t="s">
        <v>3</v>
      </c>
      <c r="F544" s="923"/>
      <c r="G544" s="923"/>
      <c r="H544" s="923"/>
      <c r="I544" s="923"/>
      <c r="J544" s="923"/>
      <c r="K544" s="1070">
        <v>835</v>
      </c>
      <c r="L544" s="1070"/>
      <c r="M544" s="1070"/>
      <c r="N544" s="1070"/>
      <c r="O544" s="1070"/>
      <c r="P544" s="1070"/>
      <c r="Q544" s="1070" t="s">
        <v>716</v>
      </c>
      <c r="R544" s="1070"/>
      <c r="S544" s="1070"/>
      <c r="T544" s="1070"/>
      <c r="U544" s="1070"/>
      <c r="V544" s="1070"/>
      <c r="W544" s="1070"/>
      <c r="X544" s="1070"/>
      <c r="Y544" s="1070">
        <v>39948512</v>
      </c>
      <c r="Z544" s="1070"/>
      <c r="AA544" s="1070"/>
      <c r="AB544" s="1070"/>
      <c r="AC544" s="1070"/>
      <c r="AD544" s="1070"/>
      <c r="AE544" s="1070"/>
      <c r="AF544" s="1070"/>
      <c r="AG544" s="1021" t="s">
        <v>1520</v>
      </c>
      <c r="AH544" s="1022"/>
      <c r="AI544" s="1022"/>
      <c r="AJ544" s="1022"/>
      <c r="AK544" s="1022"/>
      <c r="AL544" s="1022"/>
      <c r="AM544" s="1022"/>
      <c r="AN544" s="1022"/>
      <c r="AO544" s="1022"/>
      <c r="AP544" s="1022"/>
      <c r="AQ544" s="1022"/>
      <c r="AR544" s="1023"/>
      <c r="AS544" s="1070" t="s">
        <v>352</v>
      </c>
      <c r="AT544" s="1070"/>
      <c r="AU544" s="1070"/>
      <c r="AV544" s="1070"/>
      <c r="AW544" s="1070"/>
      <c r="AX544" s="1070"/>
      <c r="AY544" s="1070"/>
      <c r="AZ544" s="1070"/>
      <c r="BA544" s="1070"/>
      <c r="BB544" s="1070"/>
      <c r="BC544" s="238"/>
      <c r="BD544" s="923" t="s">
        <v>1133</v>
      </c>
      <c r="BE544" s="1072"/>
      <c r="BF544" s="1072"/>
      <c r="BG544" s="1072"/>
      <c r="BH544" s="1072"/>
      <c r="BI544" s="1072"/>
      <c r="BJ544" s="1072"/>
      <c r="BK544" s="1072"/>
      <c r="BL544" s="1072"/>
      <c r="BM544" s="1072"/>
      <c r="BN544" s="1072"/>
      <c r="BO544" s="1072"/>
      <c r="BP544" s="1072"/>
      <c r="BQ544" s="1081">
        <v>20000</v>
      </c>
      <c r="BR544" s="1081"/>
      <c r="BS544" s="1081"/>
      <c r="BT544" s="1081"/>
      <c r="BU544" s="1081"/>
      <c r="BV544" s="297"/>
    </row>
    <row r="545" spans="1:74" s="168" customFormat="1" ht="93.75" customHeight="1">
      <c r="A545" s="300">
        <v>44112</v>
      </c>
      <c r="B545" s="237"/>
      <c r="C545" s="237"/>
      <c r="D545" s="237"/>
      <c r="E545" s="923" t="s">
        <v>3</v>
      </c>
      <c r="F545" s="923"/>
      <c r="G545" s="923"/>
      <c r="H545" s="923"/>
      <c r="I545" s="923"/>
      <c r="J545" s="923"/>
      <c r="K545" s="1070">
        <v>838</v>
      </c>
      <c r="L545" s="1070"/>
      <c r="M545" s="1070"/>
      <c r="N545" s="1070"/>
      <c r="O545" s="1070"/>
      <c r="P545" s="1070"/>
      <c r="Q545" s="1070" t="s">
        <v>716</v>
      </c>
      <c r="R545" s="1070"/>
      <c r="S545" s="1070"/>
      <c r="T545" s="1070"/>
      <c r="U545" s="1070"/>
      <c r="V545" s="1070"/>
      <c r="W545" s="1070"/>
      <c r="X545" s="1070"/>
      <c r="Y545" s="1070">
        <v>39948512</v>
      </c>
      <c r="Z545" s="1070"/>
      <c r="AA545" s="1070"/>
      <c r="AB545" s="1070"/>
      <c r="AC545" s="1070"/>
      <c r="AD545" s="1070"/>
      <c r="AE545" s="1070"/>
      <c r="AF545" s="1070"/>
      <c r="AG545" s="1021" t="s">
        <v>1520</v>
      </c>
      <c r="AH545" s="1022"/>
      <c r="AI545" s="1022"/>
      <c r="AJ545" s="1022"/>
      <c r="AK545" s="1022"/>
      <c r="AL545" s="1022"/>
      <c r="AM545" s="1022"/>
      <c r="AN545" s="1022"/>
      <c r="AO545" s="1022"/>
      <c r="AP545" s="1022"/>
      <c r="AQ545" s="1022"/>
      <c r="AR545" s="1023"/>
      <c r="AS545" s="1070" t="s">
        <v>352</v>
      </c>
      <c r="AT545" s="1070"/>
      <c r="AU545" s="1070"/>
      <c r="AV545" s="1070"/>
      <c r="AW545" s="1070"/>
      <c r="AX545" s="1070"/>
      <c r="AY545" s="1070"/>
      <c r="AZ545" s="1070"/>
      <c r="BA545" s="1070"/>
      <c r="BB545" s="1070"/>
      <c r="BC545" s="238"/>
      <c r="BD545" s="923" t="s">
        <v>1133</v>
      </c>
      <c r="BE545" s="1072"/>
      <c r="BF545" s="1072"/>
      <c r="BG545" s="1072"/>
      <c r="BH545" s="1072"/>
      <c r="BI545" s="1072"/>
      <c r="BJ545" s="1072"/>
      <c r="BK545" s="1072"/>
      <c r="BL545" s="1072"/>
      <c r="BM545" s="1072"/>
      <c r="BN545" s="1072"/>
      <c r="BO545" s="1072"/>
      <c r="BP545" s="1072"/>
      <c r="BQ545" s="1081">
        <v>200000</v>
      </c>
      <c r="BR545" s="1081"/>
      <c r="BS545" s="1081"/>
      <c r="BT545" s="1081"/>
      <c r="BU545" s="1081"/>
      <c r="BV545" s="297"/>
    </row>
    <row r="546" spans="1:74" s="168" customFormat="1" ht="93.75" customHeight="1">
      <c r="A546" s="300">
        <v>44113</v>
      </c>
      <c r="B546" s="237"/>
      <c r="C546" s="237"/>
      <c r="D546" s="237"/>
      <c r="E546" s="923" t="s">
        <v>3</v>
      </c>
      <c r="F546" s="923"/>
      <c r="G546" s="923"/>
      <c r="H546" s="923"/>
      <c r="I546" s="923"/>
      <c r="J546" s="923"/>
      <c r="K546" s="1070">
        <v>840</v>
      </c>
      <c r="L546" s="1070"/>
      <c r="M546" s="1070"/>
      <c r="N546" s="1070"/>
      <c r="O546" s="1070"/>
      <c r="P546" s="1070"/>
      <c r="Q546" s="1070" t="s">
        <v>716</v>
      </c>
      <c r="R546" s="1070"/>
      <c r="S546" s="1070"/>
      <c r="T546" s="1070"/>
      <c r="U546" s="1070"/>
      <c r="V546" s="1070"/>
      <c r="W546" s="1070"/>
      <c r="X546" s="1070"/>
      <c r="Y546" s="1070">
        <v>39948512</v>
      </c>
      <c r="Z546" s="1070"/>
      <c r="AA546" s="1070"/>
      <c r="AB546" s="1070"/>
      <c r="AC546" s="1070"/>
      <c r="AD546" s="1070"/>
      <c r="AE546" s="1070"/>
      <c r="AF546" s="1070"/>
      <c r="AG546" s="1021" t="s">
        <v>1520</v>
      </c>
      <c r="AH546" s="1022"/>
      <c r="AI546" s="1022"/>
      <c r="AJ546" s="1022"/>
      <c r="AK546" s="1022"/>
      <c r="AL546" s="1022"/>
      <c r="AM546" s="1022"/>
      <c r="AN546" s="1022"/>
      <c r="AO546" s="1022"/>
      <c r="AP546" s="1022"/>
      <c r="AQ546" s="1022"/>
      <c r="AR546" s="1023"/>
      <c r="AS546" s="1070" t="s">
        <v>352</v>
      </c>
      <c r="AT546" s="1070"/>
      <c r="AU546" s="1070"/>
      <c r="AV546" s="1070"/>
      <c r="AW546" s="1070"/>
      <c r="AX546" s="1070"/>
      <c r="AY546" s="1070"/>
      <c r="AZ546" s="1070"/>
      <c r="BA546" s="1070"/>
      <c r="BB546" s="1070"/>
      <c r="BC546" s="238"/>
      <c r="BD546" s="923" t="s">
        <v>1133</v>
      </c>
      <c r="BE546" s="1072"/>
      <c r="BF546" s="1072"/>
      <c r="BG546" s="1072"/>
      <c r="BH546" s="1072"/>
      <c r="BI546" s="1072"/>
      <c r="BJ546" s="1072"/>
      <c r="BK546" s="1072"/>
      <c r="BL546" s="1072"/>
      <c r="BM546" s="1072"/>
      <c r="BN546" s="1072"/>
      <c r="BO546" s="1072"/>
      <c r="BP546" s="1072"/>
      <c r="BQ546" s="1081">
        <v>50000</v>
      </c>
      <c r="BR546" s="1081"/>
      <c r="BS546" s="1081"/>
      <c r="BT546" s="1081"/>
      <c r="BU546" s="1081"/>
      <c r="BV546" s="297"/>
    </row>
    <row r="547" spans="1:74" s="168" customFormat="1" ht="93.75" customHeight="1">
      <c r="A547" s="300">
        <v>44115</v>
      </c>
      <c r="B547" s="237"/>
      <c r="C547" s="237"/>
      <c r="D547" s="237"/>
      <c r="E547" s="923" t="s">
        <v>3</v>
      </c>
      <c r="F547" s="923"/>
      <c r="G547" s="923"/>
      <c r="H547" s="923"/>
      <c r="I547" s="923"/>
      <c r="J547" s="923"/>
      <c r="K547" s="1070">
        <v>841</v>
      </c>
      <c r="L547" s="1070"/>
      <c r="M547" s="1070"/>
      <c r="N547" s="1070"/>
      <c r="O547" s="1070"/>
      <c r="P547" s="1070"/>
      <c r="Q547" s="1070" t="s">
        <v>716</v>
      </c>
      <c r="R547" s="1070"/>
      <c r="S547" s="1070"/>
      <c r="T547" s="1070"/>
      <c r="U547" s="1070"/>
      <c r="V547" s="1070"/>
      <c r="W547" s="1070"/>
      <c r="X547" s="1070"/>
      <c r="Y547" s="1070">
        <v>39948512</v>
      </c>
      <c r="Z547" s="1070"/>
      <c r="AA547" s="1070"/>
      <c r="AB547" s="1070"/>
      <c r="AC547" s="1070"/>
      <c r="AD547" s="1070"/>
      <c r="AE547" s="1070"/>
      <c r="AF547" s="1070"/>
      <c r="AG547" s="1021" t="s">
        <v>1520</v>
      </c>
      <c r="AH547" s="1022"/>
      <c r="AI547" s="1022"/>
      <c r="AJ547" s="1022"/>
      <c r="AK547" s="1022"/>
      <c r="AL547" s="1022"/>
      <c r="AM547" s="1022"/>
      <c r="AN547" s="1022"/>
      <c r="AO547" s="1022"/>
      <c r="AP547" s="1022"/>
      <c r="AQ547" s="1022"/>
      <c r="AR547" s="1023"/>
      <c r="AS547" s="1070" t="s">
        <v>352</v>
      </c>
      <c r="AT547" s="1070"/>
      <c r="AU547" s="1070"/>
      <c r="AV547" s="1070"/>
      <c r="AW547" s="1070"/>
      <c r="AX547" s="1070"/>
      <c r="AY547" s="1070"/>
      <c r="AZ547" s="1070"/>
      <c r="BA547" s="1070"/>
      <c r="BB547" s="1070"/>
      <c r="BC547" s="238"/>
      <c r="BD547" s="923" t="s">
        <v>1133</v>
      </c>
      <c r="BE547" s="1072"/>
      <c r="BF547" s="1072"/>
      <c r="BG547" s="1072"/>
      <c r="BH547" s="1072"/>
      <c r="BI547" s="1072"/>
      <c r="BJ547" s="1072"/>
      <c r="BK547" s="1072"/>
      <c r="BL547" s="1072"/>
      <c r="BM547" s="1072"/>
      <c r="BN547" s="1072"/>
      <c r="BO547" s="1072"/>
      <c r="BP547" s="1072"/>
      <c r="BQ547" s="1081">
        <v>60000</v>
      </c>
      <c r="BR547" s="1081"/>
      <c r="BS547" s="1081"/>
      <c r="BT547" s="1081"/>
      <c r="BU547" s="1081"/>
      <c r="BV547" s="297"/>
    </row>
    <row r="548" spans="1:74" s="168" customFormat="1" ht="93.75" customHeight="1">
      <c r="A548" s="300">
        <v>44116</v>
      </c>
      <c r="B548" s="237"/>
      <c r="C548" s="237"/>
      <c r="D548" s="237"/>
      <c r="E548" s="923" t="s">
        <v>3</v>
      </c>
      <c r="F548" s="923"/>
      <c r="G548" s="923"/>
      <c r="H548" s="923"/>
      <c r="I548" s="923"/>
      <c r="J548" s="923"/>
      <c r="K548" s="1070">
        <v>842</v>
      </c>
      <c r="L548" s="1070"/>
      <c r="M548" s="1070"/>
      <c r="N548" s="1070"/>
      <c r="O548" s="1070"/>
      <c r="P548" s="1070"/>
      <c r="Q548" s="1070" t="s">
        <v>716</v>
      </c>
      <c r="R548" s="1070"/>
      <c r="S548" s="1070"/>
      <c r="T548" s="1070"/>
      <c r="U548" s="1070"/>
      <c r="V548" s="1070"/>
      <c r="W548" s="1070"/>
      <c r="X548" s="1070"/>
      <c r="Y548" s="1070">
        <v>39948512</v>
      </c>
      <c r="Z548" s="1070"/>
      <c r="AA548" s="1070"/>
      <c r="AB548" s="1070"/>
      <c r="AC548" s="1070"/>
      <c r="AD548" s="1070"/>
      <c r="AE548" s="1070"/>
      <c r="AF548" s="1070"/>
      <c r="AG548" s="1021" t="s">
        <v>1520</v>
      </c>
      <c r="AH548" s="1022"/>
      <c r="AI548" s="1022"/>
      <c r="AJ548" s="1022"/>
      <c r="AK548" s="1022"/>
      <c r="AL548" s="1022"/>
      <c r="AM548" s="1022"/>
      <c r="AN548" s="1022"/>
      <c r="AO548" s="1022"/>
      <c r="AP548" s="1022"/>
      <c r="AQ548" s="1022"/>
      <c r="AR548" s="1023"/>
      <c r="AS548" s="1070" t="s">
        <v>352</v>
      </c>
      <c r="AT548" s="1070"/>
      <c r="AU548" s="1070"/>
      <c r="AV548" s="1070"/>
      <c r="AW548" s="1070"/>
      <c r="AX548" s="1070"/>
      <c r="AY548" s="1070"/>
      <c r="AZ548" s="1070"/>
      <c r="BA548" s="1070"/>
      <c r="BB548" s="1070"/>
      <c r="BC548" s="238"/>
      <c r="BD548" s="923" t="s">
        <v>1133</v>
      </c>
      <c r="BE548" s="1072"/>
      <c r="BF548" s="1072"/>
      <c r="BG548" s="1072"/>
      <c r="BH548" s="1072"/>
      <c r="BI548" s="1072"/>
      <c r="BJ548" s="1072"/>
      <c r="BK548" s="1072"/>
      <c r="BL548" s="1072"/>
      <c r="BM548" s="1072"/>
      <c r="BN548" s="1072"/>
      <c r="BO548" s="1072"/>
      <c r="BP548" s="1072"/>
      <c r="BQ548" s="1081">
        <v>65000</v>
      </c>
      <c r="BR548" s="1081"/>
      <c r="BS548" s="1081"/>
      <c r="BT548" s="1081"/>
      <c r="BU548" s="1081"/>
      <c r="BV548" s="297"/>
    </row>
    <row r="549" spans="1:74" s="168" customFormat="1" ht="93.75" customHeight="1">
      <c r="A549" s="300">
        <v>44116</v>
      </c>
      <c r="B549" s="237"/>
      <c r="C549" s="237"/>
      <c r="D549" s="237"/>
      <c r="E549" s="923" t="s">
        <v>3</v>
      </c>
      <c r="F549" s="923"/>
      <c r="G549" s="923"/>
      <c r="H549" s="923"/>
      <c r="I549" s="923"/>
      <c r="J549" s="923"/>
      <c r="K549" s="1070">
        <v>843</v>
      </c>
      <c r="L549" s="1070"/>
      <c r="M549" s="1070"/>
      <c r="N549" s="1070"/>
      <c r="O549" s="1070"/>
      <c r="P549" s="1070"/>
      <c r="Q549" s="1070" t="s">
        <v>716</v>
      </c>
      <c r="R549" s="1070"/>
      <c r="S549" s="1070"/>
      <c r="T549" s="1070"/>
      <c r="U549" s="1070"/>
      <c r="V549" s="1070"/>
      <c r="W549" s="1070"/>
      <c r="X549" s="1070"/>
      <c r="Y549" s="1070">
        <v>39948512</v>
      </c>
      <c r="Z549" s="1070"/>
      <c r="AA549" s="1070"/>
      <c r="AB549" s="1070"/>
      <c r="AC549" s="1070"/>
      <c r="AD549" s="1070"/>
      <c r="AE549" s="1070"/>
      <c r="AF549" s="1070"/>
      <c r="AG549" s="1021" t="s">
        <v>1520</v>
      </c>
      <c r="AH549" s="1022"/>
      <c r="AI549" s="1022"/>
      <c r="AJ549" s="1022"/>
      <c r="AK549" s="1022"/>
      <c r="AL549" s="1022"/>
      <c r="AM549" s="1022"/>
      <c r="AN549" s="1022"/>
      <c r="AO549" s="1022"/>
      <c r="AP549" s="1022"/>
      <c r="AQ549" s="1022"/>
      <c r="AR549" s="1023"/>
      <c r="AS549" s="1070" t="s">
        <v>352</v>
      </c>
      <c r="AT549" s="1070"/>
      <c r="AU549" s="1070"/>
      <c r="AV549" s="1070"/>
      <c r="AW549" s="1070"/>
      <c r="AX549" s="1070"/>
      <c r="AY549" s="1070"/>
      <c r="AZ549" s="1070"/>
      <c r="BA549" s="1070"/>
      <c r="BB549" s="1070"/>
      <c r="BC549" s="238"/>
      <c r="BD549" s="923" t="s">
        <v>1133</v>
      </c>
      <c r="BE549" s="1072"/>
      <c r="BF549" s="1072"/>
      <c r="BG549" s="1072"/>
      <c r="BH549" s="1072"/>
      <c r="BI549" s="1072"/>
      <c r="BJ549" s="1072"/>
      <c r="BK549" s="1072"/>
      <c r="BL549" s="1072"/>
      <c r="BM549" s="1072"/>
      <c r="BN549" s="1072"/>
      <c r="BO549" s="1072"/>
      <c r="BP549" s="1072"/>
      <c r="BQ549" s="1081">
        <v>195000</v>
      </c>
      <c r="BR549" s="1081"/>
      <c r="BS549" s="1081"/>
      <c r="BT549" s="1081"/>
      <c r="BU549" s="1081"/>
      <c r="BV549" s="297"/>
    </row>
    <row r="550" spans="1:74" s="168" customFormat="1" ht="93.75" customHeight="1">
      <c r="A550" s="300">
        <v>44116</v>
      </c>
      <c r="B550" s="237"/>
      <c r="C550" s="237"/>
      <c r="D550" s="237"/>
      <c r="E550" s="923" t="s">
        <v>3</v>
      </c>
      <c r="F550" s="923"/>
      <c r="G550" s="923"/>
      <c r="H550" s="923"/>
      <c r="I550" s="923"/>
      <c r="J550" s="923"/>
      <c r="K550" s="1070">
        <v>844</v>
      </c>
      <c r="L550" s="1070"/>
      <c r="M550" s="1070"/>
      <c r="N550" s="1070"/>
      <c r="O550" s="1070"/>
      <c r="P550" s="1070"/>
      <c r="Q550" s="1070" t="s">
        <v>716</v>
      </c>
      <c r="R550" s="1070"/>
      <c r="S550" s="1070"/>
      <c r="T550" s="1070"/>
      <c r="U550" s="1070"/>
      <c r="V550" s="1070"/>
      <c r="W550" s="1070"/>
      <c r="X550" s="1070"/>
      <c r="Y550" s="1070">
        <v>39948512</v>
      </c>
      <c r="Z550" s="1070"/>
      <c r="AA550" s="1070"/>
      <c r="AB550" s="1070"/>
      <c r="AC550" s="1070"/>
      <c r="AD550" s="1070"/>
      <c r="AE550" s="1070"/>
      <c r="AF550" s="1070"/>
      <c r="AG550" s="1021" t="s">
        <v>1520</v>
      </c>
      <c r="AH550" s="1022"/>
      <c r="AI550" s="1022"/>
      <c r="AJ550" s="1022"/>
      <c r="AK550" s="1022"/>
      <c r="AL550" s="1022"/>
      <c r="AM550" s="1022"/>
      <c r="AN550" s="1022"/>
      <c r="AO550" s="1022"/>
      <c r="AP550" s="1022"/>
      <c r="AQ550" s="1022"/>
      <c r="AR550" s="1023"/>
      <c r="AS550" s="1070" t="s">
        <v>352</v>
      </c>
      <c r="AT550" s="1070"/>
      <c r="AU550" s="1070"/>
      <c r="AV550" s="1070"/>
      <c r="AW550" s="1070"/>
      <c r="AX550" s="1070"/>
      <c r="AY550" s="1070"/>
      <c r="AZ550" s="1070"/>
      <c r="BA550" s="1070"/>
      <c r="BB550" s="1070"/>
      <c r="BC550" s="238"/>
      <c r="BD550" s="923" t="s">
        <v>1133</v>
      </c>
      <c r="BE550" s="1072"/>
      <c r="BF550" s="1072"/>
      <c r="BG550" s="1072"/>
      <c r="BH550" s="1072"/>
      <c r="BI550" s="1072"/>
      <c r="BJ550" s="1072"/>
      <c r="BK550" s="1072"/>
      <c r="BL550" s="1072"/>
      <c r="BM550" s="1072"/>
      <c r="BN550" s="1072"/>
      <c r="BO550" s="1072"/>
      <c r="BP550" s="1072"/>
      <c r="BQ550" s="1081">
        <v>50000</v>
      </c>
      <c r="BR550" s="1081"/>
      <c r="BS550" s="1081"/>
      <c r="BT550" s="1081"/>
      <c r="BU550" s="1081"/>
      <c r="BV550" s="297"/>
    </row>
    <row r="551" spans="1:74" s="168" customFormat="1" ht="93.75" customHeight="1">
      <c r="A551" s="300">
        <v>44117</v>
      </c>
      <c r="B551" s="237"/>
      <c r="C551" s="237"/>
      <c r="D551" s="237"/>
      <c r="E551" s="923" t="s">
        <v>3</v>
      </c>
      <c r="F551" s="923"/>
      <c r="G551" s="923"/>
      <c r="H551" s="923"/>
      <c r="I551" s="923"/>
      <c r="J551" s="923"/>
      <c r="K551" s="1070">
        <v>845</v>
      </c>
      <c r="L551" s="1070"/>
      <c r="M551" s="1070"/>
      <c r="N551" s="1070"/>
      <c r="O551" s="1070"/>
      <c r="P551" s="1070"/>
      <c r="Q551" s="1070" t="s">
        <v>716</v>
      </c>
      <c r="R551" s="1070"/>
      <c r="S551" s="1070"/>
      <c r="T551" s="1070"/>
      <c r="U551" s="1070"/>
      <c r="V551" s="1070"/>
      <c r="W551" s="1070"/>
      <c r="X551" s="1070"/>
      <c r="Y551" s="1070">
        <v>39948512</v>
      </c>
      <c r="Z551" s="1070"/>
      <c r="AA551" s="1070"/>
      <c r="AB551" s="1070"/>
      <c r="AC551" s="1070"/>
      <c r="AD551" s="1070"/>
      <c r="AE551" s="1070"/>
      <c r="AF551" s="1070"/>
      <c r="AG551" s="1021" t="s">
        <v>1520</v>
      </c>
      <c r="AH551" s="1022"/>
      <c r="AI551" s="1022"/>
      <c r="AJ551" s="1022"/>
      <c r="AK551" s="1022"/>
      <c r="AL551" s="1022"/>
      <c r="AM551" s="1022"/>
      <c r="AN551" s="1022"/>
      <c r="AO551" s="1022"/>
      <c r="AP551" s="1022"/>
      <c r="AQ551" s="1022"/>
      <c r="AR551" s="1023"/>
      <c r="AS551" s="1070" t="s">
        <v>352</v>
      </c>
      <c r="AT551" s="1070"/>
      <c r="AU551" s="1070"/>
      <c r="AV551" s="1070"/>
      <c r="AW551" s="1070"/>
      <c r="AX551" s="1070"/>
      <c r="AY551" s="1070"/>
      <c r="AZ551" s="1070"/>
      <c r="BA551" s="1070"/>
      <c r="BB551" s="1070"/>
      <c r="BC551" s="238"/>
      <c r="BD551" s="923" t="s">
        <v>1133</v>
      </c>
      <c r="BE551" s="1072"/>
      <c r="BF551" s="1072"/>
      <c r="BG551" s="1072"/>
      <c r="BH551" s="1072"/>
      <c r="BI551" s="1072"/>
      <c r="BJ551" s="1072"/>
      <c r="BK551" s="1072"/>
      <c r="BL551" s="1072"/>
      <c r="BM551" s="1072"/>
      <c r="BN551" s="1072"/>
      <c r="BO551" s="1072"/>
      <c r="BP551" s="1072"/>
      <c r="BQ551" s="1081">
        <v>88000</v>
      </c>
      <c r="BR551" s="1081"/>
      <c r="BS551" s="1081"/>
      <c r="BT551" s="1081"/>
      <c r="BU551" s="1081"/>
      <c r="BV551" s="297"/>
    </row>
    <row r="552" spans="1:74" s="168" customFormat="1" ht="93.75" customHeight="1">
      <c r="A552" s="300">
        <v>44119</v>
      </c>
      <c r="B552" s="237"/>
      <c r="C552" s="237"/>
      <c r="D552" s="237"/>
      <c r="E552" s="923" t="s">
        <v>3</v>
      </c>
      <c r="F552" s="923"/>
      <c r="G552" s="923"/>
      <c r="H552" s="923"/>
      <c r="I552" s="923"/>
      <c r="J552" s="923"/>
      <c r="K552" s="1070">
        <v>847</v>
      </c>
      <c r="L552" s="1070"/>
      <c r="M552" s="1070"/>
      <c r="N552" s="1070"/>
      <c r="O552" s="1070"/>
      <c r="P552" s="1070"/>
      <c r="Q552" s="1070" t="s">
        <v>716</v>
      </c>
      <c r="R552" s="1070"/>
      <c r="S552" s="1070"/>
      <c r="T552" s="1070"/>
      <c r="U552" s="1070"/>
      <c r="V552" s="1070"/>
      <c r="W552" s="1070"/>
      <c r="X552" s="1070"/>
      <c r="Y552" s="1070">
        <v>39948512</v>
      </c>
      <c r="Z552" s="1070"/>
      <c r="AA552" s="1070"/>
      <c r="AB552" s="1070"/>
      <c r="AC552" s="1070"/>
      <c r="AD552" s="1070"/>
      <c r="AE552" s="1070"/>
      <c r="AF552" s="1070"/>
      <c r="AG552" s="1021" t="s">
        <v>1520</v>
      </c>
      <c r="AH552" s="1022"/>
      <c r="AI552" s="1022"/>
      <c r="AJ552" s="1022"/>
      <c r="AK552" s="1022"/>
      <c r="AL552" s="1022"/>
      <c r="AM552" s="1022"/>
      <c r="AN552" s="1022"/>
      <c r="AO552" s="1022"/>
      <c r="AP552" s="1022"/>
      <c r="AQ552" s="1022"/>
      <c r="AR552" s="1023"/>
      <c r="AS552" s="1070" t="s">
        <v>352</v>
      </c>
      <c r="AT552" s="1070"/>
      <c r="AU552" s="1070"/>
      <c r="AV552" s="1070"/>
      <c r="AW552" s="1070"/>
      <c r="AX552" s="1070"/>
      <c r="AY552" s="1070"/>
      <c r="AZ552" s="1070"/>
      <c r="BA552" s="1070"/>
      <c r="BB552" s="1070"/>
      <c r="BC552" s="238"/>
      <c r="BD552" s="923" t="s">
        <v>1133</v>
      </c>
      <c r="BE552" s="1072"/>
      <c r="BF552" s="1072"/>
      <c r="BG552" s="1072"/>
      <c r="BH552" s="1072"/>
      <c r="BI552" s="1072"/>
      <c r="BJ552" s="1072"/>
      <c r="BK552" s="1072"/>
      <c r="BL552" s="1072"/>
      <c r="BM552" s="1072"/>
      <c r="BN552" s="1072"/>
      <c r="BO552" s="1072"/>
      <c r="BP552" s="1072"/>
      <c r="BQ552" s="1081">
        <v>55000</v>
      </c>
      <c r="BR552" s="1081"/>
      <c r="BS552" s="1081"/>
      <c r="BT552" s="1081"/>
      <c r="BU552" s="1081"/>
      <c r="BV552" s="297"/>
    </row>
    <row r="553" spans="1:74" s="168" customFormat="1" ht="93.75" customHeight="1">
      <c r="A553" s="300">
        <v>44120</v>
      </c>
      <c r="B553" s="237"/>
      <c r="C553" s="237"/>
      <c r="D553" s="237"/>
      <c r="E553" s="923" t="s">
        <v>3</v>
      </c>
      <c r="F553" s="923"/>
      <c r="G553" s="923"/>
      <c r="H553" s="923"/>
      <c r="I553" s="923"/>
      <c r="J553" s="923"/>
      <c r="K553" s="1070">
        <v>853</v>
      </c>
      <c r="L553" s="1070"/>
      <c r="M553" s="1070"/>
      <c r="N553" s="1070"/>
      <c r="O553" s="1070"/>
      <c r="P553" s="1070"/>
      <c r="Q553" s="1070" t="s">
        <v>716</v>
      </c>
      <c r="R553" s="1070"/>
      <c r="S553" s="1070"/>
      <c r="T553" s="1070"/>
      <c r="U553" s="1070"/>
      <c r="V553" s="1070"/>
      <c r="W553" s="1070"/>
      <c r="X553" s="1070"/>
      <c r="Y553" s="1070">
        <v>39948512</v>
      </c>
      <c r="Z553" s="1070"/>
      <c r="AA553" s="1070"/>
      <c r="AB553" s="1070"/>
      <c r="AC553" s="1070"/>
      <c r="AD553" s="1070"/>
      <c r="AE553" s="1070"/>
      <c r="AF553" s="1070"/>
      <c r="AG553" s="1021" t="s">
        <v>1520</v>
      </c>
      <c r="AH553" s="1022"/>
      <c r="AI553" s="1022"/>
      <c r="AJ553" s="1022"/>
      <c r="AK553" s="1022"/>
      <c r="AL553" s="1022"/>
      <c r="AM553" s="1022"/>
      <c r="AN553" s="1022"/>
      <c r="AO553" s="1022"/>
      <c r="AP553" s="1022"/>
      <c r="AQ553" s="1022"/>
      <c r="AR553" s="1023"/>
      <c r="AS553" s="1070" t="s">
        <v>352</v>
      </c>
      <c r="AT553" s="1070"/>
      <c r="AU553" s="1070"/>
      <c r="AV553" s="1070"/>
      <c r="AW553" s="1070"/>
      <c r="AX553" s="1070"/>
      <c r="AY553" s="1070"/>
      <c r="AZ553" s="1070"/>
      <c r="BA553" s="1070"/>
      <c r="BB553" s="1070"/>
      <c r="BC553" s="238"/>
      <c r="BD553" s="923" t="s">
        <v>1133</v>
      </c>
      <c r="BE553" s="1072"/>
      <c r="BF553" s="1072"/>
      <c r="BG553" s="1072"/>
      <c r="BH553" s="1072"/>
      <c r="BI553" s="1072"/>
      <c r="BJ553" s="1072"/>
      <c r="BK553" s="1072"/>
      <c r="BL553" s="1072"/>
      <c r="BM553" s="1072"/>
      <c r="BN553" s="1072"/>
      <c r="BO553" s="1072"/>
      <c r="BP553" s="1072"/>
      <c r="BQ553" s="1081">
        <v>200000</v>
      </c>
      <c r="BR553" s="1081"/>
      <c r="BS553" s="1081"/>
      <c r="BT553" s="1081"/>
      <c r="BU553" s="1081"/>
      <c r="BV553" s="297"/>
    </row>
    <row r="554" spans="1:74" s="168" customFormat="1" ht="93.75" customHeight="1">
      <c r="A554" s="300">
        <v>44120</v>
      </c>
      <c r="B554" s="237"/>
      <c r="C554" s="237"/>
      <c r="D554" s="237"/>
      <c r="E554" s="923" t="s">
        <v>3</v>
      </c>
      <c r="F554" s="923"/>
      <c r="G554" s="923"/>
      <c r="H554" s="923"/>
      <c r="I554" s="923"/>
      <c r="J554" s="923"/>
      <c r="K554" s="1070">
        <v>855</v>
      </c>
      <c r="L554" s="1070"/>
      <c r="M554" s="1070"/>
      <c r="N554" s="1070"/>
      <c r="O554" s="1070"/>
      <c r="P554" s="1070"/>
      <c r="Q554" s="1070" t="s">
        <v>716</v>
      </c>
      <c r="R554" s="1070"/>
      <c r="S554" s="1070"/>
      <c r="T554" s="1070"/>
      <c r="U554" s="1070"/>
      <c r="V554" s="1070"/>
      <c r="W554" s="1070"/>
      <c r="X554" s="1070"/>
      <c r="Y554" s="1070">
        <v>39948512</v>
      </c>
      <c r="Z554" s="1070"/>
      <c r="AA554" s="1070"/>
      <c r="AB554" s="1070"/>
      <c r="AC554" s="1070"/>
      <c r="AD554" s="1070"/>
      <c r="AE554" s="1070"/>
      <c r="AF554" s="1070"/>
      <c r="AG554" s="1021" t="s">
        <v>1520</v>
      </c>
      <c r="AH554" s="1022"/>
      <c r="AI554" s="1022"/>
      <c r="AJ554" s="1022"/>
      <c r="AK554" s="1022"/>
      <c r="AL554" s="1022"/>
      <c r="AM554" s="1022"/>
      <c r="AN554" s="1022"/>
      <c r="AO554" s="1022"/>
      <c r="AP554" s="1022"/>
      <c r="AQ554" s="1022"/>
      <c r="AR554" s="1023"/>
      <c r="AS554" s="1070" t="s">
        <v>352</v>
      </c>
      <c r="AT554" s="1070"/>
      <c r="AU554" s="1070"/>
      <c r="AV554" s="1070"/>
      <c r="AW554" s="1070"/>
      <c r="AX554" s="1070"/>
      <c r="AY554" s="1070"/>
      <c r="AZ554" s="1070"/>
      <c r="BA554" s="1070"/>
      <c r="BB554" s="1070"/>
      <c r="BC554" s="238"/>
      <c r="BD554" s="923" t="s">
        <v>1133</v>
      </c>
      <c r="BE554" s="1072"/>
      <c r="BF554" s="1072"/>
      <c r="BG554" s="1072"/>
      <c r="BH554" s="1072"/>
      <c r="BI554" s="1072"/>
      <c r="BJ554" s="1072"/>
      <c r="BK554" s="1072"/>
      <c r="BL554" s="1072"/>
      <c r="BM554" s="1072"/>
      <c r="BN554" s="1072"/>
      <c r="BO554" s="1072"/>
      <c r="BP554" s="1072"/>
      <c r="BQ554" s="1081">
        <v>200000</v>
      </c>
      <c r="BR554" s="1081"/>
      <c r="BS554" s="1081"/>
      <c r="BT554" s="1081"/>
      <c r="BU554" s="1081"/>
      <c r="BV554" s="297"/>
    </row>
    <row r="555" spans="1:74" s="168" customFormat="1" ht="93.75" customHeight="1">
      <c r="A555" s="300">
        <v>44121</v>
      </c>
      <c r="B555" s="237"/>
      <c r="C555" s="237"/>
      <c r="D555" s="237"/>
      <c r="E555" s="923" t="s">
        <v>3</v>
      </c>
      <c r="F555" s="923"/>
      <c r="G555" s="923"/>
      <c r="H555" s="923"/>
      <c r="I555" s="923"/>
      <c r="J555" s="923"/>
      <c r="K555" s="1070">
        <v>856</v>
      </c>
      <c r="L555" s="1070"/>
      <c r="M555" s="1070"/>
      <c r="N555" s="1070"/>
      <c r="O555" s="1070"/>
      <c r="P555" s="1070"/>
      <c r="Q555" s="1070" t="s">
        <v>716</v>
      </c>
      <c r="R555" s="1070"/>
      <c r="S555" s="1070"/>
      <c r="T555" s="1070"/>
      <c r="U555" s="1070"/>
      <c r="V555" s="1070"/>
      <c r="W555" s="1070"/>
      <c r="X555" s="1070"/>
      <c r="Y555" s="1070">
        <v>39948512</v>
      </c>
      <c r="Z555" s="1070"/>
      <c r="AA555" s="1070"/>
      <c r="AB555" s="1070"/>
      <c r="AC555" s="1070"/>
      <c r="AD555" s="1070"/>
      <c r="AE555" s="1070"/>
      <c r="AF555" s="1070"/>
      <c r="AG555" s="1021" t="s">
        <v>1520</v>
      </c>
      <c r="AH555" s="1022"/>
      <c r="AI555" s="1022"/>
      <c r="AJ555" s="1022"/>
      <c r="AK555" s="1022"/>
      <c r="AL555" s="1022"/>
      <c r="AM555" s="1022"/>
      <c r="AN555" s="1022"/>
      <c r="AO555" s="1022"/>
      <c r="AP555" s="1022"/>
      <c r="AQ555" s="1022"/>
      <c r="AR555" s="1023"/>
      <c r="AS555" s="1070" t="s">
        <v>352</v>
      </c>
      <c r="AT555" s="1070"/>
      <c r="AU555" s="1070"/>
      <c r="AV555" s="1070"/>
      <c r="AW555" s="1070"/>
      <c r="AX555" s="1070"/>
      <c r="AY555" s="1070"/>
      <c r="AZ555" s="1070"/>
      <c r="BA555" s="1070"/>
      <c r="BB555" s="1070"/>
      <c r="BC555" s="238"/>
      <c r="BD555" s="923" t="s">
        <v>1133</v>
      </c>
      <c r="BE555" s="1072"/>
      <c r="BF555" s="1072"/>
      <c r="BG555" s="1072"/>
      <c r="BH555" s="1072"/>
      <c r="BI555" s="1072"/>
      <c r="BJ555" s="1072"/>
      <c r="BK555" s="1072"/>
      <c r="BL555" s="1072"/>
      <c r="BM555" s="1072"/>
      <c r="BN555" s="1072"/>
      <c r="BO555" s="1072"/>
      <c r="BP555" s="1072"/>
      <c r="BQ555" s="1081">
        <v>100000</v>
      </c>
      <c r="BR555" s="1081"/>
      <c r="BS555" s="1081"/>
      <c r="BT555" s="1081"/>
      <c r="BU555" s="1081"/>
      <c r="BV555" s="297"/>
    </row>
    <row r="556" spans="1:74" s="168" customFormat="1" ht="93.75" customHeight="1">
      <c r="A556" s="300">
        <v>44123</v>
      </c>
      <c r="B556" s="237"/>
      <c r="C556" s="237"/>
      <c r="D556" s="237"/>
      <c r="E556" s="923" t="s">
        <v>3</v>
      </c>
      <c r="F556" s="923"/>
      <c r="G556" s="923"/>
      <c r="H556" s="923"/>
      <c r="I556" s="923"/>
      <c r="J556" s="923"/>
      <c r="K556" s="1070">
        <v>859</v>
      </c>
      <c r="L556" s="1070"/>
      <c r="M556" s="1070"/>
      <c r="N556" s="1070"/>
      <c r="O556" s="1070"/>
      <c r="P556" s="1070"/>
      <c r="Q556" s="1070" t="s">
        <v>716</v>
      </c>
      <c r="R556" s="1070"/>
      <c r="S556" s="1070"/>
      <c r="T556" s="1070"/>
      <c r="U556" s="1070"/>
      <c r="V556" s="1070"/>
      <c r="W556" s="1070"/>
      <c r="X556" s="1070"/>
      <c r="Y556" s="1070">
        <v>39948512</v>
      </c>
      <c r="Z556" s="1070"/>
      <c r="AA556" s="1070"/>
      <c r="AB556" s="1070"/>
      <c r="AC556" s="1070"/>
      <c r="AD556" s="1070"/>
      <c r="AE556" s="1070"/>
      <c r="AF556" s="1070"/>
      <c r="AG556" s="1021" t="s">
        <v>1520</v>
      </c>
      <c r="AH556" s="1022"/>
      <c r="AI556" s="1022"/>
      <c r="AJ556" s="1022"/>
      <c r="AK556" s="1022"/>
      <c r="AL556" s="1022"/>
      <c r="AM556" s="1022"/>
      <c r="AN556" s="1022"/>
      <c r="AO556" s="1022"/>
      <c r="AP556" s="1022"/>
      <c r="AQ556" s="1022"/>
      <c r="AR556" s="1023"/>
      <c r="AS556" s="1070" t="s">
        <v>352</v>
      </c>
      <c r="AT556" s="1070"/>
      <c r="AU556" s="1070"/>
      <c r="AV556" s="1070"/>
      <c r="AW556" s="1070"/>
      <c r="AX556" s="1070"/>
      <c r="AY556" s="1070"/>
      <c r="AZ556" s="1070"/>
      <c r="BA556" s="1070"/>
      <c r="BB556" s="1070"/>
      <c r="BC556" s="238"/>
      <c r="BD556" s="923" t="s">
        <v>1133</v>
      </c>
      <c r="BE556" s="1072"/>
      <c r="BF556" s="1072"/>
      <c r="BG556" s="1072"/>
      <c r="BH556" s="1072"/>
      <c r="BI556" s="1072"/>
      <c r="BJ556" s="1072"/>
      <c r="BK556" s="1072"/>
      <c r="BL556" s="1072"/>
      <c r="BM556" s="1072"/>
      <c r="BN556" s="1072"/>
      <c r="BO556" s="1072"/>
      <c r="BP556" s="1072"/>
      <c r="BQ556" s="1081">
        <v>50000</v>
      </c>
      <c r="BR556" s="1081"/>
      <c r="BS556" s="1081"/>
      <c r="BT556" s="1081"/>
      <c r="BU556" s="1081"/>
      <c r="BV556" s="297"/>
    </row>
    <row r="557" spans="1:74" s="168" customFormat="1" ht="93.75" customHeight="1">
      <c r="A557" s="300">
        <v>44124</v>
      </c>
      <c r="B557" s="237"/>
      <c r="C557" s="237"/>
      <c r="D557" s="237"/>
      <c r="E557" s="923" t="s">
        <v>3</v>
      </c>
      <c r="F557" s="923"/>
      <c r="G557" s="923"/>
      <c r="H557" s="923"/>
      <c r="I557" s="923"/>
      <c r="J557" s="923"/>
      <c r="K557" s="1070">
        <v>865</v>
      </c>
      <c r="L557" s="1070"/>
      <c r="M557" s="1070"/>
      <c r="N557" s="1070"/>
      <c r="O557" s="1070"/>
      <c r="P557" s="1070"/>
      <c r="Q557" s="1070" t="s">
        <v>716</v>
      </c>
      <c r="R557" s="1070"/>
      <c r="S557" s="1070"/>
      <c r="T557" s="1070"/>
      <c r="U557" s="1070"/>
      <c r="V557" s="1070"/>
      <c r="W557" s="1070"/>
      <c r="X557" s="1070"/>
      <c r="Y557" s="1070">
        <v>39948512</v>
      </c>
      <c r="Z557" s="1070"/>
      <c r="AA557" s="1070"/>
      <c r="AB557" s="1070"/>
      <c r="AC557" s="1070"/>
      <c r="AD557" s="1070"/>
      <c r="AE557" s="1070"/>
      <c r="AF557" s="1070"/>
      <c r="AG557" s="1021" t="s">
        <v>1520</v>
      </c>
      <c r="AH557" s="1022"/>
      <c r="AI557" s="1022"/>
      <c r="AJ557" s="1022"/>
      <c r="AK557" s="1022"/>
      <c r="AL557" s="1022"/>
      <c r="AM557" s="1022"/>
      <c r="AN557" s="1022"/>
      <c r="AO557" s="1022"/>
      <c r="AP557" s="1022"/>
      <c r="AQ557" s="1022"/>
      <c r="AR557" s="1023"/>
      <c r="AS557" s="1070" t="s">
        <v>352</v>
      </c>
      <c r="AT557" s="1070"/>
      <c r="AU557" s="1070"/>
      <c r="AV557" s="1070"/>
      <c r="AW557" s="1070"/>
      <c r="AX557" s="1070"/>
      <c r="AY557" s="1070"/>
      <c r="AZ557" s="1070"/>
      <c r="BA557" s="1070"/>
      <c r="BB557" s="1070"/>
      <c r="BC557" s="238"/>
      <c r="BD557" s="923" t="s">
        <v>1133</v>
      </c>
      <c r="BE557" s="1072"/>
      <c r="BF557" s="1072"/>
      <c r="BG557" s="1072"/>
      <c r="BH557" s="1072"/>
      <c r="BI557" s="1072"/>
      <c r="BJ557" s="1072"/>
      <c r="BK557" s="1072"/>
      <c r="BL557" s="1072"/>
      <c r="BM557" s="1072"/>
      <c r="BN557" s="1072"/>
      <c r="BO557" s="1072"/>
      <c r="BP557" s="1072"/>
      <c r="BQ557" s="1081">
        <v>100000</v>
      </c>
      <c r="BR557" s="1081"/>
      <c r="BS557" s="1081"/>
      <c r="BT557" s="1081"/>
      <c r="BU557" s="1081"/>
      <c r="BV557" s="297"/>
    </row>
    <row r="558" spans="1:74" s="168" customFormat="1" ht="93.75" customHeight="1">
      <c r="A558" s="300">
        <v>44124</v>
      </c>
      <c r="B558" s="237"/>
      <c r="C558" s="237"/>
      <c r="D558" s="237"/>
      <c r="E558" s="923" t="s">
        <v>3</v>
      </c>
      <c r="F558" s="923"/>
      <c r="G558" s="923"/>
      <c r="H558" s="923"/>
      <c r="I558" s="923"/>
      <c r="J558" s="923"/>
      <c r="K558" s="1070">
        <v>866</v>
      </c>
      <c r="L558" s="1070"/>
      <c r="M558" s="1070"/>
      <c r="N558" s="1070"/>
      <c r="O558" s="1070"/>
      <c r="P558" s="1070"/>
      <c r="Q558" s="1070" t="s">
        <v>716</v>
      </c>
      <c r="R558" s="1070"/>
      <c r="S558" s="1070"/>
      <c r="T558" s="1070"/>
      <c r="U558" s="1070"/>
      <c r="V558" s="1070"/>
      <c r="W558" s="1070"/>
      <c r="X558" s="1070"/>
      <c r="Y558" s="1070">
        <v>39948512</v>
      </c>
      <c r="Z558" s="1070"/>
      <c r="AA558" s="1070"/>
      <c r="AB558" s="1070"/>
      <c r="AC558" s="1070"/>
      <c r="AD558" s="1070"/>
      <c r="AE558" s="1070"/>
      <c r="AF558" s="1070"/>
      <c r="AG558" s="1021" t="s">
        <v>1520</v>
      </c>
      <c r="AH558" s="1022"/>
      <c r="AI558" s="1022"/>
      <c r="AJ558" s="1022"/>
      <c r="AK558" s="1022"/>
      <c r="AL558" s="1022"/>
      <c r="AM558" s="1022"/>
      <c r="AN558" s="1022"/>
      <c r="AO558" s="1022"/>
      <c r="AP558" s="1022"/>
      <c r="AQ558" s="1022"/>
      <c r="AR558" s="1023"/>
      <c r="AS558" s="1070" t="s">
        <v>352</v>
      </c>
      <c r="AT558" s="1070"/>
      <c r="AU558" s="1070"/>
      <c r="AV558" s="1070"/>
      <c r="AW558" s="1070"/>
      <c r="AX558" s="1070"/>
      <c r="AY558" s="1070"/>
      <c r="AZ558" s="1070"/>
      <c r="BA558" s="1070"/>
      <c r="BB558" s="1070"/>
      <c r="BC558" s="238"/>
      <c r="BD558" s="923" t="s">
        <v>1133</v>
      </c>
      <c r="BE558" s="1072"/>
      <c r="BF558" s="1072"/>
      <c r="BG558" s="1072"/>
      <c r="BH558" s="1072"/>
      <c r="BI558" s="1072"/>
      <c r="BJ558" s="1072"/>
      <c r="BK558" s="1072"/>
      <c r="BL558" s="1072"/>
      <c r="BM558" s="1072"/>
      <c r="BN558" s="1072"/>
      <c r="BO558" s="1072"/>
      <c r="BP558" s="1072"/>
      <c r="BQ558" s="1081">
        <v>80000</v>
      </c>
      <c r="BR558" s="1081"/>
      <c r="BS558" s="1081"/>
      <c r="BT558" s="1081"/>
      <c r="BU558" s="1081"/>
      <c r="BV558" s="297"/>
    </row>
    <row r="559" spans="1:74" s="168" customFormat="1" ht="93.75" customHeight="1">
      <c r="A559" s="300">
        <v>44125</v>
      </c>
      <c r="B559" s="237"/>
      <c r="C559" s="237"/>
      <c r="D559" s="237"/>
      <c r="E559" s="923" t="s">
        <v>3</v>
      </c>
      <c r="F559" s="923"/>
      <c r="G559" s="923"/>
      <c r="H559" s="923"/>
      <c r="I559" s="923"/>
      <c r="J559" s="923"/>
      <c r="K559" s="1070">
        <v>867</v>
      </c>
      <c r="L559" s="1070"/>
      <c r="M559" s="1070"/>
      <c r="N559" s="1070"/>
      <c r="O559" s="1070"/>
      <c r="P559" s="1070"/>
      <c r="Q559" s="1070" t="s">
        <v>716</v>
      </c>
      <c r="R559" s="1070"/>
      <c r="S559" s="1070"/>
      <c r="T559" s="1070"/>
      <c r="U559" s="1070"/>
      <c r="V559" s="1070"/>
      <c r="W559" s="1070"/>
      <c r="X559" s="1070"/>
      <c r="Y559" s="1070">
        <v>39948512</v>
      </c>
      <c r="Z559" s="1070"/>
      <c r="AA559" s="1070"/>
      <c r="AB559" s="1070"/>
      <c r="AC559" s="1070"/>
      <c r="AD559" s="1070"/>
      <c r="AE559" s="1070"/>
      <c r="AF559" s="1070"/>
      <c r="AG559" s="1021" t="s">
        <v>1520</v>
      </c>
      <c r="AH559" s="1022"/>
      <c r="AI559" s="1022"/>
      <c r="AJ559" s="1022"/>
      <c r="AK559" s="1022"/>
      <c r="AL559" s="1022"/>
      <c r="AM559" s="1022"/>
      <c r="AN559" s="1022"/>
      <c r="AO559" s="1022"/>
      <c r="AP559" s="1022"/>
      <c r="AQ559" s="1022"/>
      <c r="AR559" s="1023"/>
      <c r="AS559" s="1070" t="s">
        <v>352</v>
      </c>
      <c r="AT559" s="1070"/>
      <c r="AU559" s="1070"/>
      <c r="AV559" s="1070"/>
      <c r="AW559" s="1070"/>
      <c r="AX559" s="1070"/>
      <c r="AY559" s="1070"/>
      <c r="AZ559" s="1070"/>
      <c r="BA559" s="1070"/>
      <c r="BB559" s="1070"/>
      <c r="BC559" s="238"/>
      <c r="BD559" s="923" t="s">
        <v>1133</v>
      </c>
      <c r="BE559" s="1072"/>
      <c r="BF559" s="1072"/>
      <c r="BG559" s="1072"/>
      <c r="BH559" s="1072"/>
      <c r="BI559" s="1072"/>
      <c r="BJ559" s="1072"/>
      <c r="BK559" s="1072"/>
      <c r="BL559" s="1072"/>
      <c r="BM559" s="1072"/>
      <c r="BN559" s="1072"/>
      <c r="BO559" s="1072"/>
      <c r="BP559" s="1072"/>
      <c r="BQ559" s="1081">
        <v>107000</v>
      </c>
      <c r="BR559" s="1081"/>
      <c r="BS559" s="1081"/>
      <c r="BT559" s="1081"/>
      <c r="BU559" s="1081"/>
      <c r="BV559" s="297"/>
    </row>
    <row r="560" spans="1:74" s="168" customFormat="1" ht="93.75" customHeight="1">
      <c r="A560" s="300">
        <v>44126</v>
      </c>
      <c r="B560" s="237"/>
      <c r="C560" s="237"/>
      <c r="D560" s="237"/>
      <c r="E560" s="923" t="s">
        <v>3</v>
      </c>
      <c r="F560" s="923"/>
      <c r="G560" s="923"/>
      <c r="H560" s="923"/>
      <c r="I560" s="923"/>
      <c r="J560" s="923"/>
      <c r="K560" s="1070">
        <v>868</v>
      </c>
      <c r="L560" s="1070"/>
      <c r="M560" s="1070"/>
      <c r="N560" s="1070"/>
      <c r="O560" s="1070"/>
      <c r="P560" s="1070"/>
      <c r="Q560" s="1070" t="s">
        <v>716</v>
      </c>
      <c r="R560" s="1070"/>
      <c r="S560" s="1070"/>
      <c r="T560" s="1070"/>
      <c r="U560" s="1070"/>
      <c r="V560" s="1070"/>
      <c r="W560" s="1070"/>
      <c r="X560" s="1070"/>
      <c r="Y560" s="1070">
        <v>39948512</v>
      </c>
      <c r="Z560" s="1070"/>
      <c r="AA560" s="1070"/>
      <c r="AB560" s="1070"/>
      <c r="AC560" s="1070"/>
      <c r="AD560" s="1070"/>
      <c r="AE560" s="1070"/>
      <c r="AF560" s="1070"/>
      <c r="AG560" s="1021" t="s">
        <v>1520</v>
      </c>
      <c r="AH560" s="1022"/>
      <c r="AI560" s="1022"/>
      <c r="AJ560" s="1022"/>
      <c r="AK560" s="1022"/>
      <c r="AL560" s="1022"/>
      <c r="AM560" s="1022"/>
      <c r="AN560" s="1022"/>
      <c r="AO560" s="1022"/>
      <c r="AP560" s="1022"/>
      <c r="AQ560" s="1022"/>
      <c r="AR560" s="1023"/>
      <c r="AS560" s="1070" t="s">
        <v>352</v>
      </c>
      <c r="AT560" s="1070"/>
      <c r="AU560" s="1070"/>
      <c r="AV560" s="1070"/>
      <c r="AW560" s="1070"/>
      <c r="AX560" s="1070"/>
      <c r="AY560" s="1070"/>
      <c r="AZ560" s="1070"/>
      <c r="BA560" s="1070"/>
      <c r="BB560" s="1070"/>
      <c r="BC560" s="238"/>
      <c r="BD560" s="923" t="s">
        <v>1133</v>
      </c>
      <c r="BE560" s="1072"/>
      <c r="BF560" s="1072"/>
      <c r="BG560" s="1072"/>
      <c r="BH560" s="1072"/>
      <c r="BI560" s="1072"/>
      <c r="BJ560" s="1072"/>
      <c r="BK560" s="1072"/>
      <c r="BL560" s="1072"/>
      <c r="BM560" s="1072"/>
      <c r="BN560" s="1072"/>
      <c r="BO560" s="1072"/>
      <c r="BP560" s="1072"/>
      <c r="BQ560" s="1081">
        <v>90000</v>
      </c>
      <c r="BR560" s="1081"/>
      <c r="BS560" s="1081"/>
      <c r="BT560" s="1081"/>
      <c r="BU560" s="1081"/>
      <c r="BV560" s="297"/>
    </row>
    <row r="561" spans="1:189" s="168" customFormat="1" ht="93.75" customHeight="1">
      <c r="A561" s="300">
        <v>44126</v>
      </c>
      <c r="B561" s="237"/>
      <c r="C561" s="237"/>
      <c r="D561" s="237"/>
      <c r="E561" s="923" t="s">
        <v>3</v>
      </c>
      <c r="F561" s="923"/>
      <c r="G561" s="923"/>
      <c r="H561" s="923"/>
      <c r="I561" s="923"/>
      <c r="J561" s="923"/>
      <c r="K561" s="1070">
        <v>869</v>
      </c>
      <c r="L561" s="1070"/>
      <c r="M561" s="1070"/>
      <c r="N561" s="1070"/>
      <c r="O561" s="1070"/>
      <c r="P561" s="1070"/>
      <c r="Q561" s="1070" t="s">
        <v>716</v>
      </c>
      <c r="R561" s="1070"/>
      <c r="S561" s="1070"/>
      <c r="T561" s="1070"/>
      <c r="U561" s="1070"/>
      <c r="V561" s="1070"/>
      <c r="W561" s="1070"/>
      <c r="X561" s="1070"/>
      <c r="Y561" s="1070">
        <v>39948512</v>
      </c>
      <c r="Z561" s="1070"/>
      <c r="AA561" s="1070"/>
      <c r="AB561" s="1070"/>
      <c r="AC561" s="1070"/>
      <c r="AD561" s="1070"/>
      <c r="AE561" s="1070"/>
      <c r="AF561" s="1070"/>
      <c r="AG561" s="1021" t="s">
        <v>1520</v>
      </c>
      <c r="AH561" s="1022"/>
      <c r="AI561" s="1022"/>
      <c r="AJ561" s="1022"/>
      <c r="AK561" s="1022"/>
      <c r="AL561" s="1022"/>
      <c r="AM561" s="1022"/>
      <c r="AN561" s="1022"/>
      <c r="AO561" s="1022"/>
      <c r="AP561" s="1022"/>
      <c r="AQ561" s="1022"/>
      <c r="AR561" s="1023"/>
      <c r="AS561" s="1070" t="s">
        <v>352</v>
      </c>
      <c r="AT561" s="1070"/>
      <c r="AU561" s="1070"/>
      <c r="AV561" s="1070"/>
      <c r="AW561" s="1070"/>
      <c r="AX561" s="1070"/>
      <c r="AY561" s="1070"/>
      <c r="AZ561" s="1070"/>
      <c r="BA561" s="1070"/>
      <c r="BB561" s="1070"/>
      <c r="BC561" s="238"/>
      <c r="BD561" s="923" t="s">
        <v>1133</v>
      </c>
      <c r="BE561" s="1072"/>
      <c r="BF561" s="1072"/>
      <c r="BG561" s="1072"/>
      <c r="BH561" s="1072"/>
      <c r="BI561" s="1072"/>
      <c r="BJ561" s="1072"/>
      <c r="BK561" s="1072"/>
      <c r="BL561" s="1072"/>
      <c r="BM561" s="1072"/>
      <c r="BN561" s="1072"/>
      <c r="BO561" s="1072"/>
      <c r="BP561" s="1072"/>
      <c r="BQ561" s="1081">
        <v>30000</v>
      </c>
      <c r="BR561" s="1081"/>
      <c r="BS561" s="1081"/>
      <c r="BT561" s="1081"/>
      <c r="BU561" s="1081"/>
      <c r="BV561" s="297"/>
    </row>
    <row r="562" spans="1:189" s="168" customFormat="1" ht="93.75" customHeight="1">
      <c r="A562" s="300">
        <v>44126</v>
      </c>
      <c r="B562" s="237"/>
      <c r="C562" s="237"/>
      <c r="D562" s="237"/>
      <c r="E562" s="923" t="s">
        <v>3</v>
      </c>
      <c r="F562" s="923"/>
      <c r="G562" s="923"/>
      <c r="H562" s="923"/>
      <c r="I562" s="923"/>
      <c r="J562" s="923"/>
      <c r="K562" s="1070">
        <v>871</v>
      </c>
      <c r="L562" s="1070"/>
      <c r="M562" s="1070"/>
      <c r="N562" s="1070"/>
      <c r="O562" s="1070"/>
      <c r="P562" s="1070"/>
      <c r="Q562" s="1070" t="s">
        <v>716</v>
      </c>
      <c r="R562" s="1070"/>
      <c r="S562" s="1070"/>
      <c r="T562" s="1070"/>
      <c r="U562" s="1070"/>
      <c r="V562" s="1070"/>
      <c r="W562" s="1070"/>
      <c r="X562" s="1070"/>
      <c r="Y562" s="1070">
        <v>39948512</v>
      </c>
      <c r="Z562" s="1070"/>
      <c r="AA562" s="1070"/>
      <c r="AB562" s="1070"/>
      <c r="AC562" s="1070"/>
      <c r="AD562" s="1070"/>
      <c r="AE562" s="1070"/>
      <c r="AF562" s="1070"/>
      <c r="AG562" s="1021" t="s">
        <v>1520</v>
      </c>
      <c r="AH562" s="1022"/>
      <c r="AI562" s="1022"/>
      <c r="AJ562" s="1022"/>
      <c r="AK562" s="1022"/>
      <c r="AL562" s="1022"/>
      <c r="AM562" s="1022"/>
      <c r="AN562" s="1022"/>
      <c r="AO562" s="1022"/>
      <c r="AP562" s="1022"/>
      <c r="AQ562" s="1022"/>
      <c r="AR562" s="1023"/>
      <c r="AS562" s="1070" t="s">
        <v>352</v>
      </c>
      <c r="AT562" s="1070"/>
      <c r="AU562" s="1070"/>
      <c r="AV562" s="1070"/>
      <c r="AW562" s="1070"/>
      <c r="AX562" s="1070"/>
      <c r="AY562" s="1070"/>
      <c r="AZ562" s="1070"/>
      <c r="BA562" s="1070"/>
      <c r="BB562" s="1070"/>
      <c r="BC562" s="238"/>
      <c r="BD562" s="923" t="s">
        <v>1133</v>
      </c>
      <c r="BE562" s="1072"/>
      <c r="BF562" s="1072"/>
      <c r="BG562" s="1072"/>
      <c r="BH562" s="1072"/>
      <c r="BI562" s="1072"/>
      <c r="BJ562" s="1072"/>
      <c r="BK562" s="1072"/>
      <c r="BL562" s="1072"/>
      <c r="BM562" s="1072"/>
      <c r="BN562" s="1072"/>
      <c r="BO562" s="1072"/>
      <c r="BP562" s="1072"/>
      <c r="BQ562" s="1081">
        <v>73000</v>
      </c>
      <c r="BR562" s="1081"/>
      <c r="BS562" s="1081"/>
      <c r="BT562" s="1081"/>
      <c r="BU562" s="1081"/>
      <c r="BV562" s="297"/>
    </row>
    <row r="563" spans="1:189" s="168" customFormat="1" ht="93.75" customHeight="1">
      <c r="A563" s="300">
        <v>44126</v>
      </c>
      <c r="B563" s="237"/>
      <c r="C563" s="237"/>
      <c r="D563" s="237"/>
      <c r="E563" s="923" t="s">
        <v>3</v>
      </c>
      <c r="F563" s="923"/>
      <c r="G563" s="923"/>
      <c r="H563" s="923"/>
      <c r="I563" s="923"/>
      <c r="J563" s="923"/>
      <c r="K563" s="1070">
        <v>876</v>
      </c>
      <c r="L563" s="1070"/>
      <c r="M563" s="1070"/>
      <c r="N563" s="1070"/>
      <c r="O563" s="1070"/>
      <c r="P563" s="1070"/>
      <c r="Q563" s="1070" t="s">
        <v>716</v>
      </c>
      <c r="R563" s="1070"/>
      <c r="S563" s="1070"/>
      <c r="T563" s="1070"/>
      <c r="U563" s="1070"/>
      <c r="V563" s="1070"/>
      <c r="W563" s="1070"/>
      <c r="X563" s="1070"/>
      <c r="Y563" s="1070">
        <v>39948512</v>
      </c>
      <c r="Z563" s="1070"/>
      <c r="AA563" s="1070"/>
      <c r="AB563" s="1070"/>
      <c r="AC563" s="1070"/>
      <c r="AD563" s="1070"/>
      <c r="AE563" s="1070"/>
      <c r="AF563" s="1070"/>
      <c r="AG563" s="1021" t="s">
        <v>1520</v>
      </c>
      <c r="AH563" s="1022"/>
      <c r="AI563" s="1022"/>
      <c r="AJ563" s="1022"/>
      <c r="AK563" s="1022"/>
      <c r="AL563" s="1022"/>
      <c r="AM563" s="1022"/>
      <c r="AN563" s="1022"/>
      <c r="AO563" s="1022"/>
      <c r="AP563" s="1022"/>
      <c r="AQ563" s="1022"/>
      <c r="AR563" s="1023"/>
      <c r="AS563" s="1070" t="s">
        <v>352</v>
      </c>
      <c r="AT563" s="1070"/>
      <c r="AU563" s="1070"/>
      <c r="AV563" s="1070"/>
      <c r="AW563" s="1070"/>
      <c r="AX563" s="1070"/>
      <c r="AY563" s="1070"/>
      <c r="AZ563" s="1070"/>
      <c r="BA563" s="1070"/>
      <c r="BB563" s="1070"/>
      <c r="BC563" s="238"/>
      <c r="BD563" s="923" t="s">
        <v>1133</v>
      </c>
      <c r="BE563" s="1072"/>
      <c r="BF563" s="1072"/>
      <c r="BG563" s="1072"/>
      <c r="BH563" s="1072"/>
      <c r="BI563" s="1072"/>
      <c r="BJ563" s="1072"/>
      <c r="BK563" s="1072"/>
      <c r="BL563" s="1072"/>
      <c r="BM563" s="1072"/>
      <c r="BN563" s="1072"/>
      <c r="BO563" s="1072"/>
      <c r="BP563" s="1072"/>
      <c r="BQ563" s="1081">
        <v>20000</v>
      </c>
      <c r="BR563" s="1081"/>
      <c r="BS563" s="1081"/>
      <c r="BT563" s="1081"/>
      <c r="BU563" s="1081"/>
      <c r="BV563" s="297"/>
    </row>
    <row r="564" spans="1:189" s="168" customFormat="1" ht="93.75" customHeight="1">
      <c r="A564" s="300">
        <v>44127</v>
      </c>
      <c r="B564" s="237"/>
      <c r="C564" s="237"/>
      <c r="D564" s="237"/>
      <c r="E564" s="923" t="s">
        <v>3</v>
      </c>
      <c r="F564" s="923"/>
      <c r="G564" s="923"/>
      <c r="H564" s="923"/>
      <c r="I564" s="923"/>
      <c r="J564" s="923"/>
      <c r="K564" s="1070">
        <v>882</v>
      </c>
      <c r="L564" s="1070"/>
      <c r="M564" s="1070"/>
      <c r="N564" s="1070"/>
      <c r="O564" s="1070"/>
      <c r="P564" s="1070"/>
      <c r="Q564" s="1070" t="s">
        <v>716</v>
      </c>
      <c r="R564" s="1070"/>
      <c r="S564" s="1070"/>
      <c r="T564" s="1070"/>
      <c r="U564" s="1070"/>
      <c r="V564" s="1070"/>
      <c r="W564" s="1070"/>
      <c r="X564" s="1070"/>
      <c r="Y564" s="1070">
        <v>39948512</v>
      </c>
      <c r="Z564" s="1070"/>
      <c r="AA564" s="1070"/>
      <c r="AB564" s="1070"/>
      <c r="AC564" s="1070"/>
      <c r="AD564" s="1070"/>
      <c r="AE564" s="1070"/>
      <c r="AF564" s="1070"/>
      <c r="AG564" s="1021" t="s">
        <v>1520</v>
      </c>
      <c r="AH564" s="1022"/>
      <c r="AI564" s="1022"/>
      <c r="AJ564" s="1022"/>
      <c r="AK564" s="1022"/>
      <c r="AL564" s="1022"/>
      <c r="AM564" s="1022"/>
      <c r="AN564" s="1022"/>
      <c r="AO564" s="1022"/>
      <c r="AP564" s="1022"/>
      <c r="AQ564" s="1022"/>
      <c r="AR564" s="1023"/>
      <c r="AS564" s="1070" t="s">
        <v>352</v>
      </c>
      <c r="AT564" s="1070"/>
      <c r="AU564" s="1070"/>
      <c r="AV564" s="1070"/>
      <c r="AW564" s="1070"/>
      <c r="AX564" s="1070"/>
      <c r="AY564" s="1070"/>
      <c r="AZ564" s="1070"/>
      <c r="BA564" s="1070"/>
      <c r="BB564" s="1070"/>
      <c r="BC564" s="238"/>
      <c r="BD564" s="923" t="s">
        <v>1133</v>
      </c>
      <c r="BE564" s="1072"/>
      <c r="BF564" s="1072"/>
      <c r="BG564" s="1072"/>
      <c r="BH564" s="1072"/>
      <c r="BI564" s="1072"/>
      <c r="BJ564" s="1072"/>
      <c r="BK564" s="1072"/>
      <c r="BL564" s="1072"/>
      <c r="BM564" s="1072"/>
      <c r="BN564" s="1072"/>
      <c r="BO564" s="1072"/>
      <c r="BP564" s="1072"/>
      <c r="BQ564" s="1081">
        <v>60105.37</v>
      </c>
      <c r="BR564" s="1081"/>
      <c r="BS564" s="1081"/>
      <c r="BT564" s="1081"/>
      <c r="BU564" s="1081"/>
      <c r="BV564" s="297"/>
    </row>
    <row r="565" spans="1:189" s="168" customFormat="1" ht="93.75" customHeight="1">
      <c r="A565" s="300">
        <v>44127</v>
      </c>
      <c r="B565" s="237"/>
      <c r="C565" s="237"/>
      <c r="D565" s="237"/>
      <c r="E565" s="923" t="s">
        <v>3</v>
      </c>
      <c r="F565" s="923"/>
      <c r="G565" s="923"/>
      <c r="H565" s="923"/>
      <c r="I565" s="923"/>
      <c r="J565" s="923"/>
      <c r="K565" s="1070">
        <v>883</v>
      </c>
      <c r="L565" s="1070"/>
      <c r="M565" s="1070"/>
      <c r="N565" s="1070"/>
      <c r="O565" s="1070"/>
      <c r="P565" s="1070"/>
      <c r="Q565" s="1070" t="s">
        <v>716</v>
      </c>
      <c r="R565" s="1070"/>
      <c r="S565" s="1070"/>
      <c r="T565" s="1070"/>
      <c r="U565" s="1070"/>
      <c r="V565" s="1070"/>
      <c r="W565" s="1070"/>
      <c r="X565" s="1070"/>
      <c r="Y565" s="1070">
        <v>39948512</v>
      </c>
      <c r="Z565" s="1070"/>
      <c r="AA565" s="1070"/>
      <c r="AB565" s="1070"/>
      <c r="AC565" s="1070"/>
      <c r="AD565" s="1070"/>
      <c r="AE565" s="1070"/>
      <c r="AF565" s="1070"/>
      <c r="AG565" s="1021" t="s">
        <v>1520</v>
      </c>
      <c r="AH565" s="1022"/>
      <c r="AI565" s="1022"/>
      <c r="AJ565" s="1022"/>
      <c r="AK565" s="1022"/>
      <c r="AL565" s="1022"/>
      <c r="AM565" s="1022"/>
      <c r="AN565" s="1022"/>
      <c r="AO565" s="1022"/>
      <c r="AP565" s="1022"/>
      <c r="AQ565" s="1022"/>
      <c r="AR565" s="1023"/>
      <c r="AS565" s="1070" t="s">
        <v>352</v>
      </c>
      <c r="AT565" s="1070"/>
      <c r="AU565" s="1070"/>
      <c r="AV565" s="1070"/>
      <c r="AW565" s="1070"/>
      <c r="AX565" s="1070"/>
      <c r="AY565" s="1070"/>
      <c r="AZ565" s="1070"/>
      <c r="BA565" s="1070"/>
      <c r="BB565" s="1070"/>
      <c r="BC565" s="238"/>
      <c r="BD565" s="923" t="s">
        <v>1133</v>
      </c>
      <c r="BE565" s="1072"/>
      <c r="BF565" s="1072"/>
      <c r="BG565" s="1072"/>
      <c r="BH565" s="1072"/>
      <c r="BI565" s="1072"/>
      <c r="BJ565" s="1072"/>
      <c r="BK565" s="1072"/>
      <c r="BL565" s="1072"/>
      <c r="BM565" s="1072"/>
      <c r="BN565" s="1072"/>
      <c r="BO565" s="1072"/>
      <c r="BP565" s="1072"/>
      <c r="BQ565" s="1081">
        <v>31145.1</v>
      </c>
      <c r="BR565" s="1081"/>
      <c r="BS565" s="1081"/>
      <c r="BT565" s="1081"/>
      <c r="BU565" s="1081"/>
      <c r="BV565" s="297"/>
    </row>
    <row r="566" spans="1:189" s="168" customFormat="1" ht="93.75" customHeight="1">
      <c r="A566" s="300">
        <v>44127</v>
      </c>
      <c r="B566" s="237"/>
      <c r="C566" s="237"/>
      <c r="D566" s="237"/>
      <c r="E566" s="923" t="s">
        <v>3</v>
      </c>
      <c r="F566" s="923"/>
      <c r="G566" s="923"/>
      <c r="H566" s="923"/>
      <c r="I566" s="923"/>
      <c r="J566" s="923"/>
      <c r="K566" s="1070">
        <v>884</v>
      </c>
      <c r="L566" s="1070"/>
      <c r="M566" s="1070"/>
      <c r="N566" s="1070"/>
      <c r="O566" s="1070"/>
      <c r="P566" s="1070"/>
      <c r="Q566" s="1070" t="s">
        <v>716</v>
      </c>
      <c r="R566" s="1070"/>
      <c r="S566" s="1070"/>
      <c r="T566" s="1070"/>
      <c r="U566" s="1070"/>
      <c r="V566" s="1070"/>
      <c r="W566" s="1070"/>
      <c r="X566" s="1070"/>
      <c r="Y566" s="1070">
        <v>39948512</v>
      </c>
      <c r="Z566" s="1070"/>
      <c r="AA566" s="1070"/>
      <c r="AB566" s="1070"/>
      <c r="AC566" s="1070"/>
      <c r="AD566" s="1070"/>
      <c r="AE566" s="1070"/>
      <c r="AF566" s="1070"/>
      <c r="AG566" s="1021" t="s">
        <v>1520</v>
      </c>
      <c r="AH566" s="1022"/>
      <c r="AI566" s="1022"/>
      <c r="AJ566" s="1022"/>
      <c r="AK566" s="1022"/>
      <c r="AL566" s="1022"/>
      <c r="AM566" s="1022"/>
      <c r="AN566" s="1022"/>
      <c r="AO566" s="1022"/>
      <c r="AP566" s="1022"/>
      <c r="AQ566" s="1022"/>
      <c r="AR566" s="1023"/>
      <c r="AS566" s="1070" t="s">
        <v>352</v>
      </c>
      <c r="AT566" s="1070"/>
      <c r="AU566" s="1070"/>
      <c r="AV566" s="1070"/>
      <c r="AW566" s="1070"/>
      <c r="AX566" s="1070"/>
      <c r="AY566" s="1070"/>
      <c r="AZ566" s="1070"/>
      <c r="BA566" s="1070"/>
      <c r="BB566" s="1070"/>
      <c r="BC566" s="238"/>
      <c r="BD566" s="923" t="s">
        <v>1133</v>
      </c>
      <c r="BE566" s="1072"/>
      <c r="BF566" s="1072"/>
      <c r="BG566" s="1072"/>
      <c r="BH566" s="1072"/>
      <c r="BI566" s="1072"/>
      <c r="BJ566" s="1072"/>
      <c r="BK566" s="1072"/>
      <c r="BL566" s="1072"/>
      <c r="BM566" s="1072"/>
      <c r="BN566" s="1072"/>
      <c r="BO566" s="1072"/>
      <c r="BP566" s="1072"/>
      <c r="BQ566" s="1081">
        <v>375</v>
      </c>
      <c r="BR566" s="1081"/>
      <c r="BS566" s="1081"/>
      <c r="BT566" s="1081"/>
      <c r="BU566" s="1081"/>
      <c r="BV566" s="297"/>
    </row>
    <row r="567" spans="1:189" s="168" customFormat="1" ht="93.75" customHeight="1">
      <c r="A567" s="300">
        <v>44128</v>
      </c>
      <c r="B567" s="237"/>
      <c r="C567" s="237"/>
      <c r="D567" s="237"/>
      <c r="E567" s="923" t="s">
        <v>3</v>
      </c>
      <c r="F567" s="923"/>
      <c r="G567" s="923"/>
      <c r="H567" s="923"/>
      <c r="I567" s="923"/>
      <c r="J567" s="923"/>
      <c r="K567" s="1070">
        <v>886</v>
      </c>
      <c r="L567" s="1070"/>
      <c r="M567" s="1070"/>
      <c r="N567" s="1070"/>
      <c r="O567" s="1070"/>
      <c r="P567" s="1070"/>
      <c r="Q567" s="1070" t="s">
        <v>716</v>
      </c>
      <c r="R567" s="1070"/>
      <c r="S567" s="1070"/>
      <c r="T567" s="1070"/>
      <c r="U567" s="1070"/>
      <c r="V567" s="1070"/>
      <c r="W567" s="1070"/>
      <c r="X567" s="1070"/>
      <c r="Y567" s="1070">
        <v>39948512</v>
      </c>
      <c r="Z567" s="1070"/>
      <c r="AA567" s="1070"/>
      <c r="AB567" s="1070"/>
      <c r="AC567" s="1070"/>
      <c r="AD567" s="1070"/>
      <c r="AE567" s="1070"/>
      <c r="AF567" s="1070"/>
      <c r="AG567" s="1021" t="s">
        <v>1520</v>
      </c>
      <c r="AH567" s="1022"/>
      <c r="AI567" s="1022"/>
      <c r="AJ567" s="1022"/>
      <c r="AK567" s="1022"/>
      <c r="AL567" s="1022"/>
      <c r="AM567" s="1022"/>
      <c r="AN567" s="1022"/>
      <c r="AO567" s="1022"/>
      <c r="AP567" s="1022"/>
      <c r="AQ567" s="1022"/>
      <c r="AR567" s="1023"/>
      <c r="AS567" s="1070" t="s">
        <v>352</v>
      </c>
      <c r="AT567" s="1070"/>
      <c r="AU567" s="1070"/>
      <c r="AV567" s="1070"/>
      <c r="AW567" s="1070"/>
      <c r="AX567" s="1070"/>
      <c r="AY567" s="1070"/>
      <c r="AZ567" s="1070"/>
      <c r="BA567" s="1070"/>
      <c r="BB567" s="1070"/>
      <c r="BC567" s="238"/>
      <c r="BD567" s="923" t="s">
        <v>1133</v>
      </c>
      <c r="BE567" s="1072"/>
      <c r="BF567" s="1072"/>
      <c r="BG567" s="1072"/>
      <c r="BH567" s="1072"/>
      <c r="BI567" s="1072"/>
      <c r="BJ567" s="1072"/>
      <c r="BK567" s="1072"/>
      <c r="BL567" s="1072"/>
      <c r="BM567" s="1072"/>
      <c r="BN567" s="1072"/>
      <c r="BO567" s="1072"/>
      <c r="BP567" s="1072"/>
      <c r="BQ567" s="1081">
        <v>7600</v>
      </c>
      <c r="BR567" s="1081"/>
      <c r="BS567" s="1081"/>
      <c r="BT567" s="1081"/>
      <c r="BU567" s="1081"/>
      <c r="BV567" s="297"/>
    </row>
    <row r="568" spans="1:189" s="168" customFormat="1" ht="93.75" customHeight="1">
      <c r="A568" s="300">
        <v>44183</v>
      </c>
      <c r="B568" s="237"/>
      <c r="C568" s="237"/>
      <c r="D568" s="237"/>
      <c r="E568" s="923" t="s">
        <v>305</v>
      </c>
      <c r="F568" s="1072"/>
      <c r="G568" s="1072"/>
      <c r="H568" s="1072"/>
      <c r="I568" s="1072"/>
      <c r="J568" s="1072"/>
      <c r="K568" s="1070">
        <v>953</v>
      </c>
      <c r="L568" s="1070"/>
      <c r="M568" s="1070"/>
      <c r="N568" s="1070"/>
      <c r="O568" s="1070"/>
      <c r="P568" s="1070"/>
      <c r="Q568" s="1076" t="s">
        <v>1319</v>
      </c>
      <c r="R568" s="1076"/>
      <c r="S568" s="1076"/>
      <c r="T568" s="1076"/>
      <c r="U568" s="1076"/>
      <c r="V568" s="1076"/>
      <c r="W568" s="1076"/>
      <c r="X568" s="1076"/>
      <c r="Y568" s="1072">
        <v>38045529</v>
      </c>
      <c r="Z568" s="1072"/>
      <c r="AA568" s="1072"/>
      <c r="AB568" s="1072"/>
      <c r="AC568" s="1072"/>
      <c r="AD568" s="1072"/>
      <c r="AE568" s="1072"/>
      <c r="AF568" s="1072"/>
      <c r="AG568" s="923" t="s">
        <v>289</v>
      </c>
      <c r="AH568" s="923"/>
      <c r="AI568" s="923"/>
      <c r="AJ568" s="923"/>
      <c r="AK568" s="923"/>
      <c r="AL568" s="923"/>
      <c r="AM568" s="923"/>
      <c r="AN568" s="923"/>
      <c r="AO568" s="923"/>
      <c r="AP568" s="923"/>
      <c r="AQ568" s="923"/>
      <c r="AR568" s="923"/>
      <c r="AS568" s="1070" t="s">
        <v>558</v>
      </c>
      <c r="AT568" s="1070"/>
      <c r="AU568" s="1070"/>
      <c r="AV568" s="1070"/>
      <c r="AW568" s="1070"/>
      <c r="AX568" s="1070"/>
      <c r="AY568" s="1070"/>
      <c r="AZ568" s="1070"/>
      <c r="BA568" s="1070"/>
      <c r="BB568" s="1070"/>
      <c r="BC568" s="238"/>
      <c r="BD568" s="923" t="s">
        <v>1133</v>
      </c>
      <c r="BE568" s="1072"/>
      <c r="BF568" s="1072"/>
      <c r="BG568" s="1072"/>
      <c r="BH568" s="1072"/>
      <c r="BI568" s="1072"/>
      <c r="BJ568" s="1072"/>
      <c r="BK568" s="1072"/>
      <c r="BL568" s="1072"/>
      <c r="BM568" s="1072"/>
      <c r="BN568" s="1072"/>
      <c r="BO568" s="1072"/>
      <c r="BP568" s="1072"/>
      <c r="BQ568" s="1081">
        <v>18</v>
      </c>
      <c r="BR568" s="1081"/>
      <c r="BS568" s="1081"/>
      <c r="BT568" s="1081"/>
      <c r="BU568" s="1081"/>
      <c r="BV568" s="297"/>
    </row>
    <row r="569" spans="1:189" s="168" customFormat="1" ht="93.75" customHeight="1">
      <c r="A569" s="300">
        <v>44193</v>
      </c>
      <c r="B569" s="237"/>
      <c r="C569" s="237"/>
      <c r="D569" s="237"/>
      <c r="E569" s="923" t="s">
        <v>305</v>
      </c>
      <c r="F569" s="1072"/>
      <c r="G569" s="1072"/>
      <c r="H569" s="1072"/>
      <c r="I569" s="1072"/>
      <c r="J569" s="1072"/>
      <c r="K569" s="1070">
        <v>968</v>
      </c>
      <c r="L569" s="1070"/>
      <c r="M569" s="1070"/>
      <c r="N569" s="1070"/>
      <c r="O569" s="1070"/>
      <c r="P569" s="1070"/>
      <c r="Q569" s="1076" t="s">
        <v>1319</v>
      </c>
      <c r="R569" s="1076"/>
      <c r="S569" s="1076"/>
      <c r="T569" s="1076"/>
      <c r="U569" s="1076"/>
      <c r="V569" s="1076"/>
      <c r="W569" s="1076"/>
      <c r="X569" s="1076"/>
      <c r="Y569" s="1072">
        <v>38045529</v>
      </c>
      <c r="Z569" s="1072"/>
      <c r="AA569" s="1072"/>
      <c r="AB569" s="1072"/>
      <c r="AC569" s="1072"/>
      <c r="AD569" s="1072"/>
      <c r="AE569" s="1072"/>
      <c r="AF569" s="1072"/>
      <c r="AG569" s="923" t="s">
        <v>289</v>
      </c>
      <c r="AH569" s="923"/>
      <c r="AI569" s="923"/>
      <c r="AJ569" s="923"/>
      <c r="AK569" s="923"/>
      <c r="AL569" s="923"/>
      <c r="AM569" s="923"/>
      <c r="AN569" s="923"/>
      <c r="AO569" s="923"/>
      <c r="AP569" s="923"/>
      <c r="AQ569" s="923"/>
      <c r="AR569" s="923"/>
      <c r="AS569" s="1070" t="s">
        <v>560</v>
      </c>
      <c r="AT569" s="1070"/>
      <c r="AU569" s="1070"/>
      <c r="AV569" s="1070"/>
      <c r="AW569" s="1070"/>
      <c r="AX569" s="1070"/>
      <c r="AY569" s="1070"/>
      <c r="AZ569" s="1070"/>
      <c r="BA569" s="1070"/>
      <c r="BB569" s="1070"/>
      <c r="BC569" s="238"/>
      <c r="BD569" s="923" t="s">
        <v>1133</v>
      </c>
      <c r="BE569" s="1072"/>
      <c r="BF569" s="1072"/>
      <c r="BG569" s="1072"/>
      <c r="BH569" s="1072"/>
      <c r="BI569" s="1072"/>
      <c r="BJ569" s="1072"/>
      <c r="BK569" s="1072"/>
      <c r="BL569" s="1072"/>
      <c r="BM569" s="1072"/>
      <c r="BN569" s="1072"/>
      <c r="BO569" s="1072"/>
      <c r="BP569" s="1072"/>
      <c r="BQ569" s="1081">
        <v>574.20000000000005</v>
      </c>
      <c r="BR569" s="1081"/>
      <c r="BS569" s="1081"/>
      <c r="BT569" s="1081"/>
      <c r="BU569" s="1081"/>
      <c r="BV569" s="297"/>
    </row>
    <row r="570" spans="1:189" s="168" customFormat="1" ht="93.75" customHeight="1">
      <c r="A570" s="300">
        <v>44127</v>
      </c>
      <c r="B570" s="237"/>
      <c r="C570" s="237"/>
      <c r="D570" s="237"/>
      <c r="E570" s="923" t="s">
        <v>305</v>
      </c>
      <c r="F570" s="1072"/>
      <c r="G570" s="1072"/>
      <c r="H570" s="1072"/>
      <c r="I570" s="1072"/>
      <c r="J570" s="1072"/>
      <c r="K570" s="1070">
        <v>880</v>
      </c>
      <c r="L570" s="1070"/>
      <c r="M570" s="1070"/>
      <c r="N570" s="1070"/>
      <c r="O570" s="1070"/>
      <c r="P570" s="1070"/>
      <c r="Q570" s="1076" t="s">
        <v>1319</v>
      </c>
      <c r="R570" s="1076"/>
      <c r="S570" s="1076"/>
      <c r="T570" s="1076"/>
      <c r="U570" s="1076"/>
      <c r="V570" s="1076"/>
      <c r="W570" s="1076"/>
      <c r="X570" s="1076"/>
      <c r="Y570" s="1072">
        <v>38045529</v>
      </c>
      <c r="Z570" s="1072"/>
      <c r="AA570" s="1072"/>
      <c r="AB570" s="1072"/>
      <c r="AC570" s="1072"/>
      <c r="AD570" s="1072"/>
      <c r="AE570" s="1072"/>
      <c r="AF570" s="1072"/>
      <c r="AG570" s="923" t="s">
        <v>289</v>
      </c>
      <c r="AH570" s="923"/>
      <c r="AI570" s="923"/>
      <c r="AJ570" s="923"/>
      <c r="AK570" s="923"/>
      <c r="AL570" s="923"/>
      <c r="AM570" s="923"/>
      <c r="AN570" s="923"/>
      <c r="AO570" s="923"/>
      <c r="AP570" s="923"/>
      <c r="AQ570" s="923"/>
      <c r="AR570" s="923"/>
      <c r="AS570" s="1070" t="s">
        <v>554</v>
      </c>
      <c r="AT570" s="1070"/>
      <c r="AU570" s="1070"/>
      <c r="AV570" s="1070"/>
      <c r="AW570" s="1070"/>
      <c r="AX570" s="1070"/>
      <c r="AY570" s="1070"/>
      <c r="AZ570" s="1070"/>
      <c r="BA570" s="1070"/>
      <c r="BB570" s="1070"/>
      <c r="BC570" s="238"/>
      <c r="BD570" s="923" t="s">
        <v>1133</v>
      </c>
      <c r="BE570" s="1072"/>
      <c r="BF570" s="1072"/>
      <c r="BG570" s="1072"/>
      <c r="BH570" s="1072"/>
      <c r="BI570" s="1072"/>
      <c r="BJ570" s="1072"/>
      <c r="BK570" s="1072"/>
      <c r="BL570" s="1072"/>
      <c r="BM570" s="1072"/>
      <c r="BN570" s="1072"/>
      <c r="BO570" s="1072"/>
      <c r="BP570" s="1072"/>
      <c r="BQ570" s="1081">
        <v>574.20000000000005</v>
      </c>
      <c r="BR570" s="1081"/>
      <c r="BS570" s="1081"/>
      <c r="BT570" s="1081"/>
      <c r="BU570" s="1081"/>
      <c r="BV570" s="297"/>
    </row>
    <row r="571" spans="1:189" s="168" customFormat="1" ht="93.75" customHeight="1">
      <c r="A571" s="300">
        <v>44165</v>
      </c>
      <c r="B571" s="237"/>
      <c r="C571" s="237"/>
      <c r="D571" s="237"/>
      <c r="E571" s="923" t="s">
        <v>305</v>
      </c>
      <c r="F571" s="1072"/>
      <c r="G571" s="1072"/>
      <c r="H571" s="1072"/>
      <c r="I571" s="1072"/>
      <c r="J571" s="1072"/>
      <c r="K571" s="1070">
        <v>936</v>
      </c>
      <c r="L571" s="1070"/>
      <c r="M571" s="1070"/>
      <c r="N571" s="1070"/>
      <c r="O571" s="1070"/>
      <c r="P571" s="1070"/>
      <c r="Q571" s="1076" t="s">
        <v>1319</v>
      </c>
      <c r="R571" s="1076"/>
      <c r="S571" s="1076"/>
      <c r="T571" s="1076"/>
      <c r="U571" s="1076"/>
      <c r="V571" s="1076"/>
      <c r="W571" s="1076"/>
      <c r="X571" s="1076"/>
      <c r="Y571" s="1072">
        <v>38045529</v>
      </c>
      <c r="Z571" s="1072"/>
      <c r="AA571" s="1072"/>
      <c r="AB571" s="1072"/>
      <c r="AC571" s="1072"/>
      <c r="AD571" s="1072"/>
      <c r="AE571" s="1072"/>
      <c r="AF571" s="1072"/>
      <c r="AG571" s="923" t="s">
        <v>289</v>
      </c>
      <c r="AH571" s="923"/>
      <c r="AI571" s="923"/>
      <c r="AJ571" s="923"/>
      <c r="AK571" s="923"/>
      <c r="AL571" s="923"/>
      <c r="AM571" s="923"/>
      <c r="AN571" s="923"/>
      <c r="AO571" s="923"/>
      <c r="AP571" s="923"/>
      <c r="AQ571" s="923"/>
      <c r="AR571" s="923"/>
      <c r="AS571" s="1070" t="s">
        <v>556</v>
      </c>
      <c r="AT571" s="1070"/>
      <c r="AU571" s="1070"/>
      <c r="AV571" s="1070"/>
      <c r="AW571" s="1070"/>
      <c r="AX571" s="1070"/>
      <c r="AY571" s="1070"/>
      <c r="AZ571" s="1070"/>
      <c r="BA571" s="1070"/>
      <c r="BB571" s="1070"/>
      <c r="BC571" s="238"/>
      <c r="BD571" s="923" t="s">
        <v>1133</v>
      </c>
      <c r="BE571" s="1072"/>
      <c r="BF571" s="1072"/>
      <c r="BG571" s="1072"/>
      <c r="BH571" s="1072"/>
      <c r="BI571" s="1072"/>
      <c r="BJ571" s="1072"/>
      <c r="BK571" s="1072"/>
      <c r="BL571" s="1072"/>
      <c r="BM571" s="1072"/>
      <c r="BN571" s="1072"/>
      <c r="BO571" s="1072"/>
      <c r="BP571" s="1072"/>
      <c r="BQ571" s="1081">
        <v>574.20000000000005</v>
      </c>
      <c r="BR571" s="1081"/>
      <c r="BS571" s="1081"/>
      <c r="BT571" s="1081"/>
      <c r="BU571" s="1081"/>
      <c r="BV571" s="297"/>
    </row>
    <row r="572" spans="1:189" s="168" customFormat="1" ht="93.75" customHeight="1">
      <c r="A572" s="300">
        <v>44195</v>
      </c>
      <c r="B572" s="237"/>
      <c r="C572" s="237"/>
      <c r="D572" s="237"/>
      <c r="E572" s="923" t="s">
        <v>305</v>
      </c>
      <c r="F572" s="1072"/>
      <c r="G572" s="1072"/>
      <c r="H572" s="1072"/>
      <c r="I572" s="1072"/>
      <c r="J572" s="1072"/>
      <c r="K572" s="1070">
        <v>975</v>
      </c>
      <c r="L572" s="1070"/>
      <c r="M572" s="1070"/>
      <c r="N572" s="1070"/>
      <c r="O572" s="1070"/>
      <c r="P572" s="1070"/>
      <c r="Q572" s="1076" t="s">
        <v>1319</v>
      </c>
      <c r="R572" s="1076"/>
      <c r="S572" s="1076"/>
      <c r="T572" s="1076"/>
      <c r="U572" s="1076"/>
      <c r="V572" s="1076"/>
      <c r="W572" s="1076"/>
      <c r="X572" s="1076"/>
      <c r="Y572" s="1072">
        <v>38045529</v>
      </c>
      <c r="Z572" s="1072"/>
      <c r="AA572" s="1072"/>
      <c r="AB572" s="1072"/>
      <c r="AC572" s="1072"/>
      <c r="AD572" s="1072"/>
      <c r="AE572" s="1072"/>
      <c r="AF572" s="1072"/>
      <c r="AG572" s="923" t="s">
        <v>289</v>
      </c>
      <c r="AH572" s="923"/>
      <c r="AI572" s="923"/>
      <c r="AJ572" s="923"/>
      <c r="AK572" s="923"/>
      <c r="AL572" s="923"/>
      <c r="AM572" s="923"/>
      <c r="AN572" s="923"/>
      <c r="AO572" s="923"/>
      <c r="AP572" s="923"/>
      <c r="AQ572" s="923"/>
      <c r="AR572" s="923"/>
      <c r="AS572" s="1070" t="s">
        <v>562</v>
      </c>
      <c r="AT572" s="1070"/>
      <c r="AU572" s="1070"/>
      <c r="AV572" s="1070"/>
      <c r="AW572" s="1070"/>
      <c r="AX572" s="1070"/>
      <c r="AY572" s="1070"/>
      <c r="AZ572" s="1070"/>
      <c r="BA572" s="1070"/>
      <c r="BB572" s="1070"/>
      <c r="BC572" s="238"/>
      <c r="BD572" s="923" t="s">
        <v>1133</v>
      </c>
      <c r="BE572" s="1072"/>
      <c r="BF572" s="1072"/>
      <c r="BG572" s="1072"/>
      <c r="BH572" s="1072"/>
      <c r="BI572" s="1072"/>
      <c r="BJ572" s="1072"/>
      <c r="BK572" s="1072"/>
      <c r="BL572" s="1072"/>
      <c r="BM572" s="1072"/>
      <c r="BN572" s="1072"/>
      <c r="BO572" s="1072"/>
      <c r="BP572" s="1072"/>
      <c r="BQ572" s="1081">
        <v>2374.1999999999998</v>
      </c>
      <c r="BR572" s="1081"/>
      <c r="BS572" s="1081"/>
      <c r="BT572" s="1081"/>
      <c r="BU572" s="1081"/>
      <c r="BV572" s="297"/>
    </row>
    <row r="573" spans="1:189" s="168" customFormat="1" ht="93.75" customHeight="1">
      <c r="A573" s="300">
        <v>44189</v>
      </c>
      <c r="B573" s="237"/>
      <c r="C573" s="237"/>
      <c r="D573" s="237"/>
      <c r="E573" s="923" t="s">
        <v>305</v>
      </c>
      <c r="F573" s="1072"/>
      <c r="G573" s="1072"/>
      <c r="H573" s="1072"/>
      <c r="I573" s="1072"/>
      <c r="J573" s="1072"/>
      <c r="K573" s="1070">
        <v>960</v>
      </c>
      <c r="L573" s="1070"/>
      <c r="M573" s="1070"/>
      <c r="N573" s="1070"/>
      <c r="O573" s="1070"/>
      <c r="P573" s="1070"/>
      <c r="Q573" s="1076" t="s">
        <v>1319</v>
      </c>
      <c r="R573" s="1076"/>
      <c r="S573" s="1076"/>
      <c r="T573" s="1076"/>
      <c r="U573" s="1076"/>
      <c r="V573" s="1076"/>
      <c r="W573" s="1076"/>
      <c r="X573" s="1076"/>
      <c r="Y573" s="1072">
        <v>38045529</v>
      </c>
      <c r="Z573" s="1072"/>
      <c r="AA573" s="1072"/>
      <c r="AB573" s="1072"/>
      <c r="AC573" s="1072"/>
      <c r="AD573" s="1072"/>
      <c r="AE573" s="1072"/>
      <c r="AF573" s="1072"/>
      <c r="AG573" s="923" t="s">
        <v>289</v>
      </c>
      <c r="AH573" s="923"/>
      <c r="AI573" s="923"/>
      <c r="AJ573" s="923"/>
      <c r="AK573" s="923"/>
      <c r="AL573" s="923"/>
      <c r="AM573" s="923"/>
      <c r="AN573" s="923"/>
      <c r="AO573" s="923"/>
      <c r="AP573" s="923"/>
      <c r="AQ573" s="923"/>
      <c r="AR573" s="923"/>
      <c r="AS573" s="1070" t="s">
        <v>441</v>
      </c>
      <c r="AT573" s="1070"/>
      <c r="AU573" s="1070"/>
      <c r="AV573" s="1070"/>
      <c r="AW573" s="1070"/>
      <c r="AX573" s="1070"/>
      <c r="AY573" s="1070"/>
      <c r="AZ573" s="1070"/>
      <c r="BA573" s="1070"/>
      <c r="BB573" s="1070"/>
      <c r="BC573" s="238"/>
      <c r="BD573" s="923" t="s">
        <v>1133</v>
      </c>
      <c r="BE573" s="1072"/>
      <c r="BF573" s="1072"/>
      <c r="BG573" s="1072"/>
      <c r="BH573" s="1072"/>
      <c r="BI573" s="1072"/>
      <c r="BJ573" s="1072"/>
      <c r="BK573" s="1072"/>
      <c r="BL573" s="1072"/>
      <c r="BM573" s="1072"/>
      <c r="BN573" s="1072"/>
      <c r="BO573" s="1072"/>
      <c r="BP573" s="1072"/>
      <c r="BQ573" s="1081">
        <v>450</v>
      </c>
      <c r="BR573" s="1081"/>
      <c r="BS573" s="1081"/>
      <c r="BT573" s="1081"/>
      <c r="BU573" s="1081"/>
      <c r="BV573" s="297"/>
    </row>
    <row r="574" spans="1:189" s="168" customFormat="1" ht="93.75" customHeight="1">
      <c r="A574" s="300">
        <v>44131</v>
      </c>
      <c r="B574" s="237"/>
      <c r="C574" s="237"/>
      <c r="D574" s="237"/>
      <c r="E574" s="923" t="s">
        <v>305</v>
      </c>
      <c r="F574" s="1072"/>
      <c r="G574" s="1072"/>
      <c r="H574" s="1072"/>
      <c r="I574" s="1072"/>
      <c r="J574" s="1072"/>
      <c r="K574" s="1070">
        <v>890</v>
      </c>
      <c r="L574" s="1070"/>
      <c r="M574" s="1070"/>
      <c r="N574" s="1070"/>
      <c r="O574" s="1070"/>
      <c r="P574" s="1070"/>
      <c r="Q574" s="1076" t="s">
        <v>1319</v>
      </c>
      <c r="R574" s="1076"/>
      <c r="S574" s="1076"/>
      <c r="T574" s="1076"/>
      <c r="U574" s="1076"/>
      <c r="V574" s="1076"/>
      <c r="W574" s="1076"/>
      <c r="X574" s="1076"/>
      <c r="Y574" s="1072">
        <v>38045529</v>
      </c>
      <c r="Z574" s="1072"/>
      <c r="AA574" s="1072"/>
      <c r="AB574" s="1072"/>
      <c r="AC574" s="1072"/>
      <c r="AD574" s="1072"/>
      <c r="AE574" s="1072"/>
      <c r="AF574" s="1072"/>
      <c r="AG574" s="923" t="s">
        <v>289</v>
      </c>
      <c r="AH574" s="923"/>
      <c r="AI574" s="923"/>
      <c r="AJ574" s="923"/>
      <c r="AK574" s="923"/>
      <c r="AL574" s="923"/>
      <c r="AM574" s="923"/>
      <c r="AN574" s="923"/>
      <c r="AO574" s="923"/>
      <c r="AP574" s="923"/>
      <c r="AQ574" s="923"/>
      <c r="AR574" s="923"/>
      <c r="AS574" s="1070" t="s">
        <v>564</v>
      </c>
      <c r="AT574" s="1070"/>
      <c r="AU574" s="1070"/>
      <c r="AV574" s="1070"/>
      <c r="AW574" s="1070"/>
      <c r="AX574" s="1070"/>
      <c r="AY574" s="1070"/>
      <c r="AZ574" s="1070"/>
      <c r="BA574" s="1070"/>
      <c r="BB574" s="1070"/>
      <c r="BC574" s="238"/>
      <c r="BD574" s="923" t="s">
        <v>1133</v>
      </c>
      <c r="BE574" s="1072"/>
      <c r="BF574" s="1072"/>
      <c r="BG574" s="1072"/>
      <c r="BH574" s="1072"/>
      <c r="BI574" s="1072"/>
      <c r="BJ574" s="1072"/>
      <c r="BK574" s="1072"/>
      <c r="BL574" s="1072"/>
      <c r="BM574" s="1072"/>
      <c r="BN574" s="1072"/>
      <c r="BO574" s="1072"/>
      <c r="BP574" s="1072"/>
      <c r="BQ574" s="1081">
        <v>450</v>
      </c>
      <c r="BR574" s="1081"/>
      <c r="BS574" s="1081"/>
      <c r="BT574" s="1081"/>
      <c r="BU574" s="1081"/>
      <c r="BV574" s="297"/>
    </row>
    <row r="575" spans="1:189" s="168" customFormat="1" ht="93.75" customHeight="1">
      <c r="A575" s="300">
        <v>44162</v>
      </c>
      <c r="B575" s="237"/>
      <c r="C575" s="237"/>
      <c r="D575" s="237"/>
      <c r="E575" s="923" t="s">
        <v>305</v>
      </c>
      <c r="F575" s="1072"/>
      <c r="G575" s="1072"/>
      <c r="H575" s="1072"/>
      <c r="I575" s="1072"/>
      <c r="J575" s="1072"/>
      <c r="K575" s="1070">
        <v>926</v>
      </c>
      <c r="L575" s="1070"/>
      <c r="M575" s="1070"/>
      <c r="N575" s="1070"/>
      <c r="O575" s="1070"/>
      <c r="P575" s="1070"/>
      <c r="Q575" s="1076" t="s">
        <v>1319</v>
      </c>
      <c r="R575" s="1076"/>
      <c r="S575" s="1076"/>
      <c r="T575" s="1076"/>
      <c r="U575" s="1076"/>
      <c r="V575" s="1076"/>
      <c r="W575" s="1076"/>
      <c r="X575" s="1076"/>
      <c r="Y575" s="1072">
        <v>38045529</v>
      </c>
      <c r="Z575" s="1072"/>
      <c r="AA575" s="1072"/>
      <c r="AB575" s="1072"/>
      <c r="AC575" s="1072"/>
      <c r="AD575" s="1072"/>
      <c r="AE575" s="1072"/>
      <c r="AF575" s="1072"/>
      <c r="AG575" s="923" t="s">
        <v>289</v>
      </c>
      <c r="AH575" s="923"/>
      <c r="AI575" s="923"/>
      <c r="AJ575" s="923"/>
      <c r="AK575" s="923"/>
      <c r="AL575" s="923"/>
      <c r="AM575" s="923"/>
      <c r="AN575" s="923"/>
      <c r="AO575" s="923"/>
      <c r="AP575" s="923"/>
      <c r="AQ575" s="923"/>
      <c r="AR575" s="923"/>
      <c r="AS575" s="1070" t="s">
        <v>439</v>
      </c>
      <c r="AT575" s="1070"/>
      <c r="AU575" s="1070"/>
      <c r="AV575" s="1070"/>
      <c r="AW575" s="1070"/>
      <c r="AX575" s="1070"/>
      <c r="AY575" s="1070"/>
      <c r="AZ575" s="1070"/>
      <c r="BA575" s="1070"/>
      <c r="BB575" s="1070"/>
      <c r="BC575" s="238"/>
      <c r="BD575" s="923" t="s">
        <v>1133</v>
      </c>
      <c r="BE575" s="1072"/>
      <c r="BF575" s="1072"/>
      <c r="BG575" s="1072"/>
      <c r="BH575" s="1072"/>
      <c r="BI575" s="1072"/>
      <c r="BJ575" s="1072"/>
      <c r="BK575" s="1072"/>
      <c r="BL575" s="1072"/>
      <c r="BM575" s="1072"/>
      <c r="BN575" s="1072"/>
      <c r="BO575" s="1072"/>
      <c r="BP575" s="1072"/>
      <c r="BQ575" s="1081">
        <v>450</v>
      </c>
      <c r="BR575" s="1081"/>
      <c r="BS575" s="1081"/>
      <c r="BT575" s="1081"/>
      <c r="BU575" s="1081"/>
      <c r="BV575" s="297"/>
    </row>
    <row r="576" spans="1:189" s="149" customFormat="1" ht="14.25" customHeight="1" thickBot="1">
      <c r="A576" s="281"/>
      <c r="B576" s="282"/>
      <c r="C576" s="282"/>
      <c r="D576" s="282"/>
      <c r="E576" s="1170" t="s">
        <v>1133</v>
      </c>
      <c r="F576" s="1192"/>
      <c r="G576" s="1192"/>
      <c r="H576" s="1192"/>
      <c r="I576" s="1192"/>
      <c r="J576" s="1193"/>
      <c r="K576" s="1201" t="s">
        <v>1133</v>
      </c>
      <c r="L576" s="1202"/>
      <c r="M576" s="1202"/>
      <c r="N576" s="1202"/>
      <c r="O576" s="1202"/>
      <c r="P576" s="1203"/>
      <c r="Q576" s="712" t="s">
        <v>1133</v>
      </c>
      <c r="R576" s="713"/>
      <c r="S576" s="713"/>
      <c r="T576" s="713"/>
      <c r="U576" s="713"/>
      <c r="V576" s="713"/>
      <c r="W576" s="713"/>
      <c r="X576" s="714"/>
      <c r="Y576" s="712" t="s">
        <v>1133</v>
      </c>
      <c r="Z576" s="713"/>
      <c r="AA576" s="713"/>
      <c r="AB576" s="713"/>
      <c r="AC576" s="713"/>
      <c r="AD576" s="713"/>
      <c r="AE576" s="713"/>
      <c r="AF576" s="714"/>
      <c r="AG576" s="1170" t="s">
        <v>1133</v>
      </c>
      <c r="AH576" s="1171"/>
      <c r="AI576" s="1171"/>
      <c r="AJ576" s="1171"/>
      <c r="AK576" s="1171"/>
      <c r="AL576" s="1171"/>
      <c r="AM576" s="1171"/>
      <c r="AN576" s="1171"/>
      <c r="AO576" s="1171"/>
      <c r="AP576" s="1171"/>
      <c r="AQ576" s="1171"/>
      <c r="AR576" s="1172"/>
      <c r="AS576" s="1207" t="s">
        <v>1133</v>
      </c>
      <c r="AT576" s="1208"/>
      <c r="AU576" s="1208"/>
      <c r="AV576" s="1208"/>
      <c r="AW576" s="1208"/>
      <c r="AX576" s="1208"/>
      <c r="AY576" s="1208"/>
      <c r="AZ576" s="1208"/>
      <c r="BA576" s="1208"/>
      <c r="BB576" s="1208"/>
      <c r="BC576" s="1209"/>
      <c r="BD576" s="1206" t="s">
        <v>1133</v>
      </c>
      <c r="BE576" s="1171"/>
      <c r="BF576" s="1171"/>
      <c r="BG576" s="1171"/>
      <c r="BH576" s="1171"/>
      <c r="BI576" s="1171"/>
      <c r="BJ576" s="1171"/>
      <c r="BK576" s="1171"/>
      <c r="BL576" s="1171"/>
      <c r="BM576" s="1171"/>
      <c r="BN576" s="1171"/>
      <c r="BO576" s="1171"/>
      <c r="BP576" s="1172"/>
      <c r="BQ576" s="1195" t="s">
        <v>1133</v>
      </c>
      <c r="BR576" s="1196"/>
      <c r="BS576" s="1196"/>
      <c r="BT576" s="1196"/>
      <c r="BU576" s="1196"/>
      <c r="BV576" s="1197"/>
      <c r="BW576" s="143">
        <f>SUM(BQ576)</f>
        <v>0</v>
      </c>
      <c r="BX576" s="148"/>
      <c r="BY576" s="148"/>
      <c r="BZ576" s="148"/>
      <c r="CA576" s="148"/>
      <c r="CB576" s="148"/>
      <c r="CC576" s="148"/>
      <c r="CD576" s="148"/>
      <c r="CE576" s="148"/>
      <c r="CF576" s="148"/>
      <c r="CG576" s="148"/>
      <c r="CH576" s="148"/>
      <c r="CI576" s="148"/>
      <c r="CJ576" s="148"/>
      <c r="CK576" s="148"/>
      <c r="CL576" s="148"/>
      <c r="CM576" s="148"/>
      <c r="CN576" s="148"/>
      <c r="CO576" s="148"/>
      <c r="CP576" s="148"/>
      <c r="CQ576" s="148"/>
      <c r="CR576" s="148"/>
      <c r="CS576" s="148"/>
      <c r="CT576" s="148"/>
      <c r="CU576" s="148"/>
      <c r="CV576" s="148"/>
      <c r="CW576" s="148"/>
      <c r="CX576" s="148"/>
      <c r="CY576" s="148"/>
      <c r="CZ576" s="148"/>
      <c r="DA576" s="148"/>
      <c r="DB576" s="148"/>
      <c r="DC576" s="148"/>
      <c r="DD576" s="148"/>
      <c r="DE576" s="148"/>
      <c r="DF576" s="148"/>
      <c r="DG576" s="148"/>
      <c r="DH576" s="148"/>
      <c r="DI576" s="148"/>
      <c r="DJ576" s="148"/>
      <c r="DK576" s="148"/>
      <c r="DL576" s="148"/>
      <c r="DM576" s="148"/>
      <c r="DN576" s="148"/>
      <c r="DO576" s="148"/>
      <c r="DP576" s="148"/>
      <c r="DQ576" s="148"/>
      <c r="DR576" s="148"/>
      <c r="DS576" s="148"/>
      <c r="DT576" s="148"/>
      <c r="DU576" s="148"/>
      <c r="DV576" s="148"/>
      <c r="DW576" s="148"/>
      <c r="DX576" s="148"/>
      <c r="DY576" s="148"/>
      <c r="DZ576" s="148"/>
      <c r="EA576" s="148"/>
      <c r="EB576" s="148"/>
      <c r="EC576" s="148"/>
      <c r="ED576" s="148"/>
      <c r="EE576" s="148"/>
      <c r="EF576" s="148"/>
      <c r="EG576" s="148"/>
      <c r="EH576" s="148"/>
      <c r="EI576" s="148"/>
      <c r="EJ576" s="148"/>
      <c r="EK576" s="148"/>
      <c r="EL576" s="148"/>
      <c r="EM576" s="148"/>
      <c r="EN576" s="148"/>
      <c r="EO576" s="148"/>
      <c r="EP576" s="148"/>
      <c r="EQ576" s="148"/>
      <c r="ER576" s="148"/>
      <c r="ES576" s="148"/>
      <c r="ET576" s="148"/>
      <c r="EU576" s="148"/>
      <c r="EV576" s="148"/>
      <c r="EW576" s="148"/>
      <c r="EX576" s="148"/>
      <c r="EY576" s="148"/>
      <c r="EZ576" s="148"/>
      <c r="FA576" s="148"/>
      <c r="FB576" s="148"/>
      <c r="FC576" s="148"/>
      <c r="FD576" s="148"/>
      <c r="FE576" s="148"/>
      <c r="FF576" s="148"/>
      <c r="FG576" s="148"/>
      <c r="FH576" s="148"/>
      <c r="FI576" s="148"/>
      <c r="FJ576" s="148"/>
      <c r="FK576" s="148"/>
      <c r="FL576" s="148"/>
      <c r="FM576" s="148"/>
      <c r="FN576" s="148"/>
      <c r="FO576" s="148"/>
      <c r="FP576" s="148"/>
      <c r="FQ576" s="148"/>
      <c r="FR576" s="148"/>
      <c r="FS576" s="148"/>
      <c r="FT576" s="148"/>
      <c r="FU576" s="148"/>
      <c r="FV576" s="148"/>
      <c r="FW576" s="148"/>
      <c r="FX576" s="148"/>
      <c r="FY576" s="148"/>
      <c r="FZ576" s="148"/>
      <c r="GA576" s="148"/>
      <c r="GB576" s="148"/>
      <c r="GC576" s="148"/>
      <c r="GD576" s="148"/>
      <c r="GE576" s="148"/>
      <c r="GF576" s="148"/>
      <c r="GG576" s="148"/>
    </row>
    <row r="577" spans="1:189" s="150" customFormat="1" ht="33" customHeight="1" thickBot="1">
      <c r="A577" s="1233" t="s">
        <v>871</v>
      </c>
      <c r="B577" s="1142"/>
      <c r="C577" s="1142"/>
      <c r="D577" s="1142"/>
      <c r="E577" s="1142"/>
      <c r="F577" s="1142"/>
      <c r="G577" s="1142"/>
      <c r="H577" s="1142"/>
      <c r="I577" s="1142"/>
      <c r="J577" s="1142"/>
      <c r="K577" s="1142"/>
      <c r="L577" s="1142"/>
      <c r="M577" s="1142"/>
      <c r="N577" s="1142"/>
      <c r="O577" s="1142"/>
      <c r="P577" s="1142"/>
      <c r="Q577" s="1142"/>
      <c r="R577" s="1142"/>
      <c r="S577" s="1142"/>
      <c r="T577" s="1142"/>
      <c r="U577" s="1142"/>
      <c r="V577" s="1142"/>
      <c r="W577" s="1142"/>
      <c r="X577" s="1142"/>
      <c r="Y577" s="1142"/>
      <c r="Z577" s="1142"/>
      <c r="AA577" s="1142"/>
      <c r="AB577" s="1142"/>
      <c r="AC577" s="1142"/>
      <c r="AD577" s="1142"/>
      <c r="AE577" s="1142"/>
      <c r="AF577" s="1142"/>
      <c r="AG577" s="1142"/>
      <c r="AH577" s="1142"/>
      <c r="AI577" s="1142"/>
      <c r="AJ577" s="1142"/>
      <c r="AK577" s="1142"/>
      <c r="AL577" s="1142"/>
      <c r="AM577" s="1142"/>
      <c r="AN577" s="1142"/>
      <c r="AO577" s="1142"/>
      <c r="AP577" s="1142"/>
      <c r="AQ577" s="1142"/>
      <c r="AR577" s="1142"/>
      <c r="AS577" s="1142"/>
      <c r="AT577" s="1142"/>
      <c r="AU577" s="1142"/>
      <c r="AV577" s="1142"/>
      <c r="AW577" s="1142"/>
      <c r="AX577" s="1142"/>
      <c r="AY577" s="1142"/>
      <c r="AZ577" s="1142"/>
      <c r="BA577" s="1142"/>
      <c r="BB577" s="1142"/>
      <c r="BC577" s="1142"/>
      <c r="BD577" s="1142"/>
      <c r="BE577" s="1142"/>
      <c r="BF577" s="1142"/>
      <c r="BG577" s="1142"/>
      <c r="BH577" s="1142"/>
      <c r="BI577" s="1142"/>
      <c r="BJ577" s="1142"/>
      <c r="BK577" s="1142"/>
      <c r="BL577" s="1142"/>
      <c r="BM577" s="1142"/>
      <c r="BN577" s="1142"/>
      <c r="BO577" s="1142"/>
      <c r="BP577" s="1143"/>
      <c r="BQ577" s="1253">
        <f>SUM(BQ113:BQ576)</f>
        <v>6194694.2700000005</v>
      </c>
      <c r="BR577" s="1254"/>
      <c r="BS577" s="1254"/>
      <c r="BT577" s="1254"/>
      <c r="BU577" s="1254"/>
      <c r="BV577" s="1255"/>
      <c r="BW577" s="151">
        <f>SUM(BQ577)</f>
        <v>6194694.2700000005</v>
      </c>
      <c r="BX577" s="152"/>
      <c r="BY577" s="152"/>
      <c r="BZ577" s="152"/>
      <c r="CA577" s="152"/>
      <c r="CB577" s="152"/>
      <c r="CC577" s="152"/>
      <c r="CD577" s="152"/>
      <c r="CE577" s="152"/>
      <c r="CF577" s="152"/>
      <c r="CG577" s="152"/>
      <c r="CH577" s="152"/>
      <c r="CI577" s="152"/>
      <c r="CJ577" s="152"/>
      <c r="CK577" s="152"/>
      <c r="CL577" s="152"/>
      <c r="CM577" s="152"/>
      <c r="CN577" s="152"/>
      <c r="CO577" s="152"/>
      <c r="CP577" s="152"/>
      <c r="CQ577" s="152"/>
      <c r="CR577" s="152"/>
      <c r="CS577" s="152"/>
      <c r="CT577" s="152"/>
      <c r="CU577" s="152"/>
      <c r="CV577" s="152"/>
      <c r="CW577" s="152"/>
      <c r="CX577" s="152"/>
      <c r="CY577" s="152"/>
      <c r="CZ577" s="152"/>
      <c r="DA577" s="152"/>
      <c r="DB577" s="152"/>
      <c r="DC577" s="152"/>
      <c r="DD577" s="152"/>
      <c r="DE577" s="152"/>
      <c r="DF577" s="152"/>
      <c r="DG577" s="152"/>
      <c r="DH577" s="152"/>
      <c r="DI577" s="152"/>
      <c r="DJ577" s="152"/>
      <c r="DK577" s="152"/>
      <c r="DL577" s="152"/>
      <c r="DM577" s="152"/>
      <c r="DN577" s="152"/>
      <c r="DO577" s="152"/>
      <c r="DP577" s="152"/>
      <c r="DQ577" s="152"/>
      <c r="DR577" s="152"/>
      <c r="DS577" s="152"/>
      <c r="DT577" s="152"/>
      <c r="DU577" s="152"/>
      <c r="DV577" s="152"/>
      <c r="DW577" s="152"/>
      <c r="DX577" s="152"/>
      <c r="DY577" s="152"/>
      <c r="DZ577" s="152"/>
      <c r="EA577" s="152"/>
      <c r="EB577" s="152"/>
      <c r="EC577" s="152"/>
      <c r="ED577" s="152"/>
      <c r="EE577" s="152"/>
      <c r="EF577" s="152"/>
      <c r="EG577" s="152"/>
      <c r="EH577" s="152"/>
      <c r="EI577" s="152"/>
      <c r="EJ577" s="152"/>
      <c r="EK577" s="152"/>
      <c r="EL577" s="152"/>
      <c r="EM577" s="152"/>
      <c r="EN577" s="152"/>
      <c r="EO577" s="152"/>
      <c r="EP577" s="152"/>
      <c r="EQ577" s="152"/>
      <c r="ER577" s="152"/>
      <c r="ES577" s="152"/>
      <c r="ET577" s="152"/>
      <c r="EU577" s="152"/>
      <c r="EV577" s="152"/>
      <c r="EW577" s="152"/>
      <c r="EX577" s="152"/>
      <c r="EY577" s="152"/>
      <c r="EZ577" s="152"/>
      <c r="FA577" s="152"/>
      <c r="FB577" s="152"/>
      <c r="FC577" s="152"/>
      <c r="FD577" s="152"/>
      <c r="FE577" s="152"/>
      <c r="FF577" s="152"/>
      <c r="FG577" s="152"/>
      <c r="FH577" s="152"/>
      <c r="FI577" s="152"/>
      <c r="FJ577" s="152"/>
      <c r="FK577" s="152"/>
      <c r="FL577" s="152"/>
      <c r="FM577" s="152"/>
      <c r="FN577" s="152"/>
      <c r="FO577" s="152"/>
      <c r="FP577" s="152"/>
      <c r="FQ577" s="152"/>
      <c r="FR577" s="152"/>
      <c r="FS577" s="152"/>
      <c r="FT577" s="152"/>
      <c r="FU577" s="152"/>
      <c r="FV577" s="152"/>
      <c r="FW577" s="152"/>
      <c r="FX577" s="152"/>
      <c r="FY577" s="152"/>
      <c r="FZ577" s="152"/>
      <c r="GA577" s="152"/>
      <c r="GB577" s="152"/>
      <c r="GC577" s="152"/>
      <c r="GD577" s="152"/>
      <c r="GE577" s="152"/>
      <c r="GF577" s="152"/>
      <c r="GG577" s="152"/>
    </row>
    <row r="578" spans="1:189" s="153" customFormat="1">
      <c r="A578" s="1194" t="s">
        <v>872</v>
      </c>
      <c r="B578" s="1194"/>
      <c r="C578" s="1194"/>
      <c r="D578" s="1194"/>
      <c r="E578" s="1194"/>
      <c r="F578" s="1194"/>
      <c r="G578" s="1194"/>
      <c r="H578" s="1194"/>
      <c r="I578" s="1194"/>
      <c r="J578" s="1194"/>
      <c r="K578" s="1194"/>
      <c r="L578" s="1194"/>
      <c r="M578" s="1194"/>
      <c r="N578" s="1194"/>
      <c r="O578" s="1194"/>
      <c r="P578" s="1194"/>
      <c r="Q578" s="1194"/>
      <c r="R578" s="1194"/>
      <c r="S578" s="1194"/>
      <c r="T578" s="1194"/>
      <c r="U578" s="1194"/>
      <c r="V578" s="1194"/>
      <c r="W578" s="1194"/>
      <c r="X578" s="1194"/>
      <c r="Y578" s="1194"/>
      <c r="Z578" s="1194"/>
      <c r="AA578" s="1194"/>
      <c r="AB578" s="1194"/>
      <c r="AC578" s="1194"/>
      <c r="AD578" s="1194"/>
      <c r="AE578" s="1194"/>
      <c r="AF578" s="1194"/>
      <c r="AG578" s="1194"/>
      <c r="AH578" s="1194"/>
      <c r="AI578" s="1194"/>
      <c r="AJ578" s="1194"/>
      <c r="AK578" s="1194"/>
      <c r="AL578" s="1194"/>
      <c r="AM578" s="1194"/>
      <c r="AN578" s="1194"/>
      <c r="AO578" s="1194"/>
      <c r="AP578" s="1194"/>
      <c r="AQ578" s="1194"/>
      <c r="AR578" s="1194"/>
      <c r="AS578" s="1194"/>
      <c r="AT578" s="1194"/>
      <c r="AU578" s="1194"/>
      <c r="AV578" s="1194"/>
      <c r="AW578" s="1194"/>
      <c r="AX578" s="1194"/>
      <c r="AY578" s="1194"/>
      <c r="AZ578" s="1194"/>
      <c r="BA578" s="1194"/>
      <c r="BB578" s="1194"/>
      <c r="BC578" s="1194"/>
      <c r="BD578" s="1194"/>
      <c r="BE578" s="1194"/>
      <c r="BF578" s="1194"/>
      <c r="BG578" s="1194"/>
      <c r="BH578" s="1194"/>
      <c r="BI578" s="1194"/>
      <c r="BJ578" s="1194"/>
      <c r="BK578" s="1194"/>
      <c r="BL578" s="1194"/>
      <c r="BM578" s="1194"/>
      <c r="BN578" s="1194"/>
      <c r="BO578" s="1194"/>
      <c r="BP578" s="1194"/>
      <c r="BQ578" s="1194"/>
      <c r="BR578" s="1194"/>
      <c r="BS578" s="1194"/>
      <c r="BT578" s="1194"/>
      <c r="BU578" s="1194"/>
      <c r="BV578" s="1194"/>
      <c r="BW578" s="145"/>
      <c r="BX578" s="145"/>
      <c r="BY578" s="145"/>
      <c r="BZ578" s="145"/>
      <c r="CA578" s="145"/>
      <c r="CB578" s="145"/>
      <c r="CC578" s="145"/>
      <c r="CD578" s="145"/>
      <c r="CE578" s="145"/>
      <c r="CF578" s="145"/>
      <c r="CG578" s="145"/>
      <c r="CH578" s="145"/>
      <c r="CI578" s="145"/>
      <c r="CJ578" s="145"/>
      <c r="CK578" s="145"/>
      <c r="CL578" s="145"/>
      <c r="CM578" s="145"/>
      <c r="CN578" s="145"/>
      <c r="CO578" s="145"/>
      <c r="CP578" s="145"/>
      <c r="CQ578" s="145"/>
      <c r="CR578" s="145"/>
      <c r="CS578" s="145"/>
      <c r="CT578" s="145"/>
      <c r="CU578" s="145"/>
      <c r="CV578" s="145"/>
      <c r="CW578" s="145"/>
      <c r="CX578" s="145"/>
      <c r="CY578" s="145"/>
      <c r="CZ578" s="145"/>
      <c r="DA578" s="145"/>
      <c r="DB578" s="145"/>
      <c r="DC578" s="145"/>
      <c r="DD578" s="145"/>
      <c r="DE578" s="145"/>
      <c r="DF578" s="145"/>
      <c r="DG578" s="145"/>
      <c r="DH578" s="145"/>
      <c r="DI578" s="145"/>
      <c r="DJ578" s="145"/>
      <c r="DK578" s="145"/>
      <c r="DL578" s="145"/>
      <c r="DM578" s="145"/>
      <c r="DN578" s="145"/>
      <c r="DO578" s="145"/>
      <c r="DP578" s="145"/>
      <c r="DQ578" s="145"/>
      <c r="DR578" s="145"/>
      <c r="DS578" s="145"/>
      <c r="DT578" s="145"/>
      <c r="DU578" s="145"/>
      <c r="DV578" s="145"/>
      <c r="DW578" s="145"/>
      <c r="DX578" s="145"/>
      <c r="DY578" s="145"/>
      <c r="DZ578" s="145"/>
      <c r="EA578" s="145"/>
      <c r="EB578" s="145"/>
      <c r="EC578" s="145"/>
      <c r="ED578" s="145"/>
      <c r="EE578" s="145"/>
      <c r="EF578" s="145"/>
      <c r="EG578" s="145"/>
      <c r="EH578" s="145"/>
      <c r="EI578" s="145"/>
      <c r="EJ578" s="145"/>
      <c r="EK578" s="145"/>
      <c r="EL578" s="145"/>
      <c r="EM578" s="145"/>
      <c r="EN578" s="145"/>
      <c r="EO578" s="145"/>
      <c r="EP578" s="145"/>
      <c r="EQ578" s="145"/>
      <c r="ER578" s="145"/>
      <c r="ES578" s="145"/>
      <c r="ET578" s="145"/>
      <c r="EU578" s="145"/>
      <c r="EV578" s="145"/>
      <c r="EW578" s="145"/>
      <c r="EX578" s="145"/>
      <c r="EY578" s="145"/>
      <c r="EZ578" s="145"/>
      <c r="FA578" s="145"/>
      <c r="FB578" s="145"/>
      <c r="FC578" s="145"/>
      <c r="FD578" s="145"/>
      <c r="FE578" s="145"/>
      <c r="FF578" s="145"/>
      <c r="FG578" s="145"/>
      <c r="FH578" s="145"/>
      <c r="FI578" s="145"/>
      <c r="FJ578" s="145"/>
      <c r="FK578" s="145"/>
      <c r="FL578" s="145"/>
      <c r="FM578" s="145"/>
      <c r="FN578" s="145"/>
      <c r="FO578" s="145"/>
      <c r="FP578" s="145"/>
      <c r="FQ578" s="145"/>
      <c r="FR578" s="145"/>
      <c r="FS578" s="145"/>
      <c r="FT578" s="145"/>
      <c r="FU578" s="145"/>
      <c r="FV578" s="145"/>
      <c r="FW578" s="145"/>
      <c r="FX578" s="145"/>
      <c r="FY578" s="145"/>
      <c r="FZ578" s="145"/>
      <c r="GA578" s="145"/>
      <c r="GB578" s="145"/>
      <c r="GC578" s="145"/>
      <c r="GD578" s="145"/>
      <c r="GE578" s="145"/>
      <c r="GF578" s="145"/>
      <c r="GG578" s="145"/>
    </row>
    <row r="579" spans="1:189" s="153" customFormat="1" ht="15.75" thickBot="1">
      <c r="A579" s="126" t="s">
        <v>866</v>
      </c>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c r="AO579" s="126"/>
      <c r="AP579" s="126"/>
      <c r="AQ579" s="126"/>
      <c r="AR579" s="126"/>
      <c r="AS579" s="126"/>
      <c r="AT579" s="126"/>
      <c r="AU579" s="126"/>
      <c r="AV579" s="126"/>
      <c r="AW579" s="126"/>
      <c r="AX579" s="126"/>
      <c r="AY579" s="126"/>
      <c r="AZ579" s="126"/>
      <c r="BA579" s="126"/>
      <c r="BB579" s="126"/>
      <c r="BC579" s="126"/>
      <c r="BD579" s="126"/>
      <c r="BE579" s="126"/>
      <c r="BF579" s="126"/>
      <c r="BG579" s="126"/>
      <c r="BH579" s="126"/>
      <c r="BI579" s="126"/>
      <c r="BJ579" s="126"/>
      <c r="BK579" s="126"/>
      <c r="BL579" s="126"/>
      <c r="BM579" s="126"/>
      <c r="BN579" s="126"/>
      <c r="BO579" s="126"/>
      <c r="BP579" s="126"/>
      <c r="BQ579" s="126"/>
      <c r="BR579" s="126"/>
      <c r="BS579" s="126"/>
      <c r="BT579" s="126"/>
      <c r="BU579" s="126"/>
      <c r="BV579" s="126"/>
      <c r="BW579" s="136"/>
      <c r="BX579" s="136"/>
      <c r="BY579" s="136"/>
      <c r="BZ579" s="136"/>
      <c r="CA579" s="136"/>
      <c r="CB579" s="136"/>
      <c r="CC579" s="136"/>
      <c r="CD579" s="136"/>
      <c r="CE579" s="136"/>
      <c r="CF579" s="136"/>
      <c r="CG579" s="136"/>
      <c r="CH579" s="136"/>
      <c r="CI579" s="136"/>
      <c r="CJ579" s="136"/>
      <c r="CK579" s="136"/>
      <c r="CL579" s="136"/>
      <c r="CM579" s="136"/>
      <c r="CN579" s="136"/>
      <c r="CO579" s="136"/>
      <c r="CP579" s="136"/>
      <c r="CQ579" s="136"/>
      <c r="CR579" s="136"/>
      <c r="CS579" s="136"/>
      <c r="CT579" s="136"/>
      <c r="CU579" s="136"/>
      <c r="CV579" s="136"/>
      <c r="CW579" s="136"/>
      <c r="CX579" s="136"/>
      <c r="CY579" s="136"/>
      <c r="CZ579" s="136"/>
      <c r="DA579" s="136"/>
      <c r="DB579" s="136"/>
      <c r="DC579" s="136"/>
      <c r="DD579" s="136"/>
      <c r="DE579" s="136"/>
      <c r="DF579" s="136"/>
      <c r="DG579" s="136"/>
      <c r="DH579" s="136"/>
      <c r="DI579" s="136"/>
      <c r="DJ579" s="136"/>
      <c r="DK579" s="136"/>
      <c r="DL579" s="136"/>
      <c r="DM579" s="136"/>
      <c r="DN579" s="136"/>
      <c r="DO579" s="136"/>
      <c r="DP579" s="136"/>
      <c r="DQ579" s="136"/>
      <c r="DR579" s="136"/>
      <c r="DS579" s="136"/>
      <c r="DT579" s="136"/>
      <c r="DU579" s="136"/>
      <c r="DV579" s="136"/>
      <c r="DW579" s="136"/>
      <c r="DX579" s="136"/>
      <c r="DY579" s="136"/>
      <c r="DZ579" s="136"/>
      <c r="EA579" s="136"/>
      <c r="EB579" s="136"/>
      <c r="EC579" s="136"/>
      <c r="ED579" s="136"/>
      <c r="EE579" s="136"/>
      <c r="EF579" s="136"/>
      <c r="EG579" s="136"/>
      <c r="EH579" s="136"/>
      <c r="EI579" s="136"/>
      <c r="EJ579" s="136"/>
      <c r="EK579" s="136"/>
      <c r="EL579" s="136"/>
      <c r="EM579" s="136"/>
      <c r="EN579" s="136"/>
      <c r="EO579" s="136"/>
      <c r="EP579" s="136"/>
      <c r="EQ579" s="136"/>
      <c r="ER579" s="136"/>
      <c r="ES579" s="136"/>
      <c r="ET579" s="136"/>
      <c r="EU579" s="136"/>
      <c r="EV579" s="136"/>
      <c r="EW579" s="136"/>
      <c r="EX579" s="136"/>
      <c r="EY579" s="136"/>
      <c r="EZ579" s="136"/>
      <c r="FA579" s="136"/>
      <c r="FB579" s="136"/>
      <c r="FC579" s="136"/>
      <c r="FD579" s="136"/>
      <c r="FE579" s="136"/>
      <c r="FF579" s="136"/>
      <c r="FG579" s="136"/>
      <c r="FH579" s="136"/>
      <c r="FI579" s="136"/>
      <c r="FJ579" s="136"/>
      <c r="FK579" s="136"/>
      <c r="FL579" s="136"/>
      <c r="FM579" s="136"/>
      <c r="FN579" s="136"/>
      <c r="FO579" s="136"/>
      <c r="FP579" s="136"/>
      <c r="FQ579" s="136"/>
      <c r="FR579" s="136"/>
      <c r="FS579" s="136"/>
      <c r="FT579" s="136"/>
      <c r="FU579" s="136"/>
      <c r="FV579" s="136"/>
      <c r="FW579" s="136"/>
      <c r="FX579" s="136"/>
      <c r="FY579" s="136"/>
      <c r="FZ579" s="136"/>
      <c r="GA579" s="136"/>
      <c r="GB579" s="136"/>
      <c r="GC579" s="136"/>
      <c r="GD579" s="136"/>
      <c r="GE579" s="136"/>
      <c r="GF579" s="136"/>
      <c r="GG579" s="136"/>
    </row>
    <row r="580" spans="1:189" s="150" customFormat="1" ht="59.25" customHeight="1" thickBot="1">
      <c r="A580" s="1174" t="s">
        <v>868</v>
      </c>
      <c r="B580" s="1142"/>
      <c r="C580" s="1142"/>
      <c r="D580" s="1143"/>
      <c r="E580" s="1126" t="s">
        <v>1188</v>
      </c>
      <c r="F580" s="1199"/>
      <c r="G580" s="1199"/>
      <c r="H580" s="1199"/>
      <c r="I580" s="1199"/>
      <c r="J580" s="1200"/>
      <c r="K580" s="831" t="s">
        <v>970</v>
      </c>
      <c r="L580" s="1142"/>
      <c r="M580" s="1142"/>
      <c r="N580" s="1142"/>
      <c r="O580" s="1142"/>
      <c r="P580" s="1143"/>
      <c r="Q580" s="831" t="s">
        <v>971</v>
      </c>
      <c r="R580" s="1142"/>
      <c r="S580" s="1142"/>
      <c r="T580" s="1142"/>
      <c r="U580" s="1142"/>
      <c r="V580" s="1142"/>
      <c r="W580" s="1142"/>
      <c r="X580" s="1143"/>
      <c r="Y580" s="831" t="s">
        <v>17</v>
      </c>
      <c r="Z580" s="832"/>
      <c r="AA580" s="832"/>
      <c r="AB580" s="832"/>
      <c r="AC580" s="832"/>
      <c r="AD580" s="832"/>
      <c r="AE580" s="832"/>
      <c r="AF580" s="833"/>
      <c r="AG580" s="831" t="s">
        <v>1586</v>
      </c>
      <c r="AH580" s="1142"/>
      <c r="AI580" s="1142"/>
      <c r="AJ580" s="1142"/>
      <c r="AK580" s="1142"/>
      <c r="AL580" s="1142"/>
      <c r="AM580" s="1142"/>
      <c r="AN580" s="1142"/>
      <c r="AO580" s="1142"/>
      <c r="AP580" s="1142"/>
      <c r="AQ580" s="1142"/>
      <c r="AR580" s="1143"/>
      <c r="AS580" s="831" t="s">
        <v>869</v>
      </c>
      <c r="AT580" s="1142"/>
      <c r="AU580" s="1142"/>
      <c r="AV580" s="1142"/>
      <c r="AW580" s="1142"/>
      <c r="AX580" s="1142"/>
      <c r="AY580" s="1142"/>
      <c r="AZ580" s="1142"/>
      <c r="BA580" s="1142"/>
      <c r="BB580" s="1142"/>
      <c r="BC580" s="1143"/>
      <c r="BD580" s="831" t="s">
        <v>308</v>
      </c>
      <c r="BE580" s="1142"/>
      <c r="BF580" s="1142"/>
      <c r="BG580" s="1142"/>
      <c r="BH580" s="1142"/>
      <c r="BI580" s="1142"/>
      <c r="BJ580" s="1142"/>
      <c r="BK580" s="1142"/>
      <c r="BL580" s="1142"/>
      <c r="BM580" s="1142"/>
      <c r="BN580" s="1142"/>
      <c r="BO580" s="1142"/>
      <c r="BP580" s="1143"/>
      <c r="BQ580" s="831" t="s">
        <v>870</v>
      </c>
      <c r="BR580" s="1142"/>
      <c r="BS580" s="1142"/>
      <c r="BT580" s="1142"/>
      <c r="BU580" s="1142"/>
      <c r="BV580" s="1143"/>
      <c r="BW580" s="152"/>
      <c r="BX580" s="152"/>
      <c r="BY580" s="152"/>
      <c r="BZ580" s="152"/>
      <c r="CA580" s="152"/>
      <c r="CB580" s="152"/>
      <c r="CC580" s="152"/>
      <c r="CD580" s="152"/>
      <c r="CE580" s="152"/>
      <c r="CF580" s="152"/>
      <c r="CG580" s="152"/>
      <c r="CH580" s="152"/>
      <c r="CI580" s="152"/>
      <c r="CJ580" s="152"/>
      <c r="CK580" s="152"/>
      <c r="CL580" s="152"/>
      <c r="CM580" s="152"/>
      <c r="CN580" s="152"/>
      <c r="CO580" s="152"/>
      <c r="CP580" s="152"/>
      <c r="CQ580" s="152"/>
      <c r="CR580" s="152"/>
      <c r="CS580" s="152"/>
      <c r="CT580" s="152"/>
      <c r="CU580" s="152"/>
      <c r="CV580" s="152"/>
      <c r="CW580" s="152"/>
      <c r="CX580" s="152"/>
      <c r="CY580" s="152"/>
      <c r="CZ580" s="152"/>
      <c r="DA580" s="152"/>
      <c r="DB580" s="152"/>
      <c r="DC580" s="152"/>
      <c r="DD580" s="152"/>
      <c r="DE580" s="152"/>
      <c r="DF580" s="152"/>
      <c r="DG580" s="152"/>
      <c r="DH580" s="152"/>
      <c r="DI580" s="152"/>
      <c r="DJ580" s="152"/>
      <c r="DK580" s="152"/>
      <c r="DL580" s="152"/>
      <c r="DM580" s="152"/>
      <c r="DN580" s="152"/>
      <c r="DO580" s="152"/>
      <c r="DP580" s="152"/>
      <c r="DQ580" s="152"/>
      <c r="DR580" s="152"/>
      <c r="DS580" s="152"/>
      <c r="DT580" s="152"/>
      <c r="DU580" s="152"/>
      <c r="DV580" s="152"/>
      <c r="DW580" s="152"/>
      <c r="DX580" s="152"/>
      <c r="DY580" s="152"/>
      <c r="DZ580" s="152"/>
      <c r="EA580" s="152"/>
      <c r="EB580" s="152"/>
      <c r="EC580" s="152"/>
      <c r="ED580" s="152"/>
      <c r="EE580" s="152"/>
      <c r="EF580" s="152"/>
      <c r="EG580" s="152"/>
      <c r="EH580" s="152"/>
      <c r="EI580" s="152"/>
      <c r="EJ580" s="152"/>
      <c r="EK580" s="152"/>
      <c r="EL580" s="152"/>
      <c r="EM580" s="152"/>
      <c r="EN580" s="152"/>
      <c r="EO580" s="152"/>
      <c r="EP580" s="152"/>
      <c r="EQ580" s="152"/>
      <c r="ER580" s="152"/>
      <c r="ES580" s="152"/>
      <c r="ET580" s="152"/>
      <c r="EU580" s="152"/>
      <c r="EV580" s="152"/>
      <c r="EW580" s="152"/>
      <c r="EX580" s="152"/>
      <c r="EY580" s="152"/>
      <c r="EZ580" s="152"/>
      <c r="FA580" s="152"/>
      <c r="FB580" s="152"/>
      <c r="FC580" s="152"/>
      <c r="FD580" s="152"/>
      <c r="FE580" s="152"/>
      <c r="FF580" s="152"/>
      <c r="FG580" s="152"/>
      <c r="FH580" s="152"/>
      <c r="FI580" s="152"/>
      <c r="FJ580" s="152"/>
      <c r="FK580" s="152"/>
      <c r="FL580" s="152"/>
      <c r="FM580" s="152"/>
      <c r="FN580" s="152"/>
      <c r="FO580" s="152"/>
      <c r="FP580" s="152"/>
      <c r="FQ580" s="152"/>
      <c r="FR580" s="152"/>
      <c r="FS580" s="152"/>
      <c r="FT580" s="152"/>
      <c r="FU580" s="152"/>
      <c r="FV580" s="152"/>
      <c r="FW580" s="152"/>
      <c r="FX580" s="152"/>
      <c r="FY580" s="152"/>
      <c r="FZ580" s="152"/>
      <c r="GA580" s="152"/>
      <c r="GB580" s="152"/>
      <c r="GC580" s="152"/>
      <c r="GD580" s="152"/>
      <c r="GE580" s="152"/>
      <c r="GF580" s="152"/>
      <c r="GG580" s="152"/>
    </row>
    <row r="581" spans="1:189" s="150" customFormat="1">
      <c r="A581" s="853" t="s">
        <v>1133</v>
      </c>
      <c r="B581" s="1146"/>
      <c r="C581" s="1146"/>
      <c r="D581" s="1147"/>
      <c r="E581" s="1145" t="s">
        <v>1133</v>
      </c>
      <c r="F581" s="1146"/>
      <c r="G581" s="1146"/>
      <c r="H581" s="1146"/>
      <c r="I581" s="1146"/>
      <c r="J581" s="1147"/>
      <c r="K581" s="1145" t="s">
        <v>1133</v>
      </c>
      <c r="L581" s="1146"/>
      <c r="M581" s="1146"/>
      <c r="N581" s="1146"/>
      <c r="O581" s="1146"/>
      <c r="P581" s="1147"/>
      <c r="Q581" s="1145" t="s">
        <v>1133</v>
      </c>
      <c r="R581" s="1146"/>
      <c r="S581" s="1146"/>
      <c r="T581" s="1146"/>
      <c r="U581" s="1146"/>
      <c r="V581" s="1146"/>
      <c r="W581" s="1146"/>
      <c r="X581" s="1147"/>
      <c r="Y581" s="1145" t="s">
        <v>1133</v>
      </c>
      <c r="Z581" s="1178"/>
      <c r="AA581" s="1178"/>
      <c r="AB581" s="1178"/>
      <c r="AC581" s="1178"/>
      <c r="AD581" s="1178"/>
      <c r="AE581" s="1178"/>
      <c r="AF581" s="1179"/>
      <c r="AG581" s="1145" t="s">
        <v>1133</v>
      </c>
      <c r="AH581" s="1146"/>
      <c r="AI581" s="1146"/>
      <c r="AJ581" s="1146"/>
      <c r="AK581" s="1146"/>
      <c r="AL581" s="1146"/>
      <c r="AM581" s="1146"/>
      <c r="AN581" s="1146"/>
      <c r="AO581" s="1146"/>
      <c r="AP581" s="1146"/>
      <c r="AQ581" s="1146"/>
      <c r="AR581" s="1147"/>
      <c r="AS581" s="1145" t="s">
        <v>1133</v>
      </c>
      <c r="AT581" s="1146"/>
      <c r="AU581" s="1146"/>
      <c r="AV581" s="1146"/>
      <c r="AW581" s="1146"/>
      <c r="AX581" s="1146"/>
      <c r="AY581" s="1146"/>
      <c r="AZ581" s="1146"/>
      <c r="BA581" s="1146"/>
      <c r="BB581" s="1146"/>
      <c r="BC581" s="1147"/>
      <c r="BD581" s="1145" t="s">
        <v>1133</v>
      </c>
      <c r="BE581" s="1146"/>
      <c r="BF581" s="1146"/>
      <c r="BG581" s="1146"/>
      <c r="BH581" s="1146"/>
      <c r="BI581" s="1146"/>
      <c r="BJ581" s="1146"/>
      <c r="BK581" s="1146"/>
      <c r="BL581" s="1146"/>
      <c r="BM581" s="1146"/>
      <c r="BN581" s="1146"/>
      <c r="BO581" s="1146"/>
      <c r="BP581" s="1147"/>
      <c r="BQ581" s="1145" t="s">
        <v>1133</v>
      </c>
      <c r="BR581" s="1146"/>
      <c r="BS581" s="1146"/>
      <c r="BT581" s="1146"/>
      <c r="BU581" s="1146"/>
      <c r="BV581" s="1147"/>
      <c r="BW581" s="152"/>
      <c r="BX581" s="152"/>
      <c r="BY581" s="152"/>
      <c r="BZ581" s="152"/>
      <c r="CA581" s="152"/>
      <c r="CB581" s="152"/>
      <c r="CC581" s="152"/>
      <c r="CD581" s="152"/>
      <c r="CE581" s="152"/>
      <c r="CF581" s="152"/>
      <c r="CG581" s="152"/>
      <c r="CH581" s="152"/>
      <c r="CI581" s="152"/>
      <c r="CJ581" s="152"/>
      <c r="CK581" s="152"/>
      <c r="CL581" s="152"/>
      <c r="CM581" s="152"/>
      <c r="CN581" s="152"/>
      <c r="CO581" s="152"/>
      <c r="CP581" s="152"/>
      <c r="CQ581" s="152"/>
      <c r="CR581" s="152"/>
      <c r="CS581" s="152"/>
      <c r="CT581" s="152"/>
      <c r="CU581" s="152"/>
      <c r="CV581" s="152"/>
      <c r="CW581" s="152"/>
      <c r="CX581" s="152"/>
      <c r="CY581" s="152"/>
      <c r="CZ581" s="152"/>
      <c r="DA581" s="152"/>
      <c r="DB581" s="152"/>
      <c r="DC581" s="152"/>
      <c r="DD581" s="152"/>
      <c r="DE581" s="152"/>
      <c r="DF581" s="152"/>
      <c r="DG581" s="152"/>
      <c r="DH581" s="152"/>
      <c r="DI581" s="152"/>
      <c r="DJ581" s="152"/>
      <c r="DK581" s="152"/>
      <c r="DL581" s="152"/>
      <c r="DM581" s="152"/>
      <c r="DN581" s="152"/>
      <c r="DO581" s="152"/>
      <c r="DP581" s="152"/>
      <c r="DQ581" s="152"/>
      <c r="DR581" s="152"/>
      <c r="DS581" s="152"/>
      <c r="DT581" s="152"/>
      <c r="DU581" s="152"/>
      <c r="DV581" s="152"/>
      <c r="DW581" s="152"/>
      <c r="DX581" s="152"/>
      <c r="DY581" s="152"/>
      <c r="DZ581" s="152"/>
      <c r="EA581" s="152"/>
      <c r="EB581" s="152"/>
      <c r="EC581" s="152"/>
      <c r="ED581" s="152"/>
      <c r="EE581" s="152"/>
      <c r="EF581" s="152"/>
      <c r="EG581" s="152"/>
      <c r="EH581" s="152"/>
      <c r="EI581" s="152"/>
      <c r="EJ581" s="152"/>
      <c r="EK581" s="152"/>
      <c r="EL581" s="152"/>
      <c r="EM581" s="152"/>
      <c r="EN581" s="152"/>
      <c r="EO581" s="152"/>
      <c r="EP581" s="152"/>
      <c r="EQ581" s="152"/>
      <c r="ER581" s="152"/>
      <c r="ES581" s="152"/>
      <c r="ET581" s="152"/>
      <c r="EU581" s="152"/>
      <c r="EV581" s="152"/>
      <c r="EW581" s="152"/>
      <c r="EX581" s="152"/>
      <c r="EY581" s="152"/>
      <c r="EZ581" s="152"/>
      <c r="FA581" s="152"/>
      <c r="FB581" s="152"/>
      <c r="FC581" s="152"/>
      <c r="FD581" s="152"/>
      <c r="FE581" s="152"/>
      <c r="FF581" s="152"/>
      <c r="FG581" s="152"/>
      <c r="FH581" s="152"/>
      <c r="FI581" s="152"/>
      <c r="FJ581" s="152"/>
      <c r="FK581" s="152"/>
      <c r="FL581" s="152"/>
      <c r="FM581" s="152"/>
      <c r="FN581" s="152"/>
      <c r="FO581" s="152"/>
      <c r="FP581" s="152"/>
      <c r="FQ581" s="152"/>
      <c r="FR581" s="152"/>
      <c r="FS581" s="152"/>
      <c r="FT581" s="152"/>
      <c r="FU581" s="152"/>
      <c r="FV581" s="152"/>
      <c r="FW581" s="152"/>
      <c r="FX581" s="152"/>
      <c r="FY581" s="152"/>
      <c r="FZ581" s="152"/>
      <c r="GA581" s="152"/>
      <c r="GB581" s="152"/>
      <c r="GC581" s="152"/>
      <c r="GD581" s="152"/>
      <c r="GE581" s="152"/>
      <c r="GF581" s="152"/>
      <c r="GG581" s="152"/>
    </row>
    <row r="582" spans="1:189" s="150" customFormat="1">
      <c r="A582" s="722" t="s">
        <v>1133</v>
      </c>
      <c r="B582" s="1140"/>
      <c r="C582" s="1140"/>
      <c r="D582" s="1141"/>
      <c r="E582" s="733" t="s">
        <v>1133</v>
      </c>
      <c r="F582" s="1140"/>
      <c r="G582" s="1140"/>
      <c r="H582" s="1140"/>
      <c r="I582" s="1140"/>
      <c r="J582" s="1141"/>
      <c r="K582" s="733" t="s">
        <v>1133</v>
      </c>
      <c r="L582" s="1140"/>
      <c r="M582" s="1140"/>
      <c r="N582" s="1140"/>
      <c r="O582" s="1140"/>
      <c r="P582" s="1141"/>
      <c r="Q582" s="733" t="s">
        <v>1133</v>
      </c>
      <c r="R582" s="1140"/>
      <c r="S582" s="1140"/>
      <c r="T582" s="1140"/>
      <c r="U582" s="1140"/>
      <c r="V582" s="1140"/>
      <c r="W582" s="1140"/>
      <c r="X582" s="1141"/>
      <c r="Y582" s="733" t="s">
        <v>1133</v>
      </c>
      <c r="Z582" s="734"/>
      <c r="AA582" s="734"/>
      <c r="AB582" s="734"/>
      <c r="AC582" s="734"/>
      <c r="AD582" s="734"/>
      <c r="AE582" s="734"/>
      <c r="AF582" s="735"/>
      <c r="AG582" s="733" t="s">
        <v>1133</v>
      </c>
      <c r="AH582" s="1140"/>
      <c r="AI582" s="1140"/>
      <c r="AJ582" s="1140"/>
      <c r="AK582" s="1140"/>
      <c r="AL582" s="1140"/>
      <c r="AM582" s="1140"/>
      <c r="AN582" s="1140"/>
      <c r="AO582" s="1140"/>
      <c r="AP582" s="1140"/>
      <c r="AQ582" s="1140"/>
      <c r="AR582" s="1141"/>
      <c r="AS582" s="733" t="s">
        <v>1133</v>
      </c>
      <c r="AT582" s="1140"/>
      <c r="AU582" s="1140"/>
      <c r="AV582" s="1140"/>
      <c r="AW582" s="1140"/>
      <c r="AX582" s="1140"/>
      <c r="AY582" s="1140"/>
      <c r="AZ582" s="1140"/>
      <c r="BA582" s="1140"/>
      <c r="BB582" s="1140"/>
      <c r="BC582" s="1141"/>
      <c r="BD582" s="733" t="s">
        <v>1133</v>
      </c>
      <c r="BE582" s="1140"/>
      <c r="BF582" s="1140"/>
      <c r="BG582" s="1140"/>
      <c r="BH582" s="1140"/>
      <c r="BI582" s="1140"/>
      <c r="BJ582" s="1140"/>
      <c r="BK582" s="1140"/>
      <c r="BL582" s="1140"/>
      <c r="BM582" s="1140"/>
      <c r="BN582" s="1140"/>
      <c r="BO582" s="1140"/>
      <c r="BP582" s="1141"/>
      <c r="BQ582" s="733" t="s">
        <v>1133</v>
      </c>
      <c r="BR582" s="1140"/>
      <c r="BS582" s="1140"/>
      <c r="BT582" s="1140"/>
      <c r="BU582" s="1140"/>
      <c r="BV582" s="1141"/>
      <c r="BW582" s="152"/>
      <c r="BX582" s="152"/>
      <c r="BY582" s="152"/>
      <c r="BZ582" s="152"/>
      <c r="CA582" s="152"/>
      <c r="CB582" s="152"/>
      <c r="CC582" s="152"/>
      <c r="CD582" s="152"/>
      <c r="CE582" s="152"/>
      <c r="CF582" s="152"/>
      <c r="CG582" s="152"/>
      <c r="CH582" s="152"/>
      <c r="CI582" s="152"/>
      <c r="CJ582" s="152"/>
      <c r="CK582" s="152"/>
      <c r="CL582" s="152"/>
      <c r="CM582" s="152"/>
      <c r="CN582" s="152"/>
      <c r="CO582" s="152"/>
      <c r="CP582" s="152"/>
      <c r="CQ582" s="152"/>
      <c r="CR582" s="152"/>
      <c r="CS582" s="152"/>
      <c r="CT582" s="152"/>
      <c r="CU582" s="152"/>
      <c r="CV582" s="152"/>
      <c r="CW582" s="152"/>
      <c r="CX582" s="152"/>
      <c r="CY582" s="152"/>
      <c r="CZ582" s="152"/>
      <c r="DA582" s="152"/>
      <c r="DB582" s="152"/>
      <c r="DC582" s="152"/>
      <c r="DD582" s="152"/>
      <c r="DE582" s="152"/>
      <c r="DF582" s="152"/>
      <c r="DG582" s="152"/>
      <c r="DH582" s="152"/>
      <c r="DI582" s="152"/>
      <c r="DJ582" s="152"/>
      <c r="DK582" s="152"/>
      <c r="DL582" s="152"/>
      <c r="DM582" s="152"/>
      <c r="DN582" s="152"/>
      <c r="DO582" s="152"/>
      <c r="DP582" s="152"/>
      <c r="DQ582" s="152"/>
      <c r="DR582" s="152"/>
      <c r="DS582" s="152"/>
      <c r="DT582" s="152"/>
      <c r="DU582" s="152"/>
      <c r="DV582" s="152"/>
      <c r="DW582" s="152"/>
      <c r="DX582" s="152"/>
      <c r="DY582" s="152"/>
      <c r="DZ582" s="152"/>
      <c r="EA582" s="152"/>
      <c r="EB582" s="152"/>
      <c r="EC582" s="152"/>
      <c r="ED582" s="152"/>
      <c r="EE582" s="152"/>
      <c r="EF582" s="152"/>
      <c r="EG582" s="152"/>
      <c r="EH582" s="152"/>
      <c r="EI582" s="152"/>
      <c r="EJ582" s="152"/>
      <c r="EK582" s="152"/>
      <c r="EL582" s="152"/>
      <c r="EM582" s="152"/>
      <c r="EN582" s="152"/>
      <c r="EO582" s="152"/>
      <c r="EP582" s="152"/>
      <c r="EQ582" s="152"/>
      <c r="ER582" s="152"/>
      <c r="ES582" s="152"/>
      <c r="ET582" s="152"/>
      <c r="EU582" s="152"/>
      <c r="EV582" s="152"/>
      <c r="EW582" s="152"/>
      <c r="EX582" s="152"/>
      <c r="EY582" s="152"/>
      <c r="EZ582" s="152"/>
      <c r="FA582" s="152"/>
      <c r="FB582" s="152"/>
      <c r="FC582" s="152"/>
      <c r="FD582" s="152"/>
      <c r="FE582" s="152"/>
      <c r="FF582" s="152"/>
      <c r="FG582" s="152"/>
      <c r="FH582" s="152"/>
      <c r="FI582" s="152"/>
      <c r="FJ582" s="152"/>
      <c r="FK582" s="152"/>
      <c r="FL582" s="152"/>
      <c r="FM582" s="152"/>
      <c r="FN582" s="152"/>
      <c r="FO582" s="152"/>
      <c r="FP582" s="152"/>
      <c r="FQ582" s="152"/>
      <c r="FR582" s="152"/>
      <c r="FS582" s="152"/>
      <c r="FT582" s="152"/>
      <c r="FU582" s="152"/>
      <c r="FV582" s="152"/>
      <c r="FW582" s="152"/>
      <c r="FX582" s="152"/>
      <c r="FY582" s="152"/>
      <c r="FZ582" s="152"/>
      <c r="GA582" s="152"/>
      <c r="GB582" s="152"/>
      <c r="GC582" s="152"/>
      <c r="GD582" s="152"/>
      <c r="GE582" s="152"/>
      <c r="GF582" s="152"/>
      <c r="GG582" s="152"/>
    </row>
    <row r="583" spans="1:189" s="150" customFormat="1">
      <c r="A583" s="722" t="s">
        <v>1133</v>
      </c>
      <c r="B583" s="1140"/>
      <c r="C583" s="1140"/>
      <c r="D583" s="1141"/>
      <c r="E583" s="733" t="s">
        <v>1133</v>
      </c>
      <c r="F583" s="1140"/>
      <c r="G583" s="1140"/>
      <c r="H583" s="1140"/>
      <c r="I583" s="1140"/>
      <c r="J583" s="1141"/>
      <c r="K583" s="733" t="s">
        <v>1133</v>
      </c>
      <c r="L583" s="1140"/>
      <c r="M583" s="1140"/>
      <c r="N583" s="1140"/>
      <c r="O583" s="1140"/>
      <c r="P583" s="1141"/>
      <c r="Q583" s="733" t="s">
        <v>1133</v>
      </c>
      <c r="R583" s="1140"/>
      <c r="S583" s="1140"/>
      <c r="T583" s="1140"/>
      <c r="U583" s="1140"/>
      <c r="V583" s="1140"/>
      <c r="W583" s="1140"/>
      <c r="X583" s="1141"/>
      <c r="Y583" s="733" t="s">
        <v>1133</v>
      </c>
      <c r="Z583" s="734"/>
      <c r="AA583" s="734"/>
      <c r="AB583" s="734"/>
      <c r="AC583" s="734"/>
      <c r="AD583" s="734"/>
      <c r="AE583" s="734"/>
      <c r="AF583" s="735"/>
      <c r="AG583" s="733" t="s">
        <v>1133</v>
      </c>
      <c r="AH583" s="1140"/>
      <c r="AI583" s="1140"/>
      <c r="AJ583" s="1140"/>
      <c r="AK583" s="1140"/>
      <c r="AL583" s="1140"/>
      <c r="AM583" s="1140"/>
      <c r="AN583" s="1140"/>
      <c r="AO583" s="1140"/>
      <c r="AP583" s="1140"/>
      <c r="AQ583" s="1140"/>
      <c r="AR583" s="1141"/>
      <c r="AS583" s="733" t="s">
        <v>1133</v>
      </c>
      <c r="AT583" s="1140"/>
      <c r="AU583" s="1140"/>
      <c r="AV583" s="1140"/>
      <c r="AW583" s="1140"/>
      <c r="AX583" s="1140"/>
      <c r="AY583" s="1140"/>
      <c r="AZ583" s="1140"/>
      <c r="BA583" s="1140"/>
      <c r="BB583" s="1140"/>
      <c r="BC583" s="1141"/>
      <c r="BD583" s="733" t="s">
        <v>1133</v>
      </c>
      <c r="BE583" s="1140"/>
      <c r="BF583" s="1140"/>
      <c r="BG583" s="1140"/>
      <c r="BH583" s="1140"/>
      <c r="BI583" s="1140"/>
      <c r="BJ583" s="1140"/>
      <c r="BK583" s="1140"/>
      <c r="BL583" s="1140"/>
      <c r="BM583" s="1140"/>
      <c r="BN583" s="1140"/>
      <c r="BO583" s="1140"/>
      <c r="BP583" s="1141"/>
      <c r="BQ583" s="733" t="s">
        <v>1133</v>
      </c>
      <c r="BR583" s="1140"/>
      <c r="BS583" s="1140"/>
      <c r="BT583" s="1140"/>
      <c r="BU583" s="1140"/>
      <c r="BV583" s="1141"/>
      <c r="BW583" s="152"/>
      <c r="BX583" s="152"/>
      <c r="BY583" s="152"/>
      <c r="BZ583" s="152"/>
      <c r="CA583" s="152"/>
      <c r="CB583" s="152"/>
      <c r="CC583" s="152"/>
      <c r="CD583" s="152"/>
      <c r="CE583" s="152"/>
      <c r="CF583" s="152"/>
      <c r="CG583" s="152"/>
      <c r="CH583" s="152"/>
      <c r="CI583" s="152"/>
      <c r="CJ583" s="152"/>
      <c r="CK583" s="152"/>
      <c r="CL583" s="152"/>
      <c r="CM583" s="152"/>
      <c r="CN583" s="152"/>
      <c r="CO583" s="152"/>
      <c r="CP583" s="152"/>
      <c r="CQ583" s="152"/>
      <c r="CR583" s="152"/>
      <c r="CS583" s="152"/>
      <c r="CT583" s="152"/>
      <c r="CU583" s="152"/>
      <c r="CV583" s="152"/>
      <c r="CW583" s="152"/>
      <c r="CX583" s="152"/>
      <c r="CY583" s="152"/>
      <c r="CZ583" s="152"/>
      <c r="DA583" s="152"/>
      <c r="DB583" s="152"/>
      <c r="DC583" s="152"/>
      <c r="DD583" s="152"/>
      <c r="DE583" s="152"/>
      <c r="DF583" s="152"/>
      <c r="DG583" s="152"/>
      <c r="DH583" s="152"/>
      <c r="DI583" s="152"/>
      <c r="DJ583" s="152"/>
      <c r="DK583" s="152"/>
      <c r="DL583" s="152"/>
      <c r="DM583" s="152"/>
      <c r="DN583" s="152"/>
      <c r="DO583" s="152"/>
      <c r="DP583" s="152"/>
      <c r="DQ583" s="152"/>
      <c r="DR583" s="152"/>
      <c r="DS583" s="152"/>
      <c r="DT583" s="152"/>
      <c r="DU583" s="152"/>
      <c r="DV583" s="152"/>
      <c r="DW583" s="152"/>
      <c r="DX583" s="152"/>
      <c r="DY583" s="152"/>
      <c r="DZ583" s="152"/>
      <c r="EA583" s="152"/>
      <c r="EB583" s="152"/>
      <c r="EC583" s="152"/>
      <c r="ED583" s="152"/>
      <c r="EE583" s="152"/>
      <c r="EF583" s="152"/>
      <c r="EG583" s="152"/>
      <c r="EH583" s="152"/>
      <c r="EI583" s="152"/>
      <c r="EJ583" s="152"/>
      <c r="EK583" s="152"/>
      <c r="EL583" s="152"/>
      <c r="EM583" s="152"/>
      <c r="EN583" s="152"/>
      <c r="EO583" s="152"/>
      <c r="EP583" s="152"/>
      <c r="EQ583" s="152"/>
      <c r="ER583" s="152"/>
      <c r="ES583" s="152"/>
      <c r="ET583" s="152"/>
      <c r="EU583" s="152"/>
      <c r="EV583" s="152"/>
      <c r="EW583" s="152"/>
      <c r="EX583" s="152"/>
      <c r="EY583" s="152"/>
      <c r="EZ583" s="152"/>
      <c r="FA583" s="152"/>
      <c r="FB583" s="152"/>
      <c r="FC583" s="152"/>
      <c r="FD583" s="152"/>
      <c r="FE583" s="152"/>
      <c r="FF583" s="152"/>
      <c r="FG583" s="152"/>
      <c r="FH583" s="152"/>
      <c r="FI583" s="152"/>
      <c r="FJ583" s="152"/>
      <c r="FK583" s="152"/>
      <c r="FL583" s="152"/>
      <c r="FM583" s="152"/>
      <c r="FN583" s="152"/>
      <c r="FO583" s="152"/>
      <c r="FP583" s="152"/>
      <c r="FQ583" s="152"/>
      <c r="FR583" s="152"/>
      <c r="FS583" s="152"/>
      <c r="FT583" s="152"/>
      <c r="FU583" s="152"/>
      <c r="FV583" s="152"/>
      <c r="FW583" s="152"/>
      <c r="FX583" s="152"/>
      <c r="FY583" s="152"/>
      <c r="FZ583" s="152"/>
      <c r="GA583" s="152"/>
      <c r="GB583" s="152"/>
      <c r="GC583" s="152"/>
      <c r="GD583" s="152"/>
      <c r="GE583" s="152"/>
      <c r="GF583" s="152"/>
      <c r="GG583" s="152"/>
    </row>
    <row r="584" spans="1:189" s="150" customFormat="1">
      <c r="A584" s="722" t="s">
        <v>1133</v>
      </c>
      <c r="B584" s="1140"/>
      <c r="C584" s="1140"/>
      <c r="D584" s="1141"/>
      <c r="E584" s="733" t="s">
        <v>1133</v>
      </c>
      <c r="F584" s="1140"/>
      <c r="G584" s="1140"/>
      <c r="H584" s="1140"/>
      <c r="I584" s="1140"/>
      <c r="J584" s="1141"/>
      <c r="K584" s="733" t="s">
        <v>1133</v>
      </c>
      <c r="L584" s="1140"/>
      <c r="M584" s="1140"/>
      <c r="N584" s="1140"/>
      <c r="O584" s="1140"/>
      <c r="P584" s="1141"/>
      <c r="Q584" s="733" t="s">
        <v>1133</v>
      </c>
      <c r="R584" s="1140"/>
      <c r="S584" s="1140"/>
      <c r="T584" s="1140"/>
      <c r="U584" s="1140"/>
      <c r="V584" s="1140"/>
      <c r="W584" s="1140"/>
      <c r="X584" s="1141"/>
      <c r="Y584" s="733" t="s">
        <v>1133</v>
      </c>
      <c r="Z584" s="734"/>
      <c r="AA584" s="734"/>
      <c r="AB584" s="734"/>
      <c r="AC584" s="734"/>
      <c r="AD584" s="734"/>
      <c r="AE584" s="734"/>
      <c r="AF584" s="735"/>
      <c r="AG584" s="733" t="s">
        <v>1133</v>
      </c>
      <c r="AH584" s="1140"/>
      <c r="AI584" s="1140"/>
      <c r="AJ584" s="1140"/>
      <c r="AK584" s="1140"/>
      <c r="AL584" s="1140"/>
      <c r="AM584" s="1140"/>
      <c r="AN584" s="1140"/>
      <c r="AO584" s="1140"/>
      <c r="AP584" s="1140"/>
      <c r="AQ584" s="1140"/>
      <c r="AR584" s="1141"/>
      <c r="AS584" s="733" t="s">
        <v>1133</v>
      </c>
      <c r="AT584" s="1140"/>
      <c r="AU584" s="1140"/>
      <c r="AV584" s="1140"/>
      <c r="AW584" s="1140"/>
      <c r="AX584" s="1140"/>
      <c r="AY584" s="1140"/>
      <c r="AZ584" s="1140"/>
      <c r="BA584" s="1140"/>
      <c r="BB584" s="1140"/>
      <c r="BC584" s="1141"/>
      <c r="BD584" s="733" t="s">
        <v>1133</v>
      </c>
      <c r="BE584" s="1140"/>
      <c r="BF584" s="1140"/>
      <c r="BG584" s="1140"/>
      <c r="BH584" s="1140"/>
      <c r="BI584" s="1140"/>
      <c r="BJ584" s="1140"/>
      <c r="BK584" s="1140"/>
      <c r="BL584" s="1140"/>
      <c r="BM584" s="1140"/>
      <c r="BN584" s="1140"/>
      <c r="BO584" s="1140"/>
      <c r="BP584" s="1141"/>
      <c r="BQ584" s="733" t="s">
        <v>1133</v>
      </c>
      <c r="BR584" s="1140"/>
      <c r="BS584" s="1140"/>
      <c r="BT584" s="1140"/>
      <c r="BU584" s="1140"/>
      <c r="BV584" s="1141"/>
      <c r="BW584" s="152"/>
      <c r="BX584" s="152"/>
      <c r="BY584" s="152"/>
      <c r="BZ584" s="152"/>
      <c r="CA584" s="152"/>
      <c r="CB584" s="152"/>
      <c r="CC584" s="152"/>
      <c r="CD584" s="152"/>
      <c r="CE584" s="152"/>
      <c r="CF584" s="152"/>
      <c r="CG584" s="152"/>
      <c r="CH584" s="152"/>
      <c r="CI584" s="152"/>
      <c r="CJ584" s="152"/>
      <c r="CK584" s="152"/>
      <c r="CL584" s="152"/>
      <c r="CM584" s="152"/>
      <c r="CN584" s="152"/>
      <c r="CO584" s="152"/>
      <c r="CP584" s="152"/>
      <c r="CQ584" s="152"/>
      <c r="CR584" s="152"/>
      <c r="CS584" s="152"/>
      <c r="CT584" s="152"/>
      <c r="CU584" s="152"/>
      <c r="CV584" s="152"/>
      <c r="CW584" s="152"/>
      <c r="CX584" s="152"/>
      <c r="CY584" s="152"/>
      <c r="CZ584" s="152"/>
      <c r="DA584" s="152"/>
      <c r="DB584" s="152"/>
      <c r="DC584" s="152"/>
      <c r="DD584" s="152"/>
      <c r="DE584" s="152"/>
      <c r="DF584" s="152"/>
      <c r="DG584" s="152"/>
      <c r="DH584" s="152"/>
      <c r="DI584" s="152"/>
      <c r="DJ584" s="152"/>
      <c r="DK584" s="152"/>
      <c r="DL584" s="152"/>
      <c r="DM584" s="152"/>
      <c r="DN584" s="152"/>
      <c r="DO584" s="152"/>
      <c r="DP584" s="152"/>
      <c r="DQ584" s="152"/>
      <c r="DR584" s="152"/>
      <c r="DS584" s="152"/>
      <c r="DT584" s="152"/>
      <c r="DU584" s="152"/>
      <c r="DV584" s="152"/>
      <c r="DW584" s="152"/>
      <c r="DX584" s="152"/>
      <c r="DY584" s="152"/>
      <c r="DZ584" s="152"/>
      <c r="EA584" s="152"/>
      <c r="EB584" s="152"/>
      <c r="EC584" s="152"/>
      <c r="ED584" s="152"/>
      <c r="EE584" s="152"/>
      <c r="EF584" s="152"/>
      <c r="EG584" s="152"/>
      <c r="EH584" s="152"/>
      <c r="EI584" s="152"/>
      <c r="EJ584" s="152"/>
      <c r="EK584" s="152"/>
      <c r="EL584" s="152"/>
      <c r="EM584" s="152"/>
      <c r="EN584" s="152"/>
      <c r="EO584" s="152"/>
      <c r="EP584" s="152"/>
      <c r="EQ584" s="152"/>
      <c r="ER584" s="152"/>
      <c r="ES584" s="152"/>
      <c r="ET584" s="152"/>
      <c r="EU584" s="152"/>
      <c r="EV584" s="152"/>
      <c r="EW584" s="152"/>
      <c r="EX584" s="152"/>
      <c r="EY584" s="152"/>
      <c r="EZ584" s="152"/>
      <c r="FA584" s="152"/>
      <c r="FB584" s="152"/>
      <c r="FC584" s="152"/>
      <c r="FD584" s="152"/>
      <c r="FE584" s="152"/>
      <c r="FF584" s="152"/>
      <c r="FG584" s="152"/>
      <c r="FH584" s="152"/>
      <c r="FI584" s="152"/>
      <c r="FJ584" s="152"/>
      <c r="FK584" s="152"/>
      <c r="FL584" s="152"/>
      <c r="FM584" s="152"/>
      <c r="FN584" s="152"/>
      <c r="FO584" s="152"/>
      <c r="FP584" s="152"/>
      <c r="FQ584" s="152"/>
      <c r="FR584" s="152"/>
      <c r="FS584" s="152"/>
      <c r="FT584" s="152"/>
      <c r="FU584" s="152"/>
      <c r="FV584" s="152"/>
      <c r="FW584" s="152"/>
      <c r="FX584" s="152"/>
      <c r="FY584" s="152"/>
      <c r="FZ584" s="152"/>
      <c r="GA584" s="152"/>
      <c r="GB584" s="152"/>
      <c r="GC584" s="152"/>
      <c r="GD584" s="152"/>
      <c r="GE584" s="152"/>
      <c r="GF584" s="152"/>
      <c r="GG584" s="152"/>
    </row>
    <row r="585" spans="1:189" s="150" customFormat="1">
      <c r="A585" s="722" t="s">
        <v>1133</v>
      </c>
      <c r="B585" s="1140"/>
      <c r="C585" s="1140"/>
      <c r="D585" s="1141"/>
      <c r="E585" s="733" t="s">
        <v>1133</v>
      </c>
      <c r="F585" s="1140"/>
      <c r="G585" s="1140"/>
      <c r="H585" s="1140"/>
      <c r="I585" s="1140"/>
      <c r="J585" s="1141"/>
      <c r="K585" s="733" t="s">
        <v>1133</v>
      </c>
      <c r="L585" s="1140"/>
      <c r="M585" s="1140"/>
      <c r="N585" s="1140"/>
      <c r="O585" s="1140"/>
      <c r="P585" s="1141"/>
      <c r="Q585" s="733" t="s">
        <v>1133</v>
      </c>
      <c r="R585" s="1140"/>
      <c r="S585" s="1140"/>
      <c r="T585" s="1140"/>
      <c r="U585" s="1140"/>
      <c r="V585" s="1140"/>
      <c r="W585" s="1140"/>
      <c r="X585" s="1141"/>
      <c r="Y585" s="733" t="s">
        <v>1133</v>
      </c>
      <c r="Z585" s="734"/>
      <c r="AA585" s="734"/>
      <c r="AB585" s="734"/>
      <c r="AC585" s="734"/>
      <c r="AD585" s="734"/>
      <c r="AE585" s="734"/>
      <c r="AF585" s="735"/>
      <c r="AG585" s="733" t="s">
        <v>1133</v>
      </c>
      <c r="AH585" s="1140"/>
      <c r="AI585" s="1140"/>
      <c r="AJ585" s="1140"/>
      <c r="AK585" s="1140"/>
      <c r="AL585" s="1140"/>
      <c r="AM585" s="1140"/>
      <c r="AN585" s="1140"/>
      <c r="AO585" s="1140"/>
      <c r="AP585" s="1140"/>
      <c r="AQ585" s="1140"/>
      <c r="AR585" s="1141"/>
      <c r="AS585" s="733" t="s">
        <v>1133</v>
      </c>
      <c r="AT585" s="1140"/>
      <c r="AU585" s="1140"/>
      <c r="AV585" s="1140"/>
      <c r="AW585" s="1140"/>
      <c r="AX585" s="1140"/>
      <c r="AY585" s="1140"/>
      <c r="AZ585" s="1140"/>
      <c r="BA585" s="1140"/>
      <c r="BB585" s="1140"/>
      <c r="BC585" s="1141"/>
      <c r="BD585" s="733" t="s">
        <v>1133</v>
      </c>
      <c r="BE585" s="1140"/>
      <c r="BF585" s="1140"/>
      <c r="BG585" s="1140"/>
      <c r="BH585" s="1140"/>
      <c r="BI585" s="1140"/>
      <c r="BJ585" s="1140"/>
      <c r="BK585" s="1140"/>
      <c r="BL585" s="1140"/>
      <c r="BM585" s="1140"/>
      <c r="BN585" s="1140"/>
      <c r="BO585" s="1140"/>
      <c r="BP585" s="1141"/>
      <c r="BQ585" s="733" t="s">
        <v>1133</v>
      </c>
      <c r="BR585" s="1140"/>
      <c r="BS585" s="1140"/>
      <c r="BT585" s="1140"/>
      <c r="BU585" s="1140"/>
      <c r="BV585" s="1141"/>
      <c r="BW585" s="152"/>
      <c r="BX585" s="152"/>
      <c r="BY585" s="152"/>
      <c r="BZ585" s="152"/>
      <c r="CA585" s="152"/>
      <c r="CB585" s="152"/>
      <c r="CC585" s="152"/>
      <c r="CD585" s="152"/>
      <c r="CE585" s="152"/>
      <c r="CF585" s="152"/>
      <c r="CG585" s="152"/>
      <c r="CH585" s="152"/>
      <c r="CI585" s="152"/>
      <c r="CJ585" s="152"/>
      <c r="CK585" s="152"/>
      <c r="CL585" s="152"/>
      <c r="CM585" s="152"/>
      <c r="CN585" s="152"/>
      <c r="CO585" s="152"/>
      <c r="CP585" s="152"/>
      <c r="CQ585" s="152"/>
      <c r="CR585" s="152"/>
      <c r="CS585" s="152"/>
      <c r="CT585" s="152"/>
      <c r="CU585" s="152"/>
      <c r="CV585" s="152"/>
      <c r="CW585" s="152"/>
      <c r="CX585" s="152"/>
      <c r="CY585" s="152"/>
      <c r="CZ585" s="152"/>
      <c r="DA585" s="152"/>
      <c r="DB585" s="152"/>
      <c r="DC585" s="152"/>
      <c r="DD585" s="152"/>
      <c r="DE585" s="152"/>
      <c r="DF585" s="152"/>
      <c r="DG585" s="152"/>
      <c r="DH585" s="152"/>
      <c r="DI585" s="152"/>
      <c r="DJ585" s="152"/>
      <c r="DK585" s="152"/>
      <c r="DL585" s="152"/>
      <c r="DM585" s="152"/>
      <c r="DN585" s="152"/>
      <c r="DO585" s="152"/>
      <c r="DP585" s="152"/>
      <c r="DQ585" s="152"/>
      <c r="DR585" s="152"/>
      <c r="DS585" s="152"/>
      <c r="DT585" s="152"/>
      <c r="DU585" s="152"/>
      <c r="DV585" s="152"/>
      <c r="DW585" s="152"/>
      <c r="DX585" s="152"/>
      <c r="DY585" s="152"/>
      <c r="DZ585" s="152"/>
      <c r="EA585" s="152"/>
      <c r="EB585" s="152"/>
      <c r="EC585" s="152"/>
      <c r="ED585" s="152"/>
      <c r="EE585" s="152"/>
      <c r="EF585" s="152"/>
      <c r="EG585" s="152"/>
      <c r="EH585" s="152"/>
      <c r="EI585" s="152"/>
      <c r="EJ585" s="152"/>
      <c r="EK585" s="152"/>
      <c r="EL585" s="152"/>
      <c r="EM585" s="152"/>
      <c r="EN585" s="152"/>
      <c r="EO585" s="152"/>
      <c r="EP585" s="152"/>
      <c r="EQ585" s="152"/>
      <c r="ER585" s="152"/>
      <c r="ES585" s="152"/>
      <c r="ET585" s="152"/>
      <c r="EU585" s="152"/>
      <c r="EV585" s="152"/>
      <c r="EW585" s="152"/>
      <c r="EX585" s="152"/>
      <c r="EY585" s="152"/>
      <c r="EZ585" s="152"/>
      <c r="FA585" s="152"/>
      <c r="FB585" s="152"/>
      <c r="FC585" s="152"/>
      <c r="FD585" s="152"/>
      <c r="FE585" s="152"/>
      <c r="FF585" s="152"/>
      <c r="FG585" s="152"/>
      <c r="FH585" s="152"/>
      <c r="FI585" s="152"/>
      <c r="FJ585" s="152"/>
      <c r="FK585" s="152"/>
      <c r="FL585" s="152"/>
      <c r="FM585" s="152"/>
      <c r="FN585" s="152"/>
      <c r="FO585" s="152"/>
      <c r="FP585" s="152"/>
      <c r="FQ585" s="152"/>
      <c r="FR585" s="152"/>
      <c r="FS585" s="152"/>
      <c r="FT585" s="152"/>
      <c r="FU585" s="152"/>
      <c r="FV585" s="152"/>
      <c r="FW585" s="152"/>
      <c r="FX585" s="152"/>
      <c r="FY585" s="152"/>
      <c r="FZ585" s="152"/>
      <c r="GA585" s="152"/>
      <c r="GB585" s="152"/>
      <c r="GC585" s="152"/>
      <c r="GD585" s="152"/>
      <c r="GE585" s="152"/>
      <c r="GF585" s="152"/>
      <c r="GG585" s="152"/>
    </row>
    <row r="586" spans="1:189" s="150" customFormat="1" ht="15.75" thickBot="1">
      <c r="A586" s="1158" t="s">
        <v>1133</v>
      </c>
      <c r="B586" s="1152"/>
      <c r="C586" s="1152"/>
      <c r="D586" s="1153"/>
      <c r="E586" s="1151" t="s">
        <v>1133</v>
      </c>
      <c r="F586" s="1152"/>
      <c r="G586" s="1152"/>
      <c r="H586" s="1152"/>
      <c r="I586" s="1152"/>
      <c r="J586" s="1153"/>
      <c r="K586" s="1151" t="s">
        <v>1133</v>
      </c>
      <c r="L586" s="1152"/>
      <c r="M586" s="1152"/>
      <c r="N586" s="1152"/>
      <c r="O586" s="1152"/>
      <c r="P586" s="1153"/>
      <c r="Q586" s="1151" t="s">
        <v>1133</v>
      </c>
      <c r="R586" s="1152"/>
      <c r="S586" s="1152"/>
      <c r="T586" s="1152"/>
      <c r="U586" s="1152"/>
      <c r="V586" s="1152"/>
      <c r="W586" s="1152"/>
      <c r="X586" s="1153"/>
      <c r="Y586" s="1151" t="s">
        <v>1133</v>
      </c>
      <c r="Z586" s="1180"/>
      <c r="AA586" s="1180"/>
      <c r="AB586" s="1180"/>
      <c r="AC586" s="1180"/>
      <c r="AD586" s="1180"/>
      <c r="AE586" s="1180"/>
      <c r="AF586" s="1181"/>
      <c r="AG586" s="1151" t="s">
        <v>1133</v>
      </c>
      <c r="AH586" s="1152"/>
      <c r="AI586" s="1152"/>
      <c r="AJ586" s="1152"/>
      <c r="AK586" s="1152"/>
      <c r="AL586" s="1152"/>
      <c r="AM586" s="1152"/>
      <c r="AN586" s="1152"/>
      <c r="AO586" s="1152"/>
      <c r="AP586" s="1152"/>
      <c r="AQ586" s="1152"/>
      <c r="AR586" s="1153"/>
      <c r="AS586" s="1151" t="s">
        <v>1133</v>
      </c>
      <c r="AT586" s="1152"/>
      <c r="AU586" s="1152"/>
      <c r="AV586" s="1152"/>
      <c r="AW586" s="1152"/>
      <c r="AX586" s="1152"/>
      <c r="AY586" s="1152"/>
      <c r="AZ586" s="1152"/>
      <c r="BA586" s="1152"/>
      <c r="BB586" s="1152"/>
      <c r="BC586" s="1153"/>
      <c r="BD586" s="1151" t="s">
        <v>1133</v>
      </c>
      <c r="BE586" s="1152"/>
      <c r="BF586" s="1152"/>
      <c r="BG586" s="1152"/>
      <c r="BH586" s="1152"/>
      <c r="BI586" s="1152"/>
      <c r="BJ586" s="1152"/>
      <c r="BK586" s="1152"/>
      <c r="BL586" s="1152"/>
      <c r="BM586" s="1152"/>
      <c r="BN586" s="1152"/>
      <c r="BO586" s="1152"/>
      <c r="BP586" s="1153"/>
      <c r="BQ586" s="1151" t="s">
        <v>1133</v>
      </c>
      <c r="BR586" s="1152"/>
      <c r="BS586" s="1152"/>
      <c r="BT586" s="1152"/>
      <c r="BU586" s="1152"/>
      <c r="BV586" s="1153"/>
      <c r="BW586" s="152"/>
      <c r="BX586" s="152"/>
      <c r="BY586" s="152"/>
      <c r="BZ586" s="152"/>
      <c r="CA586" s="152"/>
      <c r="CB586" s="152"/>
      <c r="CC586" s="152"/>
      <c r="CD586" s="152"/>
      <c r="CE586" s="152"/>
      <c r="CF586" s="152"/>
      <c r="CG586" s="152"/>
      <c r="CH586" s="152"/>
      <c r="CI586" s="152"/>
      <c r="CJ586" s="152"/>
      <c r="CK586" s="152"/>
      <c r="CL586" s="152"/>
      <c r="CM586" s="152"/>
      <c r="CN586" s="152"/>
      <c r="CO586" s="152"/>
      <c r="CP586" s="152"/>
      <c r="CQ586" s="152"/>
      <c r="CR586" s="152"/>
      <c r="CS586" s="152"/>
      <c r="CT586" s="152"/>
      <c r="CU586" s="152"/>
      <c r="CV586" s="152"/>
      <c r="CW586" s="152"/>
      <c r="CX586" s="152"/>
      <c r="CY586" s="152"/>
      <c r="CZ586" s="152"/>
      <c r="DA586" s="152"/>
      <c r="DB586" s="152"/>
      <c r="DC586" s="152"/>
      <c r="DD586" s="152"/>
      <c r="DE586" s="152"/>
      <c r="DF586" s="152"/>
      <c r="DG586" s="152"/>
      <c r="DH586" s="152"/>
      <c r="DI586" s="152"/>
      <c r="DJ586" s="152"/>
      <c r="DK586" s="152"/>
      <c r="DL586" s="152"/>
      <c r="DM586" s="152"/>
      <c r="DN586" s="152"/>
      <c r="DO586" s="152"/>
      <c r="DP586" s="152"/>
      <c r="DQ586" s="152"/>
      <c r="DR586" s="152"/>
      <c r="DS586" s="152"/>
      <c r="DT586" s="152"/>
      <c r="DU586" s="152"/>
      <c r="DV586" s="152"/>
      <c r="DW586" s="152"/>
      <c r="DX586" s="152"/>
      <c r="DY586" s="152"/>
      <c r="DZ586" s="152"/>
      <c r="EA586" s="152"/>
      <c r="EB586" s="152"/>
      <c r="EC586" s="152"/>
      <c r="ED586" s="152"/>
      <c r="EE586" s="152"/>
      <c r="EF586" s="152"/>
      <c r="EG586" s="152"/>
      <c r="EH586" s="152"/>
      <c r="EI586" s="152"/>
      <c r="EJ586" s="152"/>
      <c r="EK586" s="152"/>
      <c r="EL586" s="152"/>
      <c r="EM586" s="152"/>
      <c r="EN586" s="152"/>
      <c r="EO586" s="152"/>
      <c r="EP586" s="152"/>
      <c r="EQ586" s="152"/>
      <c r="ER586" s="152"/>
      <c r="ES586" s="152"/>
      <c r="ET586" s="152"/>
      <c r="EU586" s="152"/>
      <c r="EV586" s="152"/>
      <c r="EW586" s="152"/>
      <c r="EX586" s="152"/>
      <c r="EY586" s="152"/>
      <c r="EZ586" s="152"/>
      <c r="FA586" s="152"/>
      <c r="FB586" s="152"/>
      <c r="FC586" s="152"/>
      <c r="FD586" s="152"/>
      <c r="FE586" s="152"/>
      <c r="FF586" s="152"/>
      <c r="FG586" s="152"/>
      <c r="FH586" s="152"/>
      <c r="FI586" s="152"/>
      <c r="FJ586" s="152"/>
      <c r="FK586" s="152"/>
      <c r="FL586" s="152"/>
      <c r="FM586" s="152"/>
      <c r="FN586" s="152"/>
      <c r="FO586" s="152"/>
      <c r="FP586" s="152"/>
      <c r="FQ586" s="152"/>
      <c r="FR586" s="152"/>
      <c r="FS586" s="152"/>
      <c r="FT586" s="152"/>
      <c r="FU586" s="152"/>
      <c r="FV586" s="152"/>
      <c r="FW586" s="152"/>
      <c r="FX586" s="152"/>
      <c r="FY586" s="152"/>
      <c r="FZ586" s="152"/>
      <c r="GA586" s="152"/>
      <c r="GB586" s="152"/>
      <c r="GC586" s="152"/>
      <c r="GD586" s="152"/>
      <c r="GE586" s="152"/>
      <c r="GF586" s="152"/>
      <c r="GG586" s="152"/>
    </row>
    <row r="587" spans="1:189" s="150" customFormat="1" ht="15.75" thickBot="1">
      <c r="A587" s="717" t="s">
        <v>871</v>
      </c>
      <c r="B587" s="1142"/>
      <c r="C587" s="1142"/>
      <c r="D587" s="1142"/>
      <c r="E587" s="1142"/>
      <c r="F587" s="1142"/>
      <c r="G587" s="1142"/>
      <c r="H587" s="1142"/>
      <c r="I587" s="1142"/>
      <c r="J587" s="1142"/>
      <c r="K587" s="1142"/>
      <c r="L587" s="1142"/>
      <c r="M587" s="1142"/>
      <c r="N587" s="1142"/>
      <c r="O587" s="1142"/>
      <c r="P587" s="1142"/>
      <c r="Q587" s="1142"/>
      <c r="R587" s="1142"/>
      <c r="S587" s="1142"/>
      <c r="T587" s="1142"/>
      <c r="U587" s="1142"/>
      <c r="V587" s="1142"/>
      <c r="W587" s="1142"/>
      <c r="X587" s="1142"/>
      <c r="Y587" s="1142"/>
      <c r="Z587" s="1142"/>
      <c r="AA587" s="1142"/>
      <c r="AB587" s="1142"/>
      <c r="AC587" s="1142"/>
      <c r="AD587" s="1142"/>
      <c r="AE587" s="1142"/>
      <c r="AF587" s="1142"/>
      <c r="AG587" s="1142"/>
      <c r="AH587" s="1142"/>
      <c r="AI587" s="1142"/>
      <c r="AJ587" s="1142"/>
      <c r="AK587" s="1142"/>
      <c r="AL587" s="1142"/>
      <c r="AM587" s="1142"/>
      <c r="AN587" s="1142"/>
      <c r="AO587" s="1142"/>
      <c r="AP587" s="1142"/>
      <c r="AQ587" s="1142"/>
      <c r="AR587" s="1142"/>
      <c r="AS587" s="1142"/>
      <c r="AT587" s="1142"/>
      <c r="AU587" s="1142"/>
      <c r="AV587" s="1142"/>
      <c r="AW587" s="1142"/>
      <c r="AX587" s="1142"/>
      <c r="AY587" s="1142"/>
      <c r="AZ587" s="1142"/>
      <c r="BA587" s="1142"/>
      <c r="BB587" s="1142"/>
      <c r="BC587" s="1142"/>
      <c r="BD587" s="1142"/>
      <c r="BE587" s="1142"/>
      <c r="BF587" s="1142"/>
      <c r="BG587" s="1142"/>
      <c r="BH587" s="1142"/>
      <c r="BI587" s="1142"/>
      <c r="BJ587" s="1142"/>
      <c r="BK587" s="1142"/>
      <c r="BL587" s="1142"/>
      <c r="BM587" s="1142"/>
      <c r="BN587" s="1142"/>
      <c r="BO587" s="1142"/>
      <c r="BP587" s="1143"/>
      <c r="BQ587" s="825" t="s">
        <v>1133</v>
      </c>
      <c r="BR587" s="1142"/>
      <c r="BS587" s="1142"/>
      <c r="BT587" s="1142"/>
      <c r="BU587" s="1142"/>
      <c r="BV587" s="1143"/>
      <c r="BW587" s="152"/>
      <c r="BX587" s="152"/>
      <c r="BY587" s="152"/>
      <c r="BZ587" s="152"/>
      <c r="CA587" s="152"/>
      <c r="CB587" s="152"/>
      <c r="CC587" s="152"/>
      <c r="CD587" s="152"/>
      <c r="CE587" s="152"/>
      <c r="CF587" s="152"/>
      <c r="CG587" s="152"/>
      <c r="CH587" s="152"/>
      <c r="CI587" s="152"/>
      <c r="CJ587" s="152"/>
      <c r="CK587" s="152"/>
      <c r="CL587" s="152"/>
      <c r="CM587" s="152"/>
      <c r="CN587" s="152"/>
      <c r="CO587" s="152"/>
      <c r="CP587" s="152"/>
      <c r="CQ587" s="152"/>
      <c r="CR587" s="152"/>
      <c r="CS587" s="152"/>
      <c r="CT587" s="152"/>
      <c r="CU587" s="152"/>
      <c r="CV587" s="152"/>
      <c r="CW587" s="152"/>
      <c r="CX587" s="152"/>
      <c r="CY587" s="152"/>
      <c r="CZ587" s="152"/>
      <c r="DA587" s="152"/>
      <c r="DB587" s="152"/>
      <c r="DC587" s="152"/>
      <c r="DD587" s="152"/>
      <c r="DE587" s="152"/>
      <c r="DF587" s="152"/>
      <c r="DG587" s="152"/>
      <c r="DH587" s="152"/>
      <c r="DI587" s="152"/>
      <c r="DJ587" s="152"/>
      <c r="DK587" s="152"/>
      <c r="DL587" s="152"/>
      <c r="DM587" s="152"/>
      <c r="DN587" s="152"/>
      <c r="DO587" s="152"/>
      <c r="DP587" s="152"/>
      <c r="DQ587" s="152"/>
      <c r="DR587" s="152"/>
      <c r="DS587" s="152"/>
      <c r="DT587" s="152"/>
      <c r="DU587" s="152"/>
      <c r="DV587" s="152"/>
      <c r="DW587" s="152"/>
      <c r="DX587" s="152"/>
      <c r="DY587" s="152"/>
      <c r="DZ587" s="152"/>
      <c r="EA587" s="152"/>
      <c r="EB587" s="152"/>
      <c r="EC587" s="152"/>
      <c r="ED587" s="152"/>
      <c r="EE587" s="152"/>
      <c r="EF587" s="152"/>
      <c r="EG587" s="152"/>
      <c r="EH587" s="152"/>
      <c r="EI587" s="152"/>
      <c r="EJ587" s="152"/>
      <c r="EK587" s="152"/>
      <c r="EL587" s="152"/>
      <c r="EM587" s="152"/>
      <c r="EN587" s="152"/>
      <c r="EO587" s="152"/>
      <c r="EP587" s="152"/>
      <c r="EQ587" s="152"/>
      <c r="ER587" s="152"/>
      <c r="ES587" s="152"/>
      <c r="ET587" s="152"/>
      <c r="EU587" s="152"/>
      <c r="EV587" s="152"/>
      <c r="EW587" s="152"/>
      <c r="EX587" s="152"/>
      <c r="EY587" s="152"/>
      <c r="EZ587" s="152"/>
      <c r="FA587" s="152"/>
      <c r="FB587" s="152"/>
      <c r="FC587" s="152"/>
      <c r="FD587" s="152"/>
      <c r="FE587" s="152"/>
      <c r="FF587" s="152"/>
      <c r="FG587" s="152"/>
      <c r="FH587" s="152"/>
      <c r="FI587" s="152"/>
      <c r="FJ587" s="152"/>
      <c r="FK587" s="152"/>
      <c r="FL587" s="152"/>
      <c r="FM587" s="152"/>
      <c r="FN587" s="152"/>
      <c r="FO587" s="152"/>
      <c r="FP587" s="152"/>
      <c r="FQ587" s="152"/>
      <c r="FR587" s="152"/>
      <c r="FS587" s="152"/>
      <c r="FT587" s="152"/>
      <c r="FU587" s="152"/>
      <c r="FV587" s="152"/>
      <c r="FW587" s="152"/>
      <c r="FX587" s="152"/>
      <c r="FY587" s="152"/>
      <c r="FZ587" s="152"/>
      <c r="GA587" s="152"/>
      <c r="GB587" s="152"/>
      <c r="GC587" s="152"/>
      <c r="GD587" s="152"/>
      <c r="GE587" s="152"/>
      <c r="GF587" s="152"/>
      <c r="GG587" s="152"/>
    </row>
    <row r="588" spans="1:189" s="153" customFormat="1" ht="15.75" thickBot="1">
      <c r="A588" s="126" t="s">
        <v>867</v>
      </c>
      <c r="B588" s="126"/>
      <c r="C588" s="126"/>
      <c r="D588" s="126"/>
      <c r="E588" s="126"/>
      <c r="F588" s="126"/>
      <c r="G588" s="126"/>
      <c r="H588" s="126"/>
      <c r="I588" s="126"/>
      <c r="J588" s="126"/>
      <c r="K588" s="12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36"/>
      <c r="BA588" s="136"/>
      <c r="BB588" s="136"/>
      <c r="BC588" s="136"/>
      <c r="BD588" s="136"/>
      <c r="BE588" s="136"/>
      <c r="BF588" s="136"/>
      <c r="BG588" s="136"/>
      <c r="BH588" s="136"/>
      <c r="BI588" s="136"/>
      <c r="BJ588" s="136"/>
      <c r="BK588" s="136"/>
      <c r="BL588" s="136"/>
      <c r="BM588" s="136"/>
      <c r="BN588" s="136"/>
      <c r="BO588" s="136"/>
      <c r="BP588" s="136"/>
      <c r="BQ588" s="136"/>
      <c r="BR588" s="136"/>
      <c r="BS588" s="136"/>
      <c r="BT588" s="136"/>
      <c r="BU588" s="136"/>
      <c r="BV588" s="136"/>
      <c r="BW588" s="136"/>
      <c r="BX588" s="136"/>
      <c r="BY588" s="136"/>
      <c r="BZ588" s="136"/>
      <c r="CA588" s="136"/>
      <c r="CB588" s="136"/>
      <c r="CC588" s="136"/>
      <c r="CD588" s="136"/>
      <c r="CE588" s="136"/>
      <c r="CF588" s="136"/>
      <c r="CG588" s="136"/>
      <c r="CH588" s="136"/>
      <c r="CI588" s="136"/>
      <c r="CJ588" s="136"/>
      <c r="CK588" s="136"/>
      <c r="CL588" s="136"/>
      <c r="CM588" s="136"/>
      <c r="CN588" s="136"/>
      <c r="CO588" s="136"/>
      <c r="CP588" s="136"/>
      <c r="CQ588" s="136"/>
      <c r="CR588" s="136"/>
      <c r="CS588" s="136"/>
      <c r="CT588" s="136"/>
      <c r="CU588" s="136"/>
      <c r="CV588" s="136"/>
      <c r="CW588" s="136"/>
      <c r="CX588" s="136"/>
      <c r="CY588" s="136"/>
      <c r="CZ588" s="136"/>
      <c r="DA588" s="136"/>
      <c r="DB588" s="136"/>
      <c r="DC588" s="136"/>
      <c r="DD588" s="136"/>
      <c r="DE588" s="136"/>
      <c r="DF588" s="136"/>
      <c r="DG588" s="136"/>
      <c r="DH588" s="136"/>
      <c r="DI588" s="136"/>
      <c r="DJ588" s="136"/>
      <c r="DK588" s="136"/>
      <c r="DL588" s="136"/>
      <c r="DM588" s="136"/>
      <c r="DN588" s="136"/>
      <c r="DO588" s="136"/>
      <c r="DP588" s="136"/>
      <c r="DQ588" s="136"/>
      <c r="DR588" s="136"/>
      <c r="DS588" s="136"/>
      <c r="DT588" s="136"/>
      <c r="DU588" s="136"/>
      <c r="DV588" s="136"/>
      <c r="DW588" s="136"/>
      <c r="DX588" s="136"/>
      <c r="DY588" s="136"/>
      <c r="DZ588" s="136"/>
      <c r="EA588" s="136"/>
      <c r="EB588" s="136"/>
      <c r="EC588" s="136"/>
      <c r="ED588" s="136"/>
      <c r="EE588" s="136"/>
      <c r="EF588" s="136"/>
      <c r="EG588" s="136"/>
      <c r="EH588" s="136"/>
      <c r="EI588" s="136"/>
      <c r="EJ588" s="136"/>
      <c r="EK588" s="136"/>
      <c r="EL588" s="136"/>
      <c r="EM588" s="136"/>
      <c r="EN588" s="136"/>
      <c r="EO588" s="136"/>
      <c r="EP588" s="136"/>
      <c r="EQ588" s="136"/>
      <c r="ER588" s="136"/>
      <c r="ES588" s="136"/>
      <c r="ET588" s="136"/>
      <c r="EU588" s="136"/>
      <c r="EV588" s="136"/>
      <c r="EW588" s="136"/>
      <c r="EX588" s="136"/>
      <c r="EY588" s="136"/>
      <c r="EZ588" s="136"/>
      <c r="FA588" s="136"/>
      <c r="FB588" s="136"/>
      <c r="FC588" s="136"/>
      <c r="FD588" s="136"/>
      <c r="FE588" s="136"/>
      <c r="FF588" s="136"/>
      <c r="FG588" s="136"/>
      <c r="FH588" s="136"/>
      <c r="FI588" s="136"/>
      <c r="FJ588" s="136"/>
      <c r="FK588" s="136"/>
      <c r="FL588" s="136"/>
      <c r="FM588" s="136"/>
      <c r="FN588" s="136"/>
      <c r="FO588" s="136"/>
      <c r="FP588" s="136"/>
      <c r="FQ588" s="136"/>
      <c r="FR588" s="136"/>
      <c r="FS588" s="136"/>
      <c r="FT588" s="136"/>
      <c r="FU588" s="136"/>
      <c r="FV588" s="136"/>
      <c r="FW588" s="136"/>
      <c r="FX588" s="136"/>
      <c r="FY588" s="136"/>
      <c r="FZ588" s="136"/>
      <c r="GA588" s="136"/>
      <c r="GB588" s="136"/>
      <c r="GC588" s="136"/>
      <c r="GD588" s="136"/>
      <c r="GE588" s="136"/>
      <c r="GF588" s="136"/>
      <c r="GG588" s="136"/>
    </row>
    <row r="589" spans="1:189" s="150" customFormat="1" ht="78" customHeight="1" thickBot="1">
      <c r="A589" s="1174" t="s">
        <v>868</v>
      </c>
      <c r="B589" s="1142"/>
      <c r="C589" s="1142"/>
      <c r="D589" s="1143"/>
      <c r="E589" s="1126" t="s">
        <v>1188</v>
      </c>
      <c r="F589" s="1199"/>
      <c r="G589" s="1199"/>
      <c r="H589" s="1199"/>
      <c r="I589" s="1199"/>
      <c r="J589" s="1200"/>
      <c r="K589" s="831" t="s">
        <v>970</v>
      </c>
      <c r="L589" s="1142"/>
      <c r="M589" s="1142"/>
      <c r="N589" s="1142"/>
      <c r="O589" s="1142"/>
      <c r="P589" s="1143"/>
      <c r="Q589" s="831" t="s">
        <v>972</v>
      </c>
      <c r="R589" s="1142"/>
      <c r="S589" s="1142"/>
      <c r="T589" s="1142"/>
      <c r="U589" s="1142"/>
      <c r="V589" s="1142"/>
      <c r="W589" s="1142"/>
      <c r="X589" s="1143"/>
      <c r="Y589" s="831" t="s">
        <v>1440</v>
      </c>
      <c r="Z589" s="832"/>
      <c r="AA589" s="832"/>
      <c r="AB589" s="832"/>
      <c r="AC589" s="832"/>
      <c r="AD589" s="832"/>
      <c r="AE589" s="832"/>
      <c r="AF589" s="833"/>
      <c r="AG589" s="831" t="s">
        <v>809</v>
      </c>
      <c r="AH589" s="1142"/>
      <c r="AI589" s="1142"/>
      <c r="AJ589" s="1142"/>
      <c r="AK589" s="1142"/>
      <c r="AL589" s="1142"/>
      <c r="AM589" s="1142"/>
      <c r="AN589" s="1142"/>
      <c r="AO589" s="1142"/>
      <c r="AP589" s="1142"/>
      <c r="AQ589" s="1142"/>
      <c r="AR589" s="1143"/>
      <c r="AS589" s="831" t="s">
        <v>974</v>
      </c>
      <c r="AT589" s="1142"/>
      <c r="AU589" s="1142"/>
      <c r="AV589" s="1142"/>
      <c r="AW589" s="1142"/>
      <c r="AX589" s="1142"/>
      <c r="AY589" s="1142"/>
      <c r="AZ589" s="1142"/>
      <c r="BA589" s="1142"/>
      <c r="BB589" s="1142"/>
      <c r="BC589" s="1143"/>
      <c r="BD589" s="831" t="s">
        <v>308</v>
      </c>
      <c r="BE589" s="1142"/>
      <c r="BF589" s="1142"/>
      <c r="BG589" s="1142"/>
      <c r="BH589" s="1142"/>
      <c r="BI589" s="1142"/>
      <c r="BJ589" s="1142"/>
      <c r="BK589" s="1142"/>
      <c r="BL589" s="1142"/>
      <c r="BM589" s="1142"/>
      <c r="BN589" s="1142"/>
      <c r="BO589" s="1142"/>
      <c r="BP589" s="1143"/>
      <c r="BQ589" s="831" t="s">
        <v>870</v>
      </c>
      <c r="BR589" s="1142"/>
      <c r="BS589" s="1142"/>
      <c r="BT589" s="1142"/>
      <c r="BU589" s="1142"/>
      <c r="BV589" s="1143"/>
      <c r="BW589" s="154"/>
      <c r="BX589" s="154"/>
      <c r="BY589" s="154"/>
      <c r="BZ589" s="154"/>
      <c r="CA589" s="154"/>
      <c r="CB589" s="154"/>
      <c r="CC589" s="154"/>
      <c r="CD589" s="154"/>
      <c r="CE589" s="154"/>
      <c r="CF589" s="154"/>
      <c r="CG589" s="154"/>
      <c r="CH589" s="154"/>
      <c r="CI589" s="154"/>
      <c r="CJ589" s="154"/>
      <c r="CK589" s="154"/>
      <c r="CL589" s="154"/>
      <c r="CM589" s="154"/>
      <c r="CN589" s="154"/>
      <c r="CO589" s="154"/>
      <c r="CP589" s="154"/>
      <c r="CQ589" s="154"/>
      <c r="CR589" s="154"/>
      <c r="CS589" s="154"/>
      <c r="CT589" s="154"/>
      <c r="CU589" s="154"/>
      <c r="CV589" s="154"/>
      <c r="CW589" s="154"/>
      <c r="CX589" s="154"/>
      <c r="CY589" s="154"/>
      <c r="CZ589" s="154"/>
      <c r="DA589" s="154"/>
      <c r="DB589" s="154"/>
      <c r="DC589" s="154"/>
      <c r="DD589" s="154"/>
      <c r="DE589" s="154"/>
      <c r="DF589" s="154"/>
      <c r="DG589" s="154"/>
      <c r="DH589" s="154"/>
      <c r="DI589" s="154"/>
      <c r="DJ589" s="154"/>
      <c r="DK589" s="154"/>
      <c r="DL589" s="154"/>
      <c r="DM589" s="154"/>
      <c r="DN589" s="154"/>
      <c r="DO589" s="154"/>
      <c r="DP589" s="154"/>
      <c r="DQ589" s="154"/>
      <c r="DR589" s="154"/>
      <c r="DS589" s="154"/>
      <c r="DT589" s="154"/>
      <c r="DU589" s="154"/>
      <c r="DV589" s="154"/>
      <c r="DW589" s="154"/>
      <c r="DX589" s="154"/>
      <c r="DY589" s="154"/>
      <c r="DZ589" s="154"/>
      <c r="EA589" s="154"/>
      <c r="EB589" s="154"/>
      <c r="EC589" s="154"/>
      <c r="ED589" s="154"/>
      <c r="EE589" s="154"/>
      <c r="EF589" s="154"/>
      <c r="EG589" s="154"/>
      <c r="EH589" s="154"/>
      <c r="EI589" s="154"/>
      <c r="EJ589" s="154"/>
      <c r="EK589" s="154"/>
      <c r="EL589" s="154"/>
      <c r="EM589" s="154"/>
      <c r="EN589" s="154"/>
      <c r="EO589" s="154"/>
      <c r="EP589" s="154"/>
      <c r="EQ589" s="154"/>
      <c r="ER589" s="154"/>
      <c r="ES589" s="154"/>
      <c r="ET589" s="154"/>
      <c r="EU589" s="154"/>
      <c r="EV589" s="154"/>
      <c r="EW589" s="154"/>
      <c r="EX589" s="154"/>
      <c r="EY589" s="154"/>
      <c r="EZ589" s="154"/>
      <c r="FA589" s="154"/>
      <c r="FB589" s="154"/>
      <c r="FC589" s="154"/>
      <c r="FD589" s="154"/>
      <c r="FE589" s="154"/>
      <c r="FF589" s="154"/>
      <c r="FG589" s="154"/>
      <c r="FH589" s="154"/>
      <c r="FI589" s="154"/>
      <c r="FJ589" s="154"/>
      <c r="FK589" s="154"/>
      <c r="FL589" s="154"/>
      <c r="FM589" s="154"/>
      <c r="FN589" s="154"/>
      <c r="FO589" s="154"/>
      <c r="FP589" s="154"/>
      <c r="FQ589" s="154"/>
      <c r="FR589" s="154"/>
      <c r="FS589" s="154"/>
      <c r="FT589" s="154"/>
      <c r="FU589" s="154"/>
      <c r="FV589" s="154"/>
      <c r="FW589" s="154"/>
      <c r="FX589" s="154"/>
      <c r="FY589" s="154"/>
      <c r="FZ589" s="154"/>
      <c r="GA589" s="154"/>
      <c r="GB589" s="154"/>
      <c r="GC589" s="154"/>
      <c r="GD589" s="154"/>
      <c r="GE589" s="154"/>
      <c r="GF589" s="154"/>
      <c r="GG589" s="154"/>
    </row>
    <row r="590" spans="1:189" s="150" customFormat="1">
      <c r="A590" s="853" t="s">
        <v>1133</v>
      </c>
      <c r="B590" s="1146"/>
      <c r="C590" s="1146"/>
      <c r="D590" s="1147"/>
      <c r="E590" s="1145" t="s">
        <v>1133</v>
      </c>
      <c r="F590" s="1146"/>
      <c r="G590" s="1146"/>
      <c r="H590" s="1146"/>
      <c r="I590" s="1146"/>
      <c r="J590" s="1147"/>
      <c r="K590" s="1145" t="s">
        <v>1133</v>
      </c>
      <c r="L590" s="1146"/>
      <c r="M590" s="1146"/>
      <c r="N590" s="1146"/>
      <c r="O590" s="1146"/>
      <c r="P590" s="1147"/>
      <c r="Q590" s="1145" t="s">
        <v>1133</v>
      </c>
      <c r="R590" s="1146"/>
      <c r="S590" s="1146"/>
      <c r="T590" s="1146"/>
      <c r="U590" s="1146"/>
      <c r="V590" s="1146"/>
      <c r="W590" s="1146"/>
      <c r="X590" s="1147"/>
      <c r="Y590" s="1145" t="s">
        <v>1133</v>
      </c>
      <c r="Z590" s="1178"/>
      <c r="AA590" s="1178"/>
      <c r="AB590" s="1178"/>
      <c r="AC590" s="1178"/>
      <c r="AD590" s="1178"/>
      <c r="AE590" s="1178"/>
      <c r="AF590" s="1179"/>
      <c r="AG590" s="1145" t="s">
        <v>1133</v>
      </c>
      <c r="AH590" s="1146"/>
      <c r="AI590" s="1146"/>
      <c r="AJ590" s="1146"/>
      <c r="AK590" s="1146"/>
      <c r="AL590" s="1146"/>
      <c r="AM590" s="1146"/>
      <c r="AN590" s="1146"/>
      <c r="AO590" s="1146"/>
      <c r="AP590" s="1146"/>
      <c r="AQ590" s="1146"/>
      <c r="AR590" s="1147"/>
      <c r="AS590" s="1145" t="s">
        <v>1133</v>
      </c>
      <c r="AT590" s="1146"/>
      <c r="AU590" s="1146"/>
      <c r="AV590" s="1146"/>
      <c r="AW590" s="1146"/>
      <c r="AX590" s="1146"/>
      <c r="AY590" s="1146"/>
      <c r="AZ590" s="1146"/>
      <c r="BA590" s="1146"/>
      <c r="BB590" s="1146"/>
      <c r="BC590" s="1147"/>
      <c r="BD590" s="1145" t="s">
        <v>1133</v>
      </c>
      <c r="BE590" s="1146"/>
      <c r="BF590" s="1146"/>
      <c r="BG590" s="1146"/>
      <c r="BH590" s="1146"/>
      <c r="BI590" s="1146"/>
      <c r="BJ590" s="1146"/>
      <c r="BK590" s="1146"/>
      <c r="BL590" s="1146"/>
      <c r="BM590" s="1146"/>
      <c r="BN590" s="1146"/>
      <c r="BO590" s="1146"/>
      <c r="BP590" s="1147"/>
      <c r="BQ590" s="1145" t="s">
        <v>1133</v>
      </c>
      <c r="BR590" s="1146"/>
      <c r="BS590" s="1146"/>
      <c r="BT590" s="1146"/>
      <c r="BU590" s="1146"/>
      <c r="BV590" s="1147"/>
      <c r="BW590" s="152"/>
      <c r="BX590" s="152"/>
      <c r="BY590" s="152"/>
      <c r="BZ590" s="152"/>
      <c r="CA590" s="152"/>
      <c r="CB590" s="152"/>
      <c r="CC590" s="152"/>
      <c r="CD590" s="152"/>
      <c r="CE590" s="152"/>
      <c r="CF590" s="152"/>
      <c r="CG590" s="152"/>
      <c r="CH590" s="152"/>
      <c r="CI590" s="152"/>
      <c r="CJ590" s="152"/>
      <c r="CK590" s="152"/>
      <c r="CL590" s="152"/>
      <c r="CM590" s="152"/>
      <c r="CN590" s="152"/>
      <c r="CO590" s="152"/>
      <c r="CP590" s="152"/>
      <c r="CQ590" s="152"/>
      <c r="CR590" s="152"/>
      <c r="CS590" s="152"/>
      <c r="CT590" s="152"/>
      <c r="CU590" s="152"/>
      <c r="CV590" s="152"/>
      <c r="CW590" s="152"/>
      <c r="CX590" s="152"/>
      <c r="CY590" s="152"/>
      <c r="CZ590" s="152"/>
      <c r="DA590" s="152"/>
      <c r="DB590" s="152"/>
      <c r="DC590" s="152"/>
      <c r="DD590" s="152"/>
      <c r="DE590" s="152"/>
      <c r="DF590" s="152"/>
      <c r="DG590" s="152"/>
      <c r="DH590" s="152"/>
      <c r="DI590" s="152"/>
      <c r="DJ590" s="152"/>
      <c r="DK590" s="152"/>
      <c r="DL590" s="152"/>
      <c r="DM590" s="152"/>
      <c r="DN590" s="152"/>
      <c r="DO590" s="152"/>
      <c r="DP590" s="152"/>
      <c r="DQ590" s="152"/>
      <c r="DR590" s="152"/>
      <c r="DS590" s="152"/>
      <c r="DT590" s="152"/>
      <c r="DU590" s="152"/>
      <c r="DV590" s="152"/>
      <c r="DW590" s="152"/>
      <c r="DX590" s="152"/>
      <c r="DY590" s="152"/>
      <c r="DZ590" s="152"/>
      <c r="EA590" s="152"/>
      <c r="EB590" s="152"/>
      <c r="EC590" s="152"/>
      <c r="ED590" s="152"/>
      <c r="EE590" s="152"/>
      <c r="EF590" s="152"/>
      <c r="EG590" s="152"/>
      <c r="EH590" s="152"/>
      <c r="EI590" s="152"/>
      <c r="EJ590" s="152"/>
      <c r="EK590" s="152"/>
      <c r="EL590" s="152"/>
      <c r="EM590" s="152"/>
      <c r="EN590" s="152"/>
      <c r="EO590" s="152"/>
      <c r="EP590" s="152"/>
      <c r="EQ590" s="152"/>
      <c r="ER590" s="152"/>
      <c r="ES590" s="152"/>
      <c r="ET590" s="152"/>
      <c r="EU590" s="152"/>
      <c r="EV590" s="152"/>
      <c r="EW590" s="152"/>
      <c r="EX590" s="152"/>
      <c r="EY590" s="152"/>
      <c r="EZ590" s="152"/>
      <c r="FA590" s="152"/>
      <c r="FB590" s="152"/>
      <c r="FC590" s="152"/>
      <c r="FD590" s="152"/>
      <c r="FE590" s="152"/>
      <c r="FF590" s="152"/>
      <c r="FG590" s="152"/>
      <c r="FH590" s="152"/>
      <c r="FI590" s="152"/>
      <c r="FJ590" s="152"/>
      <c r="FK590" s="152"/>
      <c r="FL590" s="152"/>
      <c r="FM590" s="152"/>
      <c r="FN590" s="152"/>
      <c r="FO590" s="152"/>
      <c r="FP590" s="152"/>
      <c r="FQ590" s="152"/>
      <c r="FR590" s="152"/>
      <c r="FS590" s="152"/>
      <c r="FT590" s="152"/>
      <c r="FU590" s="152"/>
      <c r="FV590" s="152"/>
      <c r="FW590" s="152"/>
      <c r="FX590" s="152"/>
      <c r="FY590" s="152"/>
      <c r="FZ590" s="152"/>
      <c r="GA590" s="152"/>
      <c r="GB590" s="152"/>
      <c r="GC590" s="152"/>
      <c r="GD590" s="152"/>
      <c r="GE590" s="152"/>
      <c r="GF590" s="152"/>
      <c r="GG590" s="152"/>
    </row>
    <row r="591" spans="1:189" s="150" customFormat="1">
      <c r="A591" s="722" t="s">
        <v>1133</v>
      </c>
      <c r="B591" s="1140"/>
      <c r="C591" s="1140"/>
      <c r="D591" s="1141"/>
      <c r="E591" s="733" t="s">
        <v>1133</v>
      </c>
      <c r="F591" s="1140"/>
      <c r="G591" s="1140"/>
      <c r="H591" s="1140"/>
      <c r="I591" s="1140"/>
      <c r="J591" s="1141"/>
      <c r="K591" s="733" t="s">
        <v>1133</v>
      </c>
      <c r="L591" s="1140"/>
      <c r="M591" s="1140"/>
      <c r="N591" s="1140"/>
      <c r="O591" s="1140"/>
      <c r="P591" s="1141"/>
      <c r="Q591" s="733" t="s">
        <v>1133</v>
      </c>
      <c r="R591" s="1140"/>
      <c r="S591" s="1140"/>
      <c r="T591" s="1140"/>
      <c r="U591" s="1140"/>
      <c r="V591" s="1140"/>
      <c r="W591" s="1140"/>
      <c r="X591" s="1141"/>
      <c r="Y591" s="733" t="s">
        <v>1133</v>
      </c>
      <c r="Z591" s="734"/>
      <c r="AA591" s="734"/>
      <c r="AB591" s="734"/>
      <c r="AC591" s="734"/>
      <c r="AD591" s="734"/>
      <c r="AE591" s="734"/>
      <c r="AF591" s="735"/>
      <c r="AG591" s="733" t="s">
        <v>1133</v>
      </c>
      <c r="AH591" s="1140"/>
      <c r="AI591" s="1140"/>
      <c r="AJ591" s="1140"/>
      <c r="AK591" s="1140"/>
      <c r="AL591" s="1140"/>
      <c r="AM591" s="1140"/>
      <c r="AN591" s="1140"/>
      <c r="AO591" s="1140"/>
      <c r="AP591" s="1140"/>
      <c r="AQ591" s="1140"/>
      <c r="AR591" s="1141"/>
      <c r="AS591" s="733" t="s">
        <v>1133</v>
      </c>
      <c r="AT591" s="1140"/>
      <c r="AU591" s="1140"/>
      <c r="AV591" s="1140"/>
      <c r="AW591" s="1140"/>
      <c r="AX591" s="1140"/>
      <c r="AY591" s="1140"/>
      <c r="AZ591" s="1140"/>
      <c r="BA591" s="1140"/>
      <c r="BB591" s="1140"/>
      <c r="BC591" s="1141"/>
      <c r="BD591" s="733" t="s">
        <v>1133</v>
      </c>
      <c r="BE591" s="1140"/>
      <c r="BF591" s="1140"/>
      <c r="BG591" s="1140"/>
      <c r="BH591" s="1140"/>
      <c r="BI591" s="1140"/>
      <c r="BJ591" s="1140"/>
      <c r="BK591" s="1140"/>
      <c r="BL591" s="1140"/>
      <c r="BM591" s="1140"/>
      <c r="BN591" s="1140"/>
      <c r="BO591" s="1140"/>
      <c r="BP591" s="1141"/>
      <c r="BQ591" s="733" t="s">
        <v>1133</v>
      </c>
      <c r="BR591" s="1140"/>
      <c r="BS591" s="1140"/>
      <c r="BT591" s="1140"/>
      <c r="BU591" s="1140"/>
      <c r="BV591" s="1141"/>
      <c r="BW591" s="152"/>
      <c r="BX591" s="152"/>
      <c r="BY591" s="152"/>
      <c r="BZ591" s="152"/>
      <c r="CA591" s="152"/>
      <c r="CB591" s="152"/>
      <c r="CC591" s="152"/>
      <c r="CD591" s="152"/>
      <c r="CE591" s="152"/>
      <c r="CF591" s="152"/>
      <c r="CG591" s="152"/>
      <c r="CH591" s="152"/>
      <c r="CI591" s="152"/>
      <c r="CJ591" s="152"/>
      <c r="CK591" s="152"/>
      <c r="CL591" s="152"/>
      <c r="CM591" s="152"/>
      <c r="CN591" s="152"/>
      <c r="CO591" s="152"/>
      <c r="CP591" s="152"/>
      <c r="CQ591" s="152"/>
      <c r="CR591" s="152"/>
      <c r="CS591" s="152"/>
      <c r="CT591" s="152"/>
      <c r="CU591" s="152"/>
      <c r="CV591" s="152"/>
      <c r="CW591" s="152"/>
      <c r="CX591" s="152"/>
      <c r="CY591" s="152"/>
      <c r="CZ591" s="152"/>
      <c r="DA591" s="152"/>
      <c r="DB591" s="152"/>
      <c r="DC591" s="152"/>
      <c r="DD591" s="152"/>
      <c r="DE591" s="152"/>
      <c r="DF591" s="152"/>
      <c r="DG591" s="152"/>
      <c r="DH591" s="152"/>
      <c r="DI591" s="152"/>
      <c r="DJ591" s="152"/>
      <c r="DK591" s="152"/>
      <c r="DL591" s="152"/>
      <c r="DM591" s="152"/>
      <c r="DN591" s="152"/>
      <c r="DO591" s="152"/>
      <c r="DP591" s="152"/>
      <c r="DQ591" s="152"/>
      <c r="DR591" s="152"/>
      <c r="DS591" s="152"/>
      <c r="DT591" s="152"/>
      <c r="DU591" s="152"/>
      <c r="DV591" s="152"/>
      <c r="DW591" s="152"/>
      <c r="DX591" s="152"/>
      <c r="DY591" s="152"/>
      <c r="DZ591" s="152"/>
      <c r="EA591" s="152"/>
      <c r="EB591" s="152"/>
      <c r="EC591" s="152"/>
      <c r="ED591" s="152"/>
      <c r="EE591" s="152"/>
      <c r="EF591" s="152"/>
      <c r="EG591" s="152"/>
      <c r="EH591" s="152"/>
      <c r="EI591" s="152"/>
      <c r="EJ591" s="152"/>
      <c r="EK591" s="152"/>
      <c r="EL591" s="152"/>
      <c r="EM591" s="152"/>
      <c r="EN591" s="152"/>
      <c r="EO591" s="152"/>
      <c r="EP591" s="152"/>
      <c r="EQ591" s="152"/>
      <c r="ER591" s="152"/>
      <c r="ES591" s="152"/>
      <c r="ET591" s="152"/>
      <c r="EU591" s="152"/>
      <c r="EV591" s="152"/>
      <c r="EW591" s="152"/>
      <c r="EX591" s="152"/>
      <c r="EY591" s="152"/>
      <c r="EZ591" s="152"/>
      <c r="FA591" s="152"/>
      <c r="FB591" s="152"/>
      <c r="FC591" s="152"/>
      <c r="FD591" s="152"/>
      <c r="FE591" s="152"/>
      <c r="FF591" s="152"/>
      <c r="FG591" s="152"/>
      <c r="FH591" s="152"/>
      <c r="FI591" s="152"/>
      <c r="FJ591" s="152"/>
      <c r="FK591" s="152"/>
      <c r="FL591" s="152"/>
      <c r="FM591" s="152"/>
      <c r="FN591" s="152"/>
      <c r="FO591" s="152"/>
      <c r="FP591" s="152"/>
      <c r="FQ591" s="152"/>
      <c r="FR591" s="152"/>
      <c r="FS591" s="152"/>
      <c r="FT591" s="152"/>
      <c r="FU591" s="152"/>
      <c r="FV591" s="152"/>
      <c r="FW591" s="152"/>
      <c r="FX591" s="152"/>
      <c r="FY591" s="152"/>
      <c r="FZ591" s="152"/>
      <c r="GA591" s="152"/>
      <c r="GB591" s="152"/>
      <c r="GC591" s="152"/>
      <c r="GD591" s="152"/>
      <c r="GE591" s="152"/>
      <c r="GF591" s="152"/>
      <c r="GG591" s="152"/>
    </row>
    <row r="592" spans="1:189" s="150" customFormat="1">
      <c r="A592" s="722" t="s">
        <v>1133</v>
      </c>
      <c r="B592" s="1140"/>
      <c r="C592" s="1140"/>
      <c r="D592" s="1141"/>
      <c r="E592" s="733" t="s">
        <v>1133</v>
      </c>
      <c r="F592" s="1140"/>
      <c r="G592" s="1140"/>
      <c r="H592" s="1140"/>
      <c r="I592" s="1140"/>
      <c r="J592" s="1141"/>
      <c r="K592" s="733" t="s">
        <v>1133</v>
      </c>
      <c r="L592" s="1140"/>
      <c r="M592" s="1140"/>
      <c r="N592" s="1140"/>
      <c r="O592" s="1140"/>
      <c r="P592" s="1141"/>
      <c r="Q592" s="733" t="s">
        <v>1133</v>
      </c>
      <c r="R592" s="1140"/>
      <c r="S592" s="1140"/>
      <c r="T592" s="1140"/>
      <c r="U592" s="1140"/>
      <c r="V592" s="1140"/>
      <c r="W592" s="1140"/>
      <c r="X592" s="1141"/>
      <c r="Y592" s="733" t="s">
        <v>1133</v>
      </c>
      <c r="Z592" s="734"/>
      <c r="AA592" s="734"/>
      <c r="AB592" s="734"/>
      <c r="AC592" s="734"/>
      <c r="AD592" s="734"/>
      <c r="AE592" s="734"/>
      <c r="AF592" s="735"/>
      <c r="AG592" s="733" t="s">
        <v>1133</v>
      </c>
      <c r="AH592" s="1140"/>
      <c r="AI592" s="1140"/>
      <c r="AJ592" s="1140"/>
      <c r="AK592" s="1140"/>
      <c r="AL592" s="1140"/>
      <c r="AM592" s="1140"/>
      <c r="AN592" s="1140"/>
      <c r="AO592" s="1140"/>
      <c r="AP592" s="1140"/>
      <c r="AQ592" s="1140"/>
      <c r="AR592" s="1141"/>
      <c r="AS592" s="733" t="s">
        <v>1133</v>
      </c>
      <c r="AT592" s="1140"/>
      <c r="AU592" s="1140"/>
      <c r="AV592" s="1140"/>
      <c r="AW592" s="1140"/>
      <c r="AX592" s="1140"/>
      <c r="AY592" s="1140"/>
      <c r="AZ592" s="1140"/>
      <c r="BA592" s="1140"/>
      <c r="BB592" s="1140"/>
      <c r="BC592" s="1141"/>
      <c r="BD592" s="733" t="s">
        <v>1133</v>
      </c>
      <c r="BE592" s="1140"/>
      <c r="BF592" s="1140"/>
      <c r="BG592" s="1140"/>
      <c r="BH592" s="1140"/>
      <c r="BI592" s="1140"/>
      <c r="BJ592" s="1140"/>
      <c r="BK592" s="1140"/>
      <c r="BL592" s="1140"/>
      <c r="BM592" s="1140"/>
      <c r="BN592" s="1140"/>
      <c r="BO592" s="1140"/>
      <c r="BP592" s="1141"/>
      <c r="BQ592" s="733" t="s">
        <v>1133</v>
      </c>
      <c r="BR592" s="1140"/>
      <c r="BS592" s="1140"/>
      <c r="BT592" s="1140"/>
      <c r="BU592" s="1140"/>
      <c r="BV592" s="1141"/>
      <c r="BW592" s="152"/>
      <c r="BX592" s="152"/>
      <c r="BY592" s="152"/>
      <c r="BZ592" s="152"/>
      <c r="CA592" s="152"/>
      <c r="CB592" s="152"/>
      <c r="CC592" s="152"/>
      <c r="CD592" s="152"/>
      <c r="CE592" s="152"/>
      <c r="CF592" s="152"/>
      <c r="CG592" s="152"/>
      <c r="CH592" s="152"/>
      <c r="CI592" s="152"/>
      <c r="CJ592" s="152"/>
      <c r="CK592" s="152"/>
      <c r="CL592" s="152"/>
      <c r="CM592" s="152"/>
      <c r="CN592" s="152"/>
      <c r="CO592" s="152"/>
      <c r="CP592" s="152"/>
      <c r="CQ592" s="152"/>
      <c r="CR592" s="152"/>
      <c r="CS592" s="152"/>
      <c r="CT592" s="152"/>
      <c r="CU592" s="152"/>
      <c r="CV592" s="152"/>
      <c r="CW592" s="152"/>
      <c r="CX592" s="152"/>
      <c r="CY592" s="152"/>
      <c r="CZ592" s="152"/>
      <c r="DA592" s="152"/>
      <c r="DB592" s="152"/>
      <c r="DC592" s="152"/>
      <c r="DD592" s="152"/>
      <c r="DE592" s="152"/>
      <c r="DF592" s="152"/>
      <c r="DG592" s="152"/>
      <c r="DH592" s="152"/>
      <c r="DI592" s="152"/>
      <c r="DJ592" s="152"/>
      <c r="DK592" s="152"/>
      <c r="DL592" s="152"/>
      <c r="DM592" s="152"/>
      <c r="DN592" s="152"/>
      <c r="DO592" s="152"/>
      <c r="DP592" s="152"/>
      <c r="DQ592" s="152"/>
      <c r="DR592" s="152"/>
      <c r="DS592" s="152"/>
      <c r="DT592" s="152"/>
      <c r="DU592" s="152"/>
      <c r="DV592" s="152"/>
      <c r="DW592" s="152"/>
      <c r="DX592" s="152"/>
      <c r="DY592" s="152"/>
      <c r="DZ592" s="152"/>
      <c r="EA592" s="152"/>
      <c r="EB592" s="152"/>
      <c r="EC592" s="152"/>
      <c r="ED592" s="152"/>
      <c r="EE592" s="152"/>
      <c r="EF592" s="152"/>
      <c r="EG592" s="152"/>
      <c r="EH592" s="152"/>
      <c r="EI592" s="152"/>
      <c r="EJ592" s="152"/>
      <c r="EK592" s="152"/>
      <c r="EL592" s="152"/>
      <c r="EM592" s="152"/>
      <c r="EN592" s="152"/>
      <c r="EO592" s="152"/>
      <c r="EP592" s="152"/>
      <c r="EQ592" s="152"/>
      <c r="ER592" s="152"/>
      <c r="ES592" s="152"/>
      <c r="ET592" s="152"/>
      <c r="EU592" s="152"/>
      <c r="EV592" s="152"/>
      <c r="EW592" s="152"/>
      <c r="EX592" s="152"/>
      <c r="EY592" s="152"/>
      <c r="EZ592" s="152"/>
      <c r="FA592" s="152"/>
      <c r="FB592" s="152"/>
      <c r="FC592" s="152"/>
      <c r="FD592" s="152"/>
      <c r="FE592" s="152"/>
      <c r="FF592" s="152"/>
      <c r="FG592" s="152"/>
      <c r="FH592" s="152"/>
      <c r="FI592" s="152"/>
      <c r="FJ592" s="152"/>
      <c r="FK592" s="152"/>
      <c r="FL592" s="152"/>
      <c r="FM592" s="152"/>
      <c r="FN592" s="152"/>
      <c r="FO592" s="152"/>
      <c r="FP592" s="152"/>
      <c r="FQ592" s="152"/>
      <c r="FR592" s="152"/>
      <c r="FS592" s="152"/>
      <c r="FT592" s="152"/>
      <c r="FU592" s="152"/>
      <c r="FV592" s="152"/>
      <c r="FW592" s="152"/>
      <c r="FX592" s="152"/>
      <c r="FY592" s="152"/>
      <c r="FZ592" s="152"/>
      <c r="GA592" s="152"/>
      <c r="GB592" s="152"/>
      <c r="GC592" s="152"/>
      <c r="GD592" s="152"/>
      <c r="GE592" s="152"/>
      <c r="GF592" s="152"/>
      <c r="GG592" s="152"/>
    </row>
    <row r="593" spans="1:189" s="150" customFormat="1">
      <c r="A593" s="722" t="s">
        <v>1133</v>
      </c>
      <c r="B593" s="1140"/>
      <c r="C593" s="1140"/>
      <c r="D593" s="1141"/>
      <c r="E593" s="733" t="s">
        <v>1133</v>
      </c>
      <c r="F593" s="1140"/>
      <c r="G593" s="1140"/>
      <c r="H593" s="1140"/>
      <c r="I593" s="1140"/>
      <c r="J593" s="1141"/>
      <c r="K593" s="733" t="s">
        <v>1133</v>
      </c>
      <c r="L593" s="1140"/>
      <c r="M593" s="1140"/>
      <c r="N593" s="1140"/>
      <c r="O593" s="1140"/>
      <c r="P593" s="1141"/>
      <c r="Q593" s="733" t="s">
        <v>1133</v>
      </c>
      <c r="R593" s="1140"/>
      <c r="S593" s="1140"/>
      <c r="T593" s="1140"/>
      <c r="U593" s="1140"/>
      <c r="V593" s="1140"/>
      <c r="W593" s="1140"/>
      <c r="X593" s="1141"/>
      <c r="Y593" s="733" t="s">
        <v>1133</v>
      </c>
      <c r="Z593" s="734"/>
      <c r="AA593" s="734"/>
      <c r="AB593" s="734"/>
      <c r="AC593" s="734"/>
      <c r="AD593" s="734"/>
      <c r="AE593" s="734"/>
      <c r="AF593" s="735"/>
      <c r="AG593" s="733" t="s">
        <v>1133</v>
      </c>
      <c r="AH593" s="1140"/>
      <c r="AI593" s="1140"/>
      <c r="AJ593" s="1140"/>
      <c r="AK593" s="1140"/>
      <c r="AL593" s="1140"/>
      <c r="AM593" s="1140"/>
      <c r="AN593" s="1140"/>
      <c r="AO593" s="1140"/>
      <c r="AP593" s="1140"/>
      <c r="AQ593" s="1140"/>
      <c r="AR593" s="1141"/>
      <c r="AS593" s="733" t="s">
        <v>1133</v>
      </c>
      <c r="AT593" s="1140"/>
      <c r="AU593" s="1140"/>
      <c r="AV593" s="1140"/>
      <c r="AW593" s="1140"/>
      <c r="AX593" s="1140"/>
      <c r="AY593" s="1140"/>
      <c r="AZ593" s="1140"/>
      <c r="BA593" s="1140"/>
      <c r="BB593" s="1140"/>
      <c r="BC593" s="1141"/>
      <c r="BD593" s="733" t="s">
        <v>1133</v>
      </c>
      <c r="BE593" s="1140"/>
      <c r="BF593" s="1140"/>
      <c r="BG593" s="1140"/>
      <c r="BH593" s="1140"/>
      <c r="BI593" s="1140"/>
      <c r="BJ593" s="1140"/>
      <c r="BK593" s="1140"/>
      <c r="BL593" s="1140"/>
      <c r="BM593" s="1140"/>
      <c r="BN593" s="1140"/>
      <c r="BO593" s="1140"/>
      <c r="BP593" s="1141"/>
      <c r="BQ593" s="733" t="s">
        <v>1133</v>
      </c>
      <c r="BR593" s="1140"/>
      <c r="BS593" s="1140"/>
      <c r="BT593" s="1140"/>
      <c r="BU593" s="1140"/>
      <c r="BV593" s="1141"/>
      <c r="BW593" s="152"/>
      <c r="BX593" s="152"/>
      <c r="BY593" s="152"/>
      <c r="BZ593" s="152"/>
      <c r="CA593" s="152"/>
      <c r="CB593" s="152"/>
      <c r="CC593" s="152"/>
      <c r="CD593" s="152"/>
      <c r="CE593" s="152"/>
      <c r="CF593" s="152"/>
      <c r="CG593" s="152"/>
      <c r="CH593" s="152"/>
      <c r="CI593" s="152"/>
      <c r="CJ593" s="152"/>
      <c r="CK593" s="152"/>
      <c r="CL593" s="152"/>
      <c r="CM593" s="152"/>
      <c r="CN593" s="152"/>
      <c r="CO593" s="152"/>
      <c r="CP593" s="152"/>
      <c r="CQ593" s="152"/>
      <c r="CR593" s="152"/>
      <c r="CS593" s="152"/>
      <c r="CT593" s="152"/>
      <c r="CU593" s="152"/>
      <c r="CV593" s="152"/>
      <c r="CW593" s="152"/>
      <c r="CX593" s="152"/>
      <c r="CY593" s="152"/>
      <c r="CZ593" s="152"/>
      <c r="DA593" s="152"/>
      <c r="DB593" s="152"/>
      <c r="DC593" s="152"/>
      <c r="DD593" s="152"/>
      <c r="DE593" s="152"/>
      <c r="DF593" s="152"/>
      <c r="DG593" s="152"/>
      <c r="DH593" s="152"/>
      <c r="DI593" s="152"/>
      <c r="DJ593" s="152"/>
      <c r="DK593" s="152"/>
      <c r="DL593" s="152"/>
      <c r="DM593" s="152"/>
      <c r="DN593" s="152"/>
      <c r="DO593" s="152"/>
      <c r="DP593" s="152"/>
      <c r="DQ593" s="152"/>
      <c r="DR593" s="152"/>
      <c r="DS593" s="152"/>
      <c r="DT593" s="152"/>
      <c r="DU593" s="152"/>
      <c r="DV593" s="152"/>
      <c r="DW593" s="152"/>
      <c r="DX593" s="152"/>
      <c r="DY593" s="152"/>
      <c r="DZ593" s="152"/>
      <c r="EA593" s="152"/>
      <c r="EB593" s="152"/>
      <c r="EC593" s="152"/>
      <c r="ED593" s="152"/>
      <c r="EE593" s="152"/>
      <c r="EF593" s="152"/>
      <c r="EG593" s="152"/>
      <c r="EH593" s="152"/>
      <c r="EI593" s="152"/>
      <c r="EJ593" s="152"/>
      <c r="EK593" s="152"/>
      <c r="EL593" s="152"/>
      <c r="EM593" s="152"/>
      <c r="EN593" s="152"/>
      <c r="EO593" s="152"/>
      <c r="EP593" s="152"/>
      <c r="EQ593" s="152"/>
      <c r="ER593" s="152"/>
      <c r="ES593" s="152"/>
      <c r="ET593" s="152"/>
      <c r="EU593" s="152"/>
      <c r="EV593" s="152"/>
      <c r="EW593" s="152"/>
      <c r="EX593" s="152"/>
      <c r="EY593" s="152"/>
      <c r="EZ593" s="152"/>
      <c r="FA593" s="152"/>
      <c r="FB593" s="152"/>
      <c r="FC593" s="152"/>
      <c r="FD593" s="152"/>
      <c r="FE593" s="152"/>
      <c r="FF593" s="152"/>
      <c r="FG593" s="152"/>
      <c r="FH593" s="152"/>
      <c r="FI593" s="152"/>
      <c r="FJ593" s="152"/>
      <c r="FK593" s="152"/>
      <c r="FL593" s="152"/>
      <c r="FM593" s="152"/>
      <c r="FN593" s="152"/>
      <c r="FO593" s="152"/>
      <c r="FP593" s="152"/>
      <c r="FQ593" s="152"/>
      <c r="FR593" s="152"/>
      <c r="FS593" s="152"/>
      <c r="FT593" s="152"/>
      <c r="FU593" s="152"/>
      <c r="FV593" s="152"/>
      <c r="FW593" s="152"/>
      <c r="FX593" s="152"/>
      <c r="FY593" s="152"/>
      <c r="FZ593" s="152"/>
      <c r="GA593" s="152"/>
      <c r="GB593" s="152"/>
      <c r="GC593" s="152"/>
      <c r="GD593" s="152"/>
      <c r="GE593" s="152"/>
      <c r="GF593" s="152"/>
      <c r="GG593" s="152"/>
    </row>
    <row r="594" spans="1:189" s="150" customFormat="1">
      <c r="A594" s="722" t="s">
        <v>1133</v>
      </c>
      <c r="B594" s="1140"/>
      <c r="C594" s="1140"/>
      <c r="D594" s="1141"/>
      <c r="E594" s="733" t="s">
        <v>1133</v>
      </c>
      <c r="F594" s="1140"/>
      <c r="G594" s="1140"/>
      <c r="H594" s="1140"/>
      <c r="I594" s="1140"/>
      <c r="J594" s="1141"/>
      <c r="K594" s="733" t="s">
        <v>1133</v>
      </c>
      <c r="L594" s="1140"/>
      <c r="M594" s="1140"/>
      <c r="N594" s="1140"/>
      <c r="O594" s="1140"/>
      <c r="P594" s="1141"/>
      <c r="Q594" s="733" t="s">
        <v>1133</v>
      </c>
      <c r="R594" s="1140"/>
      <c r="S594" s="1140"/>
      <c r="T594" s="1140"/>
      <c r="U594" s="1140"/>
      <c r="V594" s="1140"/>
      <c r="W594" s="1140"/>
      <c r="X594" s="1141"/>
      <c r="Y594" s="733" t="s">
        <v>1133</v>
      </c>
      <c r="Z594" s="734"/>
      <c r="AA594" s="734"/>
      <c r="AB594" s="734"/>
      <c r="AC594" s="734"/>
      <c r="AD594" s="734"/>
      <c r="AE594" s="734"/>
      <c r="AF594" s="735"/>
      <c r="AG594" s="733" t="s">
        <v>1133</v>
      </c>
      <c r="AH594" s="1140"/>
      <c r="AI594" s="1140"/>
      <c r="AJ594" s="1140"/>
      <c r="AK594" s="1140"/>
      <c r="AL594" s="1140"/>
      <c r="AM594" s="1140"/>
      <c r="AN594" s="1140"/>
      <c r="AO594" s="1140"/>
      <c r="AP594" s="1140"/>
      <c r="AQ594" s="1140"/>
      <c r="AR594" s="1141"/>
      <c r="AS594" s="733" t="s">
        <v>1133</v>
      </c>
      <c r="AT594" s="1140"/>
      <c r="AU594" s="1140"/>
      <c r="AV594" s="1140"/>
      <c r="AW594" s="1140"/>
      <c r="AX594" s="1140"/>
      <c r="AY594" s="1140"/>
      <c r="AZ594" s="1140"/>
      <c r="BA594" s="1140"/>
      <c r="BB594" s="1140"/>
      <c r="BC594" s="1141"/>
      <c r="BD594" s="733" t="s">
        <v>1133</v>
      </c>
      <c r="BE594" s="1140"/>
      <c r="BF594" s="1140"/>
      <c r="BG594" s="1140"/>
      <c r="BH594" s="1140"/>
      <c r="BI594" s="1140"/>
      <c r="BJ594" s="1140"/>
      <c r="BK594" s="1140"/>
      <c r="BL594" s="1140"/>
      <c r="BM594" s="1140"/>
      <c r="BN594" s="1140"/>
      <c r="BO594" s="1140"/>
      <c r="BP594" s="1141"/>
      <c r="BQ594" s="733" t="s">
        <v>1133</v>
      </c>
      <c r="BR594" s="1140"/>
      <c r="BS594" s="1140"/>
      <c r="BT594" s="1140"/>
      <c r="BU594" s="1140"/>
      <c r="BV594" s="1141"/>
      <c r="BW594" s="152"/>
      <c r="BX594" s="152"/>
      <c r="BY594" s="152"/>
      <c r="BZ594" s="152"/>
      <c r="CA594" s="152"/>
      <c r="CB594" s="152"/>
      <c r="CC594" s="152"/>
      <c r="CD594" s="152"/>
      <c r="CE594" s="152"/>
      <c r="CF594" s="152"/>
      <c r="CG594" s="152"/>
      <c r="CH594" s="152"/>
      <c r="CI594" s="152"/>
      <c r="CJ594" s="152"/>
      <c r="CK594" s="152"/>
      <c r="CL594" s="152"/>
      <c r="CM594" s="152"/>
      <c r="CN594" s="152"/>
      <c r="CO594" s="152"/>
      <c r="CP594" s="152"/>
      <c r="CQ594" s="152"/>
      <c r="CR594" s="152"/>
      <c r="CS594" s="152"/>
      <c r="CT594" s="152"/>
      <c r="CU594" s="152"/>
      <c r="CV594" s="152"/>
      <c r="CW594" s="152"/>
      <c r="CX594" s="152"/>
      <c r="CY594" s="152"/>
      <c r="CZ594" s="152"/>
      <c r="DA594" s="152"/>
      <c r="DB594" s="152"/>
      <c r="DC594" s="152"/>
      <c r="DD594" s="152"/>
      <c r="DE594" s="152"/>
      <c r="DF594" s="152"/>
      <c r="DG594" s="152"/>
      <c r="DH594" s="152"/>
      <c r="DI594" s="152"/>
      <c r="DJ594" s="152"/>
      <c r="DK594" s="152"/>
      <c r="DL594" s="152"/>
      <c r="DM594" s="152"/>
      <c r="DN594" s="152"/>
      <c r="DO594" s="152"/>
      <c r="DP594" s="152"/>
      <c r="DQ594" s="152"/>
      <c r="DR594" s="152"/>
      <c r="DS594" s="152"/>
      <c r="DT594" s="152"/>
      <c r="DU594" s="152"/>
      <c r="DV594" s="152"/>
      <c r="DW594" s="152"/>
      <c r="DX594" s="152"/>
      <c r="DY594" s="152"/>
      <c r="DZ594" s="152"/>
      <c r="EA594" s="152"/>
      <c r="EB594" s="152"/>
      <c r="EC594" s="152"/>
      <c r="ED594" s="152"/>
      <c r="EE594" s="152"/>
      <c r="EF594" s="152"/>
      <c r="EG594" s="152"/>
      <c r="EH594" s="152"/>
      <c r="EI594" s="152"/>
      <c r="EJ594" s="152"/>
      <c r="EK594" s="152"/>
      <c r="EL594" s="152"/>
      <c r="EM594" s="152"/>
      <c r="EN594" s="152"/>
      <c r="EO594" s="152"/>
      <c r="EP594" s="152"/>
      <c r="EQ594" s="152"/>
      <c r="ER594" s="152"/>
      <c r="ES594" s="152"/>
      <c r="ET594" s="152"/>
      <c r="EU594" s="152"/>
      <c r="EV594" s="152"/>
      <c r="EW594" s="152"/>
      <c r="EX594" s="152"/>
      <c r="EY594" s="152"/>
      <c r="EZ594" s="152"/>
      <c r="FA594" s="152"/>
      <c r="FB594" s="152"/>
      <c r="FC594" s="152"/>
      <c r="FD594" s="152"/>
      <c r="FE594" s="152"/>
      <c r="FF594" s="152"/>
      <c r="FG594" s="152"/>
      <c r="FH594" s="152"/>
      <c r="FI594" s="152"/>
      <c r="FJ594" s="152"/>
      <c r="FK594" s="152"/>
      <c r="FL594" s="152"/>
      <c r="FM594" s="152"/>
      <c r="FN594" s="152"/>
      <c r="FO594" s="152"/>
      <c r="FP594" s="152"/>
      <c r="FQ594" s="152"/>
      <c r="FR594" s="152"/>
      <c r="FS594" s="152"/>
      <c r="FT594" s="152"/>
      <c r="FU594" s="152"/>
      <c r="FV594" s="152"/>
      <c r="FW594" s="152"/>
      <c r="FX594" s="152"/>
      <c r="FY594" s="152"/>
      <c r="FZ594" s="152"/>
      <c r="GA594" s="152"/>
      <c r="GB594" s="152"/>
      <c r="GC594" s="152"/>
      <c r="GD594" s="152"/>
      <c r="GE594" s="152"/>
      <c r="GF594" s="152"/>
      <c r="GG594" s="152"/>
    </row>
    <row r="595" spans="1:189" s="150" customFormat="1" ht="15.75" thickBot="1">
      <c r="A595" s="1158" t="s">
        <v>1133</v>
      </c>
      <c r="B595" s="1152"/>
      <c r="C595" s="1152"/>
      <c r="D595" s="1153"/>
      <c r="E595" s="1151" t="s">
        <v>1133</v>
      </c>
      <c r="F595" s="1152"/>
      <c r="G595" s="1152"/>
      <c r="H595" s="1152"/>
      <c r="I595" s="1152"/>
      <c r="J595" s="1153"/>
      <c r="K595" s="1151" t="s">
        <v>1133</v>
      </c>
      <c r="L595" s="1152"/>
      <c r="M595" s="1152"/>
      <c r="N595" s="1152"/>
      <c r="O595" s="1152"/>
      <c r="P595" s="1153"/>
      <c r="Q595" s="1151" t="s">
        <v>1133</v>
      </c>
      <c r="R595" s="1152"/>
      <c r="S595" s="1152"/>
      <c r="T595" s="1152"/>
      <c r="U595" s="1152"/>
      <c r="V595" s="1152"/>
      <c r="W595" s="1152"/>
      <c r="X595" s="1153"/>
      <c r="Y595" s="1151" t="s">
        <v>1133</v>
      </c>
      <c r="Z595" s="1180"/>
      <c r="AA595" s="1180"/>
      <c r="AB595" s="1180"/>
      <c r="AC595" s="1180"/>
      <c r="AD595" s="1180"/>
      <c r="AE595" s="1180"/>
      <c r="AF595" s="1181"/>
      <c r="AG595" s="1151" t="s">
        <v>1133</v>
      </c>
      <c r="AH595" s="1152"/>
      <c r="AI595" s="1152"/>
      <c r="AJ595" s="1152"/>
      <c r="AK595" s="1152"/>
      <c r="AL595" s="1152"/>
      <c r="AM595" s="1152"/>
      <c r="AN595" s="1152"/>
      <c r="AO595" s="1152"/>
      <c r="AP595" s="1152"/>
      <c r="AQ595" s="1152"/>
      <c r="AR595" s="1153"/>
      <c r="AS595" s="1151" t="s">
        <v>1133</v>
      </c>
      <c r="AT595" s="1152"/>
      <c r="AU595" s="1152"/>
      <c r="AV595" s="1152"/>
      <c r="AW595" s="1152"/>
      <c r="AX595" s="1152"/>
      <c r="AY595" s="1152"/>
      <c r="AZ595" s="1152"/>
      <c r="BA595" s="1152"/>
      <c r="BB595" s="1152"/>
      <c r="BC595" s="1153"/>
      <c r="BD595" s="1151" t="s">
        <v>1133</v>
      </c>
      <c r="BE595" s="1152"/>
      <c r="BF595" s="1152"/>
      <c r="BG595" s="1152"/>
      <c r="BH595" s="1152"/>
      <c r="BI595" s="1152"/>
      <c r="BJ595" s="1152"/>
      <c r="BK595" s="1152"/>
      <c r="BL595" s="1152"/>
      <c r="BM595" s="1152"/>
      <c r="BN595" s="1152"/>
      <c r="BO595" s="1152"/>
      <c r="BP595" s="1153"/>
      <c r="BQ595" s="1151" t="s">
        <v>1133</v>
      </c>
      <c r="BR595" s="1152"/>
      <c r="BS595" s="1152"/>
      <c r="BT595" s="1152"/>
      <c r="BU595" s="1152"/>
      <c r="BV595" s="1153"/>
      <c r="BW595" s="152"/>
      <c r="BX595" s="152"/>
      <c r="BY595" s="152"/>
      <c r="BZ595" s="152"/>
      <c r="CA595" s="152"/>
      <c r="CB595" s="152"/>
      <c r="CC595" s="152"/>
      <c r="CD595" s="152"/>
      <c r="CE595" s="152"/>
      <c r="CF595" s="152"/>
      <c r="CG595" s="152"/>
      <c r="CH595" s="152"/>
      <c r="CI595" s="152"/>
      <c r="CJ595" s="152"/>
      <c r="CK595" s="152"/>
      <c r="CL595" s="152"/>
      <c r="CM595" s="152"/>
      <c r="CN595" s="152"/>
      <c r="CO595" s="152"/>
      <c r="CP595" s="152"/>
      <c r="CQ595" s="152"/>
      <c r="CR595" s="152"/>
      <c r="CS595" s="152"/>
      <c r="CT595" s="152"/>
      <c r="CU595" s="152"/>
      <c r="CV595" s="152"/>
      <c r="CW595" s="152"/>
      <c r="CX595" s="152"/>
      <c r="CY595" s="152"/>
      <c r="CZ595" s="152"/>
      <c r="DA595" s="152"/>
      <c r="DB595" s="152"/>
      <c r="DC595" s="152"/>
      <c r="DD595" s="152"/>
      <c r="DE595" s="152"/>
      <c r="DF595" s="152"/>
      <c r="DG595" s="152"/>
      <c r="DH595" s="152"/>
      <c r="DI595" s="152"/>
      <c r="DJ595" s="152"/>
      <c r="DK595" s="152"/>
      <c r="DL595" s="152"/>
      <c r="DM595" s="152"/>
      <c r="DN595" s="152"/>
      <c r="DO595" s="152"/>
      <c r="DP595" s="152"/>
      <c r="DQ595" s="152"/>
      <c r="DR595" s="152"/>
      <c r="DS595" s="152"/>
      <c r="DT595" s="152"/>
      <c r="DU595" s="152"/>
      <c r="DV595" s="152"/>
      <c r="DW595" s="152"/>
      <c r="DX595" s="152"/>
      <c r="DY595" s="152"/>
      <c r="DZ595" s="152"/>
      <c r="EA595" s="152"/>
      <c r="EB595" s="152"/>
      <c r="EC595" s="152"/>
      <c r="ED595" s="152"/>
      <c r="EE595" s="152"/>
      <c r="EF595" s="152"/>
      <c r="EG595" s="152"/>
      <c r="EH595" s="152"/>
      <c r="EI595" s="152"/>
      <c r="EJ595" s="152"/>
      <c r="EK595" s="152"/>
      <c r="EL595" s="152"/>
      <c r="EM595" s="152"/>
      <c r="EN595" s="152"/>
      <c r="EO595" s="152"/>
      <c r="EP595" s="152"/>
      <c r="EQ595" s="152"/>
      <c r="ER595" s="152"/>
      <c r="ES595" s="152"/>
      <c r="ET595" s="152"/>
      <c r="EU595" s="152"/>
      <c r="EV595" s="152"/>
      <c r="EW595" s="152"/>
      <c r="EX595" s="152"/>
      <c r="EY595" s="152"/>
      <c r="EZ595" s="152"/>
      <c r="FA595" s="152"/>
      <c r="FB595" s="152"/>
      <c r="FC595" s="152"/>
      <c r="FD595" s="152"/>
      <c r="FE595" s="152"/>
      <c r="FF595" s="152"/>
      <c r="FG595" s="152"/>
      <c r="FH595" s="152"/>
      <c r="FI595" s="152"/>
      <c r="FJ595" s="152"/>
      <c r="FK595" s="152"/>
      <c r="FL595" s="152"/>
      <c r="FM595" s="152"/>
      <c r="FN595" s="152"/>
      <c r="FO595" s="152"/>
      <c r="FP595" s="152"/>
      <c r="FQ595" s="152"/>
      <c r="FR595" s="152"/>
      <c r="FS595" s="152"/>
      <c r="FT595" s="152"/>
      <c r="FU595" s="152"/>
      <c r="FV595" s="152"/>
      <c r="FW595" s="152"/>
      <c r="FX595" s="152"/>
      <c r="FY595" s="152"/>
      <c r="FZ595" s="152"/>
      <c r="GA595" s="152"/>
      <c r="GB595" s="152"/>
      <c r="GC595" s="152"/>
      <c r="GD595" s="152"/>
      <c r="GE595" s="152"/>
      <c r="GF595" s="152"/>
      <c r="GG595" s="152"/>
    </row>
    <row r="596" spans="1:189" s="150" customFormat="1" ht="15.75" thickBot="1">
      <c r="A596" s="717" t="s">
        <v>871</v>
      </c>
      <c r="B596" s="1142"/>
      <c r="C596" s="1142"/>
      <c r="D596" s="1142"/>
      <c r="E596" s="1142"/>
      <c r="F596" s="1142"/>
      <c r="G596" s="1142"/>
      <c r="H596" s="1142"/>
      <c r="I596" s="1142"/>
      <c r="J596" s="1142"/>
      <c r="K596" s="1142"/>
      <c r="L596" s="1142"/>
      <c r="M596" s="1142"/>
      <c r="N596" s="1142"/>
      <c r="O596" s="1142"/>
      <c r="P596" s="1142"/>
      <c r="Q596" s="1142"/>
      <c r="R596" s="1142"/>
      <c r="S596" s="1142"/>
      <c r="T596" s="1142"/>
      <c r="U596" s="1142"/>
      <c r="V596" s="1142"/>
      <c r="W596" s="1142"/>
      <c r="X596" s="1142"/>
      <c r="Y596" s="1142"/>
      <c r="Z596" s="1142"/>
      <c r="AA596" s="1142"/>
      <c r="AB596" s="1142"/>
      <c r="AC596" s="1142"/>
      <c r="AD596" s="1142"/>
      <c r="AE596" s="1142"/>
      <c r="AF596" s="1142"/>
      <c r="AG596" s="1142"/>
      <c r="AH596" s="1142"/>
      <c r="AI596" s="1142"/>
      <c r="AJ596" s="1142"/>
      <c r="AK596" s="1142"/>
      <c r="AL596" s="1142"/>
      <c r="AM596" s="1142"/>
      <c r="AN596" s="1142"/>
      <c r="AO596" s="1142"/>
      <c r="AP596" s="1142"/>
      <c r="AQ596" s="1142"/>
      <c r="AR596" s="1142"/>
      <c r="AS596" s="1142"/>
      <c r="AT596" s="1142"/>
      <c r="AU596" s="1142"/>
      <c r="AV596" s="1142"/>
      <c r="AW596" s="1142"/>
      <c r="AX596" s="1142"/>
      <c r="AY596" s="1142"/>
      <c r="AZ596" s="1142"/>
      <c r="BA596" s="1142"/>
      <c r="BB596" s="1142"/>
      <c r="BC596" s="1142"/>
      <c r="BD596" s="1142"/>
      <c r="BE596" s="1142"/>
      <c r="BF596" s="1142"/>
      <c r="BG596" s="1142"/>
      <c r="BH596" s="1142"/>
      <c r="BI596" s="1142"/>
      <c r="BJ596" s="1142"/>
      <c r="BK596" s="1142"/>
      <c r="BL596" s="1142"/>
      <c r="BM596" s="1142"/>
      <c r="BN596" s="1142"/>
      <c r="BO596" s="1142"/>
      <c r="BP596" s="1143"/>
      <c r="BQ596" s="825" t="s">
        <v>1133</v>
      </c>
      <c r="BR596" s="1142"/>
      <c r="BS596" s="1142"/>
      <c r="BT596" s="1142"/>
      <c r="BU596" s="1142"/>
      <c r="BV596" s="1143"/>
      <c r="BW596" s="155"/>
      <c r="BX596" s="152"/>
      <c r="BY596" s="152"/>
      <c r="BZ596" s="152"/>
      <c r="CA596" s="152"/>
      <c r="CB596" s="152"/>
      <c r="CC596" s="152"/>
      <c r="CD596" s="152"/>
      <c r="CE596" s="152"/>
      <c r="CF596" s="152"/>
      <c r="CG596" s="152"/>
      <c r="CH596" s="152"/>
      <c r="CI596" s="152"/>
      <c r="CJ596" s="152"/>
      <c r="CK596" s="152"/>
      <c r="CL596" s="152"/>
      <c r="CM596" s="152"/>
      <c r="CN596" s="152"/>
      <c r="CO596" s="152"/>
      <c r="CP596" s="152"/>
      <c r="CQ596" s="152"/>
      <c r="CR596" s="152"/>
      <c r="CS596" s="152"/>
      <c r="CT596" s="152"/>
      <c r="CU596" s="152"/>
      <c r="CV596" s="152"/>
      <c r="CW596" s="152"/>
      <c r="CX596" s="152"/>
      <c r="CY596" s="152"/>
      <c r="CZ596" s="152"/>
      <c r="DA596" s="152"/>
      <c r="DB596" s="152"/>
      <c r="DC596" s="152"/>
      <c r="DD596" s="152"/>
      <c r="DE596" s="152"/>
      <c r="DF596" s="152"/>
      <c r="DG596" s="152"/>
      <c r="DH596" s="152"/>
      <c r="DI596" s="152"/>
      <c r="DJ596" s="152"/>
      <c r="DK596" s="152"/>
      <c r="DL596" s="152"/>
      <c r="DM596" s="152"/>
      <c r="DN596" s="152"/>
      <c r="DO596" s="152"/>
      <c r="DP596" s="152"/>
      <c r="DQ596" s="152"/>
      <c r="DR596" s="152"/>
      <c r="DS596" s="152"/>
      <c r="DT596" s="152"/>
      <c r="DU596" s="152"/>
      <c r="DV596" s="152"/>
      <c r="DW596" s="152"/>
      <c r="DX596" s="152"/>
      <c r="DY596" s="152"/>
      <c r="DZ596" s="152"/>
      <c r="EA596" s="152"/>
      <c r="EB596" s="152"/>
      <c r="EC596" s="152"/>
      <c r="ED596" s="152"/>
      <c r="EE596" s="152"/>
      <c r="EF596" s="152"/>
      <c r="EG596" s="152"/>
      <c r="EH596" s="152"/>
      <c r="EI596" s="152"/>
      <c r="EJ596" s="152"/>
      <c r="EK596" s="152"/>
      <c r="EL596" s="152"/>
      <c r="EM596" s="152"/>
      <c r="EN596" s="152"/>
      <c r="EO596" s="152"/>
      <c r="EP596" s="152"/>
      <c r="EQ596" s="152"/>
      <c r="ER596" s="152"/>
      <c r="ES596" s="152"/>
      <c r="ET596" s="152"/>
      <c r="EU596" s="152"/>
      <c r="EV596" s="152"/>
      <c r="EW596" s="152"/>
      <c r="EX596" s="152"/>
      <c r="EY596" s="152"/>
      <c r="EZ596" s="152"/>
      <c r="FA596" s="152"/>
      <c r="FB596" s="152"/>
      <c r="FC596" s="152"/>
      <c r="FD596" s="152"/>
      <c r="FE596" s="152"/>
      <c r="FF596" s="152"/>
      <c r="FG596" s="152"/>
      <c r="FH596" s="152"/>
      <c r="FI596" s="152"/>
      <c r="FJ596" s="152"/>
      <c r="FK596" s="152"/>
      <c r="FL596" s="152"/>
      <c r="FM596" s="152"/>
      <c r="FN596" s="152"/>
      <c r="FO596" s="152"/>
      <c r="FP596" s="152"/>
      <c r="FQ596" s="152"/>
      <c r="FR596" s="152"/>
      <c r="FS596" s="152"/>
      <c r="FT596" s="152"/>
      <c r="FU596" s="152"/>
      <c r="FV596" s="152"/>
      <c r="FW596" s="152"/>
      <c r="FX596" s="152"/>
      <c r="FY596" s="152"/>
      <c r="FZ596" s="152"/>
      <c r="GA596" s="152"/>
      <c r="GB596" s="152"/>
      <c r="GC596" s="152"/>
      <c r="GD596" s="152"/>
      <c r="GE596" s="152"/>
      <c r="GF596" s="152"/>
      <c r="GG596" s="152"/>
    </row>
    <row r="597" spans="1:189" s="153" customFormat="1">
      <c r="A597" s="1198" t="s">
        <v>873</v>
      </c>
      <c r="B597" s="1198"/>
      <c r="C597" s="1198"/>
      <c r="D597" s="1198"/>
      <c r="E597" s="1198"/>
      <c r="F597" s="1198"/>
      <c r="G597" s="1198"/>
      <c r="H597" s="1198"/>
      <c r="I597" s="1198"/>
      <c r="J597" s="1198"/>
      <c r="K597" s="1198"/>
      <c r="L597" s="1198"/>
      <c r="M597" s="1198"/>
      <c r="N597" s="1198"/>
      <c r="O597" s="1198"/>
      <c r="P597" s="1198"/>
      <c r="Q597" s="1198"/>
      <c r="R597" s="1198"/>
      <c r="S597" s="1198"/>
      <c r="T597" s="1198"/>
      <c r="U597" s="1198"/>
      <c r="V597" s="1198"/>
      <c r="W597" s="1198"/>
      <c r="X597" s="1198"/>
      <c r="Y597" s="1198"/>
      <c r="Z597" s="1198"/>
      <c r="AA597" s="1198"/>
      <c r="AB597" s="1198"/>
      <c r="AC597" s="1198"/>
      <c r="AD597" s="1198"/>
      <c r="AE597" s="1198"/>
      <c r="AF597" s="1198"/>
      <c r="AG597" s="1198"/>
      <c r="AH597" s="1198"/>
      <c r="AI597" s="1198"/>
      <c r="AJ597" s="1198"/>
      <c r="AK597" s="1198"/>
      <c r="AL597" s="1198"/>
      <c r="AM597" s="1198"/>
      <c r="AN597" s="1198"/>
      <c r="AO597" s="1198"/>
      <c r="AP597" s="1198"/>
      <c r="AQ597" s="1198"/>
      <c r="AR597" s="1198"/>
      <c r="AS597" s="1198"/>
      <c r="AT597" s="1198"/>
      <c r="AU597" s="1198"/>
      <c r="AV597" s="1198"/>
      <c r="AW597" s="1198"/>
      <c r="AX597" s="1198"/>
      <c r="AY597" s="1198"/>
      <c r="AZ597" s="1198"/>
      <c r="BA597" s="1198"/>
      <c r="BB597" s="1198"/>
      <c r="BC597" s="1198"/>
      <c r="BD597" s="1198"/>
      <c r="BE597" s="1198"/>
      <c r="BF597" s="1198"/>
      <c r="BG597" s="1198"/>
      <c r="BH597" s="1198"/>
      <c r="BI597" s="1198"/>
      <c r="BJ597" s="1198"/>
      <c r="BK597" s="1198"/>
      <c r="BL597" s="1198"/>
      <c r="BM597" s="1198"/>
      <c r="BN597" s="1198"/>
      <c r="BO597" s="1198"/>
      <c r="BP597" s="1198"/>
      <c r="BQ597" s="1198"/>
      <c r="BR597" s="1198"/>
      <c r="BS597" s="1198"/>
      <c r="BT597" s="1198"/>
      <c r="BU597" s="1198"/>
      <c r="BV597" s="1198"/>
      <c r="BW597" s="145"/>
      <c r="BX597" s="145"/>
      <c r="BY597" s="145"/>
      <c r="BZ597" s="145"/>
      <c r="CA597" s="145"/>
      <c r="CB597" s="145"/>
      <c r="CC597" s="145"/>
      <c r="CD597" s="145"/>
      <c r="CE597" s="145"/>
      <c r="CF597" s="145"/>
      <c r="CG597" s="145"/>
      <c r="CH597" s="145"/>
      <c r="CI597" s="145"/>
      <c r="CJ597" s="145"/>
      <c r="CK597" s="145"/>
      <c r="CL597" s="145"/>
      <c r="CM597" s="145"/>
      <c r="CN597" s="145"/>
      <c r="CO597" s="145"/>
      <c r="CP597" s="145"/>
      <c r="CQ597" s="145"/>
      <c r="CR597" s="145"/>
      <c r="CS597" s="145"/>
      <c r="CT597" s="145"/>
      <c r="CU597" s="145"/>
      <c r="CV597" s="145"/>
      <c r="CW597" s="145"/>
      <c r="CX597" s="145"/>
      <c r="CY597" s="145"/>
      <c r="CZ597" s="145"/>
      <c r="DA597" s="145"/>
      <c r="DB597" s="145"/>
      <c r="DC597" s="145"/>
      <c r="DD597" s="145"/>
      <c r="DE597" s="145"/>
      <c r="DF597" s="145"/>
      <c r="DG597" s="145"/>
      <c r="DH597" s="145"/>
      <c r="DI597" s="145"/>
      <c r="DJ597" s="145"/>
      <c r="DK597" s="145"/>
      <c r="DL597" s="145"/>
      <c r="DM597" s="145"/>
      <c r="DN597" s="145"/>
      <c r="DO597" s="145"/>
      <c r="DP597" s="145"/>
      <c r="DQ597" s="145"/>
      <c r="DR597" s="145"/>
      <c r="DS597" s="145"/>
      <c r="DT597" s="145"/>
      <c r="DU597" s="145"/>
      <c r="DV597" s="145"/>
      <c r="DW597" s="145"/>
      <c r="DX597" s="145"/>
      <c r="DY597" s="145"/>
      <c r="DZ597" s="145"/>
      <c r="EA597" s="145"/>
      <c r="EB597" s="145"/>
      <c r="EC597" s="145"/>
      <c r="ED597" s="145"/>
      <c r="EE597" s="145"/>
      <c r="EF597" s="145"/>
      <c r="EG597" s="145"/>
      <c r="EH597" s="145"/>
      <c r="EI597" s="145"/>
      <c r="EJ597" s="145"/>
      <c r="EK597" s="145"/>
      <c r="EL597" s="145"/>
      <c r="EM597" s="145"/>
      <c r="EN597" s="145"/>
      <c r="EO597" s="145"/>
      <c r="EP597" s="145"/>
      <c r="EQ597" s="145"/>
      <c r="ER597" s="145"/>
      <c r="ES597" s="145"/>
      <c r="ET597" s="145"/>
      <c r="EU597" s="145"/>
      <c r="EV597" s="145"/>
      <c r="EW597" s="145"/>
      <c r="EX597" s="145"/>
      <c r="EY597" s="145"/>
      <c r="EZ597" s="145"/>
      <c r="FA597" s="145"/>
      <c r="FB597" s="145"/>
      <c r="FC597" s="145"/>
      <c r="FD597" s="145"/>
      <c r="FE597" s="145"/>
      <c r="FF597" s="145"/>
      <c r="FG597" s="145"/>
      <c r="FH597" s="145"/>
      <c r="FI597" s="145"/>
      <c r="FJ597" s="145"/>
      <c r="FK597" s="145"/>
      <c r="FL597" s="145"/>
      <c r="FM597" s="145"/>
      <c r="FN597" s="145"/>
      <c r="FO597" s="145"/>
      <c r="FP597" s="145"/>
      <c r="FQ597" s="145"/>
      <c r="FR597" s="145"/>
      <c r="FS597" s="145"/>
      <c r="FT597" s="145"/>
      <c r="FU597" s="145"/>
      <c r="FV597" s="145"/>
      <c r="FW597" s="145"/>
      <c r="FX597" s="145"/>
      <c r="FY597" s="145"/>
      <c r="FZ597" s="145"/>
      <c r="GA597" s="145"/>
      <c r="GB597" s="145"/>
      <c r="GC597" s="145"/>
      <c r="GD597" s="145"/>
      <c r="GE597" s="145"/>
      <c r="GF597" s="145"/>
      <c r="GG597" s="145"/>
    </row>
    <row r="598" spans="1:189" s="153" customFormat="1">
      <c r="A598" s="751" t="s">
        <v>1589</v>
      </c>
      <c r="B598" s="751"/>
      <c r="C598" s="751"/>
      <c r="D598" s="751"/>
      <c r="E598" s="751"/>
      <c r="F598" s="751"/>
      <c r="G598" s="751"/>
      <c r="H598" s="751"/>
      <c r="I598" s="751"/>
      <c r="J598" s="751"/>
      <c r="K598" s="751"/>
      <c r="L598" s="751"/>
      <c r="M598" s="751"/>
      <c r="N598" s="751"/>
      <c r="O598" s="751"/>
      <c r="P598" s="751"/>
      <c r="Q598" s="751"/>
      <c r="R598" s="751"/>
      <c r="S598" s="751"/>
      <c r="T598" s="751"/>
      <c r="U598" s="751"/>
      <c r="V598" s="751"/>
      <c r="W598" s="751"/>
      <c r="X598" s="751"/>
      <c r="Y598" s="751"/>
      <c r="Z598" s="751"/>
      <c r="AA598" s="751"/>
      <c r="AB598" s="751"/>
      <c r="AC598" s="751"/>
      <c r="AD598" s="751"/>
      <c r="AE598" s="751"/>
      <c r="AF598" s="751"/>
      <c r="AG598" s="751"/>
      <c r="AH598" s="751"/>
      <c r="AI598" s="751"/>
      <c r="AJ598" s="751"/>
      <c r="AK598" s="751"/>
      <c r="AL598" s="751"/>
      <c r="AM598" s="751"/>
      <c r="AN598" s="751"/>
      <c r="AO598" s="751"/>
      <c r="AP598" s="751"/>
      <c r="AQ598" s="751"/>
      <c r="AR598" s="751"/>
      <c r="AS598" s="751"/>
      <c r="AT598" s="751"/>
      <c r="AU598" s="751"/>
      <c r="AV598" s="751"/>
      <c r="AW598" s="751"/>
      <c r="AX598" s="751"/>
      <c r="AY598" s="751"/>
      <c r="AZ598" s="751"/>
      <c r="BA598" s="751"/>
      <c r="BB598" s="751"/>
      <c r="BC598" s="751"/>
      <c r="BD598" s="751"/>
      <c r="BE598" s="751"/>
      <c r="BF598" s="751"/>
      <c r="BG598" s="751"/>
      <c r="BH598" s="751"/>
      <c r="BI598" s="751"/>
      <c r="BJ598" s="751"/>
      <c r="BK598" s="751"/>
      <c r="BL598" s="751"/>
      <c r="BM598" s="751"/>
      <c r="BN598" s="751"/>
      <c r="BO598" s="751"/>
      <c r="BP598" s="751"/>
      <c r="BQ598" s="751"/>
      <c r="BR598" s="751"/>
      <c r="BS598" s="751"/>
      <c r="BT598" s="751"/>
      <c r="BU598" s="751"/>
      <c r="BV598" s="751"/>
      <c r="BW598" s="145"/>
      <c r="BX598" s="145"/>
      <c r="BY598" s="145"/>
      <c r="BZ598" s="145"/>
      <c r="CA598" s="145"/>
      <c r="CB598" s="145"/>
      <c r="CC598" s="145"/>
      <c r="CD598" s="145"/>
      <c r="CE598" s="145"/>
      <c r="CF598" s="145"/>
      <c r="CG598" s="145"/>
      <c r="CH598" s="145"/>
      <c r="CI598" s="145"/>
      <c r="CJ598" s="145"/>
      <c r="CK598" s="145"/>
      <c r="CL598" s="145"/>
      <c r="CM598" s="145"/>
      <c r="CN598" s="145"/>
      <c r="CO598" s="145"/>
      <c r="CP598" s="145"/>
      <c r="CQ598" s="145"/>
      <c r="CR598" s="145"/>
      <c r="CS598" s="145"/>
      <c r="CT598" s="145"/>
      <c r="CU598" s="145"/>
      <c r="CV598" s="145"/>
      <c r="CW598" s="145"/>
      <c r="CX598" s="145"/>
      <c r="CY598" s="145"/>
      <c r="CZ598" s="145"/>
      <c r="DA598" s="145"/>
      <c r="DB598" s="145"/>
      <c r="DC598" s="145"/>
      <c r="DD598" s="145"/>
      <c r="DE598" s="145"/>
      <c r="DF598" s="145"/>
      <c r="DG598" s="145"/>
      <c r="DH598" s="145"/>
      <c r="DI598" s="145"/>
      <c r="DJ598" s="145"/>
      <c r="DK598" s="145"/>
      <c r="DL598" s="145"/>
      <c r="DM598" s="145"/>
      <c r="DN598" s="145"/>
      <c r="DO598" s="145"/>
      <c r="DP598" s="145"/>
      <c r="DQ598" s="145"/>
      <c r="DR598" s="145"/>
      <c r="DS598" s="145"/>
      <c r="DT598" s="145"/>
      <c r="DU598" s="145"/>
      <c r="DV598" s="145"/>
      <c r="DW598" s="145"/>
      <c r="DX598" s="145"/>
      <c r="DY598" s="145"/>
      <c r="DZ598" s="145"/>
      <c r="EA598" s="145"/>
      <c r="EB598" s="145"/>
      <c r="EC598" s="145"/>
      <c r="ED598" s="145"/>
      <c r="EE598" s="145"/>
      <c r="EF598" s="145"/>
      <c r="EG598" s="145"/>
      <c r="EH598" s="145"/>
      <c r="EI598" s="145"/>
      <c r="EJ598" s="145"/>
      <c r="EK598" s="145"/>
      <c r="EL598" s="145"/>
      <c r="EM598" s="145"/>
      <c r="EN598" s="145"/>
      <c r="EO598" s="145"/>
      <c r="EP598" s="145"/>
      <c r="EQ598" s="145"/>
      <c r="ER598" s="145"/>
      <c r="ES598" s="145"/>
      <c r="ET598" s="145"/>
      <c r="EU598" s="145"/>
      <c r="EV598" s="145"/>
      <c r="EW598" s="145"/>
      <c r="EX598" s="145"/>
      <c r="EY598" s="145"/>
      <c r="EZ598" s="145"/>
      <c r="FA598" s="145"/>
      <c r="FB598" s="145"/>
      <c r="FC598" s="145"/>
      <c r="FD598" s="145"/>
      <c r="FE598" s="145"/>
      <c r="FF598" s="145"/>
      <c r="FG598" s="145"/>
      <c r="FH598" s="145"/>
      <c r="FI598" s="145"/>
      <c r="FJ598" s="145"/>
      <c r="FK598" s="145"/>
      <c r="FL598" s="145"/>
      <c r="FM598" s="145"/>
      <c r="FN598" s="145"/>
      <c r="FO598" s="145"/>
      <c r="FP598" s="145"/>
      <c r="FQ598" s="145"/>
      <c r="FR598" s="145"/>
      <c r="FS598" s="145"/>
      <c r="FT598" s="145"/>
      <c r="FU598" s="145"/>
      <c r="FV598" s="145"/>
      <c r="FW598" s="145"/>
      <c r="FX598" s="145"/>
      <c r="FY598" s="145"/>
      <c r="FZ598" s="145"/>
      <c r="GA598" s="145"/>
      <c r="GB598" s="145"/>
      <c r="GC598" s="145"/>
      <c r="GD598" s="145"/>
      <c r="GE598" s="145"/>
      <c r="GF598" s="145"/>
      <c r="GG598" s="145"/>
    </row>
    <row r="599" spans="1:189" s="153" customFormat="1" ht="15.75" thickBot="1">
      <c r="A599" s="126" t="s">
        <v>866</v>
      </c>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c r="AO599" s="126"/>
      <c r="AP599" s="126"/>
      <c r="AQ599" s="126"/>
      <c r="AR599" s="126"/>
      <c r="AS599" s="126"/>
      <c r="AT599" s="126"/>
      <c r="AU599" s="126"/>
      <c r="AV599" s="126"/>
      <c r="AW599" s="126"/>
      <c r="AX599" s="126"/>
      <c r="AY599" s="126"/>
      <c r="AZ599" s="126"/>
      <c r="BA599" s="126"/>
      <c r="BB599" s="126"/>
      <c r="BC599" s="126"/>
      <c r="BD599" s="126"/>
      <c r="BE599" s="126"/>
      <c r="BF599" s="126"/>
      <c r="BG599" s="126"/>
      <c r="BH599" s="126"/>
      <c r="BI599" s="126"/>
      <c r="BJ599" s="126"/>
      <c r="BK599" s="126"/>
      <c r="BL599" s="126"/>
      <c r="BM599" s="126"/>
      <c r="BN599" s="126"/>
      <c r="BO599" s="126"/>
      <c r="BP599" s="126"/>
      <c r="BQ599" s="126"/>
      <c r="BR599" s="126"/>
      <c r="BS599" s="126"/>
      <c r="BT599" s="126"/>
      <c r="BU599" s="126"/>
      <c r="BV599" s="126"/>
      <c r="BW599" s="136"/>
      <c r="BX599" s="136"/>
      <c r="BY599" s="136"/>
      <c r="BZ599" s="136"/>
      <c r="CA599" s="136"/>
      <c r="CB599" s="136"/>
      <c r="CC599" s="136"/>
      <c r="CD599" s="136"/>
      <c r="CE599" s="136"/>
      <c r="CF599" s="136"/>
      <c r="CG599" s="136"/>
      <c r="CH599" s="136"/>
      <c r="CI599" s="136"/>
      <c r="CJ599" s="136"/>
      <c r="CK599" s="136"/>
      <c r="CL599" s="136"/>
      <c r="CM599" s="136"/>
      <c r="CN599" s="136"/>
      <c r="CO599" s="136"/>
      <c r="CP599" s="136"/>
      <c r="CQ599" s="136"/>
      <c r="CR599" s="136"/>
      <c r="CS599" s="136"/>
      <c r="CT599" s="136"/>
      <c r="CU599" s="136"/>
      <c r="CV599" s="136"/>
      <c r="CW599" s="136"/>
      <c r="CX599" s="136"/>
      <c r="CY599" s="136"/>
      <c r="CZ599" s="136"/>
      <c r="DA599" s="136"/>
      <c r="DB599" s="136"/>
      <c r="DC599" s="136"/>
      <c r="DD599" s="136"/>
      <c r="DE599" s="136"/>
      <c r="DF599" s="136"/>
      <c r="DG599" s="136"/>
      <c r="DH599" s="136"/>
      <c r="DI599" s="136"/>
      <c r="DJ599" s="136"/>
      <c r="DK599" s="136"/>
      <c r="DL599" s="136"/>
      <c r="DM599" s="136"/>
      <c r="DN599" s="136"/>
      <c r="DO599" s="136"/>
      <c r="DP599" s="136"/>
      <c r="DQ599" s="136"/>
      <c r="DR599" s="136"/>
      <c r="DS599" s="136"/>
      <c r="DT599" s="136"/>
      <c r="DU599" s="136"/>
      <c r="DV599" s="136"/>
      <c r="DW599" s="136"/>
      <c r="DX599" s="136"/>
      <c r="DY599" s="136"/>
      <c r="DZ599" s="136"/>
      <c r="EA599" s="136"/>
      <c r="EB599" s="136"/>
      <c r="EC599" s="136"/>
      <c r="ED599" s="136"/>
      <c r="EE599" s="136"/>
      <c r="EF599" s="136"/>
      <c r="EG599" s="136"/>
      <c r="EH599" s="136"/>
      <c r="EI599" s="136"/>
      <c r="EJ599" s="136"/>
      <c r="EK599" s="136"/>
      <c r="EL599" s="136"/>
      <c r="EM599" s="136"/>
      <c r="EN599" s="136"/>
      <c r="EO599" s="136"/>
      <c r="EP599" s="136"/>
      <c r="EQ599" s="136"/>
      <c r="ER599" s="136"/>
      <c r="ES599" s="136"/>
      <c r="ET599" s="136"/>
      <c r="EU599" s="136"/>
      <c r="EV599" s="136"/>
      <c r="EW599" s="136"/>
      <c r="EX599" s="136"/>
      <c r="EY599" s="136"/>
      <c r="EZ599" s="136"/>
      <c r="FA599" s="136"/>
      <c r="FB599" s="136"/>
      <c r="FC599" s="136"/>
      <c r="FD599" s="136"/>
      <c r="FE599" s="136"/>
      <c r="FF599" s="136"/>
      <c r="FG599" s="136"/>
      <c r="FH599" s="136"/>
      <c r="FI599" s="136"/>
      <c r="FJ599" s="136"/>
      <c r="FK599" s="136"/>
      <c r="FL599" s="136"/>
      <c r="FM599" s="136"/>
      <c r="FN599" s="136"/>
      <c r="FO599" s="136"/>
      <c r="FP599" s="136"/>
      <c r="FQ599" s="136"/>
      <c r="FR599" s="136"/>
      <c r="FS599" s="136"/>
      <c r="FT599" s="136"/>
      <c r="FU599" s="136"/>
      <c r="FV599" s="136"/>
      <c r="FW599" s="136"/>
      <c r="FX599" s="136"/>
      <c r="FY599" s="136"/>
      <c r="FZ599" s="136"/>
      <c r="GA599" s="136"/>
      <c r="GB599" s="136"/>
      <c r="GC599" s="136"/>
      <c r="GD599" s="136"/>
      <c r="GE599" s="136"/>
      <c r="GF599" s="136"/>
      <c r="GG599" s="136"/>
    </row>
    <row r="600" spans="1:189" s="150" customFormat="1" ht="60" customHeight="1" thickBot="1">
      <c r="A600" s="1174" t="s">
        <v>973</v>
      </c>
      <c r="B600" s="1142"/>
      <c r="C600" s="1142"/>
      <c r="D600" s="1143"/>
      <c r="E600" s="831" t="s">
        <v>970</v>
      </c>
      <c r="F600" s="1142"/>
      <c r="G600" s="1142"/>
      <c r="H600" s="1142"/>
      <c r="I600" s="1142"/>
      <c r="J600" s="1143"/>
      <c r="K600" s="831" t="s">
        <v>971</v>
      </c>
      <c r="L600" s="1142"/>
      <c r="M600" s="1142"/>
      <c r="N600" s="1142"/>
      <c r="O600" s="1142"/>
      <c r="P600" s="1142"/>
      <c r="Q600" s="1142"/>
      <c r="R600" s="1143"/>
      <c r="S600" s="831" t="s">
        <v>17</v>
      </c>
      <c r="T600" s="832"/>
      <c r="U600" s="832"/>
      <c r="V600" s="832"/>
      <c r="W600" s="832"/>
      <c r="X600" s="832"/>
      <c r="Y600" s="832"/>
      <c r="Z600" s="833"/>
      <c r="AA600" s="831" t="s">
        <v>1586</v>
      </c>
      <c r="AB600" s="1142"/>
      <c r="AC600" s="1142"/>
      <c r="AD600" s="1142"/>
      <c r="AE600" s="1142"/>
      <c r="AF600" s="1142"/>
      <c r="AG600" s="1142"/>
      <c r="AH600" s="1142"/>
      <c r="AI600" s="1142"/>
      <c r="AJ600" s="1142"/>
      <c r="AK600" s="1142"/>
      <c r="AL600" s="1143"/>
      <c r="AM600" s="831" t="s">
        <v>869</v>
      </c>
      <c r="AN600" s="1142"/>
      <c r="AO600" s="1142"/>
      <c r="AP600" s="1142"/>
      <c r="AQ600" s="1142"/>
      <c r="AR600" s="1142"/>
      <c r="AS600" s="1142"/>
      <c r="AT600" s="1142"/>
      <c r="AU600" s="1142"/>
      <c r="AV600" s="1142"/>
      <c r="AW600" s="1143"/>
      <c r="AX600" s="831" t="s">
        <v>308</v>
      </c>
      <c r="AY600" s="1142"/>
      <c r="AZ600" s="1142"/>
      <c r="BA600" s="1142"/>
      <c r="BB600" s="1142"/>
      <c r="BC600" s="1142"/>
      <c r="BD600" s="1142"/>
      <c r="BE600" s="1142"/>
      <c r="BF600" s="1142"/>
      <c r="BG600" s="1142"/>
      <c r="BH600" s="1142"/>
      <c r="BI600" s="1142"/>
      <c r="BJ600" s="1143"/>
      <c r="BK600" s="831" t="s">
        <v>870</v>
      </c>
      <c r="BL600" s="1142"/>
      <c r="BM600" s="1142"/>
      <c r="BN600" s="1142"/>
      <c r="BO600" s="1142"/>
      <c r="BP600" s="1142"/>
      <c r="BQ600" s="1142"/>
      <c r="BR600" s="1188"/>
      <c r="BS600" s="152"/>
      <c r="BT600" s="152"/>
      <c r="BU600" s="152"/>
      <c r="BV600" s="152"/>
      <c r="BW600" s="152"/>
      <c r="BX600" s="152"/>
      <c r="BY600" s="152"/>
      <c r="BZ600" s="152"/>
      <c r="CA600" s="152"/>
      <c r="CB600" s="152"/>
      <c r="CC600" s="152"/>
      <c r="CD600" s="152"/>
      <c r="CE600" s="152"/>
      <c r="CF600" s="152"/>
      <c r="CG600" s="152"/>
      <c r="CH600" s="152"/>
      <c r="CI600" s="152"/>
      <c r="CJ600" s="152"/>
      <c r="CK600" s="152"/>
      <c r="CL600" s="152"/>
      <c r="CM600" s="152"/>
      <c r="CN600" s="152"/>
      <c r="CO600" s="152"/>
      <c r="CP600" s="152"/>
      <c r="CQ600" s="152"/>
      <c r="CR600" s="152"/>
      <c r="CS600" s="152"/>
      <c r="CT600" s="152"/>
      <c r="CU600" s="152"/>
      <c r="CV600" s="152"/>
      <c r="CW600" s="152"/>
      <c r="CX600" s="152"/>
      <c r="CY600" s="152"/>
      <c r="CZ600" s="152"/>
      <c r="DA600" s="152"/>
      <c r="DB600" s="152"/>
      <c r="DC600" s="152"/>
      <c r="DD600" s="152"/>
      <c r="DE600" s="152"/>
      <c r="DF600" s="152"/>
      <c r="DG600" s="152"/>
      <c r="DH600" s="152"/>
      <c r="DI600" s="152"/>
      <c r="DJ600" s="152"/>
      <c r="DK600" s="152"/>
      <c r="DL600" s="152"/>
      <c r="DM600" s="152"/>
      <c r="DN600" s="152"/>
      <c r="DO600" s="152"/>
      <c r="DP600" s="152"/>
      <c r="DQ600" s="152"/>
      <c r="DR600" s="152"/>
      <c r="DS600" s="152"/>
      <c r="DT600" s="152"/>
      <c r="DU600" s="152"/>
      <c r="DV600" s="152"/>
      <c r="DW600" s="152"/>
      <c r="DX600" s="152"/>
      <c r="DY600" s="152"/>
      <c r="DZ600" s="152"/>
      <c r="EA600" s="152"/>
      <c r="EB600" s="152"/>
      <c r="EC600" s="152"/>
      <c r="ED600" s="152"/>
      <c r="EE600" s="152"/>
      <c r="EF600" s="152"/>
      <c r="EG600" s="152"/>
      <c r="EH600" s="152"/>
      <c r="EI600" s="152"/>
      <c r="EJ600" s="152"/>
      <c r="EK600" s="152"/>
      <c r="EL600" s="152"/>
      <c r="EM600" s="152"/>
      <c r="EN600" s="152"/>
      <c r="EO600" s="152"/>
      <c r="EP600" s="152"/>
      <c r="EQ600" s="152"/>
      <c r="ER600" s="152"/>
      <c r="ES600" s="152"/>
      <c r="ET600" s="152"/>
      <c r="EU600" s="152"/>
      <c r="EV600" s="152"/>
      <c r="EW600" s="152"/>
      <c r="EX600" s="152"/>
      <c r="EY600" s="152"/>
      <c r="EZ600" s="152"/>
      <c r="FA600" s="152"/>
      <c r="FB600" s="152"/>
      <c r="FC600" s="152"/>
      <c r="FD600" s="152"/>
      <c r="FE600" s="152"/>
      <c r="FF600" s="152"/>
      <c r="FG600" s="152"/>
      <c r="FH600" s="152"/>
      <c r="FI600" s="152"/>
      <c r="FJ600" s="152"/>
      <c r="FK600" s="152"/>
      <c r="FL600" s="152"/>
      <c r="FM600" s="152"/>
      <c r="FN600" s="152"/>
      <c r="FO600" s="152"/>
      <c r="FP600" s="152"/>
      <c r="FQ600" s="152"/>
      <c r="FR600" s="152"/>
      <c r="FS600" s="152"/>
      <c r="FT600" s="152"/>
      <c r="FU600" s="152"/>
      <c r="FV600" s="152"/>
      <c r="FW600" s="152"/>
      <c r="FX600" s="152"/>
      <c r="FY600" s="152"/>
      <c r="FZ600" s="152"/>
      <c r="GA600" s="152"/>
      <c r="GB600" s="152"/>
      <c r="GC600" s="152"/>
      <c r="GD600" s="152"/>
      <c r="GE600" s="152"/>
      <c r="GF600" s="152"/>
      <c r="GG600" s="152"/>
    </row>
    <row r="601" spans="1:189" s="150" customFormat="1">
      <c r="A601" s="853" t="s">
        <v>1133</v>
      </c>
      <c r="B601" s="1146"/>
      <c r="C601" s="1146"/>
      <c r="D601" s="1147"/>
      <c r="E601" s="1145" t="s">
        <v>1133</v>
      </c>
      <c r="F601" s="1146"/>
      <c r="G601" s="1146"/>
      <c r="H601" s="1146"/>
      <c r="I601" s="1146"/>
      <c r="J601" s="1147"/>
      <c r="K601" s="1145" t="s">
        <v>1133</v>
      </c>
      <c r="L601" s="1146"/>
      <c r="M601" s="1146"/>
      <c r="N601" s="1146"/>
      <c r="O601" s="1146"/>
      <c r="P601" s="1146"/>
      <c r="Q601" s="1146"/>
      <c r="R601" s="1147"/>
      <c r="S601" s="1145" t="s">
        <v>1133</v>
      </c>
      <c r="T601" s="1178"/>
      <c r="U601" s="1178"/>
      <c r="V601" s="1178"/>
      <c r="W601" s="1178"/>
      <c r="X601" s="1178"/>
      <c r="Y601" s="1178"/>
      <c r="Z601" s="1179"/>
      <c r="AA601" s="1145" t="s">
        <v>1133</v>
      </c>
      <c r="AB601" s="1146"/>
      <c r="AC601" s="1146"/>
      <c r="AD601" s="1146"/>
      <c r="AE601" s="1146"/>
      <c r="AF601" s="1146"/>
      <c r="AG601" s="1146"/>
      <c r="AH601" s="1146"/>
      <c r="AI601" s="1146"/>
      <c r="AJ601" s="1146"/>
      <c r="AK601" s="1146"/>
      <c r="AL601" s="1147"/>
      <c r="AM601" s="1145" t="s">
        <v>1133</v>
      </c>
      <c r="AN601" s="1146"/>
      <c r="AO601" s="1146"/>
      <c r="AP601" s="1146"/>
      <c r="AQ601" s="1146"/>
      <c r="AR601" s="1146"/>
      <c r="AS601" s="1146"/>
      <c r="AT601" s="1146"/>
      <c r="AU601" s="1146"/>
      <c r="AV601" s="1146"/>
      <c r="AW601" s="1147"/>
      <c r="AX601" s="1145" t="s">
        <v>1133</v>
      </c>
      <c r="AY601" s="1146"/>
      <c r="AZ601" s="1146"/>
      <c r="BA601" s="1146"/>
      <c r="BB601" s="1146"/>
      <c r="BC601" s="1146"/>
      <c r="BD601" s="1146"/>
      <c r="BE601" s="1146"/>
      <c r="BF601" s="1146"/>
      <c r="BG601" s="1146"/>
      <c r="BH601" s="1146"/>
      <c r="BI601" s="1146"/>
      <c r="BJ601" s="1147"/>
      <c r="BK601" s="1145" t="s">
        <v>1133</v>
      </c>
      <c r="BL601" s="1146"/>
      <c r="BM601" s="1146"/>
      <c r="BN601" s="1146"/>
      <c r="BO601" s="1146"/>
      <c r="BP601" s="1146"/>
      <c r="BQ601" s="1146"/>
      <c r="BR601" s="1187"/>
      <c r="BS601" s="152"/>
      <c r="BT601" s="152"/>
      <c r="BU601" s="152"/>
      <c r="BV601" s="152"/>
      <c r="BW601" s="152"/>
      <c r="BX601" s="152"/>
      <c r="BY601" s="152"/>
      <c r="BZ601" s="152"/>
      <c r="CA601" s="152"/>
      <c r="CB601" s="152"/>
      <c r="CC601" s="152"/>
      <c r="CD601" s="152"/>
      <c r="CE601" s="152"/>
      <c r="CF601" s="152"/>
      <c r="CG601" s="152"/>
      <c r="CH601" s="152"/>
      <c r="CI601" s="152"/>
      <c r="CJ601" s="152"/>
      <c r="CK601" s="152"/>
      <c r="CL601" s="152"/>
      <c r="CM601" s="152"/>
      <c r="CN601" s="152"/>
      <c r="CO601" s="152"/>
      <c r="CP601" s="152"/>
      <c r="CQ601" s="152"/>
      <c r="CR601" s="152"/>
      <c r="CS601" s="152"/>
      <c r="CT601" s="152"/>
      <c r="CU601" s="152"/>
      <c r="CV601" s="152"/>
      <c r="CW601" s="152"/>
      <c r="CX601" s="152"/>
      <c r="CY601" s="152"/>
      <c r="CZ601" s="152"/>
      <c r="DA601" s="152"/>
      <c r="DB601" s="152"/>
      <c r="DC601" s="152"/>
      <c r="DD601" s="152"/>
      <c r="DE601" s="152"/>
      <c r="DF601" s="152"/>
      <c r="DG601" s="152"/>
      <c r="DH601" s="152"/>
      <c r="DI601" s="152"/>
      <c r="DJ601" s="152"/>
      <c r="DK601" s="152"/>
      <c r="DL601" s="152"/>
      <c r="DM601" s="152"/>
      <c r="DN601" s="152"/>
      <c r="DO601" s="152"/>
      <c r="DP601" s="152"/>
      <c r="DQ601" s="152"/>
      <c r="DR601" s="152"/>
      <c r="DS601" s="152"/>
      <c r="DT601" s="152"/>
      <c r="DU601" s="152"/>
      <c r="DV601" s="152"/>
      <c r="DW601" s="152"/>
      <c r="DX601" s="152"/>
      <c r="DY601" s="152"/>
      <c r="DZ601" s="152"/>
      <c r="EA601" s="152"/>
      <c r="EB601" s="152"/>
      <c r="EC601" s="152"/>
      <c r="ED601" s="152"/>
      <c r="EE601" s="152"/>
      <c r="EF601" s="152"/>
      <c r="EG601" s="152"/>
      <c r="EH601" s="152"/>
      <c r="EI601" s="152"/>
      <c r="EJ601" s="152"/>
      <c r="EK601" s="152"/>
      <c r="EL601" s="152"/>
      <c r="EM601" s="152"/>
      <c r="EN601" s="152"/>
      <c r="EO601" s="152"/>
      <c r="EP601" s="152"/>
      <c r="EQ601" s="152"/>
      <c r="ER601" s="152"/>
      <c r="ES601" s="152"/>
      <c r="ET601" s="152"/>
      <c r="EU601" s="152"/>
      <c r="EV601" s="152"/>
      <c r="EW601" s="152"/>
      <c r="EX601" s="152"/>
      <c r="EY601" s="152"/>
      <c r="EZ601" s="152"/>
      <c r="FA601" s="152"/>
      <c r="FB601" s="152"/>
      <c r="FC601" s="152"/>
      <c r="FD601" s="152"/>
      <c r="FE601" s="152"/>
      <c r="FF601" s="152"/>
      <c r="FG601" s="152"/>
      <c r="FH601" s="152"/>
      <c r="FI601" s="152"/>
      <c r="FJ601" s="152"/>
      <c r="FK601" s="152"/>
      <c r="FL601" s="152"/>
      <c r="FM601" s="152"/>
      <c r="FN601" s="152"/>
      <c r="FO601" s="152"/>
      <c r="FP601" s="152"/>
      <c r="FQ601" s="152"/>
      <c r="FR601" s="152"/>
      <c r="FS601" s="152"/>
      <c r="FT601" s="152"/>
      <c r="FU601" s="152"/>
      <c r="FV601" s="152"/>
      <c r="FW601" s="152"/>
      <c r="FX601" s="152"/>
      <c r="FY601" s="152"/>
      <c r="FZ601" s="152"/>
      <c r="GA601" s="152"/>
      <c r="GB601" s="152"/>
      <c r="GC601" s="152"/>
      <c r="GD601" s="152"/>
      <c r="GE601" s="152"/>
      <c r="GF601" s="152"/>
      <c r="GG601" s="152"/>
    </row>
    <row r="602" spans="1:189" s="150" customFormat="1">
      <c r="A602" s="722" t="s">
        <v>1133</v>
      </c>
      <c r="B602" s="1140"/>
      <c r="C602" s="1140"/>
      <c r="D602" s="1141"/>
      <c r="E602" s="733" t="s">
        <v>1133</v>
      </c>
      <c r="F602" s="1140"/>
      <c r="G602" s="1140"/>
      <c r="H602" s="1140"/>
      <c r="I602" s="1140"/>
      <c r="J602" s="1141"/>
      <c r="K602" s="733" t="s">
        <v>1133</v>
      </c>
      <c r="L602" s="1140"/>
      <c r="M602" s="1140"/>
      <c r="N602" s="1140"/>
      <c r="O602" s="1140"/>
      <c r="P602" s="1140"/>
      <c r="Q602" s="1140"/>
      <c r="R602" s="1141"/>
      <c r="S602" s="733" t="s">
        <v>1133</v>
      </c>
      <c r="T602" s="734"/>
      <c r="U602" s="734"/>
      <c r="V602" s="734"/>
      <c r="W602" s="734"/>
      <c r="X602" s="734"/>
      <c r="Y602" s="734"/>
      <c r="Z602" s="735"/>
      <c r="AA602" s="733" t="s">
        <v>1133</v>
      </c>
      <c r="AB602" s="1140"/>
      <c r="AC602" s="1140"/>
      <c r="AD602" s="1140"/>
      <c r="AE602" s="1140"/>
      <c r="AF602" s="1140"/>
      <c r="AG602" s="1140"/>
      <c r="AH602" s="1140"/>
      <c r="AI602" s="1140"/>
      <c r="AJ602" s="1140"/>
      <c r="AK602" s="1140"/>
      <c r="AL602" s="1141"/>
      <c r="AM602" s="733" t="s">
        <v>1133</v>
      </c>
      <c r="AN602" s="1140"/>
      <c r="AO602" s="1140"/>
      <c r="AP602" s="1140"/>
      <c r="AQ602" s="1140"/>
      <c r="AR602" s="1140"/>
      <c r="AS602" s="1140"/>
      <c r="AT602" s="1140"/>
      <c r="AU602" s="1140"/>
      <c r="AV602" s="1140"/>
      <c r="AW602" s="1141"/>
      <c r="AX602" s="733" t="s">
        <v>1133</v>
      </c>
      <c r="AY602" s="1140"/>
      <c r="AZ602" s="1140"/>
      <c r="BA602" s="1140"/>
      <c r="BB602" s="1140"/>
      <c r="BC602" s="1140"/>
      <c r="BD602" s="1140"/>
      <c r="BE602" s="1140"/>
      <c r="BF602" s="1140"/>
      <c r="BG602" s="1140"/>
      <c r="BH602" s="1140"/>
      <c r="BI602" s="1140"/>
      <c r="BJ602" s="1141"/>
      <c r="BK602" s="733" t="s">
        <v>1133</v>
      </c>
      <c r="BL602" s="1140"/>
      <c r="BM602" s="1140"/>
      <c r="BN602" s="1140"/>
      <c r="BO602" s="1140"/>
      <c r="BP602" s="1140"/>
      <c r="BQ602" s="1140"/>
      <c r="BR602" s="1175"/>
      <c r="BS602" s="152"/>
      <c r="BT602" s="152"/>
      <c r="BU602" s="152"/>
      <c r="BV602" s="152"/>
      <c r="BW602" s="152"/>
      <c r="BX602" s="152"/>
      <c r="BY602" s="152"/>
      <c r="BZ602" s="152"/>
      <c r="CA602" s="152"/>
      <c r="CB602" s="152"/>
      <c r="CC602" s="152"/>
      <c r="CD602" s="152"/>
      <c r="CE602" s="152"/>
      <c r="CF602" s="152"/>
      <c r="CG602" s="152"/>
      <c r="CH602" s="152"/>
      <c r="CI602" s="152"/>
      <c r="CJ602" s="152"/>
      <c r="CK602" s="152"/>
      <c r="CL602" s="152"/>
      <c r="CM602" s="152"/>
      <c r="CN602" s="152"/>
      <c r="CO602" s="152"/>
      <c r="CP602" s="152"/>
      <c r="CQ602" s="152"/>
      <c r="CR602" s="152"/>
      <c r="CS602" s="152"/>
      <c r="CT602" s="152"/>
      <c r="CU602" s="152"/>
      <c r="CV602" s="152"/>
      <c r="CW602" s="152"/>
      <c r="CX602" s="152"/>
      <c r="CY602" s="152"/>
      <c r="CZ602" s="152"/>
      <c r="DA602" s="152"/>
      <c r="DB602" s="152"/>
      <c r="DC602" s="152"/>
      <c r="DD602" s="152"/>
      <c r="DE602" s="152"/>
      <c r="DF602" s="152"/>
      <c r="DG602" s="152"/>
      <c r="DH602" s="152"/>
      <c r="DI602" s="152"/>
      <c r="DJ602" s="152"/>
      <c r="DK602" s="152"/>
      <c r="DL602" s="152"/>
      <c r="DM602" s="152"/>
      <c r="DN602" s="152"/>
      <c r="DO602" s="152"/>
      <c r="DP602" s="152"/>
      <c r="DQ602" s="152"/>
      <c r="DR602" s="152"/>
      <c r="DS602" s="152"/>
      <c r="DT602" s="152"/>
      <c r="DU602" s="152"/>
      <c r="DV602" s="152"/>
      <c r="DW602" s="152"/>
      <c r="DX602" s="152"/>
      <c r="DY602" s="152"/>
      <c r="DZ602" s="152"/>
      <c r="EA602" s="152"/>
      <c r="EB602" s="152"/>
      <c r="EC602" s="152"/>
      <c r="ED602" s="152"/>
      <c r="EE602" s="152"/>
      <c r="EF602" s="152"/>
      <c r="EG602" s="152"/>
      <c r="EH602" s="152"/>
      <c r="EI602" s="152"/>
      <c r="EJ602" s="152"/>
      <c r="EK602" s="152"/>
      <c r="EL602" s="152"/>
      <c r="EM602" s="152"/>
      <c r="EN602" s="152"/>
      <c r="EO602" s="152"/>
      <c r="EP602" s="152"/>
      <c r="EQ602" s="152"/>
      <c r="ER602" s="152"/>
      <c r="ES602" s="152"/>
      <c r="ET602" s="152"/>
      <c r="EU602" s="152"/>
      <c r="EV602" s="152"/>
      <c r="EW602" s="152"/>
      <c r="EX602" s="152"/>
      <c r="EY602" s="152"/>
      <c r="EZ602" s="152"/>
      <c r="FA602" s="152"/>
      <c r="FB602" s="152"/>
      <c r="FC602" s="152"/>
      <c r="FD602" s="152"/>
      <c r="FE602" s="152"/>
      <c r="FF602" s="152"/>
      <c r="FG602" s="152"/>
      <c r="FH602" s="152"/>
      <c r="FI602" s="152"/>
      <c r="FJ602" s="152"/>
      <c r="FK602" s="152"/>
      <c r="FL602" s="152"/>
      <c r="FM602" s="152"/>
      <c r="FN602" s="152"/>
      <c r="FO602" s="152"/>
      <c r="FP602" s="152"/>
      <c r="FQ602" s="152"/>
      <c r="FR602" s="152"/>
      <c r="FS602" s="152"/>
      <c r="FT602" s="152"/>
      <c r="FU602" s="152"/>
      <c r="FV602" s="152"/>
      <c r="FW602" s="152"/>
      <c r="FX602" s="152"/>
      <c r="FY602" s="152"/>
      <c r="FZ602" s="152"/>
      <c r="GA602" s="152"/>
      <c r="GB602" s="152"/>
      <c r="GC602" s="152"/>
      <c r="GD602" s="152"/>
      <c r="GE602" s="152"/>
      <c r="GF602" s="152"/>
      <c r="GG602" s="152"/>
    </row>
    <row r="603" spans="1:189" s="150" customFormat="1">
      <c r="A603" s="722" t="s">
        <v>1133</v>
      </c>
      <c r="B603" s="1140"/>
      <c r="C603" s="1140"/>
      <c r="D603" s="1141"/>
      <c r="E603" s="733" t="s">
        <v>1133</v>
      </c>
      <c r="F603" s="1140"/>
      <c r="G603" s="1140"/>
      <c r="H603" s="1140"/>
      <c r="I603" s="1140"/>
      <c r="J603" s="1141"/>
      <c r="K603" s="733" t="s">
        <v>1133</v>
      </c>
      <c r="L603" s="1140"/>
      <c r="M603" s="1140"/>
      <c r="N603" s="1140"/>
      <c r="O603" s="1140"/>
      <c r="P603" s="1140"/>
      <c r="Q603" s="1140"/>
      <c r="R603" s="1141"/>
      <c r="S603" s="733" t="s">
        <v>1133</v>
      </c>
      <c r="T603" s="734"/>
      <c r="U603" s="734"/>
      <c r="V603" s="734"/>
      <c r="W603" s="734"/>
      <c r="X603" s="734"/>
      <c r="Y603" s="734"/>
      <c r="Z603" s="735"/>
      <c r="AA603" s="733" t="s">
        <v>1133</v>
      </c>
      <c r="AB603" s="1140"/>
      <c r="AC603" s="1140"/>
      <c r="AD603" s="1140"/>
      <c r="AE603" s="1140"/>
      <c r="AF603" s="1140"/>
      <c r="AG603" s="1140"/>
      <c r="AH603" s="1140"/>
      <c r="AI603" s="1140"/>
      <c r="AJ603" s="1140"/>
      <c r="AK603" s="1140"/>
      <c r="AL603" s="1141"/>
      <c r="AM603" s="733" t="s">
        <v>1133</v>
      </c>
      <c r="AN603" s="1140"/>
      <c r="AO603" s="1140"/>
      <c r="AP603" s="1140"/>
      <c r="AQ603" s="1140"/>
      <c r="AR603" s="1140"/>
      <c r="AS603" s="1140"/>
      <c r="AT603" s="1140"/>
      <c r="AU603" s="1140"/>
      <c r="AV603" s="1140"/>
      <c r="AW603" s="1141"/>
      <c r="AX603" s="733" t="s">
        <v>1133</v>
      </c>
      <c r="AY603" s="1140"/>
      <c r="AZ603" s="1140"/>
      <c r="BA603" s="1140"/>
      <c r="BB603" s="1140"/>
      <c r="BC603" s="1140"/>
      <c r="BD603" s="1140"/>
      <c r="BE603" s="1140"/>
      <c r="BF603" s="1140"/>
      <c r="BG603" s="1140"/>
      <c r="BH603" s="1140"/>
      <c r="BI603" s="1140"/>
      <c r="BJ603" s="1141"/>
      <c r="BK603" s="733" t="s">
        <v>1133</v>
      </c>
      <c r="BL603" s="1140"/>
      <c r="BM603" s="1140"/>
      <c r="BN603" s="1140"/>
      <c r="BO603" s="1140"/>
      <c r="BP603" s="1140"/>
      <c r="BQ603" s="1140"/>
      <c r="BR603" s="1175"/>
      <c r="BS603" s="152"/>
      <c r="BT603" s="152"/>
      <c r="BU603" s="152"/>
      <c r="BV603" s="152"/>
      <c r="BW603" s="152"/>
      <c r="BX603" s="152"/>
      <c r="BY603" s="152"/>
      <c r="BZ603" s="152"/>
      <c r="CA603" s="152"/>
      <c r="CB603" s="152"/>
      <c r="CC603" s="152"/>
      <c r="CD603" s="152"/>
      <c r="CE603" s="152"/>
      <c r="CF603" s="152"/>
      <c r="CG603" s="152"/>
      <c r="CH603" s="152"/>
      <c r="CI603" s="152"/>
      <c r="CJ603" s="152"/>
      <c r="CK603" s="152"/>
      <c r="CL603" s="152"/>
      <c r="CM603" s="152"/>
      <c r="CN603" s="152"/>
      <c r="CO603" s="152"/>
      <c r="CP603" s="152"/>
      <c r="CQ603" s="152"/>
      <c r="CR603" s="152"/>
      <c r="CS603" s="152"/>
      <c r="CT603" s="152"/>
      <c r="CU603" s="152"/>
      <c r="CV603" s="152"/>
      <c r="CW603" s="152"/>
      <c r="CX603" s="152"/>
      <c r="CY603" s="152"/>
      <c r="CZ603" s="152"/>
      <c r="DA603" s="152"/>
      <c r="DB603" s="152"/>
      <c r="DC603" s="152"/>
      <c r="DD603" s="152"/>
      <c r="DE603" s="152"/>
      <c r="DF603" s="152"/>
      <c r="DG603" s="152"/>
      <c r="DH603" s="152"/>
      <c r="DI603" s="152"/>
      <c r="DJ603" s="152"/>
      <c r="DK603" s="152"/>
      <c r="DL603" s="152"/>
      <c r="DM603" s="152"/>
      <c r="DN603" s="152"/>
      <c r="DO603" s="152"/>
      <c r="DP603" s="152"/>
      <c r="DQ603" s="152"/>
      <c r="DR603" s="152"/>
      <c r="DS603" s="152"/>
      <c r="DT603" s="152"/>
      <c r="DU603" s="152"/>
      <c r="DV603" s="152"/>
      <c r="DW603" s="152"/>
      <c r="DX603" s="152"/>
      <c r="DY603" s="152"/>
      <c r="DZ603" s="152"/>
      <c r="EA603" s="152"/>
      <c r="EB603" s="152"/>
      <c r="EC603" s="152"/>
      <c r="ED603" s="152"/>
      <c r="EE603" s="152"/>
      <c r="EF603" s="152"/>
      <c r="EG603" s="152"/>
      <c r="EH603" s="152"/>
      <c r="EI603" s="152"/>
      <c r="EJ603" s="152"/>
      <c r="EK603" s="152"/>
      <c r="EL603" s="152"/>
      <c r="EM603" s="152"/>
      <c r="EN603" s="152"/>
      <c r="EO603" s="152"/>
      <c r="EP603" s="152"/>
      <c r="EQ603" s="152"/>
      <c r="ER603" s="152"/>
      <c r="ES603" s="152"/>
      <c r="ET603" s="152"/>
      <c r="EU603" s="152"/>
      <c r="EV603" s="152"/>
      <c r="EW603" s="152"/>
      <c r="EX603" s="152"/>
      <c r="EY603" s="152"/>
      <c r="EZ603" s="152"/>
      <c r="FA603" s="152"/>
      <c r="FB603" s="152"/>
      <c r="FC603" s="152"/>
      <c r="FD603" s="152"/>
      <c r="FE603" s="152"/>
      <c r="FF603" s="152"/>
      <c r="FG603" s="152"/>
      <c r="FH603" s="152"/>
      <c r="FI603" s="152"/>
      <c r="FJ603" s="152"/>
      <c r="FK603" s="152"/>
      <c r="FL603" s="152"/>
      <c r="FM603" s="152"/>
      <c r="FN603" s="152"/>
      <c r="FO603" s="152"/>
      <c r="FP603" s="152"/>
      <c r="FQ603" s="152"/>
      <c r="FR603" s="152"/>
      <c r="FS603" s="152"/>
      <c r="FT603" s="152"/>
      <c r="FU603" s="152"/>
      <c r="FV603" s="152"/>
      <c r="FW603" s="152"/>
      <c r="FX603" s="152"/>
      <c r="FY603" s="152"/>
      <c r="FZ603" s="152"/>
      <c r="GA603" s="152"/>
      <c r="GB603" s="152"/>
      <c r="GC603" s="152"/>
      <c r="GD603" s="152"/>
      <c r="GE603" s="152"/>
      <c r="GF603" s="152"/>
      <c r="GG603" s="152"/>
    </row>
    <row r="604" spans="1:189" s="150" customFormat="1">
      <c r="A604" s="722" t="s">
        <v>1133</v>
      </c>
      <c r="B604" s="1140"/>
      <c r="C604" s="1140"/>
      <c r="D604" s="1141"/>
      <c r="E604" s="733" t="s">
        <v>1133</v>
      </c>
      <c r="F604" s="1140"/>
      <c r="G604" s="1140"/>
      <c r="H604" s="1140"/>
      <c r="I604" s="1140"/>
      <c r="J604" s="1141"/>
      <c r="K604" s="733" t="s">
        <v>1133</v>
      </c>
      <c r="L604" s="1140"/>
      <c r="M604" s="1140"/>
      <c r="N604" s="1140"/>
      <c r="O604" s="1140"/>
      <c r="P604" s="1140"/>
      <c r="Q604" s="1140"/>
      <c r="R604" s="1141"/>
      <c r="S604" s="733" t="s">
        <v>1133</v>
      </c>
      <c r="T604" s="734"/>
      <c r="U604" s="734"/>
      <c r="V604" s="734"/>
      <c r="W604" s="734"/>
      <c r="X604" s="734"/>
      <c r="Y604" s="734"/>
      <c r="Z604" s="735"/>
      <c r="AA604" s="733" t="s">
        <v>1133</v>
      </c>
      <c r="AB604" s="1140"/>
      <c r="AC604" s="1140"/>
      <c r="AD604" s="1140"/>
      <c r="AE604" s="1140"/>
      <c r="AF604" s="1140"/>
      <c r="AG604" s="1140"/>
      <c r="AH604" s="1140"/>
      <c r="AI604" s="1140"/>
      <c r="AJ604" s="1140"/>
      <c r="AK604" s="1140"/>
      <c r="AL604" s="1141"/>
      <c r="AM604" s="733" t="s">
        <v>1133</v>
      </c>
      <c r="AN604" s="1140"/>
      <c r="AO604" s="1140"/>
      <c r="AP604" s="1140"/>
      <c r="AQ604" s="1140"/>
      <c r="AR604" s="1140"/>
      <c r="AS604" s="1140"/>
      <c r="AT604" s="1140"/>
      <c r="AU604" s="1140"/>
      <c r="AV604" s="1140"/>
      <c r="AW604" s="1141"/>
      <c r="AX604" s="733" t="s">
        <v>1133</v>
      </c>
      <c r="AY604" s="1140"/>
      <c r="AZ604" s="1140"/>
      <c r="BA604" s="1140"/>
      <c r="BB604" s="1140"/>
      <c r="BC604" s="1140"/>
      <c r="BD604" s="1140"/>
      <c r="BE604" s="1140"/>
      <c r="BF604" s="1140"/>
      <c r="BG604" s="1140"/>
      <c r="BH604" s="1140"/>
      <c r="BI604" s="1140"/>
      <c r="BJ604" s="1141"/>
      <c r="BK604" s="733" t="s">
        <v>1133</v>
      </c>
      <c r="BL604" s="1140"/>
      <c r="BM604" s="1140"/>
      <c r="BN604" s="1140"/>
      <c r="BO604" s="1140"/>
      <c r="BP604" s="1140"/>
      <c r="BQ604" s="1140"/>
      <c r="BR604" s="1175"/>
      <c r="BS604" s="152"/>
      <c r="BT604" s="152"/>
      <c r="BU604" s="152"/>
      <c r="BV604" s="152"/>
      <c r="BW604" s="152"/>
      <c r="BX604" s="152"/>
      <c r="BY604" s="152"/>
      <c r="BZ604" s="152"/>
      <c r="CA604" s="152"/>
      <c r="CB604" s="152"/>
      <c r="CC604" s="152"/>
      <c r="CD604" s="152"/>
      <c r="CE604" s="152"/>
      <c r="CF604" s="152"/>
      <c r="CG604" s="152"/>
      <c r="CH604" s="152"/>
      <c r="CI604" s="152"/>
      <c r="CJ604" s="152"/>
      <c r="CK604" s="152"/>
      <c r="CL604" s="152"/>
      <c r="CM604" s="152"/>
      <c r="CN604" s="152"/>
      <c r="CO604" s="152"/>
      <c r="CP604" s="152"/>
      <c r="CQ604" s="152"/>
      <c r="CR604" s="152"/>
      <c r="CS604" s="152"/>
      <c r="CT604" s="152"/>
      <c r="CU604" s="152"/>
      <c r="CV604" s="152"/>
      <c r="CW604" s="152"/>
      <c r="CX604" s="152"/>
      <c r="CY604" s="152"/>
      <c r="CZ604" s="152"/>
      <c r="DA604" s="152"/>
      <c r="DB604" s="152"/>
      <c r="DC604" s="152"/>
      <c r="DD604" s="152"/>
      <c r="DE604" s="152"/>
      <c r="DF604" s="152"/>
      <c r="DG604" s="152"/>
      <c r="DH604" s="152"/>
      <c r="DI604" s="152"/>
      <c r="DJ604" s="152"/>
      <c r="DK604" s="152"/>
      <c r="DL604" s="152"/>
      <c r="DM604" s="152"/>
      <c r="DN604" s="152"/>
      <c r="DO604" s="152"/>
      <c r="DP604" s="152"/>
      <c r="DQ604" s="152"/>
      <c r="DR604" s="152"/>
      <c r="DS604" s="152"/>
      <c r="DT604" s="152"/>
      <c r="DU604" s="152"/>
      <c r="DV604" s="152"/>
      <c r="DW604" s="152"/>
      <c r="DX604" s="152"/>
      <c r="DY604" s="152"/>
      <c r="DZ604" s="152"/>
      <c r="EA604" s="152"/>
      <c r="EB604" s="152"/>
      <c r="EC604" s="152"/>
      <c r="ED604" s="152"/>
      <c r="EE604" s="152"/>
      <c r="EF604" s="152"/>
      <c r="EG604" s="152"/>
      <c r="EH604" s="152"/>
      <c r="EI604" s="152"/>
      <c r="EJ604" s="152"/>
      <c r="EK604" s="152"/>
      <c r="EL604" s="152"/>
      <c r="EM604" s="152"/>
      <c r="EN604" s="152"/>
      <c r="EO604" s="152"/>
      <c r="EP604" s="152"/>
      <c r="EQ604" s="152"/>
      <c r="ER604" s="152"/>
      <c r="ES604" s="152"/>
      <c r="ET604" s="152"/>
      <c r="EU604" s="152"/>
      <c r="EV604" s="152"/>
      <c r="EW604" s="152"/>
      <c r="EX604" s="152"/>
      <c r="EY604" s="152"/>
      <c r="EZ604" s="152"/>
      <c r="FA604" s="152"/>
      <c r="FB604" s="152"/>
      <c r="FC604" s="152"/>
      <c r="FD604" s="152"/>
      <c r="FE604" s="152"/>
      <c r="FF604" s="152"/>
      <c r="FG604" s="152"/>
      <c r="FH604" s="152"/>
      <c r="FI604" s="152"/>
      <c r="FJ604" s="152"/>
      <c r="FK604" s="152"/>
      <c r="FL604" s="152"/>
      <c r="FM604" s="152"/>
      <c r="FN604" s="152"/>
      <c r="FO604" s="152"/>
      <c r="FP604" s="152"/>
      <c r="FQ604" s="152"/>
      <c r="FR604" s="152"/>
      <c r="FS604" s="152"/>
      <c r="FT604" s="152"/>
      <c r="FU604" s="152"/>
      <c r="FV604" s="152"/>
      <c r="FW604" s="152"/>
      <c r="FX604" s="152"/>
      <c r="FY604" s="152"/>
      <c r="FZ604" s="152"/>
      <c r="GA604" s="152"/>
      <c r="GB604" s="152"/>
      <c r="GC604" s="152"/>
      <c r="GD604" s="152"/>
      <c r="GE604" s="152"/>
      <c r="GF604" s="152"/>
      <c r="GG604" s="152"/>
    </row>
    <row r="605" spans="1:189" s="150" customFormat="1">
      <c r="A605" s="722" t="s">
        <v>1133</v>
      </c>
      <c r="B605" s="1140"/>
      <c r="C605" s="1140"/>
      <c r="D605" s="1141"/>
      <c r="E605" s="733" t="s">
        <v>1133</v>
      </c>
      <c r="F605" s="1140"/>
      <c r="G605" s="1140"/>
      <c r="H605" s="1140"/>
      <c r="I605" s="1140"/>
      <c r="J605" s="1141"/>
      <c r="K605" s="733" t="s">
        <v>1133</v>
      </c>
      <c r="L605" s="1140"/>
      <c r="M605" s="1140"/>
      <c r="N605" s="1140"/>
      <c r="O605" s="1140"/>
      <c r="P605" s="1140"/>
      <c r="Q605" s="1140"/>
      <c r="R605" s="1141"/>
      <c r="S605" s="733" t="s">
        <v>1133</v>
      </c>
      <c r="T605" s="734"/>
      <c r="U605" s="734"/>
      <c r="V605" s="734"/>
      <c r="W605" s="734"/>
      <c r="X605" s="734"/>
      <c r="Y605" s="734"/>
      <c r="Z605" s="735"/>
      <c r="AA605" s="733" t="s">
        <v>1133</v>
      </c>
      <c r="AB605" s="1140"/>
      <c r="AC605" s="1140"/>
      <c r="AD605" s="1140"/>
      <c r="AE605" s="1140"/>
      <c r="AF605" s="1140"/>
      <c r="AG605" s="1140"/>
      <c r="AH605" s="1140"/>
      <c r="AI605" s="1140"/>
      <c r="AJ605" s="1140"/>
      <c r="AK605" s="1140"/>
      <c r="AL605" s="1141"/>
      <c r="AM605" s="733" t="s">
        <v>1133</v>
      </c>
      <c r="AN605" s="1140"/>
      <c r="AO605" s="1140"/>
      <c r="AP605" s="1140"/>
      <c r="AQ605" s="1140"/>
      <c r="AR605" s="1140"/>
      <c r="AS605" s="1140"/>
      <c r="AT605" s="1140"/>
      <c r="AU605" s="1140"/>
      <c r="AV605" s="1140"/>
      <c r="AW605" s="1141"/>
      <c r="AX605" s="733" t="s">
        <v>1133</v>
      </c>
      <c r="AY605" s="1140"/>
      <c r="AZ605" s="1140"/>
      <c r="BA605" s="1140"/>
      <c r="BB605" s="1140"/>
      <c r="BC605" s="1140"/>
      <c r="BD605" s="1140"/>
      <c r="BE605" s="1140"/>
      <c r="BF605" s="1140"/>
      <c r="BG605" s="1140"/>
      <c r="BH605" s="1140"/>
      <c r="BI605" s="1140"/>
      <c r="BJ605" s="1141"/>
      <c r="BK605" s="733" t="s">
        <v>1133</v>
      </c>
      <c r="BL605" s="1140"/>
      <c r="BM605" s="1140"/>
      <c r="BN605" s="1140"/>
      <c r="BO605" s="1140"/>
      <c r="BP605" s="1140"/>
      <c r="BQ605" s="1140"/>
      <c r="BR605" s="1175"/>
      <c r="BS605" s="152"/>
      <c r="BT605" s="152"/>
      <c r="BU605" s="152"/>
      <c r="BV605" s="152"/>
      <c r="BW605" s="152"/>
      <c r="BX605" s="152"/>
      <c r="BY605" s="152"/>
      <c r="BZ605" s="152"/>
      <c r="CA605" s="152"/>
      <c r="CB605" s="152"/>
      <c r="CC605" s="152"/>
      <c r="CD605" s="152"/>
      <c r="CE605" s="152"/>
      <c r="CF605" s="152"/>
      <c r="CG605" s="152"/>
      <c r="CH605" s="152"/>
      <c r="CI605" s="152"/>
      <c r="CJ605" s="152"/>
      <c r="CK605" s="152"/>
      <c r="CL605" s="152"/>
      <c r="CM605" s="152"/>
      <c r="CN605" s="152"/>
      <c r="CO605" s="152"/>
      <c r="CP605" s="152"/>
      <c r="CQ605" s="152"/>
      <c r="CR605" s="152"/>
      <c r="CS605" s="152"/>
      <c r="CT605" s="152"/>
      <c r="CU605" s="152"/>
      <c r="CV605" s="152"/>
      <c r="CW605" s="152"/>
      <c r="CX605" s="152"/>
      <c r="CY605" s="152"/>
      <c r="CZ605" s="152"/>
      <c r="DA605" s="152"/>
      <c r="DB605" s="152"/>
      <c r="DC605" s="152"/>
      <c r="DD605" s="152"/>
      <c r="DE605" s="152"/>
      <c r="DF605" s="152"/>
      <c r="DG605" s="152"/>
      <c r="DH605" s="152"/>
      <c r="DI605" s="152"/>
      <c r="DJ605" s="152"/>
      <c r="DK605" s="152"/>
      <c r="DL605" s="152"/>
      <c r="DM605" s="152"/>
      <c r="DN605" s="152"/>
      <c r="DO605" s="152"/>
      <c r="DP605" s="152"/>
      <c r="DQ605" s="152"/>
      <c r="DR605" s="152"/>
      <c r="DS605" s="152"/>
      <c r="DT605" s="152"/>
      <c r="DU605" s="152"/>
      <c r="DV605" s="152"/>
      <c r="DW605" s="152"/>
      <c r="DX605" s="152"/>
      <c r="DY605" s="152"/>
      <c r="DZ605" s="152"/>
      <c r="EA605" s="152"/>
      <c r="EB605" s="152"/>
      <c r="EC605" s="152"/>
      <c r="ED605" s="152"/>
      <c r="EE605" s="152"/>
      <c r="EF605" s="152"/>
      <c r="EG605" s="152"/>
      <c r="EH605" s="152"/>
      <c r="EI605" s="152"/>
      <c r="EJ605" s="152"/>
      <c r="EK605" s="152"/>
      <c r="EL605" s="152"/>
      <c r="EM605" s="152"/>
      <c r="EN605" s="152"/>
      <c r="EO605" s="152"/>
      <c r="EP605" s="152"/>
      <c r="EQ605" s="152"/>
      <c r="ER605" s="152"/>
      <c r="ES605" s="152"/>
      <c r="ET605" s="152"/>
      <c r="EU605" s="152"/>
      <c r="EV605" s="152"/>
      <c r="EW605" s="152"/>
      <c r="EX605" s="152"/>
      <c r="EY605" s="152"/>
      <c r="EZ605" s="152"/>
      <c r="FA605" s="152"/>
      <c r="FB605" s="152"/>
      <c r="FC605" s="152"/>
      <c r="FD605" s="152"/>
      <c r="FE605" s="152"/>
      <c r="FF605" s="152"/>
      <c r="FG605" s="152"/>
      <c r="FH605" s="152"/>
      <c r="FI605" s="152"/>
      <c r="FJ605" s="152"/>
      <c r="FK605" s="152"/>
      <c r="FL605" s="152"/>
      <c r="FM605" s="152"/>
      <c r="FN605" s="152"/>
      <c r="FO605" s="152"/>
      <c r="FP605" s="152"/>
      <c r="FQ605" s="152"/>
      <c r="FR605" s="152"/>
      <c r="FS605" s="152"/>
      <c r="FT605" s="152"/>
      <c r="FU605" s="152"/>
      <c r="FV605" s="152"/>
      <c r="FW605" s="152"/>
      <c r="FX605" s="152"/>
      <c r="FY605" s="152"/>
      <c r="FZ605" s="152"/>
      <c r="GA605" s="152"/>
      <c r="GB605" s="152"/>
      <c r="GC605" s="152"/>
      <c r="GD605" s="152"/>
      <c r="GE605" s="152"/>
      <c r="GF605" s="152"/>
      <c r="GG605" s="152"/>
    </row>
    <row r="606" spans="1:189" s="150" customFormat="1" ht="15.75" thickBot="1">
      <c r="A606" s="1158" t="s">
        <v>1133</v>
      </c>
      <c r="B606" s="1152"/>
      <c r="C606" s="1152"/>
      <c r="D606" s="1153"/>
      <c r="E606" s="1151" t="s">
        <v>1133</v>
      </c>
      <c r="F606" s="1152"/>
      <c r="G606" s="1152"/>
      <c r="H606" s="1152"/>
      <c r="I606" s="1152"/>
      <c r="J606" s="1153"/>
      <c r="K606" s="1151" t="s">
        <v>1133</v>
      </c>
      <c r="L606" s="1152"/>
      <c r="M606" s="1152"/>
      <c r="N606" s="1152"/>
      <c r="O606" s="1152"/>
      <c r="P606" s="1152"/>
      <c r="Q606" s="1152"/>
      <c r="R606" s="1153"/>
      <c r="S606" s="1151" t="s">
        <v>1133</v>
      </c>
      <c r="T606" s="1180"/>
      <c r="U606" s="1180"/>
      <c r="V606" s="1180"/>
      <c r="W606" s="1180"/>
      <c r="X606" s="1180"/>
      <c r="Y606" s="1180"/>
      <c r="Z606" s="1181"/>
      <c r="AA606" s="1151" t="s">
        <v>1133</v>
      </c>
      <c r="AB606" s="1152"/>
      <c r="AC606" s="1152"/>
      <c r="AD606" s="1152"/>
      <c r="AE606" s="1152"/>
      <c r="AF606" s="1152"/>
      <c r="AG606" s="1152"/>
      <c r="AH606" s="1152"/>
      <c r="AI606" s="1152"/>
      <c r="AJ606" s="1152"/>
      <c r="AK606" s="1152"/>
      <c r="AL606" s="1153"/>
      <c r="AM606" s="1151" t="s">
        <v>1133</v>
      </c>
      <c r="AN606" s="1152"/>
      <c r="AO606" s="1152"/>
      <c r="AP606" s="1152"/>
      <c r="AQ606" s="1152"/>
      <c r="AR606" s="1152"/>
      <c r="AS606" s="1152"/>
      <c r="AT606" s="1152"/>
      <c r="AU606" s="1152"/>
      <c r="AV606" s="1152"/>
      <c r="AW606" s="1153"/>
      <c r="AX606" s="1151" t="s">
        <v>1133</v>
      </c>
      <c r="AY606" s="1152"/>
      <c r="AZ606" s="1152"/>
      <c r="BA606" s="1152"/>
      <c r="BB606" s="1152"/>
      <c r="BC606" s="1152"/>
      <c r="BD606" s="1152"/>
      <c r="BE606" s="1152"/>
      <c r="BF606" s="1152"/>
      <c r="BG606" s="1152"/>
      <c r="BH606" s="1152"/>
      <c r="BI606" s="1152"/>
      <c r="BJ606" s="1153"/>
      <c r="BK606" s="1151" t="s">
        <v>1133</v>
      </c>
      <c r="BL606" s="1152"/>
      <c r="BM606" s="1152"/>
      <c r="BN606" s="1152"/>
      <c r="BO606" s="1152"/>
      <c r="BP606" s="1152"/>
      <c r="BQ606" s="1152"/>
      <c r="BR606" s="1157"/>
      <c r="BS606" s="152"/>
      <c r="BT606" s="152"/>
      <c r="BU606" s="152"/>
      <c r="BV606" s="152"/>
      <c r="BW606" s="152"/>
      <c r="BX606" s="152"/>
      <c r="BY606" s="152"/>
      <c r="BZ606" s="152"/>
      <c r="CA606" s="152"/>
      <c r="CB606" s="152"/>
      <c r="CC606" s="152"/>
      <c r="CD606" s="152"/>
      <c r="CE606" s="152"/>
      <c r="CF606" s="152"/>
      <c r="CG606" s="152"/>
      <c r="CH606" s="152"/>
      <c r="CI606" s="152"/>
      <c r="CJ606" s="152"/>
      <c r="CK606" s="152"/>
      <c r="CL606" s="152"/>
      <c r="CM606" s="152"/>
      <c r="CN606" s="152"/>
      <c r="CO606" s="152"/>
      <c r="CP606" s="152"/>
      <c r="CQ606" s="152"/>
      <c r="CR606" s="152"/>
      <c r="CS606" s="152"/>
      <c r="CT606" s="152"/>
      <c r="CU606" s="152"/>
      <c r="CV606" s="152"/>
      <c r="CW606" s="152"/>
      <c r="CX606" s="152"/>
      <c r="CY606" s="152"/>
      <c r="CZ606" s="152"/>
      <c r="DA606" s="152"/>
      <c r="DB606" s="152"/>
      <c r="DC606" s="152"/>
      <c r="DD606" s="152"/>
      <c r="DE606" s="152"/>
      <c r="DF606" s="152"/>
      <c r="DG606" s="152"/>
      <c r="DH606" s="152"/>
      <c r="DI606" s="152"/>
      <c r="DJ606" s="152"/>
      <c r="DK606" s="152"/>
      <c r="DL606" s="152"/>
      <c r="DM606" s="152"/>
      <c r="DN606" s="152"/>
      <c r="DO606" s="152"/>
      <c r="DP606" s="152"/>
      <c r="DQ606" s="152"/>
      <c r="DR606" s="152"/>
      <c r="DS606" s="152"/>
      <c r="DT606" s="152"/>
      <c r="DU606" s="152"/>
      <c r="DV606" s="152"/>
      <c r="DW606" s="152"/>
      <c r="DX606" s="152"/>
      <c r="DY606" s="152"/>
      <c r="DZ606" s="152"/>
      <c r="EA606" s="152"/>
      <c r="EB606" s="152"/>
      <c r="EC606" s="152"/>
      <c r="ED606" s="152"/>
      <c r="EE606" s="152"/>
      <c r="EF606" s="152"/>
      <c r="EG606" s="152"/>
      <c r="EH606" s="152"/>
      <c r="EI606" s="152"/>
      <c r="EJ606" s="152"/>
      <c r="EK606" s="152"/>
      <c r="EL606" s="152"/>
      <c r="EM606" s="152"/>
      <c r="EN606" s="152"/>
      <c r="EO606" s="152"/>
      <c r="EP606" s="152"/>
      <c r="EQ606" s="152"/>
      <c r="ER606" s="152"/>
      <c r="ES606" s="152"/>
      <c r="ET606" s="152"/>
      <c r="EU606" s="152"/>
      <c r="EV606" s="152"/>
      <c r="EW606" s="152"/>
      <c r="EX606" s="152"/>
      <c r="EY606" s="152"/>
      <c r="EZ606" s="152"/>
      <c r="FA606" s="152"/>
      <c r="FB606" s="152"/>
      <c r="FC606" s="152"/>
      <c r="FD606" s="152"/>
      <c r="FE606" s="152"/>
      <c r="FF606" s="152"/>
      <c r="FG606" s="152"/>
      <c r="FH606" s="152"/>
      <c r="FI606" s="152"/>
      <c r="FJ606" s="152"/>
      <c r="FK606" s="152"/>
      <c r="FL606" s="152"/>
      <c r="FM606" s="152"/>
      <c r="FN606" s="152"/>
      <c r="FO606" s="152"/>
      <c r="FP606" s="152"/>
      <c r="FQ606" s="152"/>
      <c r="FR606" s="152"/>
      <c r="FS606" s="152"/>
      <c r="FT606" s="152"/>
      <c r="FU606" s="152"/>
      <c r="FV606" s="152"/>
      <c r="FW606" s="152"/>
      <c r="FX606" s="152"/>
      <c r="FY606" s="152"/>
      <c r="FZ606" s="152"/>
      <c r="GA606" s="152"/>
      <c r="GB606" s="152"/>
      <c r="GC606" s="152"/>
      <c r="GD606" s="152"/>
      <c r="GE606" s="152"/>
      <c r="GF606" s="152"/>
      <c r="GG606" s="152"/>
    </row>
    <row r="607" spans="1:189" s="153" customFormat="1" ht="15.75" thickBot="1">
      <c r="A607" s="1231" t="s">
        <v>185</v>
      </c>
      <c r="B607" s="1199"/>
      <c r="C607" s="1199"/>
      <c r="D607" s="1199"/>
      <c r="E607" s="1199"/>
      <c r="F607" s="1199"/>
      <c r="G607" s="1199"/>
      <c r="H607" s="1199"/>
      <c r="I607" s="1199"/>
      <c r="J607" s="1199"/>
      <c r="K607" s="1199"/>
      <c r="L607" s="1199"/>
      <c r="M607" s="1199"/>
      <c r="N607" s="1199"/>
      <c r="O607" s="1199"/>
      <c r="P607" s="1199"/>
      <c r="Q607" s="1199"/>
      <c r="R607" s="1199"/>
      <c r="S607" s="1199"/>
      <c r="T607" s="1199"/>
      <c r="U607" s="1199"/>
      <c r="V607" s="1199"/>
      <c r="W607" s="1199"/>
      <c r="X607" s="1199"/>
      <c r="Y607" s="1199"/>
      <c r="Z607" s="1199"/>
      <c r="AA607" s="1199"/>
      <c r="AB607" s="1199"/>
      <c r="AC607" s="1199"/>
      <c r="AD607" s="1199"/>
      <c r="AE607" s="1199"/>
      <c r="AF607" s="1199"/>
      <c r="AG607" s="1199"/>
      <c r="AH607" s="1199"/>
      <c r="AI607" s="1199"/>
      <c r="AJ607" s="1199"/>
      <c r="AK607" s="1199"/>
      <c r="AL607" s="1199"/>
      <c r="AM607" s="1199"/>
      <c r="AN607" s="1199"/>
      <c r="AO607" s="1199"/>
      <c r="AP607" s="1199"/>
      <c r="AQ607" s="1199"/>
      <c r="AR607" s="1199"/>
      <c r="AS607" s="1199"/>
      <c r="AT607" s="1199"/>
      <c r="AU607" s="1199"/>
      <c r="AV607" s="1199"/>
      <c r="AW607" s="1199"/>
      <c r="AX607" s="1199"/>
      <c r="AY607" s="1199"/>
      <c r="AZ607" s="1199"/>
      <c r="BA607" s="1199"/>
      <c r="BB607" s="1199"/>
      <c r="BC607" s="1199"/>
      <c r="BD607" s="1199"/>
      <c r="BE607" s="1199"/>
      <c r="BF607" s="1199"/>
      <c r="BG607" s="1199"/>
      <c r="BH607" s="1199"/>
      <c r="BI607" s="1199"/>
      <c r="BJ607" s="1232"/>
      <c r="BK607" s="89"/>
      <c r="BL607" s="85"/>
      <c r="BM607" s="85"/>
      <c r="BN607" s="85"/>
      <c r="BO607" s="85"/>
      <c r="BP607" s="85" t="s">
        <v>1133</v>
      </c>
      <c r="BQ607" s="86"/>
      <c r="BR607" s="87"/>
      <c r="BS607" s="88"/>
      <c r="BT607" s="88"/>
      <c r="BU607" s="88"/>
      <c r="BV607" s="88"/>
      <c r="BW607" s="145"/>
      <c r="BX607" s="145"/>
      <c r="BY607" s="145"/>
      <c r="BZ607" s="145"/>
      <c r="CA607" s="145"/>
      <c r="CB607" s="145"/>
      <c r="CC607" s="145"/>
      <c r="CD607" s="145"/>
      <c r="CE607" s="145"/>
      <c r="CF607" s="145"/>
      <c r="CG607" s="145"/>
      <c r="CH607" s="145"/>
      <c r="CI607" s="145"/>
      <c r="CJ607" s="145"/>
      <c r="CK607" s="145"/>
      <c r="CL607" s="145"/>
      <c r="CM607" s="145"/>
      <c r="CN607" s="145"/>
      <c r="CO607" s="145"/>
      <c r="CP607" s="145"/>
      <c r="CQ607" s="145"/>
      <c r="CR607" s="145"/>
      <c r="CS607" s="145"/>
      <c r="CT607" s="145"/>
      <c r="CU607" s="145"/>
      <c r="CV607" s="145"/>
      <c r="CW607" s="145"/>
      <c r="CX607" s="145"/>
      <c r="CY607" s="145"/>
      <c r="CZ607" s="145"/>
      <c r="DA607" s="145"/>
      <c r="DB607" s="145"/>
      <c r="DC607" s="145"/>
      <c r="DD607" s="145"/>
      <c r="DE607" s="145"/>
      <c r="DF607" s="145"/>
      <c r="DG607" s="145"/>
      <c r="DH607" s="145"/>
      <c r="DI607" s="145"/>
      <c r="DJ607" s="145"/>
      <c r="DK607" s="145"/>
      <c r="DL607" s="145"/>
      <c r="DM607" s="145"/>
      <c r="DN607" s="145"/>
      <c r="DO607" s="145"/>
      <c r="DP607" s="145"/>
      <c r="DQ607" s="145"/>
      <c r="DR607" s="145"/>
      <c r="DS607" s="145"/>
      <c r="DT607" s="145"/>
      <c r="DU607" s="145"/>
      <c r="DV607" s="145"/>
      <c r="DW607" s="145"/>
      <c r="DX607" s="145"/>
      <c r="DY607" s="145"/>
      <c r="DZ607" s="145"/>
      <c r="EA607" s="145"/>
      <c r="EB607" s="145"/>
      <c r="EC607" s="145"/>
      <c r="ED607" s="145"/>
      <c r="EE607" s="145"/>
      <c r="EF607" s="145"/>
      <c r="EG607" s="145"/>
      <c r="EH607" s="145"/>
      <c r="EI607" s="145"/>
      <c r="EJ607" s="145"/>
      <c r="EK607" s="145"/>
      <c r="EL607" s="145"/>
      <c r="EM607" s="145"/>
      <c r="EN607" s="145"/>
      <c r="EO607" s="145"/>
      <c r="EP607" s="145"/>
      <c r="EQ607" s="145"/>
      <c r="ER607" s="145"/>
      <c r="ES607" s="145"/>
      <c r="ET607" s="145"/>
      <c r="EU607" s="145"/>
      <c r="EV607" s="145"/>
      <c r="EW607" s="145"/>
      <c r="EX607" s="145"/>
      <c r="EY607" s="145"/>
      <c r="EZ607" s="145"/>
      <c r="FA607" s="145"/>
      <c r="FB607" s="145"/>
      <c r="FC607" s="145"/>
      <c r="FD607" s="145"/>
      <c r="FE607" s="145"/>
      <c r="FF607" s="145"/>
      <c r="FG607" s="145"/>
      <c r="FH607" s="145"/>
      <c r="FI607" s="145"/>
      <c r="FJ607" s="145"/>
      <c r="FK607" s="145"/>
      <c r="FL607" s="145"/>
      <c r="FM607" s="145"/>
      <c r="FN607" s="145"/>
      <c r="FO607" s="145"/>
      <c r="FP607" s="145"/>
      <c r="FQ607" s="145"/>
      <c r="FR607" s="145"/>
      <c r="FS607" s="145"/>
      <c r="FT607" s="145"/>
      <c r="FU607" s="145"/>
      <c r="FV607" s="145"/>
      <c r="FW607" s="145"/>
      <c r="FX607" s="145"/>
      <c r="FY607" s="145"/>
      <c r="FZ607" s="145"/>
      <c r="GA607" s="145"/>
      <c r="GB607" s="145"/>
      <c r="GC607" s="145"/>
      <c r="GD607" s="145"/>
      <c r="GE607" s="145"/>
      <c r="GF607" s="145"/>
      <c r="GG607" s="145"/>
    </row>
    <row r="608" spans="1:189" s="153" customFormat="1" ht="15.75" thickBot="1">
      <c r="A608" s="126" t="s">
        <v>867</v>
      </c>
      <c r="B608" s="126"/>
      <c r="C608" s="126"/>
      <c r="D608" s="126"/>
      <c r="E608" s="126"/>
      <c r="F608" s="126"/>
      <c r="G608" s="126"/>
      <c r="H608" s="126"/>
      <c r="I608" s="126"/>
      <c r="J608" s="12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36"/>
      <c r="BA608" s="136"/>
      <c r="BB608" s="136"/>
      <c r="BC608" s="136"/>
      <c r="BD608" s="136"/>
      <c r="BE608" s="136"/>
      <c r="BF608" s="136"/>
      <c r="BG608" s="136"/>
      <c r="BH608" s="136"/>
      <c r="BI608" s="136"/>
      <c r="BJ608" s="136"/>
      <c r="BK608" s="136"/>
      <c r="BL608" s="136"/>
      <c r="BM608" s="136"/>
      <c r="BN608" s="136"/>
      <c r="BO608" s="136"/>
      <c r="BP608" s="136"/>
      <c r="BQ608" s="136"/>
      <c r="BR608" s="136"/>
      <c r="BS608" s="136"/>
      <c r="BT608" s="136"/>
      <c r="BU608" s="136"/>
      <c r="BV608" s="136"/>
      <c r="BW608" s="136"/>
      <c r="BX608" s="136"/>
      <c r="BY608" s="136"/>
      <c r="BZ608" s="136"/>
      <c r="CA608" s="136"/>
      <c r="CB608" s="136"/>
      <c r="CC608" s="136"/>
      <c r="CD608" s="136"/>
      <c r="CE608" s="136"/>
      <c r="CF608" s="136"/>
      <c r="CG608" s="136"/>
      <c r="CH608" s="136"/>
      <c r="CI608" s="136"/>
      <c r="CJ608" s="136"/>
      <c r="CK608" s="136"/>
      <c r="CL608" s="136"/>
      <c r="CM608" s="136"/>
      <c r="CN608" s="136"/>
      <c r="CO608" s="136"/>
      <c r="CP608" s="136"/>
      <c r="CQ608" s="136"/>
      <c r="CR608" s="136"/>
      <c r="CS608" s="136"/>
      <c r="CT608" s="136"/>
      <c r="CU608" s="136"/>
      <c r="CV608" s="136"/>
      <c r="CW608" s="136"/>
      <c r="CX608" s="136"/>
      <c r="CY608" s="136"/>
      <c r="CZ608" s="136"/>
      <c r="DA608" s="136"/>
      <c r="DB608" s="136"/>
      <c r="DC608" s="136"/>
      <c r="DD608" s="136"/>
      <c r="DE608" s="136"/>
      <c r="DF608" s="136"/>
      <c r="DG608" s="136"/>
      <c r="DH608" s="136"/>
      <c r="DI608" s="136"/>
      <c r="DJ608" s="136"/>
      <c r="DK608" s="136"/>
      <c r="DL608" s="136"/>
      <c r="DM608" s="136"/>
      <c r="DN608" s="136"/>
      <c r="DO608" s="136"/>
      <c r="DP608" s="136"/>
      <c r="DQ608" s="136"/>
      <c r="DR608" s="136"/>
      <c r="DS608" s="136"/>
      <c r="DT608" s="136"/>
      <c r="DU608" s="136"/>
      <c r="DV608" s="136"/>
      <c r="DW608" s="136"/>
      <c r="DX608" s="136"/>
      <c r="DY608" s="136"/>
      <c r="DZ608" s="136"/>
      <c r="EA608" s="136"/>
      <c r="EB608" s="136"/>
      <c r="EC608" s="136"/>
      <c r="ED608" s="136"/>
      <c r="EE608" s="136"/>
      <c r="EF608" s="136"/>
      <c r="EG608" s="136"/>
      <c r="EH608" s="136"/>
      <c r="EI608" s="136"/>
      <c r="EJ608" s="136"/>
      <c r="EK608" s="136"/>
      <c r="EL608" s="136"/>
      <c r="EM608" s="136"/>
      <c r="EN608" s="136"/>
      <c r="EO608" s="136"/>
      <c r="EP608" s="136"/>
      <c r="EQ608" s="136"/>
      <c r="ER608" s="136"/>
      <c r="ES608" s="136"/>
      <c r="ET608" s="136"/>
      <c r="EU608" s="136"/>
      <c r="EV608" s="136"/>
      <c r="EW608" s="136"/>
      <c r="EX608" s="136"/>
      <c r="EY608" s="136"/>
      <c r="EZ608" s="136"/>
      <c r="FA608" s="136"/>
      <c r="FB608" s="136"/>
      <c r="FC608" s="136"/>
      <c r="FD608" s="136"/>
      <c r="FE608" s="136"/>
      <c r="FF608" s="136"/>
      <c r="FG608" s="136"/>
      <c r="FH608" s="136"/>
      <c r="FI608" s="136"/>
      <c r="FJ608" s="136"/>
      <c r="FK608" s="136"/>
      <c r="FL608" s="136"/>
      <c r="FM608" s="136"/>
      <c r="FN608" s="136"/>
      <c r="FO608" s="136"/>
      <c r="FP608" s="136"/>
      <c r="FQ608" s="136"/>
      <c r="FR608" s="136"/>
      <c r="FS608" s="136"/>
      <c r="FT608" s="136"/>
      <c r="FU608" s="136"/>
      <c r="FV608" s="136"/>
      <c r="FW608" s="136"/>
      <c r="FX608" s="136"/>
      <c r="FY608" s="136"/>
      <c r="FZ608" s="136"/>
      <c r="GA608" s="136"/>
      <c r="GB608" s="136"/>
      <c r="GC608" s="136"/>
      <c r="GD608" s="136"/>
      <c r="GE608" s="136"/>
      <c r="GF608" s="136"/>
      <c r="GG608" s="136"/>
    </row>
    <row r="609" spans="1:189" s="150" customFormat="1" ht="76.5" customHeight="1" thickBot="1">
      <c r="A609" s="1174" t="s">
        <v>868</v>
      </c>
      <c r="B609" s="1142"/>
      <c r="C609" s="1142"/>
      <c r="D609" s="1143"/>
      <c r="E609" s="831" t="s">
        <v>970</v>
      </c>
      <c r="F609" s="1142"/>
      <c r="G609" s="1142"/>
      <c r="H609" s="1142"/>
      <c r="I609" s="1142"/>
      <c r="J609" s="1143"/>
      <c r="K609" s="658" t="s">
        <v>972</v>
      </c>
      <c r="L609" s="1142"/>
      <c r="M609" s="1142"/>
      <c r="N609" s="1142"/>
      <c r="O609" s="1142"/>
      <c r="P609" s="1142"/>
      <c r="Q609" s="1142"/>
      <c r="R609" s="1143"/>
      <c r="S609" s="658" t="s">
        <v>1433</v>
      </c>
      <c r="T609" s="659"/>
      <c r="U609" s="659"/>
      <c r="V609" s="659"/>
      <c r="W609" s="659"/>
      <c r="X609" s="659"/>
      <c r="Y609" s="659"/>
      <c r="Z609" s="660"/>
      <c r="AA609" s="658" t="s">
        <v>809</v>
      </c>
      <c r="AB609" s="1142"/>
      <c r="AC609" s="1142"/>
      <c r="AD609" s="1142"/>
      <c r="AE609" s="1142"/>
      <c r="AF609" s="1142"/>
      <c r="AG609" s="1142"/>
      <c r="AH609" s="1142"/>
      <c r="AI609" s="1142"/>
      <c r="AJ609" s="1142"/>
      <c r="AK609" s="1142"/>
      <c r="AL609" s="1143"/>
      <c r="AM609" s="658" t="s">
        <v>974</v>
      </c>
      <c r="AN609" s="1142"/>
      <c r="AO609" s="1142"/>
      <c r="AP609" s="1142"/>
      <c r="AQ609" s="1142"/>
      <c r="AR609" s="1142"/>
      <c r="AS609" s="1142"/>
      <c r="AT609" s="1142"/>
      <c r="AU609" s="1142"/>
      <c r="AV609" s="1142"/>
      <c r="AW609" s="1143"/>
      <c r="AX609" s="831" t="s">
        <v>308</v>
      </c>
      <c r="AY609" s="1142"/>
      <c r="AZ609" s="1142"/>
      <c r="BA609" s="1142"/>
      <c r="BB609" s="1142"/>
      <c r="BC609" s="1142"/>
      <c r="BD609" s="1142"/>
      <c r="BE609" s="1142"/>
      <c r="BF609" s="1142"/>
      <c r="BG609" s="1142"/>
      <c r="BH609" s="1142"/>
      <c r="BI609" s="1142"/>
      <c r="BJ609" s="1143"/>
      <c r="BK609" s="831" t="s">
        <v>870</v>
      </c>
      <c r="BL609" s="1142"/>
      <c r="BM609" s="1142"/>
      <c r="BN609" s="1142"/>
      <c r="BO609" s="1142"/>
      <c r="BP609" s="1142"/>
      <c r="BQ609" s="1142"/>
      <c r="BR609" s="1188"/>
      <c r="BS609" s="154"/>
      <c r="BT609" s="154"/>
      <c r="BU609" s="154"/>
      <c r="BV609" s="154"/>
      <c r="BW609" s="154"/>
      <c r="BX609" s="154"/>
      <c r="BY609" s="154"/>
      <c r="BZ609" s="154"/>
      <c r="CA609" s="154"/>
      <c r="CB609" s="154"/>
      <c r="CC609" s="154"/>
      <c r="CD609" s="154"/>
      <c r="CE609" s="154"/>
      <c r="CF609" s="154"/>
      <c r="CG609" s="154"/>
      <c r="CH609" s="154"/>
      <c r="CI609" s="154"/>
      <c r="CJ609" s="154"/>
      <c r="CK609" s="154"/>
      <c r="CL609" s="154"/>
      <c r="CM609" s="154"/>
      <c r="CN609" s="154"/>
      <c r="CO609" s="154"/>
      <c r="CP609" s="154"/>
      <c r="CQ609" s="154"/>
      <c r="CR609" s="154"/>
      <c r="CS609" s="154"/>
      <c r="CT609" s="154"/>
      <c r="CU609" s="154"/>
      <c r="CV609" s="154"/>
      <c r="CW609" s="154"/>
      <c r="CX609" s="154"/>
      <c r="CY609" s="154"/>
      <c r="CZ609" s="154"/>
      <c r="DA609" s="154"/>
      <c r="DB609" s="154"/>
      <c r="DC609" s="154"/>
      <c r="DD609" s="154"/>
      <c r="DE609" s="154"/>
      <c r="DF609" s="154"/>
      <c r="DG609" s="154"/>
      <c r="DH609" s="154"/>
      <c r="DI609" s="154"/>
      <c r="DJ609" s="154"/>
      <c r="DK609" s="154"/>
      <c r="DL609" s="154"/>
      <c r="DM609" s="154"/>
      <c r="DN609" s="154"/>
      <c r="DO609" s="154"/>
      <c r="DP609" s="154"/>
      <c r="DQ609" s="154"/>
      <c r="DR609" s="154"/>
      <c r="DS609" s="154"/>
      <c r="DT609" s="154"/>
      <c r="DU609" s="154"/>
      <c r="DV609" s="154"/>
      <c r="DW609" s="154"/>
      <c r="DX609" s="154"/>
      <c r="DY609" s="154"/>
      <c r="DZ609" s="154"/>
      <c r="EA609" s="154"/>
      <c r="EB609" s="154"/>
      <c r="EC609" s="154"/>
      <c r="ED609" s="154"/>
      <c r="EE609" s="154"/>
      <c r="EF609" s="154"/>
      <c r="EG609" s="154"/>
      <c r="EH609" s="154"/>
      <c r="EI609" s="154"/>
      <c r="EJ609" s="154"/>
      <c r="EK609" s="154"/>
      <c r="EL609" s="154"/>
      <c r="EM609" s="154"/>
      <c r="EN609" s="154"/>
      <c r="EO609" s="154"/>
      <c r="EP609" s="154"/>
      <c r="EQ609" s="154"/>
      <c r="ER609" s="154"/>
      <c r="ES609" s="154"/>
      <c r="ET609" s="154"/>
      <c r="EU609" s="154"/>
      <c r="EV609" s="154"/>
      <c r="EW609" s="154"/>
      <c r="EX609" s="154"/>
      <c r="EY609" s="154"/>
      <c r="EZ609" s="154"/>
      <c r="FA609" s="154"/>
      <c r="FB609" s="154"/>
      <c r="FC609" s="154"/>
      <c r="FD609" s="154"/>
      <c r="FE609" s="154"/>
      <c r="FF609" s="154"/>
      <c r="FG609" s="154"/>
      <c r="FH609" s="154"/>
      <c r="FI609" s="154"/>
      <c r="FJ609" s="154"/>
      <c r="FK609" s="154"/>
      <c r="FL609" s="154"/>
      <c r="FM609" s="154"/>
      <c r="FN609" s="154"/>
      <c r="FO609" s="154"/>
      <c r="FP609" s="154"/>
      <c r="FQ609" s="154"/>
      <c r="FR609" s="154"/>
      <c r="FS609" s="154"/>
      <c r="FT609" s="154"/>
      <c r="FU609" s="154"/>
      <c r="FV609" s="154"/>
      <c r="FW609" s="154"/>
      <c r="FX609" s="154"/>
      <c r="FY609" s="154"/>
      <c r="FZ609" s="154"/>
      <c r="GA609" s="154"/>
      <c r="GB609" s="154"/>
      <c r="GC609" s="154"/>
      <c r="GD609" s="154"/>
      <c r="GE609" s="154"/>
      <c r="GF609" s="154"/>
      <c r="GG609" s="154"/>
    </row>
    <row r="610" spans="1:189" s="150" customFormat="1">
      <c r="A610" s="853" t="s">
        <v>1133</v>
      </c>
      <c r="B610" s="1146"/>
      <c r="C610" s="1146"/>
      <c r="D610" s="1147"/>
      <c r="E610" s="1145" t="s">
        <v>1133</v>
      </c>
      <c r="F610" s="1146"/>
      <c r="G610" s="1146"/>
      <c r="H610" s="1146"/>
      <c r="I610" s="1146"/>
      <c r="J610" s="1147"/>
      <c r="K610" s="1145" t="s">
        <v>1133</v>
      </c>
      <c r="L610" s="1146"/>
      <c r="M610" s="1146"/>
      <c r="N610" s="1146"/>
      <c r="O610" s="1146"/>
      <c r="P610" s="1146"/>
      <c r="Q610" s="1146"/>
      <c r="R610" s="1147"/>
      <c r="S610" s="1145" t="s">
        <v>1133</v>
      </c>
      <c r="T610" s="1178"/>
      <c r="U610" s="1178"/>
      <c r="V610" s="1178"/>
      <c r="W610" s="1178"/>
      <c r="X610" s="1178"/>
      <c r="Y610" s="1178"/>
      <c r="Z610" s="1179"/>
      <c r="AA610" s="1145" t="s">
        <v>1133</v>
      </c>
      <c r="AB610" s="1146"/>
      <c r="AC610" s="1146"/>
      <c r="AD610" s="1146"/>
      <c r="AE610" s="1146"/>
      <c r="AF610" s="1146"/>
      <c r="AG610" s="1146"/>
      <c r="AH610" s="1146"/>
      <c r="AI610" s="1146"/>
      <c r="AJ610" s="1146"/>
      <c r="AK610" s="1146"/>
      <c r="AL610" s="1147"/>
      <c r="AM610" s="1145" t="s">
        <v>1133</v>
      </c>
      <c r="AN610" s="1146"/>
      <c r="AO610" s="1146"/>
      <c r="AP610" s="1146"/>
      <c r="AQ610" s="1146"/>
      <c r="AR610" s="1146"/>
      <c r="AS610" s="1146"/>
      <c r="AT610" s="1146"/>
      <c r="AU610" s="1146"/>
      <c r="AV610" s="1146"/>
      <c r="AW610" s="1147"/>
      <c r="AX610" s="1145" t="s">
        <v>1133</v>
      </c>
      <c r="AY610" s="1146"/>
      <c r="AZ610" s="1146"/>
      <c r="BA610" s="1146"/>
      <c r="BB610" s="1146"/>
      <c r="BC610" s="1146"/>
      <c r="BD610" s="1146"/>
      <c r="BE610" s="1146"/>
      <c r="BF610" s="1146"/>
      <c r="BG610" s="1146"/>
      <c r="BH610" s="1146"/>
      <c r="BI610" s="1146"/>
      <c r="BJ610" s="1147"/>
      <c r="BK610" s="1145" t="s">
        <v>1133</v>
      </c>
      <c r="BL610" s="1146"/>
      <c r="BM610" s="1146"/>
      <c r="BN610" s="1146"/>
      <c r="BO610" s="1146"/>
      <c r="BP610" s="1146"/>
      <c r="BQ610" s="1146"/>
      <c r="BR610" s="1187"/>
      <c r="BS610" s="152"/>
      <c r="BT610" s="152"/>
      <c r="BU610" s="152"/>
      <c r="BV610" s="152"/>
      <c r="BW610" s="152"/>
      <c r="BX610" s="152"/>
      <c r="BY610" s="152"/>
      <c r="BZ610" s="152"/>
      <c r="CA610" s="152"/>
      <c r="CB610" s="152"/>
      <c r="CC610" s="152"/>
      <c r="CD610" s="152"/>
      <c r="CE610" s="152"/>
      <c r="CF610" s="152"/>
      <c r="CG610" s="152"/>
      <c r="CH610" s="152"/>
      <c r="CI610" s="152"/>
      <c r="CJ610" s="152"/>
      <c r="CK610" s="152"/>
      <c r="CL610" s="152"/>
      <c r="CM610" s="152"/>
      <c r="CN610" s="152"/>
      <c r="CO610" s="152"/>
      <c r="CP610" s="152"/>
      <c r="CQ610" s="152"/>
      <c r="CR610" s="152"/>
      <c r="CS610" s="152"/>
      <c r="CT610" s="152"/>
      <c r="CU610" s="152"/>
      <c r="CV610" s="152"/>
      <c r="CW610" s="152"/>
      <c r="CX610" s="152"/>
      <c r="CY610" s="152"/>
      <c r="CZ610" s="152"/>
      <c r="DA610" s="152"/>
      <c r="DB610" s="152"/>
      <c r="DC610" s="152"/>
      <c r="DD610" s="152"/>
      <c r="DE610" s="152"/>
      <c r="DF610" s="152"/>
      <c r="DG610" s="152"/>
      <c r="DH610" s="152"/>
      <c r="DI610" s="152"/>
      <c r="DJ610" s="152"/>
      <c r="DK610" s="152"/>
      <c r="DL610" s="152"/>
      <c r="DM610" s="152"/>
      <c r="DN610" s="152"/>
      <c r="DO610" s="152"/>
      <c r="DP610" s="152"/>
      <c r="DQ610" s="152"/>
      <c r="DR610" s="152"/>
      <c r="DS610" s="152"/>
      <c r="DT610" s="152"/>
      <c r="DU610" s="152"/>
      <c r="DV610" s="152"/>
      <c r="DW610" s="152"/>
      <c r="DX610" s="152"/>
      <c r="DY610" s="152"/>
      <c r="DZ610" s="152"/>
      <c r="EA610" s="152"/>
      <c r="EB610" s="152"/>
      <c r="EC610" s="152"/>
      <c r="ED610" s="152"/>
      <c r="EE610" s="152"/>
      <c r="EF610" s="152"/>
      <c r="EG610" s="152"/>
      <c r="EH610" s="152"/>
      <c r="EI610" s="152"/>
      <c r="EJ610" s="152"/>
      <c r="EK610" s="152"/>
      <c r="EL610" s="152"/>
      <c r="EM610" s="152"/>
      <c r="EN610" s="152"/>
      <c r="EO610" s="152"/>
      <c r="EP610" s="152"/>
      <c r="EQ610" s="152"/>
      <c r="ER610" s="152"/>
      <c r="ES610" s="152"/>
      <c r="ET610" s="152"/>
      <c r="EU610" s="152"/>
      <c r="EV610" s="152"/>
      <c r="EW610" s="152"/>
      <c r="EX610" s="152"/>
      <c r="EY610" s="152"/>
      <c r="EZ610" s="152"/>
      <c r="FA610" s="152"/>
      <c r="FB610" s="152"/>
      <c r="FC610" s="152"/>
      <c r="FD610" s="152"/>
      <c r="FE610" s="152"/>
      <c r="FF610" s="152"/>
      <c r="FG610" s="152"/>
      <c r="FH610" s="152"/>
      <c r="FI610" s="152"/>
      <c r="FJ610" s="152"/>
      <c r="FK610" s="152"/>
      <c r="FL610" s="152"/>
      <c r="FM610" s="152"/>
      <c r="FN610" s="152"/>
      <c r="FO610" s="152"/>
      <c r="FP610" s="152"/>
      <c r="FQ610" s="152"/>
      <c r="FR610" s="152"/>
      <c r="FS610" s="152"/>
      <c r="FT610" s="152"/>
      <c r="FU610" s="152"/>
      <c r="FV610" s="152"/>
      <c r="FW610" s="152"/>
      <c r="FX610" s="152"/>
      <c r="FY610" s="152"/>
      <c r="FZ610" s="152"/>
      <c r="GA610" s="152"/>
      <c r="GB610" s="152"/>
      <c r="GC610" s="152"/>
      <c r="GD610" s="152"/>
      <c r="GE610" s="152"/>
      <c r="GF610" s="152"/>
      <c r="GG610" s="152"/>
    </row>
    <row r="611" spans="1:189" s="150" customFormat="1">
      <c r="A611" s="722" t="s">
        <v>1133</v>
      </c>
      <c r="B611" s="1140"/>
      <c r="C611" s="1140"/>
      <c r="D611" s="1141"/>
      <c r="E611" s="733" t="s">
        <v>1133</v>
      </c>
      <c r="F611" s="1140"/>
      <c r="G611" s="1140"/>
      <c r="H611" s="1140"/>
      <c r="I611" s="1140"/>
      <c r="J611" s="1141"/>
      <c r="K611" s="733" t="s">
        <v>1133</v>
      </c>
      <c r="L611" s="1140"/>
      <c r="M611" s="1140"/>
      <c r="N611" s="1140"/>
      <c r="O611" s="1140"/>
      <c r="P611" s="1140"/>
      <c r="Q611" s="1140"/>
      <c r="R611" s="1141"/>
      <c r="S611" s="733" t="s">
        <v>1133</v>
      </c>
      <c r="T611" s="734"/>
      <c r="U611" s="734"/>
      <c r="V611" s="734"/>
      <c r="W611" s="734"/>
      <c r="X611" s="734"/>
      <c r="Y611" s="734"/>
      <c r="Z611" s="735"/>
      <c r="AA611" s="733" t="s">
        <v>1133</v>
      </c>
      <c r="AB611" s="1140"/>
      <c r="AC611" s="1140"/>
      <c r="AD611" s="1140"/>
      <c r="AE611" s="1140"/>
      <c r="AF611" s="1140"/>
      <c r="AG611" s="1140"/>
      <c r="AH611" s="1140"/>
      <c r="AI611" s="1140"/>
      <c r="AJ611" s="1140"/>
      <c r="AK611" s="1140"/>
      <c r="AL611" s="1141"/>
      <c r="AM611" s="733" t="s">
        <v>1133</v>
      </c>
      <c r="AN611" s="1140"/>
      <c r="AO611" s="1140"/>
      <c r="AP611" s="1140"/>
      <c r="AQ611" s="1140"/>
      <c r="AR611" s="1140"/>
      <c r="AS611" s="1140"/>
      <c r="AT611" s="1140"/>
      <c r="AU611" s="1140"/>
      <c r="AV611" s="1140"/>
      <c r="AW611" s="1141"/>
      <c r="AX611" s="733" t="s">
        <v>1133</v>
      </c>
      <c r="AY611" s="1140"/>
      <c r="AZ611" s="1140"/>
      <c r="BA611" s="1140"/>
      <c r="BB611" s="1140"/>
      <c r="BC611" s="1140"/>
      <c r="BD611" s="1140"/>
      <c r="BE611" s="1140"/>
      <c r="BF611" s="1140"/>
      <c r="BG611" s="1140"/>
      <c r="BH611" s="1140"/>
      <c r="BI611" s="1140"/>
      <c r="BJ611" s="1141"/>
      <c r="BK611" s="733" t="s">
        <v>1133</v>
      </c>
      <c r="BL611" s="1140"/>
      <c r="BM611" s="1140"/>
      <c r="BN611" s="1140"/>
      <c r="BO611" s="1140"/>
      <c r="BP611" s="1140"/>
      <c r="BQ611" s="1140"/>
      <c r="BR611" s="1175"/>
      <c r="BS611" s="152"/>
      <c r="BT611" s="152"/>
      <c r="BU611" s="152"/>
      <c r="BV611" s="152"/>
      <c r="BW611" s="152"/>
      <c r="BX611" s="152"/>
      <c r="BY611" s="152"/>
      <c r="BZ611" s="152"/>
      <c r="CA611" s="152"/>
      <c r="CB611" s="152"/>
      <c r="CC611" s="152"/>
      <c r="CD611" s="152"/>
      <c r="CE611" s="152"/>
      <c r="CF611" s="152"/>
      <c r="CG611" s="152"/>
      <c r="CH611" s="152"/>
      <c r="CI611" s="152"/>
      <c r="CJ611" s="152"/>
      <c r="CK611" s="152"/>
      <c r="CL611" s="152"/>
      <c r="CM611" s="152"/>
      <c r="CN611" s="152"/>
      <c r="CO611" s="152"/>
      <c r="CP611" s="152"/>
      <c r="CQ611" s="152"/>
      <c r="CR611" s="152"/>
      <c r="CS611" s="152"/>
      <c r="CT611" s="152"/>
      <c r="CU611" s="152"/>
      <c r="CV611" s="152"/>
      <c r="CW611" s="152"/>
      <c r="CX611" s="152"/>
      <c r="CY611" s="152"/>
      <c r="CZ611" s="152"/>
      <c r="DA611" s="152"/>
      <c r="DB611" s="152"/>
      <c r="DC611" s="152"/>
      <c r="DD611" s="152"/>
      <c r="DE611" s="152"/>
      <c r="DF611" s="152"/>
      <c r="DG611" s="152"/>
      <c r="DH611" s="152"/>
      <c r="DI611" s="152"/>
      <c r="DJ611" s="152"/>
      <c r="DK611" s="152"/>
      <c r="DL611" s="152"/>
      <c r="DM611" s="152"/>
      <c r="DN611" s="152"/>
      <c r="DO611" s="152"/>
      <c r="DP611" s="152"/>
      <c r="DQ611" s="152"/>
      <c r="DR611" s="152"/>
      <c r="DS611" s="152"/>
      <c r="DT611" s="152"/>
      <c r="DU611" s="152"/>
      <c r="DV611" s="152"/>
      <c r="DW611" s="152"/>
      <c r="DX611" s="152"/>
      <c r="DY611" s="152"/>
      <c r="DZ611" s="152"/>
      <c r="EA611" s="152"/>
      <c r="EB611" s="152"/>
      <c r="EC611" s="152"/>
      <c r="ED611" s="152"/>
      <c r="EE611" s="152"/>
      <c r="EF611" s="152"/>
      <c r="EG611" s="152"/>
      <c r="EH611" s="152"/>
      <c r="EI611" s="152"/>
      <c r="EJ611" s="152"/>
      <c r="EK611" s="152"/>
      <c r="EL611" s="152"/>
      <c r="EM611" s="152"/>
      <c r="EN611" s="152"/>
      <c r="EO611" s="152"/>
      <c r="EP611" s="152"/>
      <c r="EQ611" s="152"/>
      <c r="ER611" s="152"/>
      <c r="ES611" s="152"/>
      <c r="ET611" s="152"/>
      <c r="EU611" s="152"/>
      <c r="EV611" s="152"/>
      <c r="EW611" s="152"/>
      <c r="EX611" s="152"/>
      <c r="EY611" s="152"/>
      <c r="EZ611" s="152"/>
      <c r="FA611" s="152"/>
      <c r="FB611" s="152"/>
      <c r="FC611" s="152"/>
      <c r="FD611" s="152"/>
      <c r="FE611" s="152"/>
      <c r="FF611" s="152"/>
      <c r="FG611" s="152"/>
      <c r="FH611" s="152"/>
      <c r="FI611" s="152"/>
      <c r="FJ611" s="152"/>
      <c r="FK611" s="152"/>
      <c r="FL611" s="152"/>
      <c r="FM611" s="152"/>
      <c r="FN611" s="152"/>
      <c r="FO611" s="152"/>
      <c r="FP611" s="152"/>
      <c r="FQ611" s="152"/>
      <c r="FR611" s="152"/>
      <c r="FS611" s="152"/>
      <c r="FT611" s="152"/>
      <c r="FU611" s="152"/>
      <c r="FV611" s="152"/>
      <c r="FW611" s="152"/>
      <c r="FX611" s="152"/>
      <c r="FY611" s="152"/>
      <c r="FZ611" s="152"/>
      <c r="GA611" s="152"/>
      <c r="GB611" s="152"/>
      <c r="GC611" s="152"/>
      <c r="GD611" s="152"/>
      <c r="GE611" s="152"/>
      <c r="GF611" s="152"/>
      <c r="GG611" s="152"/>
    </row>
    <row r="612" spans="1:189" s="150" customFormat="1">
      <c r="A612" s="722" t="s">
        <v>1133</v>
      </c>
      <c r="B612" s="1140"/>
      <c r="C612" s="1140"/>
      <c r="D612" s="1141"/>
      <c r="E612" s="733" t="s">
        <v>1133</v>
      </c>
      <c r="F612" s="1140"/>
      <c r="G612" s="1140"/>
      <c r="H612" s="1140"/>
      <c r="I612" s="1140"/>
      <c r="J612" s="1141"/>
      <c r="K612" s="733" t="s">
        <v>1133</v>
      </c>
      <c r="L612" s="1140"/>
      <c r="M612" s="1140"/>
      <c r="N612" s="1140"/>
      <c r="O612" s="1140"/>
      <c r="P612" s="1140"/>
      <c r="Q612" s="1140"/>
      <c r="R612" s="1141"/>
      <c r="S612" s="733" t="s">
        <v>1133</v>
      </c>
      <c r="T612" s="734"/>
      <c r="U612" s="734"/>
      <c r="V612" s="734"/>
      <c r="W612" s="734"/>
      <c r="X612" s="734"/>
      <c r="Y612" s="734"/>
      <c r="Z612" s="735"/>
      <c r="AA612" s="733" t="s">
        <v>1133</v>
      </c>
      <c r="AB612" s="1140"/>
      <c r="AC612" s="1140"/>
      <c r="AD612" s="1140"/>
      <c r="AE612" s="1140"/>
      <c r="AF612" s="1140"/>
      <c r="AG612" s="1140"/>
      <c r="AH612" s="1140"/>
      <c r="AI612" s="1140"/>
      <c r="AJ612" s="1140"/>
      <c r="AK612" s="1140"/>
      <c r="AL612" s="1141"/>
      <c r="AM612" s="733" t="s">
        <v>1133</v>
      </c>
      <c r="AN612" s="1140"/>
      <c r="AO612" s="1140"/>
      <c r="AP612" s="1140"/>
      <c r="AQ612" s="1140"/>
      <c r="AR612" s="1140"/>
      <c r="AS612" s="1140"/>
      <c r="AT612" s="1140"/>
      <c r="AU612" s="1140"/>
      <c r="AV612" s="1140"/>
      <c r="AW612" s="1141"/>
      <c r="AX612" s="733" t="s">
        <v>1133</v>
      </c>
      <c r="AY612" s="1140"/>
      <c r="AZ612" s="1140"/>
      <c r="BA612" s="1140"/>
      <c r="BB612" s="1140"/>
      <c r="BC612" s="1140"/>
      <c r="BD612" s="1140"/>
      <c r="BE612" s="1140"/>
      <c r="BF612" s="1140"/>
      <c r="BG612" s="1140"/>
      <c r="BH612" s="1140"/>
      <c r="BI612" s="1140"/>
      <c r="BJ612" s="1141"/>
      <c r="BK612" s="733" t="s">
        <v>1133</v>
      </c>
      <c r="BL612" s="1140"/>
      <c r="BM612" s="1140"/>
      <c r="BN612" s="1140"/>
      <c r="BO612" s="1140"/>
      <c r="BP612" s="1140"/>
      <c r="BQ612" s="1140"/>
      <c r="BR612" s="1175"/>
      <c r="BS612" s="152"/>
      <c r="BT612" s="152"/>
      <c r="BU612" s="152"/>
      <c r="BV612" s="152"/>
      <c r="BW612" s="152"/>
      <c r="BX612" s="152"/>
      <c r="BY612" s="152"/>
      <c r="BZ612" s="152"/>
      <c r="CA612" s="152"/>
      <c r="CB612" s="152"/>
      <c r="CC612" s="152"/>
      <c r="CD612" s="152"/>
      <c r="CE612" s="152"/>
      <c r="CF612" s="152"/>
      <c r="CG612" s="152"/>
      <c r="CH612" s="152"/>
      <c r="CI612" s="152"/>
      <c r="CJ612" s="152"/>
      <c r="CK612" s="152"/>
      <c r="CL612" s="152"/>
      <c r="CM612" s="152"/>
      <c r="CN612" s="152"/>
      <c r="CO612" s="152"/>
      <c r="CP612" s="152"/>
      <c r="CQ612" s="152"/>
      <c r="CR612" s="152"/>
      <c r="CS612" s="152"/>
      <c r="CT612" s="152"/>
      <c r="CU612" s="152"/>
      <c r="CV612" s="152"/>
      <c r="CW612" s="152"/>
      <c r="CX612" s="152"/>
      <c r="CY612" s="152"/>
      <c r="CZ612" s="152"/>
      <c r="DA612" s="152"/>
      <c r="DB612" s="152"/>
      <c r="DC612" s="152"/>
      <c r="DD612" s="152"/>
      <c r="DE612" s="152"/>
      <c r="DF612" s="152"/>
      <c r="DG612" s="152"/>
      <c r="DH612" s="152"/>
      <c r="DI612" s="152"/>
      <c r="DJ612" s="152"/>
      <c r="DK612" s="152"/>
      <c r="DL612" s="152"/>
      <c r="DM612" s="152"/>
      <c r="DN612" s="152"/>
      <c r="DO612" s="152"/>
      <c r="DP612" s="152"/>
      <c r="DQ612" s="152"/>
      <c r="DR612" s="152"/>
      <c r="DS612" s="152"/>
      <c r="DT612" s="152"/>
      <c r="DU612" s="152"/>
      <c r="DV612" s="152"/>
      <c r="DW612" s="152"/>
      <c r="DX612" s="152"/>
      <c r="DY612" s="152"/>
      <c r="DZ612" s="152"/>
      <c r="EA612" s="152"/>
      <c r="EB612" s="152"/>
      <c r="EC612" s="152"/>
      <c r="ED612" s="152"/>
      <c r="EE612" s="152"/>
      <c r="EF612" s="152"/>
      <c r="EG612" s="152"/>
      <c r="EH612" s="152"/>
      <c r="EI612" s="152"/>
      <c r="EJ612" s="152"/>
      <c r="EK612" s="152"/>
      <c r="EL612" s="152"/>
      <c r="EM612" s="152"/>
      <c r="EN612" s="152"/>
      <c r="EO612" s="152"/>
      <c r="EP612" s="152"/>
      <c r="EQ612" s="152"/>
      <c r="ER612" s="152"/>
      <c r="ES612" s="152"/>
      <c r="ET612" s="152"/>
      <c r="EU612" s="152"/>
      <c r="EV612" s="152"/>
      <c r="EW612" s="152"/>
      <c r="EX612" s="152"/>
      <c r="EY612" s="152"/>
      <c r="EZ612" s="152"/>
      <c r="FA612" s="152"/>
      <c r="FB612" s="152"/>
      <c r="FC612" s="152"/>
      <c r="FD612" s="152"/>
      <c r="FE612" s="152"/>
      <c r="FF612" s="152"/>
      <c r="FG612" s="152"/>
      <c r="FH612" s="152"/>
      <c r="FI612" s="152"/>
      <c r="FJ612" s="152"/>
      <c r="FK612" s="152"/>
      <c r="FL612" s="152"/>
      <c r="FM612" s="152"/>
      <c r="FN612" s="152"/>
      <c r="FO612" s="152"/>
      <c r="FP612" s="152"/>
      <c r="FQ612" s="152"/>
      <c r="FR612" s="152"/>
      <c r="FS612" s="152"/>
      <c r="FT612" s="152"/>
      <c r="FU612" s="152"/>
      <c r="FV612" s="152"/>
      <c r="FW612" s="152"/>
      <c r="FX612" s="152"/>
      <c r="FY612" s="152"/>
      <c r="FZ612" s="152"/>
      <c r="GA612" s="152"/>
      <c r="GB612" s="152"/>
      <c r="GC612" s="152"/>
      <c r="GD612" s="152"/>
      <c r="GE612" s="152"/>
      <c r="GF612" s="152"/>
      <c r="GG612" s="152"/>
    </row>
    <row r="613" spans="1:189" s="150" customFormat="1">
      <c r="A613" s="722" t="s">
        <v>1133</v>
      </c>
      <c r="B613" s="1140"/>
      <c r="C613" s="1140"/>
      <c r="D613" s="1141"/>
      <c r="E613" s="733" t="s">
        <v>1133</v>
      </c>
      <c r="F613" s="1140"/>
      <c r="G613" s="1140"/>
      <c r="H613" s="1140"/>
      <c r="I613" s="1140"/>
      <c r="J613" s="1141"/>
      <c r="K613" s="733" t="s">
        <v>1133</v>
      </c>
      <c r="L613" s="1140"/>
      <c r="M613" s="1140"/>
      <c r="N613" s="1140"/>
      <c r="O613" s="1140"/>
      <c r="P613" s="1140"/>
      <c r="Q613" s="1140"/>
      <c r="R613" s="1141"/>
      <c r="S613" s="733" t="s">
        <v>1133</v>
      </c>
      <c r="T613" s="734"/>
      <c r="U613" s="734"/>
      <c r="V613" s="734"/>
      <c r="W613" s="734"/>
      <c r="X613" s="734"/>
      <c r="Y613" s="734"/>
      <c r="Z613" s="735"/>
      <c r="AA613" s="733" t="s">
        <v>1133</v>
      </c>
      <c r="AB613" s="1140"/>
      <c r="AC613" s="1140"/>
      <c r="AD613" s="1140"/>
      <c r="AE613" s="1140"/>
      <c r="AF613" s="1140"/>
      <c r="AG613" s="1140"/>
      <c r="AH613" s="1140"/>
      <c r="AI613" s="1140"/>
      <c r="AJ613" s="1140"/>
      <c r="AK613" s="1140"/>
      <c r="AL613" s="1141"/>
      <c r="AM613" s="733" t="s">
        <v>1133</v>
      </c>
      <c r="AN613" s="1140"/>
      <c r="AO613" s="1140"/>
      <c r="AP613" s="1140"/>
      <c r="AQ613" s="1140"/>
      <c r="AR613" s="1140"/>
      <c r="AS613" s="1140"/>
      <c r="AT613" s="1140"/>
      <c r="AU613" s="1140"/>
      <c r="AV613" s="1140"/>
      <c r="AW613" s="1141"/>
      <c r="AX613" s="733" t="s">
        <v>1133</v>
      </c>
      <c r="AY613" s="1140"/>
      <c r="AZ613" s="1140"/>
      <c r="BA613" s="1140"/>
      <c r="BB613" s="1140"/>
      <c r="BC613" s="1140"/>
      <c r="BD613" s="1140"/>
      <c r="BE613" s="1140"/>
      <c r="BF613" s="1140"/>
      <c r="BG613" s="1140"/>
      <c r="BH613" s="1140"/>
      <c r="BI613" s="1140"/>
      <c r="BJ613" s="1141"/>
      <c r="BK613" s="733" t="s">
        <v>1133</v>
      </c>
      <c r="BL613" s="1140"/>
      <c r="BM613" s="1140"/>
      <c r="BN613" s="1140"/>
      <c r="BO613" s="1140"/>
      <c r="BP613" s="1140"/>
      <c r="BQ613" s="1140"/>
      <c r="BR613" s="1175"/>
      <c r="BS613" s="152"/>
      <c r="BT613" s="152"/>
      <c r="BU613" s="152"/>
      <c r="BV613" s="152"/>
      <c r="BW613" s="152"/>
      <c r="BX613" s="152"/>
      <c r="BY613" s="152"/>
      <c r="BZ613" s="152"/>
      <c r="CA613" s="152"/>
      <c r="CB613" s="152"/>
      <c r="CC613" s="152"/>
      <c r="CD613" s="152"/>
      <c r="CE613" s="152"/>
      <c r="CF613" s="152"/>
      <c r="CG613" s="152"/>
      <c r="CH613" s="152"/>
      <c r="CI613" s="152"/>
      <c r="CJ613" s="152"/>
      <c r="CK613" s="152"/>
      <c r="CL613" s="152"/>
      <c r="CM613" s="152"/>
      <c r="CN613" s="152"/>
      <c r="CO613" s="152"/>
      <c r="CP613" s="152"/>
      <c r="CQ613" s="152"/>
      <c r="CR613" s="152"/>
      <c r="CS613" s="152"/>
      <c r="CT613" s="152"/>
      <c r="CU613" s="152"/>
      <c r="CV613" s="152"/>
      <c r="CW613" s="152"/>
      <c r="CX613" s="152"/>
      <c r="CY613" s="152"/>
      <c r="CZ613" s="152"/>
      <c r="DA613" s="152"/>
      <c r="DB613" s="152"/>
      <c r="DC613" s="152"/>
      <c r="DD613" s="152"/>
      <c r="DE613" s="152"/>
      <c r="DF613" s="152"/>
      <c r="DG613" s="152"/>
      <c r="DH613" s="152"/>
      <c r="DI613" s="152"/>
      <c r="DJ613" s="152"/>
      <c r="DK613" s="152"/>
      <c r="DL613" s="152"/>
      <c r="DM613" s="152"/>
      <c r="DN613" s="152"/>
      <c r="DO613" s="152"/>
      <c r="DP613" s="152"/>
      <c r="DQ613" s="152"/>
      <c r="DR613" s="152"/>
      <c r="DS613" s="152"/>
      <c r="DT613" s="152"/>
      <c r="DU613" s="152"/>
      <c r="DV613" s="152"/>
      <c r="DW613" s="152"/>
      <c r="DX613" s="152"/>
      <c r="DY613" s="152"/>
      <c r="DZ613" s="152"/>
      <c r="EA613" s="152"/>
      <c r="EB613" s="152"/>
      <c r="EC613" s="152"/>
      <c r="ED613" s="152"/>
      <c r="EE613" s="152"/>
      <c r="EF613" s="152"/>
      <c r="EG613" s="152"/>
      <c r="EH613" s="152"/>
      <c r="EI613" s="152"/>
      <c r="EJ613" s="152"/>
      <c r="EK613" s="152"/>
      <c r="EL613" s="152"/>
      <c r="EM613" s="152"/>
      <c r="EN613" s="152"/>
      <c r="EO613" s="152"/>
      <c r="EP613" s="152"/>
      <c r="EQ613" s="152"/>
      <c r="ER613" s="152"/>
      <c r="ES613" s="152"/>
      <c r="ET613" s="152"/>
      <c r="EU613" s="152"/>
      <c r="EV613" s="152"/>
      <c r="EW613" s="152"/>
      <c r="EX613" s="152"/>
      <c r="EY613" s="152"/>
      <c r="EZ613" s="152"/>
      <c r="FA613" s="152"/>
      <c r="FB613" s="152"/>
      <c r="FC613" s="152"/>
      <c r="FD613" s="152"/>
      <c r="FE613" s="152"/>
      <c r="FF613" s="152"/>
      <c r="FG613" s="152"/>
      <c r="FH613" s="152"/>
      <c r="FI613" s="152"/>
      <c r="FJ613" s="152"/>
      <c r="FK613" s="152"/>
      <c r="FL613" s="152"/>
      <c r="FM613" s="152"/>
      <c r="FN613" s="152"/>
      <c r="FO613" s="152"/>
      <c r="FP613" s="152"/>
      <c r="FQ613" s="152"/>
      <c r="FR613" s="152"/>
      <c r="FS613" s="152"/>
      <c r="FT613" s="152"/>
      <c r="FU613" s="152"/>
      <c r="FV613" s="152"/>
      <c r="FW613" s="152"/>
      <c r="FX613" s="152"/>
      <c r="FY613" s="152"/>
      <c r="FZ613" s="152"/>
      <c r="GA613" s="152"/>
      <c r="GB613" s="152"/>
      <c r="GC613" s="152"/>
      <c r="GD613" s="152"/>
      <c r="GE613" s="152"/>
      <c r="GF613" s="152"/>
      <c r="GG613" s="152"/>
    </row>
    <row r="614" spans="1:189" s="150" customFormat="1">
      <c r="A614" s="722" t="s">
        <v>1133</v>
      </c>
      <c r="B614" s="1140"/>
      <c r="C614" s="1140"/>
      <c r="D614" s="1141"/>
      <c r="E614" s="733" t="s">
        <v>1133</v>
      </c>
      <c r="F614" s="1140"/>
      <c r="G614" s="1140"/>
      <c r="H614" s="1140"/>
      <c r="I614" s="1140"/>
      <c r="J614" s="1141"/>
      <c r="K614" s="733" t="s">
        <v>1133</v>
      </c>
      <c r="L614" s="1140"/>
      <c r="M614" s="1140"/>
      <c r="N614" s="1140"/>
      <c r="O614" s="1140"/>
      <c r="P614" s="1140"/>
      <c r="Q614" s="1140"/>
      <c r="R614" s="1141"/>
      <c r="S614" s="733" t="s">
        <v>1133</v>
      </c>
      <c r="T614" s="734"/>
      <c r="U614" s="734"/>
      <c r="V614" s="734"/>
      <c r="W614" s="734"/>
      <c r="X614" s="734"/>
      <c r="Y614" s="734"/>
      <c r="Z614" s="735"/>
      <c r="AA614" s="733" t="s">
        <v>1133</v>
      </c>
      <c r="AB614" s="1140"/>
      <c r="AC614" s="1140"/>
      <c r="AD614" s="1140"/>
      <c r="AE614" s="1140"/>
      <c r="AF614" s="1140"/>
      <c r="AG614" s="1140"/>
      <c r="AH614" s="1140"/>
      <c r="AI614" s="1140"/>
      <c r="AJ614" s="1140"/>
      <c r="AK614" s="1140"/>
      <c r="AL614" s="1141"/>
      <c r="AM614" s="733" t="s">
        <v>1133</v>
      </c>
      <c r="AN614" s="1140"/>
      <c r="AO614" s="1140"/>
      <c r="AP614" s="1140"/>
      <c r="AQ614" s="1140"/>
      <c r="AR614" s="1140"/>
      <c r="AS614" s="1140"/>
      <c r="AT614" s="1140"/>
      <c r="AU614" s="1140"/>
      <c r="AV614" s="1140"/>
      <c r="AW614" s="1141"/>
      <c r="AX614" s="733" t="s">
        <v>1133</v>
      </c>
      <c r="AY614" s="1140"/>
      <c r="AZ614" s="1140"/>
      <c r="BA614" s="1140"/>
      <c r="BB614" s="1140"/>
      <c r="BC614" s="1140"/>
      <c r="BD614" s="1140"/>
      <c r="BE614" s="1140"/>
      <c r="BF614" s="1140"/>
      <c r="BG614" s="1140"/>
      <c r="BH614" s="1140"/>
      <c r="BI614" s="1140"/>
      <c r="BJ614" s="1141"/>
      <c r="BK614" s="733" t="s">
        <v>1133</v>
      </c>
      <c r="BL614" s="1140"/>
      <c r="BM614" s="1140"/>
      <c r="BN614" s="1140"/>
      <c r="BO614" s="1140"/>
      <c r="BP614" s="1140"/>
      <c r="BQ614" s="1140"/>
      <c r="BR614" s="1175"/>
      <c r="BS614" s="152"/>
      <c r="BT614" s="152"/>
      <c r="BU614" s="152"/>
      <c r="BV614" s="152"/>
      <c r="BW614" s="152"/>
      <c r="BX614" s="152"/>
      <c r="BY614" s="152"/>
      <c r="BZ614" s="152"/>
      <c r="CA614" s="152"/>
      <c r="CB614" s="152"/>
      <c r="CC614" s="152"/>
      <c r="CD614" s="152"/>
      <c r="CE614" s="152"/>
      <c r="CF614" s="152"/>
      <c r="CG614" s="152"/>
      <c r="CH614" s="152"/>
      <c r="CI614" s="152"/>
      <c r="CJ614" s="152"/>
      <c r="CK614" s="152"/>
      <c r="CL614" s="152"/>
      <c r="CM614" s="152"/>
      <c r="CN614" s="152"/>
      <c r="CO614" s="152"/>
      <c r="CP614" s="152"/>
      <c r="CQ614" s="152"/>
      <c r="CR614" s="152"/>
      <c r="CS614" s="152"/>
      <c r="CT614" s="152"/>
      <c r="CU614" s="152"/>
      <c r="CV614" s="152"/>
      <c r="CW614" s="152"/>
      <c r="CX614" s="152"/>
      <c r="CY614" s="152"/>
      <c r="CZ614" s="152"/>
      <c r="DA614" s="152"/>
      <c r="DB614" s="152"/>
      <c r="DC614" s="152"/>
      <c r="DD614" s="152"/>
      <c r="DE614" s="152"/>
      <c r="DF614" s="152"/>
      <c r="DG614" s="152"/>
      <c r="DH614" s="152"/>
      <c r="DI614" s="152"/>
      <c r="DJ614" s="152"/>
      <c r="DK614" s="152"/>
      <c r="DL614" s="152"/>
      <c r="DM614" s="152"/>
      <c r="DN614" s="152"/>
      <c r="DO614" s="152"/>
      <c r="DP614" s="152"/>
      <c r="DQ614" s="152"/>
      <c r="DR614" s="152"/>
      <c r="DS614" s="152"/>
      <c r="DT614" s="152"/>
      <c r="DU614" s="152"/>
      <c r="DV614" s="152"/>
      <c r="DW614" s="152"/>
      <c r="DX614" s="152"/>
      <c r="DY614" s="152"/>
      <c r="DZ614" s="152"/>
      <c r="EA614" s="152"/>
      <c r="EB614" s="152"/>
      <c r="EC614" s="152"/>
      <c r="ED614" s="152"/>
      <c r="EE614" s="152"/>
      <c r="EF614" s="152"/>
      <c r="EG614" s="152"/>
      <c r="EH614" s="152"/>
      <c r="EI614" s="152"/>
      <c r="EJ614" s="152"/>
      <c r="EK614" s="152"/>
      <c r="EL614" s="152"/>
      <c r="EM614" s="152"/>
      <c r="EN614" s="152"/>
      <c r="EO614" s="152"/>
      <c r="EP614" s="152"/>
      <c r="EQ614" s="152"/>
      <c r="ER614" s="152"/>
      <c r="ES614" s="152"/>
      <c r="ET614" s="152"/>
      <c r="EU614" s="152"/>
      <c r="EV614" s="152"/>
      <c r="EW614" s="152"/>
      <c r="EX614" s="152"/>
      <c r="EY614" s="152"/>
      <c r="EZ614" s="152"/>
      <c r="FA614" s="152"/>
      <c r="FB614" s="152"/>
      <c r="FC614" s="152"/>
      <c r="FD614" s="152"/>
      <c r="FE614" s="152"/>
      <c r="FF614" s="152"/>
      <c r="FG614" s="152"/>
      <c r="FH614" s="152"/>
      <c r="FI614" s="152"/>
      <c r="FJ614" s="152"/>
      <c r="FK614" s="152"/>
      <c r="FL614" s="152"/>
      <c r="FM614" s="152"/>
      <c r="FN614" s="152"/>
      <c r="FO614" s="152"/>
      <c r="FP614" s="152"/>
      <c r="FQ614" s="152"/>
      <c r="FR614" s="152"/>
      <c r="FS614" s="152"/>
      <c r="FT614" s="152"/>
      <c r="FU614" s="152"/>
      <c r="FV614" s="152"/>
      <c r="FW614" s="152"/>
      <c r="FX614" s="152"/>
      <c r="FY614" s="152"/>
      <c r="FZ614" s="152"/>
      <c r="GA614" s="152"/>
      <c r="GB614" s="152"/>
      <c r="GC614" s="152"/>
      <c r="GD614" s="152"/>
      <c r="GE614" s="152"/>
      <c r="GF614" s="152"/>
      <c r="GG614" s="152"/>
    </row>
    <row r="615" spans="1:189" s="150" customFormat="1" ht="15.75" thickBot="1">
      <c r="A615" s="1158" t="s">
        <v>1133</v>
      </c>
      <c r="B615" s="1152"/>
      <c r="C615" s="1152"/>
      <c r="D615" s="1153"/>
      <c r="E615" s="1151" t="s">
        <v>1133</v>
      </c>
      <c r="F615" s="1152"/>
      <c r="G615" s="1152"/>
      <c r="H615" s="1152"/>
      <c r="I615" s="1152"/>
      <c r="J615" s="1153"/>
      <c r="K615" s="1151" t="s">
        <v>1133</v>
      </c>
      <c r="L615" s="1152"/>
      <c r="M615" s="1152"/>
      <c r="N615" s="1152"/>
      <c r="O615" s="1152"/>
      <c r="P615" s="1152"/>
      <c r="Q615" s="1152"/>
      <c r="R615" s="1153"/>
      <c r="S615" s="1151" t="s">
        <v>1133</v>
      </c>
      <c r="T615" s="1180"/>
      <c r="U615" s="1180"/>
      <c r="V615" s="1180"/>
      <c r="W615" s="1180"/>
      <c r="X615" s="1180"/>
      <c r="Y615" s="1180"/>
      <c r="Z615" s="1181"/>
      <c r="AA615" s="1151" t="s">
        <v>1133</v>
      </c>
      <c r="AB615" s="1152"/>
      <c r="AC615" s="1152"/>
      <c r="AD615" s="1152"/>
      <c r="AE615" s="1152"/>
      <c r="AF615" s="1152"/>
      <c r="AG615" s="1152"/>
      <c r="AH615" s="1152"/>
      <c r="AI615" s="1152"/>
      <c r="AJ615" s="1152"/>
      <c r="AK615" s="1152"/>
      <c r="AL615" s="1153"/>
      <c r="AM615" s="1151" t="s">
        <v>1133</v>
      </c>
      <c r="AN615" s="1152"/>
      <c r="AO615" s="1152"/>
      <c r="AP615" s="1152"/>
      <c r="AQ615" s="1152"/>
      <c r="AR615" s="1152"/>
      <c r="AS615" s="1152"/>
      <c r="AT615" s="1152"/>
      <c r="AU615" s="1152"/>
      <c r="AV615" s="1152"/>
      <c r="AW615" s="1153"/>
      <c r="AX615" s="1151" t="s">
        <v>1133</v>
      </c>
      <c r="AY615" s="1152"/>
      <c r="AZ615" s="1152"/>
      <c r="BA615" s="1152"/>
      <c r="BB615" s="1152"/>
      <c r="BC615" s="1152"/>
      <c r="BD615" s="1152"/>
      <c r="BE615" s="1152"/>
      <c r="BF615" s="1152"/>
      <c r="BG615" s="1152"/>
      <c r="BH615" s="1152"/>
      <c r="BI615" s="1152"/>
      <c r="BJ615" s="1153"/>
      <c r="BK615" s="1151" t="s">
        <v>1133</v>
      </c>
      <c r="BL615" s="1152"/>
      <c r="BM615" s="1152"/>
      <c r="BN615" s="1152"/>
      <c r="BO615" s="1152"/>
      <c r="BP615" s="1152"/>
      <c r="BQ615" s="1152"/>
      <c r="BR615" s="1157"/>
      <c r="BS615" s="152"/>
      <c r="BT615" s="152"/>
      <c r="BU615" s="152"/>
      <c r="BV615" s="152"/>
      <c r="BW615" s="152"/>
      <c r="BX615" s="152"/>
      <c r="BY615" s="152"/>
      <c r="BZ615" s="152"/>
      <c r="CA615" s="152"/>
      <c r="CB615" s="152"/>
      <c r="CC615" s="152"/>
      <c r="CD615" s="152"/>
      <c r="CE615" s="152"/>
      <c r="CF615" s="152"/>
      <c r="CG615" s="152"/>
      <c r="CH615" s="152"/>
      <c r="CI615" s="152"/>
      <c r="CJ615" s="152"/>
      <c r="CK615" s="152"/>
      <c r="CL615" s="152"/>
      <c r="CM615" s="152"/>
      <c r="CN615" s="152"/>
      <c r="CO615" s="152"/>
      <c r="CP615" s="152"/>
      <c r="CQ615" s="152"/>
      <c r="CR615" s="152"/>
      <c r="CS615" s="152"/>
      <c r="CT615" s="152"/>
      <c r="CU615" s="152"/>
      <c r="CV615" s="152"/>
      <c r="CW615" s="152"/>
      <c r="CX615" s="152"/>
      <c r="CY615" s="152"/>
      <c r="CZ615" s="152"/>
      <c r="DA615" s="152"/>
      <c r="DB615" s="152"/>
      <c r="DC615" s="152"/>
      <c r="DD615" s="152"/>
      <c r="DE615" s="152"/>
      <c r="DF615" s="152"/>
      <c r="DG615" s="152"/>
      <c r="DH615" s="152"/>
      <c r="DI615" s="152"/>
      <c r="DJ615" s="152"/>
      <c r="DK615" s="152"/>
      <c r="DL615" s="152"/>
      <c r="DM615" s="152"/>
      <c r="DN615" s="152"/>
      <c r="DO615" s="152"/>
      <c r="DP615" s="152"/>
      <c r="DQ615" s="152"/>
      <c r="DR615" s="152"/>
      <c r="DS615" s="152"/>
      <c r="DT615" s="152"/>
      <c r="DU615" s="152"/>
      <c r="DV615" s="152"/>
      <c r="DW615" s="152"/>
      <c r="DX615" s="152"/>
      <c r="DY615" s="152"/>
      <c r="DZ615" s="152"/>
      <c r="EA615" s="152"/>
      <c r="EB615" s="152"/>
      <c r="EC615" s="152"/>
      <c r="ED615" s="152"/>
      <c r="EE615" s="152"/>
      <c r="EF615" s="152"/>
      <c r="EG615" s="152"/>
      <c r="EH615" s="152"/>
      <c r="EI615" s="152"/>
      <c r="EJ615" s="152"/>
      <c r="EK615" s="152"/>
      <c r="EL615" s="152"/>
      <c r="EM615" s="152"/>
      <c r="EN615" s="152"/>
      <c r="EO615" s="152"/>
      <c r="EP615" s="152"/>
      <c r="EQ615" s="152"/>
      <c r="ER615" s="152"/>
      <c r="ES615" s="152"/>
      <c r="ET615" s="152"/>
      <c r="EU615" s="152"/>
      <c r="EV615" s="152"/>
      <c r="EW615" s="152"/>
      <c r="EX615" s="152"/>
      <c r="EY615" s="152"/>
      <c r="EZ615" s="152"/>
      <c r="FA615" s="152"/>
      <c r="FB615" s="152"/>
      <c r="FC615" s="152"/>
      <c r="FD615" s="152"/>
      <c r="FE615" s="152"/>
      <c r="FF615" s="152"/>
      <c r="FG615" s="152"/>
      <c r="FH615" s="152"/>
      <c r="FI615" s="152"/>
      <c r="FJ615" s="152"/>
      <c r="FK615" s="152"/>
      <c r="FL615" s="152"/>
      <c r="FM615" s="152"/>
      <c r="FN615" s="152"/>
      <c r="FO615" s="152"/>
      <c r="FP615" s="152"/>
      <c r="FQ615" s="152"/>
      <c r="FR615" s="152"/>
      <c r="FS615" s="152"/>
      <c r="FT615" s="152"/>
      <c r="FU615" s="152"/>
      <c r="FV615" s="152"/>
      <c r="FW615" s="152"/>
      <c r="FX615" s="152"/>
      <c r="FY615" s="152"/>
      <c r="FZ615" s="152"/>
      <c r="GA615" s="152"/>
      <c r="GB615" s="152"/>
      <c r="GC615" s="152"/>
      <c r="GD615" s="152"/>
      <c r="GE615" s="152"/>
      <c r="GF615" s="152"/>
      <c r="GG615" s="152"/>
    </row>
    <row r="616" spans="1:189" s="153" customFormat="1" ht="15.75" thickBot="1">
      <c r="A616" s="1231" t="s">
        <v>185</v>
      </c>
      <c r="B616" s="1199"/>
      <c r="C616" s="1199"/>
      <c r="D616" s="1199"/>
      <c r="E616" s="1199"/>
      <c r="F616" s="1199"/>
      <c r="G616" s="1199"/>
      <c r="H616" s="1199"/>
      <c r="I616" s="1199"/>
      <c r="J616" s="1199"/>
      <c r="K616" s="1199"/>
      <c r="L616" s="1199"/>
      <c r="M616" s="1199"/>
      <c r="N616" s="1199"/>
      <c r="O616" s="1199"/>
      <c r="P616" s="1199"/>
      <c r="Q616" s="1199"/>
      <c r="R616" s="1199"/>
      <c r="S616" s="1199"/>
      <c r="T616" s="1199"/>
      <c r="U616" s="1199"/>
      <c r="V616" s="1199"/>
      <c r="W616" s="1199"/>
      <c r="X616" s="1199"/>
      <c r="Y616" s="1199"/>
      <c r="Z616" s="1199"/>
      <c r="AA616" s="1199"/>
      <c r="AB616" s="1199"/>
      <c r="AC616" s="1199"/>
      <c r="AD616" s="1199"/>
      <c r="AE616" s="1199"/>
      <c r="AF616" s="1199"/>
      <c r="AG616" s="1199"/>
      <c r="AH616" s="1199"/>
      <c r="AI616" s="1199"/>
      <c r="AJ616" s="1199"/>
      <c r="AK616" s="1199"/>
      <c r="AL616" s="1199"/>
      <c r="AM616" s="1199"/>
      <c r="AN616" s="1199"/>
      <c r="AO616" s="1199"/>
      <c r="AP616" s="1199"/>
      <c r="AQ616" s="1199"/>
      <c r="AR616" s="1199"/>
      <c r="AS616" s="1199"/>
      <c r="AT616" s="1199"/>
      <c r="AU616" s="1199"/>
      <c r="AV616" s="1199"/>
      <c r="AW616" s="1199"/>
      <c r="AX616" s="1199"/>
      <c r="AY616" s="1199"/>
      <c r="AZ616" s="1199"/>
      <c r="BA616" s="1199"/>
      <c r="BB616" s="1199"/>
      <c r="BC616" s="1199"/>
      <c r="BD616" s="1199"/>
      <c r="BE616" s="1199"/>
      <c r="BF616" s="1199"/>
      <c r="BG616" s="1199"/>
      <c r="BH616" s="1199"/>
      <c r="BI616" s="1199"/>
      <c r="BJ616" s="1232"/>
      <c r="BK616" s="84"/>
      <c r="BL616" s="90"/>
      <c r="BM616" s="90"/>
      <c r="BN616" s="90"/>
      <c r="BO616" s="90"/>
      <c r="BP616" s="90" t="s">
        <v>1133</v>
      </c>
      <c r="BQ616" s="86"/>
      <c r="BR616" s="87"/>
      <c r="BS616" s="88"/>
      <c r="BT616" s="88"/>
      <c r="BU616" s="88"/>
      <c r="BV616" s="88"/>
      <c r="BW616" s="145"/>
      <c r="BX616" s="145"/>
      <c r="BY616" s="145"/>
      <c r="BZ616" s="145"/>
      <c r="CA616" s="145"/>
      <c r="CB616" s="145"/>
      <c r="CC616" s="145"/>
      <c r="CD616" s="145"/>
      <c r="CE616" s="145"/>
      <c r="CF616" s="145"/>
      <c r="CG616" s="145"/>
      <c r="CH616" s="145"/>
      <c r="CI616" s="145"/>
      <c r="CJ616" s="145"/>
      <c r="CK616" s="145"/>
      <c r="CL616" s="145"/>
      <c r="CM616" s="145"/>
      <c r="CN616" s="145"/>
      <c r="CO616" s="145"/>
      <c r="CP616" s="145"/>
      <c r="CQ616" s="145"/>
      <c r="CR616" s="145"/>
      <c r="CS616" s="145"/>
      <c r="CT616" s="145"/>
      <c r="CU616" s="145"/>
      <c r="CV616" s="145"/>
      <c r="CW616" s="145"/>
      <c r="CX616" s="145"/>
      <c r="CY616" s="145"/>
      <c r="CZ616" s="145"/>
      <c r="DA616" s="145"/>
      <c r="DB616" s="145"/>
      <c r="DC616" s="145"/>
      <c r="DD616" s="145"/>
      <c r="DE616" s="145"/>
      <c r="DF616" s="145"/>
      <c r="DG616" s="145"/>
      <c r="DH616" s="145"/>
      <c r="DI616" s="145"/>
      <c r="DJ616" s="145"/>
      <c r="DK616" s="145"/>
      <c r="DL616" s="145"/>
      <c r="DM616" s="145"/>
      <c r="DN616" s="145"/>
      <c r="DO616" s="145"/>
      <c r="DP616" s="145"/>
      <c r="DQ616" s="145"/>
      <c r="DR616" s="145"/>
      <c r="DS616" s="145"/>
      <c r="DT616" s="145"/>
      <c r="DU616" s="145"/>
      <c r="DV616" s="145"/>
      <c r="DW616" s="145"/>
      <c r="DX616" s="145"/>
      <c r="DY616" s="145"/>
      <c r="DZ616" s="145"/>
      <c r="EA616" s="145"/>
      <c r="EB616" s="145"/>
      <c r="EC616" s="145"/>
      <c r="ED616" s="145"/>
      <c r="EE616" s="145"/>
      <c r="EF616" s="145"/>
      <c r="EG616" s="145"/>
      <c r="EH616" s="145"/>
      <c r="EI616" s="145"/>
      <c r="EJ616" s="145"/>
      <c r="EK616" s="145"/>
      <c r="EL616" s="145"/>
      <c r="EM616" s="145"/>
      <c r="EN616" s="145"/>
      <c r="EO616" s="145"/>
      <c r="EP616" s="145"/>
      <c r="EQ616" s="145"/>
      <c r="ER616" s="145"/>
      <c r="ES616" s="145"/>
      <c r="ET616" s="145"/>
      <c r="EU616" s="145"/>
      <c r="EV616" s="145"/>
      <c r="EW616" s="145"/>
      <c r="EX616" s="145"/>
      <c r="EY616" s="145"/>
      <c r="EZ616" s="145"/>
      <c r="FA616" s="145"/>
      <c r="FB616" s="145"/>
      <c r="FC616" s="145"/>
      <c r="FD616" s="145"/>
      <c r="FE616" s="145"/>
      <c r="FF616" s="145"/>
      <c r="FG616" s="145"/>
      <c r="FH616" s="145"/>
      <c r="FI616" s="145"/>
      <c r="FJ616" s="145"/>
      <c r="FK616" s="145"/>
      <c r="FL616" s="145"/>
      <c r="FM616" s="145"/>
      <c r="FN616" s="145"/>
      <c r="FO616" s="145"/>
      <c r="FP616" s="145"/>
      <c r="FQ616" s="145"/>
      <c r="FR616" s="145"/>
      <c r="FS616" s="145"/>
      <c r="FT616" s="145"/>
      <c r="FU616" s="145"/>
      <c r="FV616" s="145"/>
      <c r="FW616" s="145"/>
      <c r="FX616" s="145"/>
      <c r="FY616" s="145"/>
      <c r="FZ616" s="145"/>
      <c r="GA616" s="145"/>
      <c r="GB616" s="145"/>
      <c r="GC616" s="145"/>
      <c r="GD616" s="145"/>
      <c r="GE616" s="145"/>
      <c r="GF616" s="145"/>
      <c r="GG616" s="145"/>
    </row>
    <row r="617" spans="1:189" s="150" customFormat="1">
      <c r="A617" s="1182" t="s">
        <v>1194</v>
      </c>
      <c r="B617" s="1183"/>
      <c r="C617" s="1183"/>
      <c r="D617" s="1183"/>
      <c r="E617" s="1183"/>
      <c r="F617" s="1183"/>
      <c r="G617" s="1183"/>
      <c r="H617" s="1183"/>
      <c r="I617" s="1183"/>
      <c r="J617" s="1183"/>
      <c r="K617" s="1183"/>
      <c r="L617" s="1183"/>
      <c r="M617" s="1183"/>
      <c r="N617" s="1183"/>
      <c r="O617" s="1183"/>
      <c r="P617" s="1183"/>
      <c r="Q617" s="1183"/>
      <c r="R617" s="1183"/>
      <c r="S617" s="1183"/>
      <c r="T617" s="1183"/>
      <c r="U617" s="1183"/>
      <c r="V617" s="1183"/>
      <c r="W617" s="1183"/>
      <c r="X617" s="1183"/>
      <c r="Y617" s="1183"/>
      <c r="Z617" s="1183"/>
      <c r="AA617" s="1183"/>
      <c r="AB617" s="1183"/>
      <c r="AC617" s="1183"/>
      <c r="AD617" s="1183"/>
      <c r="AE617" s="1183"/>
      <c r="AF617" s="1183"/>
      <c r="AG617" s="1183"/>
      <c r="AH617" s="1183"/>
      <c r="AI617" s="1183"/>
      <c r="AJ617" s="1183"/>
      <c r="AK617" s="1183"/>
      <c r="AL617" s="1183"/>
      <c r="AM617" s="1183"/>
      <c r="AN617" s="1183"/>
      <c r="AO617" s="1183"/>
      <c r="AP617" s="1183"/>
      <c r="AQ617" s="1183"/>
      <c r="AR617" s="1183"/>
      <c r="AS617" s="1183"/>
      <c r="AT617" s="1183"/>
      <c r="AU617" s="1183"/>
      <c r="AV617" s="1183"/>
      <c r="AW617" s="1183"/>
      <c r="AX617" s="1183"/>
      <c r="AY617" s="1183"/>
      <c r="AZ617" s="1183"/>
      <c r="BA617" s="1183"/>
      <c r="BB617" s="1183"/>
      <c r="BC617" s="1183"/>
      <c r="BD617" s="1183"/>
      <c r="BE617" s="1183"/>
      <c r="BF617" s="1183"/>
      <c r="BG617" s="1183"/>
      <c r="BH617" s="1183"/>
      <c r="BI617" s="1183"/>
      <c r="BJ617" s="1183"/>
      <c r="BK617" s="1183"/>
      <c r="BL617" s="1183"/>
      <c r="BM617" s="1183"/>
      <c r="BN617" s="1183"/>
      <c r="BO617" s="1183"/>
      <c r="BP617" s="1183"/>
      <c r="BQ617" s="1183"/>
      <c r="BR617" s="1183"/>
      <c r="BS617" s="1183"/>
      <c r="BT617" s="1183"/>
      <c r="BU617" s="1183"/>
      <c r="BV617" s="1183"/>
      <c r="BW617" s="152"/>
      <c r="BX617" s="152"/>
      <c r="BY617" s="152"/>
      <c r="BZ617" s="152"/>
      <c r="CA617" s="152"/>
      <c r="CB617" s="152"/>
      <c r="CC617" s="152"/>
      <c r="CD617" s="152"/>
      <c r="CE617" s="152"/>
      <c r="CF617" s="152"/>
      <c r="CG617" s="152"/>
      <c r="CH617" s="152"/>
      <c r="CI617" s="152"/>
      <c r="CJ617" s="152"/>
      <c r="CK617" s="152"/>
      <c r="CL617" s="152"/>
      <c r="CM617" s="152"/>
      <c r="CN617" s="152"/>
      <c r="CO617" s="152"/>
      <c r="CP617" s="152"/>
      <c r="CQ617" s="152"/>
      <c r="CR617" s="152"/>
      <c r="CS617" s="152"/>
      <c r="CT617" s="152"/>
      <c r="CU617" s="152"/>
      <c r="CV617" s="152"/>
      <c r="CW617" s="152"/>
      <c r="CX617" s="152"/>
      <c r="CY617" s="152"/>
      <c r="CZ617" s="152"/>
      <c r="DA617" s="152"/>
      <c r="DB617" s="152"/>
      <c r="DC617" s="152"/>
      <c r="DD617" s="152"/>
      <c r="DE617" s="152"/>
      <c r="DF617" s="152"/>
      <c r="DG617" s="152"/>
      <c r="DH617" s="152"/>
      <c r="DI617" s="152"/>
      <c r="DJ617" s="152"/>
      <c r="DK617" s="152"/>
      <c r="DL617" s="152"/>
      <c r="DM617" s="152"/>
      <c r="DN617" s="152"/>
      <c r="DO617" s="152"/>
      <c r="DP617" s="152"/>
      <c r="DQ617" s="152"/>
      <c r="DR617" s="152"/>
      <c r="DS617" s="152"/>
      <c r="DT617" s="152"/>
      <c r="DU617" s="152"/>
      <c r="DV617" s="152"/>
      <c r="DW617" s="152"/>
      <c r="DX617" s="152"/>
      <c r="DY617" s="152"/>
      <c r="DZ617" s="152"/>
      <c r="EA617" s="152"/>
      <c r="EB617" s="152"/>
      <c r="EC617" s="152"/>
      <c r="ED617" s="152"/>
      <c r="EE617" s="152"/>
      <c r="EF617" s="152"/>
      <c r="EG617" s="152"/>
      <c r="EH617" s="152"/>
      <c r="EI617" s="152"/>
      <c r="EJ617" s="152"/>
      <c r="EK617" s="152"/>
      <c r="EL617" s="152"/>
      <c r="EM617" s="152"/>
      <c r="EN617" s="152"/>
      <c r="EO617" s="152"/>
      <c r="EP617" s="152"/>
      <c r="EQ617" s="152"/>
      <c r="ER617" s="152"/>
      <c r="ES617" s="152"/>
      <c r="ET617" s="152"/>
      <c r="EU617" s="152"/>
      <c r="EV617" s="152"/>
      <c r="EW617" s="152"/>
      <c r="EX617" s="152"/>
      <c r="EY617" s="152"/>
      <c r="EZ617" s="152"/>
      <c r="FA617" s="152"/>
      <c r="FB617" s="152"/>
      <c r="FC617" s="152"/>
      <c r="FD617" s="152"/>
      <c r="FE617" s="152"/>
      <c r="FF617" s="152"/>
      <c r="FG617" s="152"/>
      <c r="FH617" s="152"/>
      <c r="FI617" s="152"/>
      <c r="FJ617" s="152"/>
      <c r="FK617" s="152"/>
      <c r="FL617" s="152"/>
      <c r="FM617" s="152"/>
      <c r="FN617" s="152"/>
      <c r="FO617" s="152"/>
      <c r="FP617" s="152"/>
      <c r="FQ617" s="152"/>
      <c r="FR617" s="152"/>
      <c r="FS617" s="152"/>
      <c r="FT617" s="152"/>
      <c r="FU617" s="152"/>
      <c r="FV617" s="152"/>
      <c r="FW617" s="152"/>
      <c r="FX617" s="152"/>
      <c r="FY617" s="152"/>
      <c r="FZ617" s="152"/>
      <c r="GA617" s="152"/>
      <c r="GB617" s="152"/>
      <c r="GC617" s="152"/>
      <c r="GD617" s="152"/>
      <c r="GE617" s="152"/>
      <c r="GF617" s="152"/>
      <c r="GG617" s="152"/>
    </row>
    <row r="618" spans="1:189" s="153" customFormat="1">
      <c r="A618" s="1249" t="s">
        <v>505</v>
      </c>
      <c r="B618" s="1249"/>
      <c r="C618" s="1249"/>
      <c r="D618" s="1249"/>
      <c r="E618" s="1249"/>
      <c r="F618" s="1249"/>
      <c r="G618" s="1249"/>
      <c r="H618" s="1249"/>
      <c r="I618" s="1249"/>
      <c r="J618" s="1249"/>
      <c r="K618" s="1249"/>
      <c r="L618" s="1249"/>
      <c r="M618" s="1249"/>
      <c r="N618" s="1249"/>
      <c r="O618" s="1249"/>
      <c r="P618" s="1249"/>
      <c r="Q618" s="1249"/>
      <c r="R618" s="1249"/>
      <c r="S618" s="1249"/>
      <c r="T618" s="1249"/>
      <c r="U618" s="1249"/>
      <c r="V618" s="1249"/>
      <c r="W618" s="1249"/>
      <c r="X618" s="1249"/>
      <c r="Y618" s="1249"/>
      <c r="Z618" s="1249"/>
      <c r="AA618" s="1249"/>
      <c r="AB618" s="1249"/>
      <c r="AC618" s="1249"/>
      <c r="AD618" s="1249"/>
      <c r="AE618" s="1249"/>
      <c r="AF618" s="1249"/>
      <c r="AG618" s="1249"/>
      <c r="AH618" s="1249"/>
      <c r="AI618" s="1249"/>
      <c r="AJ618" s="1249"/>
      <c r="AK618" s="1249"/>
      <c r="AL618" s="1249"/>
      <c r="AM618" s="1249"/>
      <c r="AN618" s="1249"/>
      <c r="AO618" s="1249"/>
      <c r="AP618" s="1249"/>
      <c r="AQ618" s="1249"/>
      <c r="AR618" s="1249"/>
      <c r="AS618" s="1249"/>
      <c r="AT618" s="1249"/>
      <c r="AU618" s="1249"/>
      <c r="AV618" s="1249"/>
      <c r="AW618" s="1249"/>
      <c r="AX618" s="1249"/>
      <c r="AY618" s="1249"/>
      <c r="AZ618" s="1249"/>
      <c r="BA618" s="1249"/>
      <c r="BB618" s="1249"/>
      <c r="BC618" s="1249"/>
      <c r="BD618" s="1249"/>
      <c r="BE618" s="1249"/>
      <c r="BF618" s="1249"/>
      <c r="BG618" s="1249"/>
      <c r="BH618" s="1249"/>
      <c r="BI618" s="1249"/>
      <c r="BJ618" s="1249"/>
      <c r="BK618" s="1249"/>
      <c r="BL618" s="1249"/>
      <c r="BM618" s="1249"/>
      <c r="BN618" s="1249"/>
      <c r="BO618" s="1249"/>
      <c r="BP618" s="1249"/>
      <c r="BQ618" s="1249"/>
      <c r="BR618" s="1249"/>
      <c r="BS618" s="1249"/>
      <c r="BT618" s="1249"/>
      <c r="BU618" s="1249"/>
      <c r="BV618" s="1249"/>
      <c r="BW618" s="145"/>
      <c r="BX618" s="145"/>
      <c r="BY618" s="145"/>
      <c r="BZ618" s="145"/>
      <c r="CA618" s="145"/>
      <c r="CB618" s="145"/>
      <c r="CC618" s="145"/>
      <c r="CD618" s="145"/>
      <c r="CE618" s="145"/>
      <c r="CF618" s="145"/>
      <c r="CG618" s="145"/>
      <c r="CH618" s="145"/>
      <c r="CI618" s="145"/>
      <c r="CJ618" s="145"/>
      <c r="CK618" s="145"/>
      <c r="CL618" s="145"/>
      <c r="CM618" s="145"/>
      <c r="CN618" s="145"/>
      <c r="CO618" s="145"/>
      <c r="CP618" s="145"/>
      <c r="CQ618" s="145"/>
      <c r="CR618" s="145"/>
      <c r="CS618" s="145"/>
      <c r="CT618" s="145"/>
      <c r="CU618" s="145"/>
      <c r="CV618" s="145"/>
      <c r="CW618" s="145"/>
      <c r="CX618" s="145"/>
      <c r="CY618" s="145"/>
      <c r="CZ618" s="145"/>
      <c r="DA618" s="145"/>
      <c r="DB618" s="145"/>
      <c r="DC618" s="145"/>
      <c r="DD618" s="145"/>
      <c r="DE618" s="145"/>
      <c r="DF618" s="145"/>
      <c r="DG618" s="145"/>
      <c r="DH618" s="145"/>
      <c r="DI618" s="145"/>
      <c r="DJ618" s="145"/>
      <c r="DK618" s="145"/>
      <c r="DL618" s="145"/>
      <c r="DM618" s="145"/>
      <c r="DN618" s="145"/>
      <c r="DO618" s="145"/>
      <c r="DP618" s="145"/>
      <c r="DQ618" s="145"/>
      <c r="DR618" s="145"/>
      <c r="DS618" s="145"/>
      <c r="DT618" s="145"/>
      <c r="DU618" s="145"/>
      <c r="DV618" s="145"/>
      <c r="DW618" s="145"/>
      <c r="DX618" s="145"/>
      <c r="DY618" s="145"/>
      <c r="DZ618" s="145"/>
      <c r="EA618" s="145"/>
      <c r="EB618" s="145"/>
      <c r="EC618" s="145"/>
      <c r="ED618" s="145"/>
      <c r="EE618" s="145"/>
      <c r="EF618" s="145"/>
      <c r="EG618" s="145"/>
      <c r="EH618" s="145"/>
      <c r="EI618" s="145"/>
      <c r="EJ618" s="145"/>
      <c r="EK618" s="145"/>
      <c r="EL618" s="145"/>
      <c r="EM618" s="145"/>
      <c r="EN618" s="145"/>
      <c r="EO618" s="145"/>
      <c r="EP618" s="145"/>
      <c r="EQ618" s="145"/>
      <c r="ER618" s="145"/>
      <c r="ES618" s="145"/>
      <c r="ET618" s="145"/>
      <c r="EU618" s="145"/>
      <c r="EV618" s="145"/>
      <c r="EW618" s="145"/>
      <c r="EX618" s="145"/>
      <c r="EY618" s="145"/>
      <c r="EZ618" s="145"/>
      <c r="FA618" s="145"/>
      <c r="FB618" s="145"/>
      <c r="FC618" s="145"/>
      <c r="FD618" s="145"/>
      <c r="FE618" s="145"/>
      <c r="FF618" s="145"/>
      <c r="FG618" s="145"/>
      <c r="FH618" s="145"/>
      <c r="FI618" s="145"/>
      <c r="FJ618" s="145"/>
      <c r="FK618" s="145"/>
      <c r="FL618" s="145"/>
      <c r="FM618" s="145"/>
      <c r="FN618" s="145"/>
      <c r="FO618" s="145"/>
      <c r="FP618" s="145"/>
      <c r="FQ618" s="145"/>
      <c r="FR618" s="145"/>
      <c r="FS618" s="145"/>
      <c r="FT618" s="145"/>
      <c r="FU618" s="145"/>
      <c r="FV618" s="145"/>
      <c r="FW618" s="145"/>
      <c r="FX618" s="145"/>
      <c r="FY618" s="145"/>
      <c r="FZ618" s="145"/>
      <c r="GA618" s="145"/>
      <c r="GB618" s="145"/>
      <c r="GC618" s="145"/>
      <c r="GD618" s="145"/>
      <c r="GE618" s="145"/>
      <c r="GF618" s="145"/>
      <c r="GG618" s="145"/>
    </row>
    <row r="619" spans="1:189" s="153" customFormat="1" ht="15.75" thickBot="1">
      <c r="A619" s="128" t="s">
        <v>866</v>
      </c>
      <c r="B619" s="128"/>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8"/>
      <c r="AL619" s="128"/>
      <c r="AM619" s="128"/>
      <c r="AN619" s="128"/>
      <c r="AO619" s="128"/>
      <c r="AP619" s="128"/>
      <c r="AQ619" s="128"/>
      <c r="AR619" s="128"/>
      <c r="AS619" s="128"/>
      <c r="AT619" s="128"/>
      <c r="AU619" s="128"/>
      <c r="AV619" s="128"/>
      <c r="AW619" s="128"/>
      <c r="AX619" s="128"/>
      <c r="AY619" s="128"/>
      <c r="AZ619" s="128"/>
      <c r="BA619" s="128"/>
      <c r="BB619" s="128"/>
      <c r="BC619" s="128"/>
      <c r="BD619" s="128"/>
      <c r="BE619" s="128"/>
      <c r="BF619" s="128"/>
      <c r="BG619" s="128"/>
      <c r="BH619" s="128"/>
      <c r="BI619" s="128"/>
      <c r="BJ619" s="128"/>
      <c r="BK619" s="128"/>
      <c r="BL619" s="128"/>
      <c r="BM619" s="128"/>
      <c r="BN619" s="128"/>
      <c r="BO619" s="128"/>
      <c r="BP619" s="128"/>
      <c r="BQ619" s="128"/>
      <c r="BR619" s="128"/>
      <c r="BS619" s="128"/>
      <c r="BT619" s="128"/>
      <c r="BU619" s="128"/>
      <c r="BV619" s="128"/>
      <c r="BW619" s="136"/>
      <c r="BX619" s="136"/>
      <c r="BY619" s="136"/>
      <c r="BZ619" s="136"/>
      <c r="CA619" s="136"/>
      <c r="CB619" s="136"/>
      <c r="CC619" s="136"/>
      <c r="CD619" s="136"/>
      <c r="CE619" s="136"/>
      <c r="CF619" s="136"/>
      <c r="CG619" s="136"/>
      <c r="CH619" s="136"/>
      <c r="CI619" s="136"/>
      <c r="CJ619" s="136"/>
      <c r="CK619" s="136"/>
      <c r="CL619" s="136"/>
      <c r="CM619" s="136"/>
      <c r="CN619" s="136"/>
      <c r="CO619" s="136"/>
      <c r="CP619" s="136"/>
      <c r="CQ619" s="136"/>
      <c r="CR619" s="136"/>
      <c r="CS619" s="136"/>
      <c r="CT619" s="136"/>
      <c r="CU619" s="136"/>
      <c r="CV619" s="136"/>
      <c r="CW619" s="136"/>
      <c r="CX619" s="136"/>
      <c r="CY619" s="136"/>
      <c r="CZ619" s="136"/>
      <c r="DA619" s="136"/>
      <c r="DB619" s="136"/>
      <c r="DC619" s="136"/>
      <c r="DD619" s="136"/>
      <c r="DE619" s="136"/>
      <c r="DF619" s="136"/>
      <c r="DG619" s="136"/>
      <c r="DH619" s="136"/>
      <c r="DI619" s="136"/>
      <c r="DJ619" s="136"/>
      <c r="DK619" s="136"/>
      <c r="DL619" s="136"/>
      <c r="DM619" s="136"/>
      <c r="DN619" s="136"/>
      <c r="DO619" s="136"/>
      <c r="DP619" s="136"/>
      <c r="DQ619" s="136"/>
      <c r="DR619" s="136"/>
      <c r="DS619" s="136"/>
      <c r="DT619" s="136"/>
      <c r="DU619" s="136"/>
      <c r="DV619" s="136"/>
      <c r="DW619" s="136"/>
      <c r="DX619" s="136"/>
      <c r="DY619" s="136"/>
      <c r="DZ619" s="136"/>
      <c r="EA619" s="136"/>
      <c r="EB619" s="136"/>
      <c r="EC619" s="136"/>
      <c r="ED619" s="136"/>
      <c r="EE619" s="136"/>
      <c r="EF619" s="136"/>
      <c r="EG619" s="136"/>
      <c r="EH619" s="136"/>
      <c r="EI619" s="136"/>
      <c r="EJ619" s="136"/>
      <c r="EK619" s="136"/>
      <c r="EL619" s="136"/>
      <c r="EM619" s="136"/>
      <c r="EN619" s="136"/>
      <c r="EO619" s="136"/>
      <c r="EP619" s="136"/>
      <c r="EQ619" s="136"/>
      <c r="ER619" s="136"/>
      <c r="ES619" s="136"/>
      <c r="ET619" s="136"/>
      <c r="EU619" s="136"/>
      <c r="EV619" s="136"/>
      <c r="EW619" s="136"/>
      <c r="EX619" s="136"/>
      <c r="EY619" s="136"/>
      <c r="EZ619" s="136"/>
      <c r="FA619" s="136"/>
      <c r="FB619" s="136"/>
      <c r="FC619" s="136"/>
      <c r="FD619" s="136"/>
      <c r="FE619" s="136"/>
      <c r="FF619" s="136"/>
      <c r="FG619" s="136"/>
      <c r="FH619" s="136"/>
      <c r="FI619" s="136"/>
      <c r="FJ619" s="136"/>
      <c r="FK619" s="136"/>
      <c r="FL619" s="136"/>
      <c r="FM619" s="136"/>
      <c r="FN619" s="136"/>
      <c r="FO619" s="136"/>
      <c r="FP619" s="136"/>
      <c r="FQ619" s="136"/>
      <c r="FR619" s="136"/>
      <c r="FS619" s="136"/>
      <c r="FT619" s="136"/>
      <c r="FU619" s="136"/>
      <c r="FV619" s="136"/>
      <c r="FW619" s="136"/>
      <c r="FX619" s="136"/>
      <c r="FY619" s="136"/>
      <c r="FZ619" s="136"/>
      <c r="GA619" s="136"/>
      <c r="GB619" s="136"/>
      <c r="GC619" s="136"/>
      <c r="GD619" s="136"/>
      <c r="GE619" s="136"/>
      <c r="GF619" s="136"/>
      <c r="GG619" s="136"/>
    </row>
    <row r="620" spans="1:189" s="150" customFormat="1" ht="78" customHeight="1" thickBot="1">
      <c r="A620" s="1174" t="s">
        <v>868</v>
      </c>
      <c r="B620" s="1142"/>
      <c r="C620" s="1142"/>
      <c r="D620" s="1143"/>
      <c r="E620" s="831" t="s">
        <v>970</v>
      </c>
      <c r="F620" s="1142"/>
      <c r="G620" s="1142"/>
      <c r="H620" s="1142"/>
      <c r="I620" s="1142"/>
      <c r="J620" s="1143"/>
      <c r="K620" s="831" t="s">
        <v>971</v>
      </c>
      <c r="L620" s="1142"/>
      <c r="M620" s="1142"/>
      <c r="N620" s="1142"/>
      <c r="O620" s="1142"/>
      <c r="P620" s="1142"/>
      <c r="Q620" s="1142"/>
      <c r="R620" s="1143"/>
      <c r="S620" s="831" t="s">
        <v>17</v>
      </c>
      <c r="T620" s="832"/>
      <c r="U620" s="832"/>
      <c r="V620" s="832"/>
      <c r="W620" s="832"/>
      <c r="X620" s="832"/>
      <c r="Y620" s="832"/>
      <c r="Z620" s="833"/>
      <c r="AA620" s="831" t="s">
        <v>1586</v>
      </c>
      <c r="AB620" s="1142"/>
      <c r="AC620" s="1142"/>
      <c r="AD620" s="1142"/>
      <c r="AE620" s="1142"/>
      <c r="AF620" s="1142"/>
      <c r="AG620" s="1142"/>
      <c r="AH620" s="1142"/>
      <c r="AI620" s="1142"/>
      <c r="AJ620" s="1142"/>
      <c r="AK620" s="1142"/>
      <c r="AL620" s="1143"/>
      <c r="AM620" s="831" t="s">
        <v>869</v>
      </c>
      <c r="AN620" s="1142"/>
      <c r="AO620" s="1142"/>
      <c r="AP620" s="1142"/>
      <c r="AQ620" s="1142"/>
      <c r="AR620" s="1142"/>
      <c r="AS620" s="1142"/>
      <c r="AT620" s="1142"/>
      <c r="AU620" s="1142"/>
      <c r="AV620" s="1142"/>
      <c r="AW620" s="1143"/>
      <c r="AX620" s="831" t="s">
        <v>308</v>
      </c>
      <c r="AY620" s="1142"/>
      <c r="AZ620" s="1142"/>
      <c r="BA620" s="1142"/>
      <c r="BB620" s="1142"/>
      <c r="BC620" s="1142"/>
      <c r="BD620" s="1142"/>
      <c r="BE620" s="1142"/>
      <c r="BF620" s="1142"/>
      <c r="BG620" s="1142"/>
      <c r="BH620" s="1142"/>
      <c r="BI620" s="1142"/>
      <c r="BJ620" s="1143"/>
      <c r="BK620" s="831" t="s">
        <v>870</v>
      </c>
      <c r="BL620" s="1142"/>
      <c r="BM620" s="1142"/>
      <c r="BN620" s="1142"/>
      <c r="BO620" s="1142"/>
      <c r="BP620" s="1142"/>
      <c r="BQ620" s="1142"/>
      <c r="BR620" s="1188"/>
      <c r="BS620" s="152"/>
      <c r="BT620" s="152"/>
      <c r="BU620" s="152"/>
      <c r="BV620" s="152"/>
      <c r="BW620" s="152"/>
      <c r="BX620" s="152"/>
      <c r="BY620" s="152"/>
      <c r="BZ620" s="152"/>
      <c r="CA620" s="152"/>
      <c r="CB620" s="152"/>
      <c r="CC620" s="152"/>
      <c r="CD620" s="152"/>
      <c r="CE620" s="152"/>
      <c r="CF620" s="152"/>
      <c r="CG620" s="152"/>
      <c r="CH620" s="152"/>
      <c r="CI620" s="152"/>
      <c r="CJ620" s="152"/>
      <c r="CK620" s="152"/>
      <c r="CL620" s="152"/>
      <c r="CM620" s="152"/>
      <c r="CN620" s="152"/>
      <c r="CO620" s="152"/>
      <c r="CP620" s="152"/>
      <c r="CQ620" s="152"/>
      <c r="CR620" s="152"/>
      <c r="CS620" s="152"/>
      <c r="CT620" s="152"/>
      <c r="CU620" s="152"/>
      <c r="CV620" s="152"/>
      <c r="CW620" s="152"/>
      <c r="CX620" s="152"/>
      <c r="CY620" s="152"/>
      <c r="CZ620" s="152"/>
      <c r="DA620" s="152"/>
      <c r="DB620" s="152"/>
      <c r="DC620" s="152"/>
      <c r="DD620" s="152"/>
      <c r="DE620" s="152"/>
      <c r="DF620" s="152"/>
      <c r="DG620" s="152"/>
      <c r="DH620" s="152"/>
      <c r="DI620" s="152"/>
      <c r="DJ620" s="152"/>
      <c r="DK620" s="152"/>
      <c r="DL620" s="152"/>
      <c r="DM620" s="152"/>
      <c r="DN620" s="152"/>
      <c r="DO620" s="152"/>
      <c r="DP620" s="152"/>
      <c r="DQ620" s="152"/>
      <c r="DR620" s="152"/>
      <c r="DS620" s="152"/>
      <c r="DT620" s="152"/>
      <c r="DU620" s="152"/>
      <c r="DV620" s="152"/>
      <c r="DW620" s="152"/>
      <c r="DX620" s="152"/>
      <c r="DY620" s="152"/>
      <c r="DZ620" s="152"/>
      <c r="EA620" s="152"/>
      <c r="EB620" s="152"/>
      <c r="EC620" s="152"/>
      <c r="ED620" s="152"/>
      <c r="EE620" s="152"/>
      <c r="EF620" s="152"/>
      <c r="EG620" s="152"/>
      <c r="EH620" s="152"/>
      <c r="EI620" s="152"/>
      <c r="EJ620" s="152"/>
      <c r="EK620" s="152"/>
      <c r="EL620" s="152"/>
      <c r="EM620" s="152"/>
      <c r="EN620" s="152"/>
      <c r="EO620" s="152"/>
      <c r="EP620" s="152"/>
      <c r="EQ620" s="152"/>
      <c r="ER620" s="152"/>
      <c r="ES620" s="152"/>
      <c r="ET620" s="152"/>
      <c r="EU620" s="152"/>
      <c r="EV620" s="152"/>
      <c r="EW620" s="152"/>
      <c r="EX620" s="152"/>
      <c r="EY620" s="152"/>
      <c r="EZ620" s="152"/>
      <c r="FA620" s="152"/>
      <c r="FB620" s="152"/>
      <c r="FC620" s="152"/>
      <c r="FD620" s="152"/>
      <c r="FE620" s="152"/>
      <c r="FF620" s="152"/>
      <c r="FG620" s="152"/>
      <c r="FH620" s="152"/>
      <c r="FI620" s="152"/>
      <c r="FJ620" s="152"/>
      <c r="FK620" s="152"/>
      <c r="FL620" s="152"/>
      <c r="FM620" s="152"/>
      <c r="FN620" s="152"/>
      <c r="FO620" s="152"/>
      <c r="FP620" s="152"/>
      <c r="FQ620" s="152"/>
      <c r="FR620" s="152"/>
      <c r="FS620" s="152"/>
      <c r="FT620" s="152"/>
      <c r="FU620" s="152"/>
      <c r="FV620" s="152"/>
      <c r="FW620" s="152"/>
      <c r="FX620" s="152"/>
      <c r="FY620" s="152"/>
      <c r="FZ620" s="152"/>
      <c r="GA620" s="152"/>
      <c r="GB620" s="152"/>
      <c r="GC620" s="152"/>
      <c r="GD620" s="152"/>
      <c r="GE620" s="152"/>
      <c r="GF620" s="152"/>
      <c r="GG620" s="152"/>
    </row>
    <row r="621" spans="1:189" s="150" customFormat="1">
      <c r="A621" s="853" t="s">
        <v>1133</v>
      </c>
      <c r="B621" s="1146"/>
      <c r="C621" s="1146"/>
      <c r="D621" s="1147"/>
      <c r="E621" s="1145" t="s">
        <v>1133</v>
      </c>
      <c r="F621" s="1146"/>
      <c r="G621" s="1146"/>
      <c r="H621" s="1146"/>
      <c r="I621" s="1146"/>
      <c r="J621" s="1147"/>
      <c r="K621" s="1145" t="s">
        <v>1133</v>
      </c>
      <c r="L621" s="1146"/>
      <c r="M621" s="1146"/>
      <c r="N621" s="1146"/>
      <c r="O621" s="1146"/>
      <c r="P621" s="1146"/>
      <c r="Q621" s="1146"/>
      <c r="R621" s="1147"/>
      <c r="S621" s="1145" t="s">
        <v>1133</v>
      </c>
      <c r="T621" s="1178"/>
      <c r="U621" s="1178"/>
      <c r="V621" s="1178"/>
      <c r="W621" s="1178"/>
      <c r="X621" s="1178"/>
      <c r="Y621" s="1178"/>
      <c r="Z621" s="1179"/>
      <c r="AA621" s="1145" t="s">
        <v>1133</v>
      </c>
      <c r="AB621" s="1146"/>
      <c r="AC621" s="1146"/>
      <c r="AD621" s="1146"/>
      <c r="AE621" s="1146"/>
      <c r="AF621" s="1146"/>
      <c r="AG621" s="1146"/>
      <c r="AH621" s="1146"/>
      <c r="AI621" s="1146"/>
      <c r="AJ621" s="1146"/>
      <c r="AK621" s="1146"/>
      <c r="AL621" s="1147"/>
      <c r="AM621" s="1145" t="s">
        <v>1133</v>
      </c>
      <c r="AN621" s="1146"/>
      <c r="AO621" s="1146"/>
      <c r="AP621" s="1146"/>
      <c r="AQ621" s="1146"/>
      <c r="AR621" s="1146"/>
      <c r="AS621" s="1146"/>
      <c r="AT621" s="1146"/>
      <c r="AU621" s="1146"/>
      <c r="AV621" s="1146"/>
      <c r="AW621" s="1147"/>
      <c r="AX621" s="1145" t="s">
        <v>1133</v>
      </c>
      <c r="AY621" s="1146"/>
      <c r="AZ621" s="1146"/>
      <c r="BA621" s="1146"/>
      <c r="BB621" s="1146"/>
      <c r="BC621" s="1146"/>
      <c r="BD621" s="1146"/>
      <c r="BE621" s="1146"/>
      <c r="BF621" s="1146"/>
      <c r="BG621" s="1146"/>
      <c r="BH621" s="1146"/>
      <c r="BI621" s="1146"/>
      <c r="BJ621" s="1147"/>
      <c r="BK621" s="1145" t="s">
        <v>1133</v>
      </c>
      <c r="BL621" s="1146"/>
      <c r="BM621" s="1146"/>
      <c r="BN621" s="1146"/>
      <c r="BO621" s="1146"/>
      <c r="BP621" s="1146"/>
      <c r="BQ621" s="1146"/>
      <c r="BR621" s="1187"/>
      <c r="BS621" s="152"/>
      <c r="BT621" s="152"/>
      <c r="BU621" s="152"/>
      <c r="BV621" s="152"/>
      <c r="BW621" s="152"/>
      <c r="BX621" s="152"/>
      <c r="BY621" s="152"/>
      <c r="BZ621" s="152"/>
      <c r="CA621" s="152"/>
      <c r="CB621" s="152"/>
      <c r="CC621" s="152"/>
      <c r="CD621" s="152"/>
      <c r="CE621" s="152"/>
      <c r="CF621" s="152"/>
      <c r="CG621" s="152"/>
      <c r="CH621" s="152"/>
      <c r="CI621" s="152"/>
      <c r="CJ621" s="152"/>
      <c r="CK621" s="152"/>
      <c r="CL621" s="152"/>
      <c r="CM621" s="152"/>
      <c r="CN621" s="152"/>
      <c r="CO621" s="152"/>
      <c r="CP621" s="152"/>
      <c r="CQ621" s="152"/>
      <c r="CR621" s="152"/>
      <c r="CS621" s="152"/>
      <c r="CT621" s="152"/>
      <c r="CU621" s="152"/>
      <c r="CV621" s="152"/>
      <c r="CW621" s="152"/>
      <c r="CX621" s="152"/>
      <c r="CY621" s="152"/>
      <c r="CZ621" s="152"/>
      <c r="DA621" s="152"/>
      <c r="DB621" s="152"/>
      <c r="DC621" s="152"/>
      <c r="DD621" s="152"/>
      <c r="DE621" s="152"/>
      <c r="DF621" s="152"/>
      <c r="DG621" s="152"/>
      <c r="DH621" s="152"/>
      <c r="DI621" s="152"/>
      <c r="DJ621" s="152"/>
      <c r="DK621" s="152"/>
      <c r="DL621" s="152"/>
      <c r="DM621" s="152"/>
      <c r="DN621" s="152"/>
      <c r="DO621" s="152"/>
      <c r="DP621" s="152"/>
      <c r="DQ621" s="152"/>
      <c r="DR621" s="152"/>
      <c r="DS621" s="152"/>
      <c r="DT621" s="152"/>
      <c r="DU621" s="152"/>
      <c r="DV621" s="152"/>
      <c r="DW621" s="152"/>
      <c r="DX621" s="152"/>
      <c r="DY621" s="152"/>
      <c r="DZ621" s="152"/>
      <c r="EA621" s="152"/>
      <c r="EB621" s="152"/>
      <c r="EC621" s="152"/>
      <c r="ED621" s="152"/>
      <c r="EE621" s="152"/>
      <c r="EF621" s="152"/>
      <c r="EG621" s="152"/>
      <c r="EH621" s="152"/>
      <c r="EI621" s="152"/>
      <c r="EJ621" s="152"/>
      <c r="EK621" s="152"/>
      <c r="EL621" s="152"/>
      <c r="EM621" s="152"/>
      <c r="EN621" s="152"/>
      <c r="EO621" s="152"/>
      <c r="EP621" s="152"/>
      <c r="EQ621" s="152"/>
      <c r="ER621" s="152"/>
      <c r="ES621" s="152"/>
      <c r="ET621" s="152"/>
      <c r="EU621" s="152"/>
      <c r="EV621" s="152"/>
      <c r="EW621" s="152"/>
      <c r="EX621" s="152"/>
      <c r="EY621" s="152"/>
      <c r="EZ621" s="152"/>
      <c r="FA621" s="152"/>
      <c r="FB621" s="152"/>
      <c r="FC621" s="152"/>
      <c r="FD621" s="152"/>
      <c r="FE621" s="152"/>
      <c r="FF621" s="152"/>
      <c r="FG621" s="152"/>
      <c r="FH621" s="152"/>
      <c r="FI621" s="152"/>
      <c r="FJ621" s="152"/>
      <c r="FK621" s="152"/>
      <c r="FL621" s="152"/>
      <c r="FM621" s="152"/>
      <c r="FN621" s="152"/>
      <c r="FO621" s="152"/>
      <c r="FP621" s="152"/>
      <c r="FQ621" s="152"/>
      <c r="FR621" s="152"/>
      <c r="FS621" s="152"/>
      <c r="FT621" s="152"/>
      <c r="FU621" s="152"/>
      <c r="FV621" s="152"/>
      <c r="FW621" s="152"/>
      <c r="FX621" s="152"/>
      <c r="FY621" s="152"/>
      <c r="FZ621" s="152"/>
      <c r="GA621" s="152"/>
      <c r="GB621" s="152"/>
      <c r="GC621" s="152"/>
      <c r="GD621" s="152"/>
      <c r="GE621" s="152"/>
      <c r="GF621" s="152"/>
      <c r="GG621" s="152"/>
    </row>
    <row r="622" spans="1:189" s="150" customFormat="1">
      <c r="A622" s="722" t="s">
        <v>1133</v>
      </c>
      <c r="B622" s="1140"/>
      <c r="C622" s="1140"/>
      <c r="D622" s="1141"/>
      <c r="E622" s="733" t="s">
        <v>1133</v>
      </c>
      <c r="F622" s="1140"/>
      <c r="G622" s="1140"/>
      <c r="H622" s="1140"/>
      <c r="I622" s="1140"/>
      <c r="J622" s="1141"/>
      <c r="K622" s="733" t="s">
        <v>1133</v>
      </c>
      <c r="L622" s="1140"/>
      <c r="M622" s="1140"/>
      <c r="N622" s="1140"/>
      <c r="O622" s="1140"/>
      <c r="P622" s="1140"/>
      <c r="Q622" s="1140"/>
      <c r="R622" s="1141"/>
      <c r="S622" s="733" t="s">
        <v>1133</v>
      </c>
      <c r="T622" s="734"/>
      <c r="U622" s="734"/>
      <c r="V622" s="734"/>
      <c r="W622" s="734"/>
      <c r="X622" s="734"/>
      <c r="Y622" s="734"/>
      <c r="Z622" s="735"/>
      <c r="AA622" s="733" t="s">
        <v>1133</v>
      </c>
      <c r="AB622" s="1140"/>
      <c r="AC622" s="1140"/>
      <c r="AD622" s="1140"/>
      <c r="AE622" s="1140"/>
      <c r="AF622" s="1140"/>
      <c r="AG622" s="1140"/>
      <c r="AH622" s="1140"/>
      <c r="AI622" s="1140"/>
      <c r="AJ622" s="1140"/>
      <c r="AK622" s="1140"/>
      <c r="AL622" s="1141"/>
      <c r="AM622" s="733" t="s">
        <v>1133</v>
      </c>
      <c r="AN622" s="1140"/>
      <c r="AO622" s="1140"/>
      <c r="AP622" s="1140"/>
      <c r="AQ622" s="1140"/>
      <c r="AR622" s="1140"/>
      <c r="AS622" s="1140"/>
      <c r="AT622" s="1140"/>
      <c r="AU622" s="1140"/>
      <c r="AV622" s="1140"/>
      <c r="AW622" s="1141"/>
      <c r="AX622" s="733" t="s">
        <v>1133</v>
      </c>
      <c r="AY622" s="1140"/>
      <c r="AZ622" s="1140"/>
      <c r="BA622" s="1140"/>
      <c r="BB622" s="1140"/>
      <c r="BC622" s="1140"/>
      <c r="BD622" s="1140"/>
      <c r="BE622" s="1140"/>
      <c r="BF622" s="1140"/>
      <c r="BG622" s="1140"/>
      <c r="BH622" s="1140"/>
      <c r="BI622" s="1140"/>
      <c r="BJ622" s="1141"/>
      <c r="BK622" s="733" t="s">
        <v>1133</v>
      </c>
      <c r="BL622" s="1140"/>
      <c r="BM622" s="1140"/>
      <c r="BN622" s="1140"/>
      <c r="BO622" s="1140"/>
      <c r="BP622" s="1140"/>
      <c r="BQ622" s="1140"/>
      <c r="BR622" s="1175"/>
      <c r="BS622" s="152"/>
      <c r="BT622" s="152"/>
      <c r="BU622" s="152"/>
      <c r="BV622" s="152"/>
      <c r="BW622" s="152"/>
      <c r="BX622" s="152"/>
      <c r="BY622" s="152"/>
      <c r="BZ622" s="152"/>
      <c r="CA622" s="152"/>
      <c r="CB622" s="152"/>
      <c r="CC622" s="152"/>
      <c r="CD622" s="152"/>
      <c r="CE622" s="152"/>
      <c r="CF622" s="152"/>
      <c r="CG622" s="152"/>
      <c r="CH622" s="152"/>
      <c r="CI622" s="152"/>
      <c r="CJ622" s="152"/>
      <c r="CK622" s="152"/>
      <c r="CL622" s="152"/>
      <c r="CM622" s="152"/>
      <c r="CN622" s="152"/>
      <c r="CO622" s="152"/>
      <c r="CP622" s="152"/>
      <c r="CQ622" s="152"/>
      <c r="CR622" s="152"/>
      <c r="CS622" s="152"/>
      <c r="CT622" s="152"/>
      <c r="CU622" s="152"/>
      <c r="CV622" s="152"/>
      <c r="CW622" s="152"/>
      <c r="CX622" s="152"/>
      <c r="CY622" s="152"/>
      <c r="CZ622" s="152"/>
      <c r="DA622" s="152"/>
      <c r="DB622" s="152"/>
      <c r="DC622" s="152"/>
      <c r="DD622" s="152"/>
      <c r="DE622" s="152"/>
      <c r="DF622" s="152"/>
      <c r="DG622" s="152"/>
      <c r="DH622" s="152"/>
      <c r="DI622" s="152"/>
      <c r="DJ622" s="152"/>
      <c r="DK622" s="152"/>
      <c r="DL622" s="152"/>
      <c r="DM622" s="152"/>
      <c r="DN622" s="152"/>
      <c r="DO622" s="152"/>
      <c r="DP622" s="152"/>
      <c r="DQ622" s="152"/>
      <c r="DR622" s="152"/>
      <c r="DS622" s="152"/>
      <c r="DT622" s="152"/>
      <c r="DU622" s="152"/>
      <c r="DV622" s="152"/>
      <c r="DW622" s="152"/>
      <c r="DX622" s="152"/>
      <c r="DY622" s="152"/>
      <c r="DZ622" s="152"/>
      <c r="EA622" s="152"/>
      <c r="EB622" s="152"/>
      <c r="EC622" s="152"/>
      <c r="ED622" s="152"/>
      <c r="EE622" s="152"/>
      <c r="EF622" s="152"/>
      <c r="EG622" s="152"/>
      <c r="EH622" s="152"/>
      <c r="EI622" s="152"/>
      <c r="EJ622" s="152"/>
      <c r="EK622" s="152"/>
      <c r="EL622" s="152"/>
      <c r="EM622" s="152"/>
      <c r="EN622" s="152"/>
      <c r="EO622" s="152"/>
      <c r="EP622" s="152"/>
      <c r="EQ622" s="152"/>
      <c r="ER622" s="152"/>
      <c r="ES622" s="152"/>
      <c r="ET622" s="152"/>
      <c r="EU622" s="152"/>
      <c r="EV622" s="152"/>
      <c r="EW622" s="152"/>
      <c r="EX622" s="152"/>
      <c r="EY622" s="152"/>
      <c r="EZ622" s="152"/>
      <c r="FA622" s="152"/>
      <c r="FB622" s="152"/>
      <c r="FC622" s="152"/>
      <c r="FD622" s="152"/>
      <c r="FE622" s="152"/>
      <c r="FF622" s="152"/>
      <c r="FG622" s="152"/>
      <c r="FH622" s="152"/>
      <c r="FI622" s="152"/>
      <c r="FJ622" s="152"/>
      <c r="FK622" s="152"/>
      <c r="FL622" s="152"/>
      <c r="FM622" s="152"/>
      <c r="FN622" s="152"/>
      <c r="FO622" s="152"/>
      <c r="FP622" s="152"/>
      <c r="FQ622" s="152"/>
      <c r="FR622" s="152"/>
      <c r="FS622" s="152"/>
      <c r="FT622" s="152"/>
      <c r="FU622" s="152"/>
      <c r="FV622" s="152"/>
      <c r="FW622" s="152"/>
      <c r="FX622" s="152"/>
      <c r="FY622" s="152"/>
      <c r="FZ622" s="152"/>
      <c r="GA622" s="152"/>
      <c r="GB622" s="152"/>
      <c r="GC622" s="152"/>
      <c r="GD622" s="152"/>
      <c r="GE622" s="152"/>
      <c r="GF622" s="152"/>
      <c r="GG622" s="152"/>
    </row>
    <row r="623" spans="1:189" s="150" customFormat="1">
      <c r="A623" s="722" t="s">
        <v>1133</v>
      </c>
      <c r="B623" s="1140"/>
      <c r="C623" s="1140"/>
      <c r="D623" s="1141"/>
      <c r="E623" s="733" t="s">
        <v>1133</v>
      </c>
      <c r="F623" s="1140"/>
      <c r="G623" s="1140"/>
      <c r="H623" s="1140"/>
      <c r="I623" s="1140"/>
      <c r="J623" s="1141"/>
      <c r="K623" s="733" t="s">
        <v>1133</v>
      </c>
      <c r="L623" s="1140"/>
      <c r="M623" s="1140"/>
      <c r="N623" s="1140"/>
      <c r="O623" s="1140"/>
      <c r="P623" s="1140"/>
      <c r="Q623" s="1140"/>
      <c r="R623" s="1141"/>
      <c r="S623" s="733" t="s">
        <v>1133</v>
      </c>
      <c r="T623" s="734"/>
      <c r="U623" s="734"/>
      <c r="V623" s="734"/>
      <c r="W623" s="734"/>
      <c r="X623" s="734"/>
      <c r="Y623" s="734"/>
      <c r="Z623" s="735"/>
      <c r="AA623" s="733" t="s">
        <v>1133</v>
      </c>
      <c r="AB623" s="1140"/>
      <c r="AC623" s="1140"/>
      <c r="AD623" s="1140"/>
      <c r="AE623" s="1140"/>
      <c r="AF623" s="1140"/>
      <c r="AG623" s="1140"/>
      <c r="AH623" s="1140"/>
      <c r="AI623" s="1140"/>
      <c r="AJ623" s="1140"/>
      <c r="AK623" s="1140"/>
      <c r="AL623" s="1141"/>
      <c r="AM623" s="733" t="s">
        <v>1133</v>
      </c>
      <c r="AN623" s="1140"/>
      <c r="AO623" s="1140"/>
      <c r="AP623" s="1140"/>
      <c r="AQ623" s="1140"/>
      <c r="AR623" s="1140"/>
      <c r="AS623" s="1140"/>
      <c r="AT623" s="1140"/>
      <c r="AU623" s="1140"/>
      <c r="AV623" s="1140"/>
      <c r="AW623" s="1141"/>
      <c r="AX623" s="733" t="s">
        <v>1133</v>
      </c>
      <c r="AY623" s="1140"/>
      <c r="AZ623" s="1140"/>
      <c r="BA623" s="1140"/>
      <c r="BB623" s="1140"/>
      <c r="BC623" s="1140"/>
      <c r="BD623" s="1140"/>
      <c r="BE623" s="1140"/>
      <c r="BF623" s="1140"/>
      <c r="BG623" s="1140"/>
      <c r="BH623" s="1140"/>
      <c r="BI623" s="1140"/>
      <c r="BJ623" s="1141"/>
      <c r="BK623" s="733" t="s">
        <v>1133</v>
      </c>
      <c r="BL623" s="1140"/>
      <c r="BM623" s="1140"/>
      <c r="BN623" s="1140"/>
      <c r="BO623" s="1140"/>
      <c r="BP623" s="1140"/>
      <c r="BQ623" s="1140"/>
      <c r="BR623" s="1175"/>
      <c r="BS623" s="152"/>
      <c r="BT623" s="152"/>
      <c r="BU623" s="152"/>
      <c r="BV623" s="152"/>
      <c r="BW623" s="152"/>
      <c r="BX623" s="152"/>
      <c r="BY623" s="152"/>
      <c r="BZ623" s="152"/>
      <c r="CA623" s="152"/>
      <c r="CB623" s="152"/>
      <c r="CC623" s="152"/>
      <c r="CD623" s="152"/>
      <c r="CE623" s="152"/>
      <c r="CF623" s="152"/>
      <c r="CG623" s="152"/>
      <c r="CH623" s="152"/>
      <c r="CI623" s="152"/>
      <c r="CJ623" s="152"/>
      <c r="CK623" s="152"/>
      <c r="CL623" s="152"/>
      <c r="CM623" s="152"/>
      <c r="CN623" s="152"/>
      <c r="CO623" s="152"/>
      <c r="CP623" s="152"/>
      <c r="CQ623" s="152"/>
      <c r="CR623" s="152"/>
      <c r="CS623" s="152"/>
      <c r="CT623" s="152"/>
      <c r="CU623" s="152"/>
      <c r="CV623" s="152"/>
      <c r="CW623" s="152"/>
      <c r="CX623" s="152"/>
      <c r="CY623" s="152"/>
      <c r="CZ623" s="152"/>
      <c r="DA623" s="152"/>
      <c r="DB623" s="152"/>
      <c r="DC623" s="152"/>
      <c r="DD623" s="152"/>
      <c r="DE623" s="152"/>
      <c r="DF623" s="152"/>
      <c r="DG623" s="152"/>
      <c r="DH623" s="152"/>
      <c r="DI623" s="152"/>
      <c r="DJ623" s="152"/>
      <c r="DK623" s="152"/>
      <c r="DL623" s="152"/>
      <c r="DM623" s="152"/>
      <c r="DN623" s="152"/>
      <c r="DO623" s="152"/>
      <c r="DP623" s="152"/>
      <c r="DQ623" s="152"/>
      <c r="DR623" s="152"/>
      <c r="DS623" s="152"/>
      <c r="DT623" s="152"/>
      <c r="DU623" s="152"/>
      <c r="DV623" s="152"/>
      <c r="DW623" s="152"/>
      <c r="DX623" s="152"/>
      <c r="DY623" s="152"/>
      <c r="DZ623" s="152"/>
      <c r="EA623" s="152"/>
      <c r="EB623" s="152"/>
      <c r="EC623" s="152"/>
      <c r="ED623" s="152"/>
      <c r="EE623" s="152"/>
      <c r="EF623" s="152"/>
      <c r="EG623" s="152"/>
      <c r="EH623" s="152"/>
      <c r="EI623" s="152"/>
      <c r="EJ623" s="152"/>
      <c r="EK623" s="152"/>
      <c r="EL623" s="152"/>
      <c r="EM623" s="152"/>
      <c r="EN623" s="152"/>
      <c r="EO623" s="152"/>
      <c r="EP623" s="152"/>
      <c r="EQ623" s="152"/>
      <c r="ER623" s="152"/>
      <c r="ES623" s="152"/>
      <c r="ET623" s="152"/>
      <c r="EU623" s="152"/>
      <c r="EV623" s="152"/>
      <c r="EW623" s="152"/>
      <c r="EX623" s="152"/>
      <c r="EY623" s="152"/>
      <c r="EZ623" s="152"/>
      <c r="FA623" s="152"/>
      <c r="FB623" s="152"/>
      <c r="FC623" s="152"/>
      <c r="FD623" s="152"/>
      <c r="FE623" s="152"/>
      <c r="FF623" s="152"/>
      <c r="FG623" s="152"/>
      <c r="FH623" s="152"/>
      <c r="FI623" s="152"/>
      <c r="FJ623" s="152"/>
      <c r="FK623" s="152"/>
      <c r="FL623" s="152"/>
      <c r="FM623" s="152"/>
      <c r="FN623" s="152"/>
      <c r="FO623" s="152"/>
      <c r="FP623" s="152"/>
      <c r="FQ623" s="152"/>
      <c r="FR623" s="152"/>
      <c r="FS623" s="152"/>
      <c r="FT623" s="152"/>
      <c r="FU623" s="152"/>
      <c r="FV623" s="152"/>
      <c r="FW623" s="152"/>
      <c r="FX623" s="152"/>
      <c r="FY623" s="152"/>
      <c r="FZ623" s="152"/>
      <c r="GA623" s="152"/>
      <c r="GB623" s="152"/>
      <c r="GC623" s="152"/>
      <c r="GD623" s="152"/>
      <c r="GE623" s="152"/>
      <c r="GF623" s="152"/>
      <c r="GG623" s="152"/>
    </row>
    <row r="624" spans="1:189" s="150" customFormat="1">
      <c r="A624" s="722" t="s">
        <v>1133</v>
      </c>
      <c r="B624" s="1140"/>
      <c r="C624" s="1140"/>
      <c r="D624" s="1141"/>
      <c r="E624" s="733" t="s">
        <v>1133</v>
      </c>
      <c r="F624" s="1140"/>
      <c r="G624" s="1140"/>
      <c r="H624" s="1140"/>
      <c r="I624" s="1140"/>
      <c r="J624" s="1141"/>
      <c r="K624" s="733" t="s">
        <v>1133</v>
      </c>
      <c r="L624" s="1140"/>
      <c r="M624" s="1140"/>
      <c r="N624" s="1140"/>
      <c r="O624" s="1140"/>
      <c r="P624" s="1140"/>
      <c r="Q624" s="1140"/>
      <c r="R624" s="1141"/>
      <c r="S624" s="733" t="s">
        <v>1133</v>
      </c>
      <c r="T624" s="734"/>
      <c r="U624" s="734"/>
      <c r="V624" s="734"/>
      <c r="W624" s="734"/>
      <c r="X624" s="734"/>
      <c r="Y624" s="734"/>
      <c r="Z624" s="735"/>
      <c r="AA624" s="733" t="s">
        <v>1133</v>
      </c>
      <c r="AB624" s="1140"/>
      <c r="AC624" s="1140"/>
      <c r="AD624" s="1140"/>
      <c r="AE624" s="1140"/>
      <c r="AF624" s="1140"/>
      <c r="AG624" s="1140"/>
      <c r="AH624" s="1140"/>
      <c r="AI624" s="1140"/>
      <c r="AJ624" s="1140"/>
      <c r="AK624" s="1140"/>
      <c r="AL624" s="1141"/>
      <c r="AM624" s="733" t="s">
        <v>1133</v>
      </c>
      <c r="AN624" s="1140"/>
      <c r="AO624" s="1140"/>
      <c r="AP624" s="1140"/>
      <c r="AQ624" s="1140"/>
      <c r="AR624" s="1140"/>
      <c r="AS624" s="1140"/>
      <c r="AT624" s="1140"/>
      <c r="AU624" s="1140"/>
      <c r="AV624" s="1140"/>
      <c r="AW624" s="1141"/>
      <c r="AX624" s="733" t="s">
        <v>1133</v>
      </c>
      <c r="AY624" s="1140"/>
      <c r="AZ624" s="1140"/>
      <c r="BA624" s="1140"/>
      <c r="BB624" s="1140"/>
      <c r="BC624" s="1140"/>
      <c r="BD624" s="1140"/>
      <c r="BE624" s="1140"/>
      <c r="BF624" s="1140"/>
      <c r="BG624" s="1140"/>
      <c r="BH624" s="1140"/>
      <c r="BI624" s="1140"/>
      <c r="BJ624" s="1141"/>
      <c r="BK624" s="733" t="s">
        <v>1133</v>
      </c>
      <c r="BL624" s="1140"/>
      <c r="BM624" s="1140"/>
      <c r="BN624" s="1140"/>
      <c r="BO624" s="1140"/>
      <c r="BP624" s="1140"/>
      <c r="BQ624" s="1140"/>
      <c r="BR624" s="1175"/>
      <c r="BS624" s="152"/>
      <c r="BT624" s="152"/>
      <c r="BU624" s="152"/>
      <c r="BV624" s="152"/>
      <c r="BW624" s="152"/>
      <c r="BX624" s="152"/>
      <c r="BY624" s="152"/>
      <c r="BZ624" s="152"/>
      <c r="CA624" s="152"/>
      <c r="CB624" s="152"/>
      <c r="CC624" s="152"/>
      <c r="CD624" s="152"/>
      <c r="CE624" s="152"/>
      <c r="CF624" s="152"/>
      <c r="CG624" s="152"/>
      <c r="CH624" s="152"/>
      <c r="CI624" s="152"/>
      <c r="CJ624" s="152"/>
      <c r="CK624" s="152"/>
      <c r="CL624" s="152"/>
      <c r="CM624" s="152"/>
      <c r="CN624" s="152"/>
      <c r="CO624" s="152"/>
      <c r="CP624" s="152"/>
      <c r="CQ624" s="152"/>
      <c r="CR624" s="152"/>
      <c r="CS624" s="152"/>
      <c r="CT624" s="152"/>
      <c r="CU624" s="152"/>
      <c r="CV624" s="152"/>
      <c r="CW624" s="152"/>
      <c r="CX624" s="152"/>
      <c r="CY624" s="152"/>
      <c r="CZ624" s="152"/>
      <c r="DA624" s="152"/>
      <c r="DB624" s="152"/>
      <c r="DC624" s="152"/>
      <c r="DD624" s="152"/>
      <c r="DE624" s="152"/>
      <c r="DF624" s="152"/>
      <c r="DG624" s="152"/>
      <c r="DH624" s="152"/>
      <c r="DI624" s="152"/>
      <c r="DJ624" s="152"/>
      <c r="DK624" s="152"/>
      <c r="DL624" s="152"/>
      <c r="DM624" s="152"/>
      <c r="DN624" s="152"/>
      <c r="DO624" s="152"/>
      <c r="DP624" s="152"/>
      <c r="DQ624" s="152"/>
      <c r="DR624" s="152"/>
      <c r="DS624" s="152"/>
      <c r="DT624" s="152"/>
      <c r="DU624" s="152"/>
      <c r="DV624" s="152"/>
      <c r="DW624" s="152"/>
      <c r="DX624" s="152"/>
      <c r="DY624" s="152"/>
      <c r="DZ624" s="152"/>
      <c r="EA624" s="152"/>
      <c r="EB624" s="152"/>
      <c r="EC624" s="152"/>
      <c r="ED624" s="152"/>
      <c r="EE624" s="152"/>
      <c r="EF624" s="152"/>
      <c r="EG624" s="152"/>
      <c r="EH624" s="152"/>
      <c r="EI624" s="152"/>
      <c r="EJ624" s="152"/>
      <c r="EK624" s="152"/>
      <c r="EL624" s="152"/>
      <c r="EM624" s="152"/>
      <c r="EN624" s="152"/>
      <c r="EO624" s="152"/>
      <c r="EP624" s="152"/>
      <c r="EQ624" s="152"/>
      <c r="ER624" s="152"/>
      <c r="ES624" s="152"/>
      <c r="ET624" s="152"/>
      <c r="EU624" s="152"/>
      <c r="EV624" s="152"/>
      <c r="EW624" s="152"/>
      <c r="EX624" s="152"/>
      <c r="EY624" s="152"/>
      <c r="EZ624" s="152"/>
      <c r="FA624" s="152"/>
      <c r="FB624" s="152"/>
      <c r="FC624" s="152"/>
      <c r="FD624" s="152"/>
      <c r="FE624" s="152"/>
      <c r="FF624" s="152"/>
      <c r="FG624" s="152"/>
      <c r="FH624" s="152"/>
      <c r="FI624" s="152"/>
      <c r="FJ624" s="152"/>
      <c r="FK624" s="152"/>
      <c r="FL624" s="152"/>
      <c r="FM624" s="152"/>
      <c r="FN624" s="152"/>
      <c r="FO624" s="152"/>
      <c r="FP624" s="152"/>
      <c r="FQ624" s="152"/>
      <c r="FR624" s="152"/>
      <c r="FS624" s="152"/>
      <c r="FT624" s="152"/>
      <c r="FU624" s="152"/>
      <c r="FV624" s="152"/>
      <c r="FW624" s="152"/>
      <c r="FX624" s="152"/>
      <c r="FY624" s="152"/>
      <c r="FZ624" s="152"/>
      <c r="GA624" s="152"/>
      <c r="GB624" s="152"/>
      <c r="GC624" s="152"/>
      <c r="GD624" s="152"/>
      <c r="GE624" s="152"/>
      <c r="GF624" s="152"/>
      <c r="GG624" s="152"/>
    </row>
    <row r="625" spans="1:189" s="150" customFormat="1">
      <c r="A625" s="722" t="s">
        <v>1133</v>
      </c>
      <c r="B625" s="1140"/>
      <c r="C625" s="1140"/>
      <c r="D625" s="1141"/>
      <c r="E625" s="733" t="s">
        <v>1133</v>
      </c>
      <c r="F625" s="1140"/>
      <c r="G625" s="1140"/>
      <c r="H625" s="1140"/>
      <c r="I625" s="1140"/>
      <c r="J625" s="1141"/>
      <c r="K625" s="733" t="s">
        <v>1133</v>
      </c>
      <c r="L625" s="1140"/>
      <c r="M625" s="1140"/>
      <c r="N625" s="1140"/>
      <c r="O625" s="1140"/>
      <c r="P625" s="1140"/>
      <c r="Q625" s="1140"/>
      <c r="R625" s="1141"/>
      <c r="S625" s="733" t="s">
        <v>1133</v>
      </c>
      <c r="T625" s="734"/>
      <c r="U625" s="734"/>
      <c r="V625" s="734"/>
      <c r="W625" s="734"/>
      <c r="X625" s="734"/>
      <c r="Y625" s="734"/>
      <c r="Z625" s="735"/>
      <c r="AA625" s="733" t="s">
        <v>1133</v>
      </c>
      <c r="AB625" s="1140"/>
      <c r="AC625" s="1140"/>
      <c r="AD625" s="1140"/>
      <c r="AE625" s="1140"/>
      <c r="AF625" s="1140"/>
      <c r="AG625" s="1140"/>
      <c r="AH625" s="1140"/>
      <c r="AI625" s="1140"/>
      <c r="AJ625" s="1140"/>
      <c r="AK625" s="1140"/>
      <c r="AL625" s="1141"/>
      <c r="AM625" s="733" t="s">
        <v>1133</v>
      </c>
      <c r="AN625" s="1140"/>
      <c r="AO625" s="1140"/>
      <c r="AP625" s="1140"/>
      <c r="AQ625" s="1140"/>
      <c r="AR625" s="1140"/>
      <c r="AS625" s="1140"/>
      <c r="AT625" s="1140"/>
      <c r="AU625" s="1140"/>
      <c r="AV625" s="1140"/>
      <c r="AW625" s="1141"/>
      <c r="AX625" s="733" t="s">
        <v>1133</v>
      </c>
      <c r="AY625" s="1140"/>
      <c r="AZ625" s="1140"/>
      <c r="BA625" s="1140"/>
      <c r="BB625" s="1140"/>
      <c r="BC625" s="1140"/>
      <c r="BD625" s="1140"/>
      <c r="BE625" s="1140"/>
      <c r="BF625" s="1140"/>
      <c r="BG625" s="1140"/>
      <c r="BH625" s="1140"/>
      <c r="BI625" s="1140"/>
      <c r="BJ625" s="1141"/>
      <c r="BK625" s="733" t="s">
        <v>1133</v>
      </c>
      <c r="BL625" s="1140"/>
      <c r="BM625" s="1140"/>
      <c r="BN625" s="1140"/>
      <c r="BO625" s="1140"/>
      <c r="BP625" s="1140"/>
      <c r="BQ625" s="1140"/>
      <c r="BR625" s="1175"/>
      <c r="BS625" s="152"/>
      <c r="BT625" s="152"/>
      <c r="BU625" s="152"/>
      <c r="BV625" s="152"/>
      <c r="BW625" s="152"/>
      <c r="BX625" s="152"/>
      <c r="BY625" s="152"/>
      <c r="BZ625" s="152"/>
      <c r="CA625" s="152"/>
      <c r="CB625" s="152"/>
      <c r="CC625" s="152"/>
      <c r="CD625" s="152"/>
      <c r="CE625" s="152"/>
      <c r="CF625" s="152"/>
      <c r="CG625" s="152"/>
      <c r="CH625" s="152"/>
      <c r="CI625" s="152"/>
      <c r="CJ625" s="152"/>
      <c r="CK625" s="152"/>
      <c r="CL625" s="152"/>
      <c r="CM625" s="152"/>
      <c r="CN625" s="152"/>
      <c r="CO625" s="152"/>
      <c r="CP625" s="152"/>
      <c r="CQ625" s="152"/>
      <c r="CR625" s="152"/>
      <c r="CS625" s="152"/>
      <c r="CT625" s="152"/>
      <c r="CU625" s="152"/>
      <c r="CV625" s="152"/>
      <c r="CW625" s="152"/>
      <c r="CX625" s="152"/>
      <c r="CY625" s="152"/>
      <c r="CZ625" s="152"/>
      <c r="DA625" s="152"/>
      <c r="DB625" s="152"/>
      <c r="DC625" s="152"/>
      <c r="DD625" s="152"/>
      <c r="DE625" s="152"/>
      <c r="DF625" s="152"/>
      <c r="DG625" s="152"/>
      <c r="DH625" s="152"/>
      <c r="DI625" s="152"/>
      <c r="DJ625" s="152"/>
      <c r="DK625" s="152"/>
      <c r="DL625" s="152"/>
      <c r="DM625" s="152"/>
      <c r="DN625" s="152"/>
      <c r="DO625" s="152"/>
      <c r="DP625" s="152"/>
      <c r="DQ625" s="152"/>
      <c r="DR625" s="152"/>
      <c r="DS625" s="152"/>
      <c r="DT625" s="152"/>
      <c r="DU625" s="152"/>
      <c r="DV625" s="152"/>
      <c r="DW625" s="152"/>
      <c r="DX625" s="152"/>
      <c r="DY625" s="152"/>
      <c r="DZ625" s="152"/>
      <c r="EA625" s="152"/>
      <c r="EB625" s="152"/>
      <c r="EC625" s="152"/>
      <c r="ED625" s="152"/>
      <c r="EE625" s="152"/>
      <c r="EF625" s="152"/>
      <c r="EG625" s="152"/>
      <c r="EH625" s="152"/>
      <c r="EI625" s="152"/>
      <c r="EJ625" s="152"/>
      <c r="EK625" s="152"/>
      <c r="EL625" s="152"/>
      <c r="EM625" s="152"/>
      <c r="EN625" s="152"/>
      <c r="EO625" s="152"/>
      <c r="EP625" s="152"/>
      <c r="EQ625" s="152"/>
      <c r="ER625" s="152"/>
      <c r="ES625" s="152"/>
      <c r="ET625" s="152"/>
      <c r="EU625" s="152"/>
      <c r="EV625" s="152"/>
      <c r="EW625" s="152"/>
      <c r="EX625" s="152"/>
      <c r="EY625" s="152"/>
      <c r="EZ625" s="152"/>
      <c r="FA625" s="152"/>
      <c r="FB625" s="152"/>
      <c r="FC625" s="152"/>
      <c r="FD625" s="152"/>
      <c r="FE625" s="152"/>
      <c r="FF625" s="152"/>
      <c r="FG625" s="152"/>
      <c r="FH625" s="152"/>
      <c r="FI625" s="152"/>
      <c r="FJ625" s="152"/>
      <c r="FK625" s="152"/>
      <c r="FL625" s="152"/>
      <c r="FM625" s="152"/>
      <c r="FN625" s="152"/>
      <c r="FO625" s="152"/>
      <c r="FP625" s="152"/>
      <c r="FQ625" s="152"/>
      <c r="FR625" s="152"/>
      <c r="FS625" s="152"/>
      <c r="FT625" s="152"/>
      <c r="FU625" s="152"/>
      <c r="FV625" s="152"/>
      <c r="FW625" s="152"/>
      <c r="FX625" s="152"/>
      <c r="FY625" s="152"/>
      <c r="FZ625" s="152"/>
      <c r="GA625" s="152"/>
      <c r="GB625" s="152"/>
      <c r="GC625" s="152"/>
      <c r="GD625" s="152"/>
      <c r="GE625" s="152"/>
      <c r="GF625" s="152"/>
      <c r="GG625" s="152"/>
    </row>
    <row r="626" spans="1:189" s="150" customFormat="1" ht="15.75" thickBot="1">
      <c r="A626" s="1158" t="s">
        <v>1133</v>
      </c>
      <c r="B626" s="1152"/>
      <c r="C626" s="1152"/>
      <c r="D626" s="1153"/>
      <c r="E626" s="1151" t="s">
        <v>1133</v>
      </c>
      <c r="F626" s="1152"/>
      <c r="G626" s="1152"/>
      <c r="H626" s="1152"/>
      <c r="I626" s="1152"/>
      <c r="J626" s="1153"/>
      <c r="K626" s="1151" t="s">
        <v>1133</v>
      </c>
      <c r="L626" s="1152"/>
      <c r="M626" s="1152"/>
      <c r="N626" s="1152"/>
      <c r="O626" s="1152"/>
      <c r="P626" s="1152"/>
      <c r="Q626" s="1152"/>
      <c r="R626" s="1153"/>
      <c r="S626" s="1151" t="s">
        <v>1133</v>
      </c>
      <c r="T626" s="1180"/>
      <c r="U626" s="1180"/>
      <c r="V626" s="1180"/>
      <c r="W626" s="1180"/>
      <c r="X626" s="1180"/>
      <c r="Y626" s="1180"/>
      <c r="Z626" s="1181"/>
      <c r="AA626" s="1151" t="s">
        <v>1133</v>
      </c>
      <c r="AB626" s="1152"/>
      <c r="AC626" s="1152"/>
      <c r="AD626" s="1152"/>
      <c r="AE626" s="1152"/>
      <c r="AF626" s="1152"/>
      <c r="AG626" s="1152"/>
      <c r="AH626" s="1152"/>
      <c r="AI626" s="1152"/>
      <c r="AJ626" s="1152"/>
      <c r="AK626" s="1152"/>
      <c r="AL626" s="1153"/>
      <c r="AM626" s="1151" t="s">
        <v>1133</v>
      </c>
      <c r="AN626" s="1152"/>
      <c r="AO626" s="1152"/>
      <c r="AP626" s="1152"/>
      <c r="AQ626" s="1152"/>
      <c r="AR626" s="1152"/>
      <c r="AS626" s="1152"/>
      <c r="AT626" s="1152"/>
      <c r="AU626" s="1152"/>
      <c r="AV626" s="1152"/>
      <c r="AW626" s="1153"/>
      <c r="AX626" s="1151" t="s">
        <v>1133</v>
      </c>
      <c r="AY626" s="1152"/>
      <c r="AZ626" s="1152"/>
      <c r="BA626" s="1152"/>
      <c r="BB626" s="1152"/>
      <c r="BC626" s="1152"/>
      <c r="BD626" s="1152"/>
      <c r="BE626" s="1152"/>
      <c r="BF626" s="1152"/>
      <c r="BG626" s="1152"/>
      <c r="BH626" s="1152"/>
      <c r="BI626" s="1152"/>
      <c r="BJ626" s="1153"/>
      <c r="BK626" s="1151" t="s">
        <v>1133</v>
      </c>
      <c r="BL626" s="1152"/>
      <c r="BM626" s="1152"/>
      <c r="BN626" s="1152"/>
      <c r="BO626" s="1152"/>
      <c r="BP626" s="1152"/>
      <c r="BQ626" s="1152"/>
      <c r="BR626" s="1157"/>
      <c r="BS626" s="152"/>
      <c r="BT626" s="152"/>
      <c r="BU626" s="152"/>
      <c r="BV626" s="152"/>
      <c r="BW626" s="152"/>
      <c r="BX626" s="152"/>
      <c r="BY626" s="152"/>
      <c r="BZ626" s="152"/>
      <c r="CA626" s="152"/>
      <c r="CB626" s="152"/>
      <c r="CC626" s="152"/>
      <c r="CD626" s="152"/>
      <c r="CE626" s="152"/>
      <c r="CF626" s="152"/>
      <c r="CG626" s="152"/>
      <c r="CH626" s="152"/>
      <c r="CI626" s="152"/>
      <c r="CJ626" s="152"/>
      <c r="CK626" s="152"/>
      <c r="CL626" s="152"/>
      <c r="CM626" s="152"/>
      <c r="CN626" s="152"/>
      <c r="CO626" s="152"/>
      <c r="CP626" s="152"/>
      <c r="CQ626" s="152"/>
      <c r="CR626" s="152"/>
      <c r="CS626" s="152"/>
      <c r="CT626" s="152"/>
      <c r="CU626" s="152"/>
      <c r="CV626" s="152"/>
      <c r="CW626" s="152"/>
      <c r="CX626" s="152"/>
      <c r="CY626" s="152"/>
      <c r="CZ626" s="152"/>
      <c r="DA626" s="152"/>
      <c r="DB626" s="152"/>
      <c r="DC626" s="152"/>
      <c r="DD626" s="152"/>
      <c r="DE626" s="152"/>
      <c r="DF626" s="152"/>
      <c r="DG626" s="152"/>
      <c r="DH626" s="152"/>
      <c r="DI626" s="152"/>
      <c r="DJ626" s="152"/>
      <c r="DK626" s="152"/>
      <c r="DL626" s="152"/>
      <c r="DM626" s="152"/>
      <c r="DN626" s="152"/>
      <c r="DO626" s="152"/>
      <c r="DP626" s="152"/>
      <c r="DQ626" s="152"/>
      <c r="DR626" s="152"/>
      <c r="DS626" s="152"/>
      <c r="DT626" s="152"/>
      <c r="DU626" s="152"/>
      <c r="DV626" s="152"/>
      <c r="DW626" s="152"/>
      <c r="DX626" s="152"/>
      <c r="DY626" s="152"/>
      <c r="DZ626" s="152"/>
      <c r="EA626" s="152"/>
      <c r="EB626" s="152"/>
      <c r="EC626" s="152"/>
      <c r="ED626" s="152"/>
      <c r="EE626" s="152"/>
      <c r="EF626" s="152"/>
      <c r="EG626" s="152"/>
      <c r="EH626" s="152"/>
      <c r="EI626" s="152"/>
      <c r="EJ626" s="152"/>
      <c r="EK626" s="152"/>
      <c r="EL626" s="152"/>
      <c r="EM626" s="152"/>
      <c r="EN626" s="152"/>
      <c r="EO626" s="152"/>
      <c r="EP626" s="152"/>
      <c r="EQ626" s="152"/>
      <c r="ER626" s="152"/>
      <c r="ES626" s="152"/>
      <c r="ET626" s="152"/>
      <c r="EU626" s="152"/>
      <c r="EV626" s="152"/>
      <c r="EW626" s="152"/>
      <c r="EX626" s="152"/>
      <c r="EY626" s="152"/>
      <c r="EZ626" s="152"/>
      <c r="FA626" s="152"/>
      <c r="FB626" s="152"/>
      <c r="FC626" s="152"/>
      <c r="FD626" s="152"/>
      <c r="FE626" s="152"/>
      <c r="FF626" s="152"/>
      <c r="FG626" s="152"/>
      <c r="FH626" s="152"/>
      <c r="FI626" s="152"/>
      <c r="FJ626" s="152"/>
      <c r="FK626" s="152"/>
      <c r="FL626" s="152"/>
      <c r="FM626" s="152"/>
      <c r="FN626" s="152"/>
      <c r="FO626" s="152"/>
      <c r="FP626" s="152"/>
      <c r="FQ626" s="152"/>
      <c r="FR626" s="152"/>
      <c r="FS626" s="152"/>
      <c r="FT626" s="152"/>
      <c r="FU626" s="152"/>
      <c r="FV626" s="152"/>
      <c r="FW626" s="152"/>
      <c r="FX626" s="152"/>
      <c r="FY626" s="152"/>
      <c r="FZ626" s="152"/>
      <c r="GA626" s="152"/>
      <c r="GB626" s="152"/>
      <c r="GC626" s="152"/>
      <c r="GD626" s="152"/>
      <c r="GE626" s="152"/>
      <c r="GF626" s="152"/>
      <c r="GG626" s="152"/>
    </row>
    <row r="627" spans="1:189" s="153" customFormat="1" ht="15.75" thickBot="1">
      <c r="A627" s="717" t="s">
        <v>871</v>
      </c>
      <c r="B627" s="1142"/>
      <c r="C627" s="1142"/>
      <c r="D627" s="1142"/>
      <c r="E627" s="1142"/>
      <c r="F627" s="1142"/>
      <c r="G627" s="1142"/>
      <c r="H627" s="1142"/>
      <c r="I627" s="1142"/>
      <c r="J627" s="1142"/>
      <c r="K627" s="1142"/>
      <c r="L627" s="1142"/>
      <c r="M627" s="1142"/>
      <c r="N627" s="1142"/>
      <c r="O627" s="1142"/>
      <c r="P627" s="1142"/>
      <c r="Q627" s="1142"/>
      <c r="R627" s="1142"/>
      <c r="S627" s="1142"/>
      <c r="T627" s="1142"/>
      <c r="U627" s="1142"/>
      <c r="V627" s="1142"/>
      <c r="W627" s="1142"/>
      <c r="X627" s="1142"/>
      <c r="Y627" s="1142"/>
      <c r="Z627" s="1142"/>
      <c r="AA627" s="1142"/>
      <c r="AB627" s="1142"/>
      <c r="AC627" s="1142"/>
      <c r="AD627" s="1142"/>
      <c r="AE627" s="1142"/>
      <c r="AF627" s="1142"/>
      <c r="AG627" s="1142"/>
      <c r="AH627" s="1142"/>
      <c r="AI627" s="1142"/>
      <c r="AJ627" s="1142"/>
      <c r="AK627" s="1142"/>
      <c r="AL627" s="1142"/>
      <c r="AM627" s="1142"/>
      <c r="AN627" s="1142"/>
      <c r="AO627" s="1142"/>
      <c r="AP627" s="1142"/>
      <c r="AQ627" s="1142"/>
      <c r="AR627" s="1142"/>
      <c r="AS627" s="1142"/>
      <c r="AT627" s="1142"/>
      <c r="AU627" s="1142"/>
      <c r="AV627" s="1142"/>
      <c r="AW627" s="1142"/>
      <c r="AX627" s="1142"/>
      <c r="AY627" s="1142"/>
      <c r="AZ627" s="1142"/>
      <c r="BA627" s="1142"/>
      <c r="BB627" s="1142"/>
      <c r="BC627" s="1142"/>
      <c r="BD627" s="1142"/>
      <c r="BE627" s="1142"/>
      <c r="BF627" s="1142"/>
      <c r="BG627" s="1142"/>
      <c r="BH627" s="1142"/>
      <c r="BI627" s="1142"/>
      <c r="BJ627" s="1188"/>
      <c r="BK627" s="1237" t="s">
        <v>1133</v>
      </c>
      <c r="BL627" s="1142"/>
      <c r="BM627" s="1142"/>
      <c r="BN627" s="1142"/>
      <c r="BO627" s="1142"/>
      <c r="BP627" s="1142"/>
      <c r="BQ627" s="1142"/>
      <c r="BR627" s="1188"/>
      <c r="BS627" s="88"/>
      <c r="BT627" s="88"/>
      <c r="BU627" s="88"/>
      <c r="BV627" s="88"/>
      <c r="BW627" s="145"/>
      <c r="BX627" s="145"/>
      <c r="BY627" s="145"/>
      <c r="BZ627" s="145"/>
      <c r="CA627" s="145"/>
      <c r="CB627" s="145"/>
      <c r="CC627" s="145"/>
      <c r="CD627" s="145"/>
      <c r="CE627" s="145"/>
      <c r="CF627" s="145"/>
      <c r="CG627" s="145"/>
      <c r="CH627" s="145"/>
      <c r="CI627" s="145"/>
      <c r="CJ627" s="145"/>
      <c r="CK627" s="145"/>
      <c r="CL627" s="145"/>
      <c r="CM627" s="145"/>
      <c r="CN627" s="145"/>
      <c r="CO627" s="145"/>
      <c r="CP627" s="145"/>
      <c r="CQ627" s="145"/>
      <c r="CR627" s="145"/>
      <c r="CS627" s="145"/>
      <c r="CT627" s="145"/>
      <c r="CU627" s="145"/>
      <c r="CV627" s="145"/>
      <c r="CW627" s="145"/>
      <c r="CX627" s="145"/>
      <c r="CY627" s="145"/>
      <c r="CZ627" s="145"/>
      <c r="DA627" s="145"/>
      <c r="DB627" s="145"/>
      <c r="DC627" s="145"/>
      <c r="DD627" s="145"/>
      <c r="DE627" s="145"/>
      <c r="DF627" s="145"/>
      <c r="DG627" s="145"/>
      <c r="DH627" s="145"/>
      <c r="DI627" s="145"/>
      <c r="DJ627" s="145"/>
      <c r="DK627" s="145"/>
      <c r="DL627" s="145"/>
      <c r="DM627" s="145"/>
      <c r="DN627" s="145"/>
      <c r="DO627" s="145"/>
      <c r="DP627" s="145"/>
      <c r="DQ627" s="145"/>
      <c r="DR627" s="145"/>
      <c r="DS627" s="145"/>
      <c r="DT627" s="145"/>
      <c r="DU627" s="145"/>
      <c r="DV627" s="145"/>
      <c r="DW627" s="145"/>
      <c r="DX627" s="145"/>
      <c r="DY627" s="145"/>
      <c r="DZ627" s="145"/>
      <c r="EA627" s="145"/>
      <c r="EB627" s="145"/>
      <c r="EC627" s="145"/>
      <c r="ED627" s="145"/>
      <c r="EE627" s="145"/>
      <c r="EF627" s="145"/>
      <c r="EG627" s="145"/>
      <c r="EH627" s="145"/>
      <c r="EI627" s="145"/>
      <c r="EJ627" s="145"/>
      <c r="EK627" s="145"/>
      <c r="EL627" s="145"/>
      <c r="EM627" s="145"/>
      <c r="EN627" s="145"/>
      <c r="EO627" s="145"/>
      <c r="EP627" s="145"/>
      <c r="EQ627" s="145"/>
      <c r="ER627" s="145"/>
      <c r="ES627" s="145"/>
      <c r="ET627" s="145"/>
      <c r="EU627" s="145"/>
      <c r="EV627" s="145"/>
      <c r="EW627" s="145"/>
      <c r="EX627" s="145"/>
      <c r="EY627" s="145"/>
      <c r="EZ627" s="145"/>
      <c r="FA627" s="145"/>
      <c r="FB627" s="145"/>
      <c r="FC627" s="145"/>
      <c r="FD627" s="145"/>
      <c r="FE627" s="145"/>
      <c r="FF627" s="145"/>
      <c r="FG627" s="145"/>
      <c r="FH627" s="145"/>
      <c r="FI627" s="145"/>
      <c r="FJ627" s="145"/>
      <c r="FK627" s="145"/>
      <c r="FL627" s="145"/>
      <c r="FM627" s="145"/>
      <c r="FN627" s="145"/>
      <c r="FO627" s="145"/>
      <c r="FP627" s="145"/>
      <c r="FQ627" s="145"/>
      <c r="FR627" s="145"/>
      <c r="FS627" s="145"/>
      <c r="FT627" s="145"/>
      <c r="FU627" s="145"/>
      <c r="FV627" s="145"/>
      <c r="FW627" s="145"/>
      <c r="FX627" s="145"/>
      <c r="FY627" s="145"/>
      <c r="FZ627" s="145"/>
      <c r="GA627" s="145"/>
      <c r="GB627" s="145"/>
      <c r="GC627" s="145"/>
      <c r="GD627" s="145"/>
      <c r="GE627" s="145"/>
      <c r="GF627" s="145"/>
      <c r="GG627" s="145"/>
    </row>
    <row r="628" spans="1:189" s="153" customFormat="1" ht="15.75" thickBot="1">
      <c r="A628" s="126" t="s">
        <v>867</v>
      </c>
      <c r="B628" s="136"/>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36"/>
      <c r="AZ628" s="136"/>
      <c r="BA628" s="136"/>
      <c r="BB628" s="136"/>
      <c r="BC628" s="136"/>
      <c r="BD628" s="136"/>
      <c r="BE628" s="136"/>
      <c r="BF628" s="136"/>
      <c r="BG628" s="136"/>
      <c r="BH628" s="136"/>
      <c r="BI628" s="136"/>
      <c r="BJ628" s="136"/>
      <c r="BK628" s="136"/>
      <c r="BL628" s="136"/>
      <c r="BM628" s="136"/>
      <c r="BN628" s="136"/>
      <c r="BO628" s="136"/>
      <c r="BP628" s="136"/>
      <c r="BQ628" s="136"/>
      <c r="BR628" s="136"/>
      <c r="BS628" s="136"/>
      <c r="BT628" s="136"/>
      <c r="BU628" s="136"/>
      <c r="BV628" s="136"/>
      <c r="BW628" s="136"/>
      <c r="BX628" s="136"/>
      <c r="BY628" s="136"/>
      <c r="BZ628" s="136"/>
      <c r="CA628" s="136"/>
      <c r="CB628" s="136"/>
      <c r="CC628" s="136"/>
      <c r="CD628" s="136"/>
      <c r="CE628" s="136"/>
      <c r="CF628" s="136"/>
      <c r="CG628" s="136"/>
      <c r="CH628" s="136"/>
      <c r="CI628" s="136"/>
      <c r="CJ628" s="136"/>
      <c r="CK628" s="136"/>
      <c r="CL628" s="136"/>
      <c r="CM628" s="136"/>
      <c r="CN628" s="136"/>
      <c r="CO628" s="136"/>
      <c r="CP628" s="136"/>
      <c r="CQ628" s="136"/>
      <c r="CR628" s="136"/>
      <c r="CS628" s="136"/>
      <c r="CT628" s="136"/>
      <c r="CU628" s="136"/>
      <c r="CV628" s="136"/>
      <c r="CW628" s="136"/>
      <c r="CX628" s="136"/>
      <c r="CY628" s="136"/>
      <c r="CZ628" s="136"/>
      <c r="DA628" s="136"/>
      <c r="DB628" s="136"/>
      <c r="DC628" s="136"/>
      <c r="DD628" s="136"/>
      <c r="DE628" s="136"/>
      <c r="DF628" s="136"/>
      <c r="DG628" s="136"/>
      <c r="DH628" s="136"/>
      <c r="DI628" s="136"/>
      <c r="DJ628" s="136"/>
      <c r="DK628" s="136"/>
      <c r="DL628" s="136"/>
      <c r="DM628" s="136"/>
      <c r="DN628" s="136"/>
      <c r="DO628" s="136"/>
      <c r="DP628" s="136"/>
      <c r="DQ628" s="136"/>
      <c r="DR628" s="136"/>
      <c r="DS628" s="136"/>
      <c r="DT628" s="136"/>
      <c r="DU628" s="136"/>
      <c r="DV628" s="136"/>
      <c r="DW628" s="136"/>
      <c r="DX628" s="136"/>
      <c r="DY628" s="136"/>
      <c r="DZ628" s="136"/>
      <c r="EA628" s="136"/>
      <c r="EB628" s="136"/>
      <c r="EC628" s="136"/>
      <c r="ED628" s="136"/>
      <c r="EE628" s="136"/>
      <c r="EF628" s="136"/>
      <c r="EG628" s="136"/>
      <c r="EH628" s="136"/>
      <c r="EI628" s="136"/>
      <c r="EJ628" s="136"/>
      <c r="EK628" s="136"/>
      <c r="EL628" s="136"/>
      <c r="EM628" s="136"/>
      <c r="EN628" s="136"/>
      <c r="EO628" s="136"/>
      <c r="EP628" s="136"/>
      <c r="EQ628" s="136"/>
      <c r="ER628" s="136"/>
      <c r="ES628" s="136"/>
      <c r="ET628" s="136"/>
      <c r="EU628" s="136"/>
      <c r="EV628" s="136"/>
      <c r="EW628" s="136"/>
      <c r="EX628" s="136"/>
      <c r="EY628" s="136"/>
      <c r="EZ628" s="136"/>
      <c r="FA628" s="136"/>
      <c r="FB628" s="136"/>
      <c r="FC628" s="136"/>
      <c r="FD628" s="136"/>
      <c r="FE628" s="136"/>
      <c r="FF628" s="136"/>
      <c r="FG628" s="136"/>
      <c r="FH628" s="136"/>
      <c r="FI628" s="136"/>
      <c r="FJ628" s="136"/>
      <c r="FK628" s="136"/>
      <c r="FL628" s="136"/>
      <c r="FM628" s="136"/>
      <c r="FN628" s="136"/>
      <c r="FO628" s="136"/>
      <c r="FP628" s="136"/>
      <c r="FQ628" s="136"/>
      <c r="FR628" s="136"/>
      <c r="FS628" s="136"/>
      <c r="FT628" s="136"/>
      <c r="FU628" s="136"/>
      <c r="FV628" s="136"/>
      <c r="FW628" s="136"/>
      <c r="FX628" s="136"/>
      <c r="FY628" s="136"/>
      <c r="FZ628" s="136"/>
      <c r="GA628" s="136"/>
      <c r="GB628" s="136"/>
      <c r="GC628" s="136"/>
      <c r="GD628" s="136"/>
      <c r="GE628" s="136"/>
      <c r="GF628" s="136"/>
      <c r="GG628" s="136"/>
    </row>
    <row r="629" spans="1:189" s="150" customFormat="1" ht="81" customHeight="1" thickBot="1">
      <c r="A629" s="1176" t="s">
        <v>868</v>
      </c>
      <c r="B629" s="1142"/>
      <c r="C629" s="1142"/>
      <c r="D629" s="1143"/>
      <c r="E629" s="831" t="s">
        <v>970</v>
      </c>
      <c r="F629" s="1142"/>
      <c r="G629" s="1142"/>
      <c r="H629" s="1142"/>
      <c r="I629" s="1142"/>
      <c r="J629" s="1143"/>
      <c r="K629" s="831" t="s">
        <v>975</v>
      </c>
      <c r="L629" s="1142"/>
      <c r="M629" s="1142"/>
      <c r="N629" s="1142"/>
      <c r="O629" s="1142"/>
      <c r="P629" s="1142"/>
      <c r="Q629" s="1142"/>
      <c r="R629" s="1143"/>
      <c r="S629" s="831" t="s">
        <v>1433</v>
      </c>
      <c r="T629" s="832"/>
      <c r="U629" s="832"/>
      <c r="V629" s="832"/>
      <c r="W629" s="832"/>
      <c r="X629" s="832"/>
      <c r="Y629" s="832"/>
      <c r="Z629" s="833"/>
      <c r="AA629" s="831" t="s">
        <v>809</v>
      </c>
      <c r="AB629" s="1142"/>
      <c r="AC629" s="1142"/>
      <c r="AD629" s="1142"/>
      <c r="AE629" s="1142"/>
      <c r="AF629" s="1142"/>
      <c r="AG629" s="1142"/>
      <c r="AH629" s="1142"/>
      <c r="AI629" s="1142"/>
      <c r="AJ629" s="1142"/>
      <c r="AK629" s="1142"/>
      <c r="AL629" s="1143"/>
      <c r="AM629" s="831" t="s">
        <v>974</v>
      </c>
      <c r="AN629" s="1142"/>
      <c r="AO629" s="1142"/>
      <c r="AP629" s="1142"/>
      <c r="AQ629" s="1142"/>
      <c r="AR629" s="1142"/>
      <c r="AS629" s="1142"/>
      <c r="AT629" s="1142"/>
      <c r="AU629" s="1142"/>
      <c r="AV629" s="1142"/>
      <c r="AW629" s="1143"/>
      <c r="AX629" s="831" t="s">
        <v>308</v>
      </c>
      <c r="AY629" s="1142"/>
      <c r="AZ629" s="1142"/>
      <c r="BA629" s="1142"/>
      <c r="BB629" s="1142"/>
      <c r="BC629" s="1142"/>
      <c r="BD629" s="1142"/>
      <c r="BE629" s="1142"/>
      <c r="BF629" s="1142"/>
      <c r="BG629" s="1142"/>
      <c r="BH629" s="1142"/>
      <c r="BI629" s="1142"/>
      <c r="BJ629" s="1143"/>
      <c r="BK629" s="831" t="s">
        <v>870</v>
      </c>
      <c r="BL629" s="1142"/>
      <c r="BM629" s="1142"/>
      <c r="BN629" s="1142"/>
      <c r="BO629" s="1142"/>
      <c r="BP629" s="1142"/>
      <c r="BQ629" s="1142"/>
      <c r="BR629" s="1188"/>
      <c r="BS629" s="152"/>
      <c r="BT629" s="152"/>
      <c r="BU629" s="152"/>
      <c r="BV629" s="152"/>
      <c r="BW629" s="152"/>
      <c r="BX629" s="152"/>
      <c r="BY629" s="152"/>
      <c r="BZ629" s="152"/>
      <c r="CA629" s="152"/>
      <c r="CB629" s="152"/>
      <c r="CC629" s="152"/>
      <c r="CD629" s="152"/>
      <c r="CE629" s="152"/>
      <c r="CF629" s="152"/>
      <c r="CG629" s="152"/>
      <c r="CH629" s="152"/>
      <c r="CI629" s="152"/>
      <c r="CJ629" s="152"/>
      <c r="CK629" s="152"/>
      <c r="CL629" s="152"/>
      <c r="CM629" s="152"/>
      <c r="CN629" s="152"/>
      <c r="CO629" s="152"/>
      <c r="CP629" s="152"/>
      <c r="CQ629" s="152"/>
      <c r="CR629" s="152"/>
      <c r="CS629" s="152"/>
      <c r="CT629" s="152"/>
      <c r="CU629" s="152"/>
      <c r="CV629" s="152"/>
      <c r="CW629" s="152"/>
      <c r="CX629" s="152"/>
      <c r="CY629" s="152"/>
      <c r="CZ629" s="152"/>
      <c r="DA629" s="152"/>
      <c r="DB629" s="152"/>
      <c r="DC629" s="152"/>
      <c r="DD629" s="152"/>
      <c r="DE629" s="152"/>
      <c r="DF629" s="152"/>
      <c r="DG629" s="152"/>
      <c r="DH629" s="152"/>
      <c r="DI629" s="152"/>
      <c r="DJ629" s="152"/>
      <c r="DK629" s="152"/>
      <c r="DL629" s="152"/>
      <c r="DM629" s="152"/>
      <c r="DN629" s="152"/>
      <c r="DO629" s="152"/>
      <c r="DP629" s="152"/>
      <c r="DQ629" s="152"/>
      <c r="DR629" s="152"/>
      <c r="DS629" s="152"/>
      <c r="DT629" s="152"/>
      <c r="DU629" s="152"/>
      <c r="DV629" s="152"/>
      <c r="DW629" s="152"/>
      <c r="DX629" s="152"/>
      <c r="DY629" s="152"/>
      <c r="DZ629" s="152"/>
      <c r="EA629" s="152"/>
      <c r="EB629" s="152"/>
      <c r="EC629" s="152"/>
      <c r="ED629" s="152"/>
      <c r="EE629" s="152"/>
      <c r="EF629" s="152"/>
      <c r="EG629" s="152"/>
      <c r="EH629" s="152"/>
      <c r="EI629" s="152"/>
      <c r="EJ629" s="152"/>
      <c r="EK629" s="152"/>
      <c r="EL629" s="152"/>
      <c r="EM629" s="152"/>
      <c r="EN629" s="152"/>
      <c r="EO629" s="152"/>
      <c r="EP629" s="152"/>
      <c r="EQ629" s="152"/>
      <c r="ER629" s="152"/>
      <c r="ES629" s="152"/>
      <c r="ET629" s="152"/>
      <c r="EU629" s="152"/>
      <c r="EV629" s="152"/>
      <c r="EW629" s="152"/>
      <c r="EX629" s="152"/>
      <c r="EY629" s="152"/>
      <c r="EZ629" s="152"/>
      <c r="FA629" s="152"/>
      <c r="FB629" s="152"/>
      <c r="FC629" s="152"/>
      <c r="FD629" s="152"/>
      <c r="FE629" s="152"/>
      <c r="FF629" s="152"/>
      <c r="FG629" s="152"/>
      <c r="FH629" s="152"/>
      <c r="FI629" s="152"/>
      <c r="FJ629" s="152"/>
      <c r="FK629" s="152"/>
      <c r="FL629" s="152"/>
      <c r="FM629" s="152"/>
      <c r="FN629" s="152"/>
      <c r="FO629" s="152"/>
      <c r="FP629" s="152"/>
      <c r="FQ629" s="152"/>
      <c r="FR629" s="152"/>
      <c r="FS629" s="152"/>
      <c r="FT629" s="152"/>
      <c r="FU629" s="152"/>
      <c r="FV629" s="152"/>
      <c r="FW629" s="152"/>
      <c r="FX629" s="152"/>
      <c r="FY629" s="152"/>
      <c r="FZ629" s="152"/>
      <c r="GA629" s="152"/>
      <c r="GB629" s="152"/>
      <c r="GC629" s="152"/>
      <c r="GD629" s="152"/>
      <c r="GE629" s="152"/>
      <c r="GF629" s="152"/>
      <c r="GG629" s="152"/>
    </row>
    <row r="630" spans="1:189" s="150" customFormat="1">
      <c r="A630" s="853" t="s">
        <v>1133</v>
      </c>
      <c r="B630" s="1146"/>
      <c r="C630" s="1146"/>
      <c r="D630" s="1147"/>
      <c r="E630" s="1145" t="s">
        <v>1133</v>
      </c>
      <c r="F630" s="1146"/>
      <c r="G630" s="1146"/>
      <c r="H630" s="1146"/>
      <c r="I630" s="1146"/>
      <c r="J630" s="1147"/>
      <c r="K630" s="1145" t="s">
        <v>1133</v>
      </c>
      <c r="L630" s="1146"/>
      <c r="M630" s="1146"/>
      <c r="N630" s="1146"/>
      <c r="O630" s="1146"/>
      <c r="P630" s="1146"/>
      <c r="Q630" s="1146"/>
      <c r="R630" s="1147"/>
      <c r="S630" s="1145" t="s">
        <v>1133</v>
      </c>
      <c r="T630" s="1178"/>
      <c r="U630" s="1178"/>
      <c r="V630" s="1178"/>
      <c r="W630" s="1178"/>
      <c r="X630" s="1178"/>
      <c r="Y630" s="1178"/>
      <c r="Z630" s="1179"/>
      <c r="AA630" s="1145" t="s">
        <v>1133</v>
      </c>
      <c r="AB630" s="1146"/>
      <c r="AC630" s="1146"/>
      <c r="AD630" s="1146"/>
      <c r="AE630" s="1146"/>
      <c r="AF630" s="1146"/>
      <c r="AG630" s="1146"/>
      <c r="AH630" s="1146"/>
      <c r="AI630" s="1146"/>
      <c r="AJ630" s="1146"/>
      <c r="AK630" s="1146"/>
      <c r="AL630" s="1147"/>
      <c r="AM630" s="1145" t="s">
        <v>1133</v>
      </c>
      <c r="AN630" s="1146"/>
      <c r="AO630" s="1146"/>
      <c r="AP630" s="1146"/>
      <c r="AQ630" s="1146"/>
      <c r="AR630" s="1146"/>
      <c r="AS630" s="1146"/>
      <c r="AT630" s="1146"/>
      <c r="AU630" s="1146"/>
      <c r="AV630" s="1146"/>
      <c r="AW630" s="1147"/>
      <c r="AX630" s="1145" t="s">
        <v>1133</v>
      </c>
      <c r="AY630" s="1146"/>
      <c r="AZ630" s="1146"/>
      <c r="BA630" s="1146"/>
      <c r="BB630" s="1146"/>
      <c r="BC630" s="1146"/>
      <c r="BD630" s="1146"/>
      <c r="BE630" s="1146"/>
      <c r="BF630" s="1146"/>
      <c r="BG630" s="1146"/>
      <c r="BH630" s="1146"/>
      <c r="BI630" s="1146"/>
      <c r="BJ630" s="1147"/>
      <c r="BK630" s="1145" t="s">
        <v>1133</v>
      </c>
      <c r="BL630" s="1146"/>
      <c r="BM630" s="1146"/>
      <c r="BN630" s="1146"/>
      <c r="BO630" s="1146"/>
      <c r="BP630" s="1146"/>
      <c r="BQ630" s="1146"/>
      <c r="BR630" s="1187"/>
      <c r="BS630" s="152"/>
      <c r="BT630" s="152"/>
      <c r="BU630" s="152"/>
      <c r="BV630" s="152"/>
      <c r="BW630" s="152"/>
      <c r="BX630" s="152"/>
      <c r="BY630" s="152"/>
      <c r="BZ630" s="152"/>
      <c r="CA630" s="152"/>
      <c r="CB630" s="152"/>
      <c r="CC630" s="152"/>
      <c r="CD630" s="152"/>
      <c r="CE630" s="152"/>
      <c r="CF630" s="152"/>
      <c r="CG630" s="152"/>
      <c r="CH630" s="152"/>
      <c r="CI630" s="152"/>
      <c r="CJ630" s="152"/>
      <c r="CK630" s="152"/>
      <c r="CL630" s="152"/>
      <c r="CM630" s="152"/>
      <c r="CN630" s="152"/>
      <c r="CO630" s="152"/>
      <c r="CP630" s="152"/>
      <c r="CQ630" s="152"/>
      <c r="CR630" s="152"/>
      <c r="CS630" s="152"/>
      <c r="CT630" s="152"/>
      <c r="CU630" s="152"/>
      <c r="CV630" s="152"/>
      <c r="CW630" s="152"/>
      <c r="CX630" s="152"/>
      <c r="CY630" s="152"/>
      <c r="CZ630" s="152"/>
      <c r="DA630" s="152"/>
      <c r="DB630" s="152"/>
      <c r="DC630" s="152"/>
      <c r="DD630" s="152"/>
      <c r="DE630" s="152"/>
      <c r="DF630" s="152"/>
      <c r="DG630" s="152"/>
      <c r="DH630" s="152"/>
      <c r="DI630" s="152"/>
      <c r="DJ630" s="152"/>
      <c r="DK630" s="152"/>
      <c r="DL630" s="152"/>
      <c r="DM630" s="152"/>
      <c r="DN630" s="152"/>
      <c r="DO630" s="152"/>
      <c r="DP630" s="152"/>
      <c r="DQ630" s="152"/>
      <c r="DR630" s="152"/>
      <c r="DS630" s="152"/>
      <c r="DT630" s="152"/>
      <c r="DU630" s="152"/>
      <c r="DV630" s="152"/>
      <c r="DW630" s="152"/>
      <c r="DX630" s="152"/>
      <c r="DY630" s="152"/>
      <c r="DZ630" s="152"/>
      <c r="EA630" s="152"/>
      <c r="EB630" s="152"/>
      <c r="EC630" s="152"/>
      <c r="ED630" s="152"/>
      <c r="EE630" s="152"/>
      <c r="EF630" s="152"/>
      <c r="EG630" s="152"/>
      <c r="EH630" s="152"/>
      <c r="EI630" s="152"/>
      <c r="EJ630" s="152"/>
      <c r="EK630" s="152"/>
      <c r="EL630" s="152"/>
      <c r="EM630" s="152"/>
      <c r="EN630" s="152"/>
      <c r="EO630" s="152"/>
      <c r="EP630" s="152"/>
      <c r="EQ630" s="152"/>
      <c r="ER630" s="152"/>
      <c r="ES630" s="152"/>
      <c r="ET630" s="152"/>
      <c r="EU630" s="152"/>
      <c r="EV630" s="152"/>
      <c r="EW630" s="152"/>
      <c r="EX630" s="152"/>
      <c r="EY630" s="152"/>
      <c r="EZ630" s="152"/>
      <c r="FA630" s="152"/>
      <c r="FB630" s="152"/>
      <c r="FC630" s="152"/>
      <c r="FD630" s="152"/>
      <c r="FE630" s="152"/>
      <c r="FF630" s="152"/>
      <c r="FG630" s="152"/>
      <c r="FH630" s="152"/>
      <c r="FI630" s="152"/>
      <c r="FJ630" s="152"/>
      <c r="FK630" s="152"/>
      <c r="FL630" s="152"/>
      <c r="FM630" s="152"/>
      <c r="FN630" s="152"/>
      <c r="FO630" s="152"/>
      <c r="FP630" s="152"/>
      <c r="FQ630" s="152"/>
      <c r="FR630" s="152"/>
      <c r="FS630" s="152"/>
      <c r="FT630" s="152"/>
      <c r="FU630" s="152"/>
      <c r="FV630" s="152"/>
      <c r="FW630" s="152"/>
      <c r="FX630" s="152"/>
      <c r="FY630" s="152"/>
      <c r="FZ630" s="152"/>
      <c r="GA630" s="152"/>
      <c r="GB630" s="152"/>
      <c r="GC630" s="152"/>
      <c r="GD630" s="152"/>
      <c r="GE630" s="152"/>
      <c r="GF630" s="152"/>
      <c r="GG630" s="152"/>
    </row>
    <row r="631" spans="1:189" s="150" customFormat="1">
      <c r="A631" s="722" t="s">
        <v>1133</v>
      </c>
      <c r="B631" s="1140"/>
      <c r="C631" s="1140"/>
      <c r="D631" s="1141"/>
      <c r="E631" s="733" t="s">
        <v>1133</v>
      </c>
      <c r="F631" s="1140"/>
      <c r="G631" s="1140"/>
      <c r="H631" s="1140"/>
      <c r="I631" s="1140"/>
      <c r="J631" s="1141"/>
      <c r="K631" s="733" t="s">
        <v>1133</v>
      </c>
      <c r="L631" s="1140"/>
      <c r="M631" s="1140"/>
      <c r="N631" s="1140"/>
      <c r="O631" s="1140"/>
      <c r="P631" s="1140"/>
      <c r="Q631" s="1140"/>
      <c r="R631" s="1141"/>
      <c r="S631" s="733" t="s">
        <v>1133</v>
      </c>
      <c r="T631" s="734"/>
      <c r="U631" s="734"/>
      <c r="V631" s="734"/>
      <c r="W631" s="734"/>
      <c r="X631" s="734"/>
      <c r="Y631" s="734"/>
      <c r="Z631" s="735"/>
      <c r="AA631" s="733" t="s">
        <v>1133</v>
      </c>
      <c r="AB631" s="1140"/>
      <c r="AC631" s="1140"/>
      <c r="AD631" s="1140"/>
      <c r="AE631" s="1140"/>
      <c r="AF631" s="1140"/>
      <c r="AG631" s="1140"/>
      <c r="AH631" s="1140"/>
      <c r="AI631" s="1140"/>
      <c r="AJ631" s="1140"/>
      <c r="AK631" s="1140"/>
      <c r="AL631" s="1141"/>
      <c r="AM631" s="733" t="s">
        <v>1133</v>
      </c>
      <c r="AN631" s="1140"/>
      <c r="AO631" s="1140"/>
      <c r="AP631" s="1140"/>
      <c r="AQ631" s="1140"/>
      <c r="AR631" s="1140"/>
      <c r="AS631" s="1140"/>
      <c r="AT631" s="1140"/>
      <c r="AU631" s="1140"/>
      <c r="AV631" s="1140"/>
      <c r="AW631" s="1141"/>
      <c r="AX631" s="733" t="s">
        <v>1133</v>
      </c>
      <c r="AY631" s="1140"/>
      <c r="AZ631" s="1140"/>
      <c r="BA631" s="1140"/>
      <c r="BB631" s="1140"/>
      <c r="BC631" s="1140"/>
      <c r="BD631" s="1140"/>
      <c r="BE631" s="1140"/>
      <c r="BF631" s="1140"/>
      <c r="BG631" s="1140"/>
      <c r="BH631" s="1140"/>
      <c r="BI631" s="1140"/>
      <c r="BJ631" s="1141"/>
      <c r="BK631" s="733" t="s">
        <v>1133</v>
      </c>
      <c r="BL631" s="1140"/>
      <c r="BM631" s="1140"/>
      <c r="BN631" s="1140"/>
      <c r="BO631" s="1140"/>
      <c r="BP631" s="1140"/>
      <c r="BQ631" s="1140"/>
      <c r="BR631" s="1175"/>
      <c r="BS631" s="152"/>
      <c r="BT631" s="152"/>
      <c r="BU631" s="152"/>
      <c r="BV631" s="152"/>
      <c r="BW631" s="152"/>
      <c r="BX631" s="152"/>
      <c r="BY631" s="152"/>
      <c r="BZ631" s="152"/>
      <c r="CA631" s="152"/>
      <c r="CB631" s="152"/>
      <c r="CC631" s="152"/>
      <c r="CD631" s="152"/>
      <c r="CE631" s="152"/>
      <c r="CF631" s="152"/>
      <c r="CG631" s="152"/>
      <c r="CH631" s="152"/>
      <c r="CI631" s="152"/>
      <c r="CJ631" s="152"/>
      <c r="CK631" s="152"/>
      <c r="CL631" s="152"/>
      <c r="CM631" s="152"/>
      <c r="CN631" s="152"/>
      <c r="CO631" s="152"/>
      <c r="CP631" s="152"/>
      <c r="CQ631" s="152"/>
      <c r="CR631" s="152"/>
      <c r="CS631" s="152"/>
      <c r="CT631" s="152"/>
      <c r="CU631" s="152"/>
      <c r="CV631" s="152"/>
      <c r="CW631" s="152"/>
      <c r="CX631" s="152"/>
      <c r="CY631" s="152"/>
      <c r="CZ631" s="152"/>
      <c r="DA631" s="152"/>
      <c r="DB631" s="152"/>
      <c r="DC631" s="152"/>
      <c r="DD631" s="152"/>
      <c r="DE631" s="152"/>
      <c r="DF631" s="152"/>
      <c r="DG631" s="152"/>
      <c r="DH631" s="152"/>
      <c r="DI631" s="152"/>
      <c r="DJ631" s="152"/>
      <c r="DK631" s="152"/>
      <c r="DL631" s="152"/>
      <c r="DM631" s="152"/>
      <c r="DN631" s="152"/>
      <c r="DO631" s="152"/>
      <c r="DP631" s="152"/>
      <c r="DQ631" s="152"/>
      <c r="DR631" s="152"/>
      <c r="DS631" s="152"/>
      <c r="DT631" s="152"/>
      <c r="DU631" s="152"/>
      <c r="DV631" s="152"/>
      <c r="DW631" s="152"/>
      <c r="DX631" s="152"/>
      <c r="DY631" s="152"/>
      <c r="DZ631" s="152"/>
      <c r="EA631" s="152"/>
      <c r="EB631" s="152"/>
      <c r="EC631" s="152"/>
      <c r="ED631" s="152"/>
      <c r="EE631" s="152"/>
      <c r="EF631" s="152"/>
      <c r="EG631" s="152"/>
      <c r="EH631" s="152"/>
      <c r="EI631" s="152"/>
      <c r="EJ631" s="152"/>
      <c r="EK631" s="152"/>
      <c r="EL631" s="152"/>
      <c r="EM631" s="152"/>
      <c r="EN631" s="152"/>
      <c r="EO631" s="152"/>
      <c r="EP631" s="152"/>
      <c r="EQ631" s="152"/>
      <c r="ER631" s="152"/>
      <c r="ES631" s="152"/>
      <c r="ET631" s="152"/>
      <c r="EU631" s="152"/>
      <c r="EV631" s="152"/>
      <c r="EW631" s="152"/>
      <c r="EX631" s="152"/>
      <c r="EY631" s="152"/>
      <c r="EZ631" s="152"/>
      <c r="FA631" s="152"/>
      <c r="FB631" s="152"/>
      <c r="FC631" s="152"/>
      <c r="FD631" s="152"/>
      <c r="FE631" s="152"/>
      <c r="FF631" s="152"/>
      <c r="FG631" s="152"/>
      <c r="FH631" s="152"/>
      <c r="FI631" s="152"/>
      <c r="FJ631" s="152"/>
      <c r="FK631" s="152"/>
      <c r="FL631" s="152"/>
      <c r="FM631" s="152"/>
      <c r="FN631" s="152"/>
      <c r="FO631" s="152"/>
      <c r="FP631" s="152"/>
      <c r="FQ631" s="152"/>
      <c r="FR631" s="152"/>
      <c r="FS631" s="152"/>
      <c r="FT631" s="152"/>
      <c r="FU631" s="152"/>
      <c r="FV631" s="152"/>
      <c r="FW631" s="152"/>
      <c r="FX631" s="152"/>
      <c r="FY631" s="152"/>
      <c r="FZ631" s="152"/>
      <c r="GA631" s="152"/>
      <c r="GB631" s="152"/>
      <c r="GC631" s="152"/>
      <c r="GD631" s="152"/>
      <c r="GE631" s="152"/>
      <c r="GF631" s="152"/>
      <c r="GG631" s="152"/>
    </row>
    <row r="632" spans="1:189" s="150" customFormat="1">
      <c r="A632" s="722" t="s">
        <v>1133</v>
      </c>
      <c r="B632" s="1140"/>
      <c r="C632" s="1140"/>
      <c r="D632" s="1141"/>
      <c r="E632" s="733" t="s">
        <v>1133</v>
      </c>
      <c r="F632" s="1140"/>
      <c r="G632" s="1140"/>
      <c r="H632" s="1140"/>
      <c r="I632" s="1140"/>
      <c r="J632" s="1141"/>
      <c r="K632" s="733" t="s">
        <v>1133</v>
      </c>
      <c r="L632" s="1140"/>
      <c r="M632" s="1140"/>
      <c r="N632" s="1140"/>
      <c r="O632" s="1140"/>
      <c r="P632" s="1140"/>
      <c r="Q632" s="1140"/>
      <c r="R632" s="1141"/>
      <c r="S632" s="733" t="s">
        <v>1133</v>
      </c>
      <c r="T632" s="734"/>
      <c r="U632" s="734"/>
      <c r="V632" s="734"/>
      <c r="W632" s="734"/>
      <c r="X632" s="734"/>
      <c r="Y632" s="734"/>
      <c r="Z632" s="735"/>
      <c r="AA632" s="733" t="s">
        <v>1133</v>
      </c>
      <c r="AB632" s="1140"/>
      <c r="AC632" s="1140"/>
      <c r="AD632" s="1140"/>
      <c r="AE632" s="1140"/>
      <c r="AF632" s="1140"/>
      <c r="AG632" s="1140"/>
      <c r="AH632" s="1140"/>
      <c r="AI632" s="1140"/>
      <c r="AJ632" s="1140"/>
      <c r="AK632" s="1140"/>
      <c r="AL632" s="1141"/>
      <c r="AM632" s="733" t="s">
        <v>1133</v>
      </c>
      <c r="AN632" s="1140"/>
      <c r="AO632" s="1140"/>
      <c r="AP632" s="1140"/>
      <c r="AQ632" s="1140"/>
      <c r="AR632" s="1140"/>
      <c r="AS632" s="1140"/>
      <c r="AT632" s="1140"/>
      <c r="AU632" s="1140"/>
      <c r="AV632" s="1140"/>
      <c r="AW632" s="1141"/>
      <c r="AX632" s="733" t="s">
        <v>1133</v>
      </c>
      <c r="AY632" s="1140"/>
      <c r="AZ632" s="1140"/>
      <c r="BA632" s="1140"/>
      <c r="BB632" s="1140"/>
      <c r="BC632" s="1140"/>
      <c r="BD632" s="1140"/>
      <c r="BE632" s="1140"/>
      <c r="BF632" s="1140"/>
      <c r="BG632" s="1140"/>
      <c r="BH632" s="1140"/>
      <c r="BI632" s="1140"/>
      <c r="BJ632" s="1141"/>
      <c r="BK632" s="733" t="s">
        <v>1133</v>
      </c>
      <c r="BL632" s="1140"/>
      <c r="BM632" s="1140"/>
      <c r="BN632" s="1140"/>
      <c r="BO632" s="1140"/>
      <c r="BP632" s="1140"/>
      <c r="BQ632" s="1140"/>
      <c r="BR632" s="1175"/>
      <c r="BS632" s="152"/>
      <c r="BT632" s="152"/>
      <c r="BU632" s="152"/>
      <c r="BV632" s="152"/>
      <c r="BW632" s="152"/>
      <c r="BX632" s="152"/>
      <c r="BY632" s="152"/>
      <c r="BZ632" s="152"/>
      <c r="CA632" s="152"/>
      <c r="CB632" s="152"/>
      <c r="CC632" s="152"/>
      <c r="CD632" s="152"/>
      <c r="CE632" s="152"/>
      <c r="CF632" s="152"/>
      <c r="CG632" s="152"/>
      <c r="CH632" s="152"/>
      <c r="CI632" s="152"/>
      <c r="CJ632" s="152"/>
      <c r="CK632" s="152"/>
      <c r="CL632" s="152"/>
      <c r="CM632" s="152"/>
      <c r="CN632" s="152"/>
      <c r="CO632" s="152"/>
      <c r="CP632" s="152"/>
      <c r="CQ632" s="152"/>
      <c r="CR632" s="152"/>
      <c r="CS632" s="152"/>
      <c r="CT632" s="152"/>
      <c r="CU632" s="152"/>
      <c r="CV632" s="152"/>
      <c r="CW632" s="152"/>
      <c r="CX632" s="152"/>
      <c r="CY632" s="152"/>
      <c r="CZ632" s="152"/>
      <c r="DA632" s="152"/>
      <c r="DB632" s="152"/>
      <c r="DC632" s="152"/>
      <c r="DD632" s="152"/>
      <c r="DE632" s="152"/>
      <c r="DF632" s="152"/>
      <c r="DG632" s="152"/>
      <c r="DH632" s="152"/>
      <c r="DI632" s="152"/>
      <c r="DJ632" s="152"/>
      <c r="DK632" s="152"/>
      <c r="DL632" s="152"/>
      <c r="DM632" s="152"/>
      <c r="DN632" s="152"/>
      <c r="DO632" s="152"/>
      <c r="DP632" s="152"/>
      <c r="DQ632" s="152"/>
      <c r="DR632" s="152"/>
      <c r="DS632" s="152"/>
      <c r="DT632" s="152"/>
      <c r="DU632" s="152"/>
      <c r="DV632" s="152"/>
      <c r="DW632" s="152"/>
      <c r="DX632" s="152"/>
      <c r="DY632" s="152"/>
      <c r="DZ632" s="152"/>
      <c r="EA632" s="152"/>
      <c r="EB632" s="152"/>
      <c r="EC632" s="152"/>
      <c r="ED632" s="152"/>
      <c r="EE632" s="152"/>
      <c r="EF632" s="152"/>
      <c r="EG632" s="152"/>
      <c r="EH632" s="152"/>
      <c r="EI632" s="152"/>
      <c r="EJ632" s="152"/>
      <c r="EK632" s="152"/>
      <c r="EL632" s="152"/>
      <c r="EM632" s="152"/>
      <c r="EN632" s="152"/>
      <c r="EO632" s="152"/>
      <c r="EP632" s="152"/>
      <c r="EQ632" s="152"/>
      <c r="ER632" s="152"/>
      <c r="ES632" s="152"/>
      <c r="ET632" s="152"/>
      <c r="EU632" s="152"/>
      <c r="EV632" s="152"/>
      <c r="EW632" s="152"/>
      <c r="EX632" s="152"/>
      <c r="EY632" s="152"/>
      <c r="EZ632" s="152"/>
      <c r="FA632" s="152"/>
      <c r="FB632" s="152"/>
      <c r="FC632" s="152"/>
      <c r="FD632" s="152"/>
      <c r="FE632" s="152"/>
      <c r="FF632" s="152"/>
      <c r="FG632" s="152"/>
      <c r="FH632" s="152"/>
      <c r="FI632" s="152"/>
      <c r="FJ632" s="152"/>
      <c r="FK632" s="152"/>
      <c r="FL632" s="152"/>
      <c r="FM632" s="152"/>
      <c r="FN632" s="152"/>
      <c r="FO632" s="152"/>
      <c r="FP632" s="152"/>
      <c r="FQ632" s="152"/>
      <c r="FR632" s="152"/>
      <c r="FS632" s="152"/>
      <c r="FT632" s="152"/>
      <c r="FU632" s="152"/>
      <c r="FV632" s="152"/>
      <c r="FW632" s="152"/>
      <c r="FX632" s="152"/>
      <c r="FY632" s="152"/>
      <c r="FZ632" s="152"/>
      <c r="GA632" s="152"/>
      <c r="GB632" s="152"/>
      <c r="GC632" s="152"/>
      <c r="GD632" s="152"/>
      <c r="GE632" s="152"/>
      <c r="GF632" s="152"/>
      <c r="GG632" s="152"/>
    </row>
    <row r="633" spans="1:189" s="150" customFormat="1">
      <c r="A633" s="722" t="s">
        <v>1133</v>
      </c>
      <c r="B633" s="1140"/>
      <c r="C633" s="1140"/>
      <c r="D633" s="1141"/>
      <c r="E633" s="733" t="s">
        <v>1133</v>
      </c>
      <c r="F633" s="1140"/>
      <c r="G633" s="1140"/>
      <c r="H633" s="1140"/>
      <c r="I633" s="1140"/>
      <c r="J633" s="1141"/>
      <c r="K633" s="733" t="s">
        <v>1133</v>
      </c>
      <c r="L633" s="1140"/>
      <c r="M633" s="1140"/>
      <c r="N633" s="1140"/>
      <c r="O633" s="1140"/>
      <c r="P633" s="1140"/>
      <c r="Q633" s="1140"/>
      <c r="R633" s="1141"/>
      <c r="S633" s="733" t="s">
        <v>1133</v>
      </c>
      <c r="T633" s="734"/>
      <c r="U633" s="734"/>
      <c r="V633" s="734"/>
      <c r="W633" s="734"/>
      <c r="X633" s="734"/>
      <c r="Y633" s="734"/>
      <c r="Z633" s="735"/>
      <c r="AA633" s="733" t="s">
        <v>1133</v>
      </c>
      <c r="AB633" s="1140"/>
      <c r="AC633" s="1140"/>
      <c r="AD633" s="1140"/>
      <c r="AE633" s="1140"/>
      <c r="AF633" s="1140"/>
      <c r="AG633" s="1140"/>
      <c r="AH633" s="1140"/>
      <c r="AI633" s="1140"/>
      <c r="AJ633" s="1140"/>
      <c r="AK633" s="1140"/>
      <c r="AL633" s="1141"/>
      <c r="AM633" s="733" t="s">
        <v>1133</v>
      </c>
      <c r="AN633" s="1140"/>
      <c r="AO633" s="1140"/>
      <c r="AP633" s="1140"/>
      <c r="AQ633" s="1140"/>
      <c r="AR633" s="1140"/>
      <c r="AS633" s="1140"/>
      <c r="AT633" s="1140"/>
      <c r="AU633" s="1140"/>
      <c r="AV633" s="1140"/>
      <c r="AW633" s="1141"/>
      <c r="AX633" s="733" t="s">
        <v>1133</v>
      </c>
      <c r="AY633" s="1140"/>
      <c r="AZ633" s="1140"/>
      <c r="BA633" s="1140"/>
      <c r="BB633" s="1140"/>
      <c r="BC633" s="1140"/>
      <c r="BD633" s="1140"/>
      <c r="BE633" s="1140"/>
      <c r="BF633" s="1140"/>
      <c r="BG633" s="1140"/>
      <c r="BH633" s="1140"/>
      <c r="BI633" s="1140"/>
      <c r="BJ633" s="1141"/>
      <c r="BK633" s="733" t="s">
        <v>1133</v>
      </c>
      <c r="BL633" s="1140"/>
      <c r="BM633" s="1140"/>
      <c r="BN633" s="1140"/>
      <c r="BO633" s="1140"/>
      <c r="BP633" s="1140"/>
      <c r="BQ633" s="1140"/>
      <c r="BR633" s="1175"/>
      <c r="BS633" s="152"/>
      <c r="BT633" s="152"/>
      <c r="BU633" s="152"/>
      <c r="BV633" s="152"/>
      <c r="BW633" s="152"/>
      <c r="BX633" s="152"/>
      <c r="BY633" s="152"/>
      <c r="BZ633" s="152"/>
      <c r="CA633" s="152"/>
      <c r="CB633" s="152"/>
      <c r="CC633" s="152"/>
      <c r="CD633" s="152"/>
      <c r="CE633" s="152"/>
      <c r="CF633" s="152"/>
      <c r="CG633" s="152"/>
      <c r="CH633" s="152"/>
      <c r="CI633" s="152"/>
      <c r="CJ633" s="152"/>
      <c r="CK633" s="152"/>
      <c r="CL633" s="152"/>
      <c r="CM633" s="152"/>
      <c r="CN633" s="152"/>
      <c r="CO633" s="152"/>
      <c r="CP633" s="152"/>
      <c r="CQ633" s="152"/>
      <c r="CR633" s="152"/>
      <c r="CS633" s="152"/>
      <c r="CT633" s="152"/>
      <c r="CU633" s="152"/>
      <c r="CV633" s="152"/>
      <c r="CW633" s="152"/>
      <c r="CX633" s="152"/>
      <c r="CY633" s="152"/>
      <c r="CZ633" s="152"/>
      <c r="DA633" s="152"/>
      <c r="DB633" s="152"/>
      <c r="DC633" s="152"/>
      <c r="DD633" s="152"/>
      <c r="DE633" s="152"/>
      <c r="DF633" s="152"/>
      <c r="DG633" s="152"/>
      <c r="DH633" s="152"/>
      <c r="DI633" s="152"/>
      <c r="DJ633" s="152"/>
      <c r="DK633" s="152"/>
      <c r="DL633" s="152"/>
      <c r="DM633" s="152"/>
      <c r="DN633" s="152"/>
      <c r="DO633" s="152"/>
      <c r="DP633" s="152"/>
      <c r="DQ633" s="152"/>
      <c r="DR633" s="152"/>
      <c r="DS633" s="152"/>
      <c r="DT633" s="152"/>
      <c r="DU633" s="152"/>
      <c r="DV633" s="152"/>
      <c r="DW633" s="152"/>
      <c r="DX633" s="152"/>
      <c r="DY633" s="152"/>
      <c r="DZ633" s="152"/>
      <c r="EA633" s="152"/>
      <c r="EB633" s="152"/>
      <c r="EC633" s="152"/>
      <c r="ED633" s="152"/>
      <c r="EE633" s="152"/>
      <c r="EF633" s="152"/>
      <c r="EG633" s="152"/>
      <c r="EH633" s="152"/>
      <c r="EI633" s="152"/>
      <c r="EJ633" s="152"/>
      <c r="EK633" s="152"/>
      <c r="EL633" s="152"/>
      <c r="EM633" s="152"/>
      <c r="EN633" s="152"/>
      <c r="EO633" s="152"/>
      <c r="EP633" s="152"/>
      <c r="EQ633" s="152"/>
      <c r="ER633" s="152"/>
      <c r="ES633" s="152"/>
      <c r="ET633" s="152"/>
      <c r="EU633" s="152"/>
      <c r="EV633" s="152"/>
      <c r="EW633" s="152"/>
      <c r="EX633" s="152"/>
      <c r="EY633" s="152"/>
      <c r="EZ633" s="152"/>
      <c r="FA633" s="152"/>
      <c r="FB633" s="152"/>
      <c r="FC633" s="152"/>
      <c r="FD633" s="152"/>
      <c r="FE633" s="152"/>
      <c r="FF633" s="152"/>
      <c r="FG633" s="152"/>
      <c r="FH633" s="152"/>
      <c r="FI633" s="152"/>
      <c r="FJ633" s="152"/>
      <c r="FK633" s="152"/>
      <c r="FL633" s="152"/>
      <c r="FM633" s="152"/>
      <c r="FN633" s="152"/>
      <c r="FO633" s="152"/>
      <c r="FP633" s="152"/>
      <c r="FQ633" s="152"/>
      <c r="FR633" s="152"/>
      <c r="FS633" s="152"/>
      <c r="FT633" s="152"/>
      <c r="FU633" s="152"/>
      <c r="FV633" s="152"/>
      <c r="FW633" s="152"/>
      <c r="FX633" s="152"/>
      <c r="FY633" s="152"/>
      <c r="FZ633" s="152"/>
      <c r="GA633" s="152"/>
      <c r="GB633" s="152"/>
      <c r="GC633" s="152"/>
      <c r="GD633" s="152"/>
      <c r="GE633" s="152"/>
      <c r="GF633" s="152"/>
      <c r="GG633" s="152"/>
    </row>
    <row r="634" spans="1:189" s="150" customFormat="1">
      <c r="A634" s="722" t="s">
        <v>1133</v>
      </c>
      <c r="B634" s="1140"/>
      <c r="C634" s="1140"/>
      <c r="D634" s="1141"/>
      <c r="E634" s="733" t="s">
        <v>1133</v>
      </c>
      <c r="F634" s="1140"/>
      <c r="G634" s="1140"/>
      <c r="H634" s="1140"/>
      <c r="I634" s="1140"/>
      <c r="J634" s="1141"/>
      <c r="K634" s="733" t="s">
        <v>1133</v>
      </c>
      <c r="L634" s="1140"/>
      <c r="M634" s="1140"/>
      <c r="N634" s="1140"/>
      <c r="O634" s="1140"/>
      <c r="P634" s="1140"/>
      <c r="Q634" s="1140"/>
      <c r="R634" s="1141"/>
      <c r="S634" s="733" t="s">
        <v>1133</v>
      </c>
      <c r="T634" s="734"/>
      <c r="U634" s="734"/>
      <c r="V634" s="734"/>
      <c r="W634" s="734"/>
      <c r="X634" s="734"/>
      <c r="Y634" s="734"/>
      <c r="Z634" s="735"/>
      <c r="AA634" s="733" t="s">
        <v>1133</v>
      </c>
      <c r="AB634" s="1140"/>
      <c r="AC634" s="1140"/>
      <c r="AD634" s="1140"/>
      <c r="AE634" s="1140"/>
      <c r="AF634" s="1140"/>
      <c r="AG634" s="1140"/>
      <c r="AH634" s="1140"/>
      <c r="AI634" s="1140"/>
      <c r="AJ634" s="1140"/>
      <c r="AK634" s="1140"/>
      <c r="AL634" s="1141"/>
      <c r="AM634" s="733" t="s">
        <v>1133</v>
      </c>
      <c r="AN634" s="1140"/>
      <c r="AO634" s="1140"/>
      <c r="AP634" s="1140"/>
      <c r="AQ634" s="1140"/>
      <c r="AR634" s="1140"/>
      <c r="AS634" s="1140"/>
      <c r="AT634" s="1140"/>
      <c r="AU634" s="1140"/>
      <c r="AV634" s="1140"/>
      <c r="AW634" s="1141"/>
      <c r="AX634" s="733" t="s">
        <v>1133</v>
      </c>
      <c r="AY634" s="1140"/>
      <c r="AZ634" s="1140"/>
      <c r="BA634" s="1140"/>
      <c r="BB634" s="1140"/>
      <c r="BC634" s="1140"/>
      <c r="BD634" s="1140"/>
      <c r="BE634" s="1140"/>
      <c r="BF634" s="1140"/>
      <c r="BG634" s="1140"/>
      <c r="BH634" s="1140"/>
      <c r="BI634" s="1140"/>
      <c r="BJ634" s="1141"/>
      <c r="BK634" s="733" t="s">
        <v>1133</v>
      </c>
      <c r="BL634" s="1140"/>
      <c r="BM634" s="1140"/>
      <c r="BN634" s="1140"/>
      <c r="BO634" s="1140"/>
      <c r="BP634" s="1140"/>
      <c r="BQ634" s="1140"/>
      <c r="BR634" s="1175"/>
      <c r="BS634" s="152"/>
      <c r="BT634" s="152"/>
      <c r="BU634" s="152"/>
      <c r="BV634" s="152"/>
      <c r="BW634" s="152"/>
      <c r="BX634" s="152"/>
      <c r="BY634" s="152"/>
      <c r="BZ634" s="152"/>
      <c r="CA634" s="152"/>
      <c r="CB634" s="152"/>
      <c r="CC634" s="152"/>
      <c r="CD634" s="152"/>
      <c r="CE634" s="152"/>
      <c r="CF634" s="152"/>
      <c r="CG634" s="152"/>
      <c r="CH634" s="152"/>
      <c r="CI634" s="152"/>
      <c r="CJ634" s="152"/>
      <c r="CK634" s="152"/>
      <c r="CL634" s="152"/>
      <c r="CM634" s="152"/>
      <c r="CN634" s="152"/>
      <c r="CO634" s="152"/>
      <c r="CP634" s="152"/>
      <c r="CQ634" s="152"/>
      <c r="CR634" s="152"/>
      <c r="CS634" s="152"/>
      <c r="CT634" s="152"/>
      <c r="CU634" s="152"/>
      <c r="CV634" s="152"/>
      <c r="CW634" s="152"/>
      <c r="CX634" s="152"/>
      <c r="CY634" s="152"/>
      <c r="CZ634" s="152"/>
      <c r="DA634" s="152"/>
      <c r="DB634" s="152"/>
      <c r="DC634" s="152"/>
      <c r="DD634" s="152"/>
      <c r="DE634" s="152"/>
      <c r="DF634" s="152"/>
      <c r="DG634" s="152"/>
      <c r="DH634" s="152"/>
      <c r="DI634" s="152"/>
      <c r="DJ634" s="152"/>
      <c r="DK634" s="152"/>
      <c r="DL634" s="152"/>
      <c r="DM634" s="152"/>
      <c r="DN634" s="152"/>
      <c r="DO634" s="152"/>
      <c r="DP634" s="152"/>
      <c r="DQ634" s="152"/>
      <c r="DR634" s="152"/>
      <c r="DS634" s="152"/>
      <c r="DT634" s="152"/>
      <c r="DU634" s="152"/>
      <c r="DV634" s="152"/>
      <c r="DW634" s="152"/>
      <c r="DX634" s="152"/>
      <c r="DY634" s="152"/>
      <c r="DZ634" s="152"/>
      <c r="EA634" s="152"/>
      <c r="EB634" s="152"/>
      <c r="EC634" s="152"/>
      <c r="ED634" s="152"/>
      <c r="EE634" s="152"/>
      <c r="EF634" s="152"/>
      <c r="EG634" s="152"/>
      <c r="EH634" s="152"/>
      <c r="EI634" s="152"/>
      <c r="EJ634" s="152"/>
      <c r="EK634" s="152"/>
      <c r="EL634" s="152"/>
      <c r="EM634" s="152"/>
      <c r="EN634" s="152"/>
      <c r="EO634" s="152"/>
      <c r="EP634" s="152"/>
      <c r="EQ634" s="152"/>
      <c r="ER634" s="152"/>
      <c r="ES634" s="152"/>
      <c r="ET634" s="152"/>
      <c r="EU634" s="152"/>
      <c r="EV634" s="152"/>
      <c r="EW634" s="152"/>
      <c r="EX634" s="152"/>
      <c r="EY634" s="152"/>
      <c r="EZ634" s="152"/>
      <c r="FA634" s="152"/>
      <c r="FB634" s="152"/>
      <c r="FC634" s="152"/>
      <c r="FD634" s="152"/>
      <c r="FE634" s="152"/>
      <c r="FF634" s="152"/>
      <c r="FG634" s="152"/>
      <c r="FH634" s="152"/>
      <c r="FI634" s="152"/>
      <c r="FJ634" s="152"/>
      <c r="FK634" s="152"/>
      <c r="FL634" s="152"/>
      <c r="FM634" s="152"/>
      <c r="FN634" s="152"/>
      <c r="FO634" s="152"/>
      <c r="FP634" s="152"/>
      <c r="FQ634" s="152"/>
      <c r="FR634" s="152"/>
      <c r="FS634" s="152"/>
      <c r="FT634" s="152"/>
      <c r="FU634" s="152"/>
      <c r="FV634" s="152"/>
      <c r="FW634" s="152"/>
      <c r="FX634" s="152"/>
      <c r="FY634" s="152"/>
      <c r="FZ634" s="152"/>
      <c r="GA634" s="152"/>
      <c r="GB634" s="152"/>
      <c r="GC634" s="152"/>
      <c r="GD634" s="152"/>
      <c r="GE634" s="152"/>
      <c r="GF634" s="152"/>
      <c r="GG634" s="152"/>
    </row>
    <row r="635" spans="1:189" s="150" customFormat="1" ht="15.75" thickBot="1">
      <c r="A635" s="1158" t="s">
        <v>1133</v>
      </c>
      <c r="B635" s="1152"/>
      <c r="C635" s="1152"/>
      <c r="D635" s="1153"/>
      <c r="E635" s="1151" t="s">
        <v>1133</v>
      </c>
      <c r="F635" s="1152"/>
      <c r="G635" s="1152"/>
      <c r="H635" s="1152"/>
      <c r="I635" s="1152"/>
      <c r="J635" s="1153"/>
      <c r="K635" s="1151" t="s">
        <v>1133</v>
      </c>
      <c r="L635" s="1152"/>
      <c r="M635" s="1152"/>
      <c r="N635" s="1152"/>
      <c r="O635" s="1152"/>
      <c r="P635" s="1152"/>
      <c r="Q635" s="1152"/>
      <c r="R635" s="1153"/>
      <c r="S635" s="1151" t="s">
        <v>1133</v>
      </c>
      <c r="T635" s="1180"/>
      <c r="U635" s="1180"/>
      <c r="V635" s="1180"/>
      <c r="W635" s="1180"/>
      <c r="X635" s="1180"/>
      <c r="Y635" s="1180"/>
      <c r="Z635" s="1181"/>
      <c r="AA635" s="1151" t="s">
        <v>1133</v>
      </c>
      <c r="AB635" s="1152"/>
      <c r="AC635" s="1152"/>
      <c r="AD635" s="1152"/>
      <c r="AE635" s="1152"/>
      <c r="AF635" s="1152"/>
      <c r="AG635" s="1152"/>
      <c r="AH635" s="1152"/>
      <c r="AI635" s="1152"/>
      <c r="AJ635" s="1152"/>
      <c r="AK635" s="1152"/>
      <c r="AL635" s="1153"/>
      <c r="AM635" s="1151" t="s">
        <v>1133</v>
      </c>
      <c r="AN635" s="1152"/>
      <c r="AO635" s="1152"/>
      <c r="AP635" s="1152"/>
      <c r="AQ635" s="1152"/>
      <c r="AR635" s="1152"/>
      <c r="AS635" s="1152"/>
      <c r="AT635" s="1152"/>
      <c r="AU635" s="1152"/>
      <c r="AV635" s="1152"/>
      <c r="AW635" s="1153"/>
      <c r="AX635" s="1151" t="s">
        <v>1133</v>
      </c>
      <c r="AY635" s="1152"/>
      <c r="AZ635" s="1152"/>
      <c r="BA635" s="1152"/>
      <c r="BB635" s="1152"/>
      <c r="BC635" s="1152"/>
      <c r="BD635" s="1152"/>
      <c r="BE635" s="1152"/>
      <c r="BF635" s="1152"/>
      <c r="BG635" s="1152"/>
      <c r="BH635" s="1152"/>
      <c r="BI635" s="1152"/>
      <c r="BJ635" s="1153"/>
      <c r="BK635" s="1151" t="s">
        <v>1133</v>
      </c>
      <c r="BL635" s="1152"/>
      <c r="BM635" s="1152"/>
      <c r="BN635" s="1152"/>
      <c r="BO635" s="1152"/>
      <c r="BP635" s="1152"/>
      <c r="BQ635" s="1152"/>
      <c r="BR635" s="1157"/>
      <c r="BS635" s="152"/>
      <c r="BT635" s="152"/>
      <c r="BU635" s="152"/>
      <c r="BV635" s="152"/>
      <c r="BW635" s="152"/>
      <c r="BX635" s="152"/>
      <c r="BY635" s="152"/>
      <c r="BZ635" s="152"/>
      <c r="CA635" s="152"/>
      <c r="CB635" s="152"/>
      <c r="CC635" s="152"/>
      <c r="CD635" s="152"/>
      <c r="CE635" s="152"/>
      <c r="CF635" s="152"/>
      <c r="CG635" s="152"/>
      <c r="CH635" s="152"/>
      <c r="CI635" s="152"/>
      <c r="CJ635" s="152"/>
      <c r="CK635" s="152"/>
      <c r="CL635" s="152"/>
      <c r="CM635" s="152"/>
      <c r="CN635" s="152"/>
      <c r="CO635" s="152"/>
      <c r="CP635" s="152"/>
      <c r="CQ635" s="152"/>
      <c r="CR635" s="152"/>
      <c r="CS635" s="152"/>
      <c r="CT635" s="152"/>
      <c r="CU635" s="152"/>
      <c r="CV635" s="152"/>
      <c r="CW635" s="152"/>
      <c r="CX635" s="152"/>
      <c r="CY635" s="152"/>
      <c r="CZ635" s="152"/>
      <c r="DA635" s="152"/>
      <c r="DB635" s="152"/>
      <c r="DC635" s="152"/>
      <c r="DD635" s="152"/>
      <c r="DE635" s="152"/>
      <c r="DF635" s="152"/>
      <c r="DG635" s="152"/>
      <c r="DH635" s="152"/>
      <c r="DI635" s="152"/>
      <c r="DJ635" s="152"/>
      <c r="DK635" s="152"/>
      <c r="DL635" s="152"/>
      <c r="DM635" s="152"/>
      <c r="DN635" s="152"/>
      <c r="DO635" s="152"/>
      <c r="DP635" s="152"/>
      <c r="DQ635" s="152"/>
      <c r="DR635" s="152"/>
      <c r="DS635" s="152"/>
      <c r="DT635" s="152"/>
      <c r="DU635" s="152"/>
      <c r="DV635" s="152"/>
      <c r="DW635" s="152"/>
      <c r="DX635" s="152"/>
      <c r="DY635" s="152"/>
      <c r="DZ635" s="152"/>
      <c r="EA635" s="152"/>
      <c r="EB635" s="152"/>
      <c r="EC635" s="152"/>
      <c r="ED635" s="152"/>
      <c r="EE635" s="152"/>
      <c r="EF635" s="152"/>
      <c r="EG635" s="152"/>
      <c r="EH635" s="152"/>
      <c r="EI635" s="152"/>
      <c r="EJ635" s="152"/>
      <c r="EK635" s="152"/>
      <c r="EL635" s="152"/>
      <c r="EM635" s="152"/>
      <c r="EN635" s="152"/>
      <c r="EO635" s="152"/>
      <c r="EP635" s="152"/>
      <c r="EQ635" s="152"/>
      <c r="ER635" s="152"/>
      <c r="ES635" s="152"/>
      <c r="ET635" s="152"/>
      <c r="EU635" s="152"/>
      <c r="EV635" s="152"/>
      <c r="EW635" s="152"/>
      <c r="EX635" s="152"/>
      <c r="EY635" s="152"/>
      <c r="EZ635" s="152"/>
      <c r="FA635" s="152"/>
      <c r="FB635" s="152"/>
      <c r="FC635" s="152"/>
      <c r="FD635" s="152"/>
      <c r="FE635" s="152"/>
      <c r="FF635" s="152"/>
      <c r="FG635" s="152"/>
      <c r="FH635" s="152"/>
      <c r="FI635" s="152"/>
      <c r="FJ635" s="152"/>
      <c r="FK635" s="152"/>
      <c r="FL635" s="152"/>
      <c r="FM635" s="152"/>
      <c r="FN635" s="152"/>
      <c r="FO635" s="152"/>
      <c r="FP635" s="152"/>
      <c r="FQ635" s="152"/>
      <c r="FR635" s="152"/>
      <c r="FS635" s="152"/>
      <c r="FT635" s="152"/>
      <c r="FU635" s="152"/>
      <c r="FV635" s="152"/>
      <c r="FW635" s="152"/>
      <c r="FX635" s="152"/>
      <c r="FY635" s="152"/>
      <c r="FZ635" s="152"/>
      <c r="GA635" s="152"/>
      <c r="GB635" s="152"/>
      <c r="GC635" s="152"/>
      <c r="GD635" s="152"/>
      <c r="GE635" s="152"/>
      <c r="GF635" s="152"/>
      <c r="GG635" s="152"/>
    </row>
    <row r="636" spans="1:189" s="153" customFormat="1" ht="15.75" thickBot="1">
      <c r="A636" s="717" t="s">
        <v>871</v>
      </c>
      <c r="B636" s="1142"/>
      <c r="C636" s="1142"/>
      <c r="D636" s="1142"/>
      <c r="E636" s="1142"/>
      <c r="F636" s="1142"/>
      <c r="G636" s="1142"/>
      <c r="H636" s="1142"/>
      <c r="I636" s="1142"/>
      <c r="J636" s="1142"/>
      <c r="K636" s="1142"/>
      <c r="L636" s="1142"/>
      <c r="M636" s="1142"/>
      <c r="N636" s="1142"/>
      <c r="O636" s="1142"/>
      <c r="P636" s="1142"/>
      <c r="Q636" s="1142"/>
      <c r="R636" s="1142"/>
      <c r="S636" s="1142"/>
      <c r="T636" s="1142"/>
      <c r="U636" s="1142"/>
      <c r="V636" s="1142"/>
      <c r="W636" s="1142"/>
      <c r="X636" s="1142"/>
      <c r="Y636" s="1142"/>
      <c r="Z636" s="1142"/>
      <c r="AA636" s="1142"/>
      <c r="AB636" s="1142"/>
      <c r="AC636" s="1142"/>
      <c r="AD636" s="1142"/>
      <c r="AE636" s="1142"/>
      <c r="AF636" s="1142"/>
      <c r="AG636" s="1142"/>
      <c r="AH636" s="1142"/>
      <c r="AI636" s="1142"/>
      <c r="AJ636" s="1142"/>
      <c r="AK636" s="1142"/>
      <c r="AL636" s="1142"/>
      <c r="AM636" s="1142"/>
      <c r="AN636" s="1142"/>
      <c r="AO636" s="1142"/>
      <c r="AP636" s="1142"/>
      <c r="AQ636" s="1142"/>
      <c r="AR636" s="1142"/>
      <c r="AS636" s="1142"/>
      <c r="AT636" s="1142"/>
      <c r="AU636" s="1142"/>
      <c r="AV636" s="1142"/>
      <c r="AW636" s="1142"/>
      <c r="AX636" s="1142"/>
      <c r="AY636" s="1142"/>
      <c r="AZ636" s="1142"/>
      <c r="BA636" s="1142"/>
      <c r="BB636" s="1142"/>
      <c r="BC636" s="1142"/>
      <c r="BD636" s="1142"/>
      <c r="BE636" s="1142"/>
      <c r="BF636" s="1142"/>
      <c r="BG636" s="1142"/>
      <c r="BH636" s="1142"/>
      <c r="BI636" s="1142"/>
      <c r="BJ636" s="1188"/>
      <c r="BK636" s="732" t="s">
        <v>1133</v>
      </c>
      <c r="BL636" s="1142"/>
      <c r="BM636" s="1142"/>
      <c r="BN636" s="1142"/>
      <c r="BO636" s="1142"/>
      <c r="BP636" s="1142"/>
      <c r="BQ636" s="1142"/>
      <c r="BR636" s="1188"/>
      <c r="BS636" s="88"/>
      <c r="BT636" s="88"/>
      <c r="BU636" s="88"/>
      <c r="BV636" s="88"/>
      <c r="BW636" s="145"/>
      <c r="BX636" s="145"/>
      <c r="BY636" s="145"/>
      <c r="BZ636" s="145"/>
      <c r="CA636" s="145"/>
      <c r="CB636" s="145"/>
      <c r="CC636" s="145"/>
      <c r="CD636" s="145"/>
      <c r="CE636" s="145"/>
      <c r="CF636" s="145"/>
      <c r="CG636" s="145"/>
      <c r="CH636" s="145"/>
      <c r="CI636" s="145"/>
      <c r="CJ636" s="145"/>
      <c r="CK636" s="145"/>
      <c r="CL636" s="145"/>
      <c r="CM636" s="145"/>
      <c r="CN636" s="145"/>
      <c r="CO636" s="145"/>
      <c r="CP636" s="145"/>
      <c r="CQ636" s="145"/>
      <c r="CR636" s="145"/>
      <c r="CS636" s="145"/>
      <c r="CT636" s="145"/>
      <c r="CU636" s="145"/>
      <c r="CV636" s="145"/>
      <c r="CW636" s="145"/>
      <c r="CX636" s="145"/>
      <c r="CY636" s="145"/>
      <c r="CZ636" s="145"/>
      <c r="DA636" s="145"/>
      <c r="DB636" s="145"/>
      <c r="DC636" s="145"/>
      <c r="DD636" s="145"/>
      <c r="DE636" s="145"/>
      <c r="DF636" s="145"/>
      <c r="DG636" s="145"/>
      <c r="DH636" s="145"/>
      <c r="DI636" s="145"/>
      <c r="DJ636" s="145"/>
      <c r="DK636" s="145"/>
      <c r="DL636" s="145"/>
      <c r="DM636" s="145"/>
      <c r="DN636" s="145"/>
      <c r="DO636" s="145"/>
      <c r="DP636" s="145"/>
      <c r="DQ636" s="145"/>
      <c r="DR636" s="145"/>
      <c r="DS636" s="145"/>
      <c r="DT636" s="145"/>
      <c r="DU636" s="145"/>
      <c r="DV636" s="145"/>
      <c r="DW636" s="145"/>
      <c r="DX636" s="145"/>
      <c r="DY636" s="145"/>
      <c r="DZ636" s="145"/>
      <c r="EA636" s="145"/>
      <c r="EB636" s="145"/>
      <c r="EC636" s="145"/>
      <c r="ED636" s="145"/>
      <c r="EE636" s="145"/>
      <c r="EF636" s="145"/>
      <c r="EG636" s="145"/>
      <c r="EH636" s="145"/>
      <c r="EI636" s="145"/>
      <c r="EJ636" s="145"/>
      <c r="EK636" s="145"/>
      <c r="EL636" s="145"/>
      <c r="EM636" s="145"/>
      <c r="EN636" s="145"/>
      <c r="EO636" s="145"/>
      <c r="EP636" s="145"/>
      <c r="EQ636" s="145"/>
      <c r="ER636" s="145"/>
      <c r="ES636" s="145"/>
      <c r="ET636" s="145"/>
      <c r="EU636" s="145"/>
      <c r="EV636" s="145"/>
      <c r="EW636" s="145"/>
      <c r="EX636" s="145"/>
      <c r="EY636" s="145"/>
      <c r="EZ636" s="145"/>
      <c r="FA636" s="145"/>
      <c r="FB636" s="145"/>
      <c r="FC636" s="145"/>
      <c r="FD636" s="145"/>
      <c r="FE636" s="145"/>
      <c r="FF636" s="145"/>
      <c r="FG636" s="145"/>
      <c r="FH636" s="145"/>
      <c r="FI636" s="145"/>
      <c r="FJ636" s="145"/>
      <c r="FK636" s="145"/>
      <c r="FL636" s="145"/>
      <c r="FM636" s="145"/>
      <c r="FN636" s="145"/>
      <c r="FO636" s="145"/>
      <c r="FP636" s="145"/>
      <c r="FQ636" s="145"/>
      <c r="FR636" s="145"/>
      <c r="FS636" s="145"/>
      <c r="FT636" s="145"/>
      <c r="FU636" s="145"/>
      <c r="FV636" s="145"/>
      <c r="FW636" s="145"/>
      <c r="FX636" s="145"/>
      <c r="FY636" s="145"/>
      <c r="FZ636" s="145"/>
      <c r="GA636" s="145"/>
      <c r="GB636" s="145"/>
      <c r="GC636" s="145"/>
      <c r="GD636" s="145"/>
      <c r="GE636" s="145"/>
      <c r="GF636" s="145"/>
      <c r="GG636" s="145"/>
    </row>
    <row r="637" spans="1:189" s="157" customFormat="1" ht="31.5" customHeight="1">
      <c r="A637" s="1252" t="s">
        <v>873</v>
      </c>
      <c r="B637" s="1183"/>
      <c r="C637" s="1183"/>
      <c r="D637" s="1183"/>
      <c r="E637" s="1183"/>
      <c r="F637" s="1183"/>
      <c r="G637" s="1183"/>
      <c r="H637" s="1183"/>
      <c r="I637" s="1183"/>
      <c r="J637" s="1183"/>
      <c r="K637" s="1183"/>
      <c r="L637" s="1183"/>
      <c r="M637" s="1183"/>
      <c r="N637" s="1183"/>
      <c r="O637" s="1183"/>
      <c r="P637" s="1183"/>
      <c r="Q637" s="1183"/>
      <c r="R637" s="1183"/>
      <c r="S637" s="1183"/>
      <c r="T637" s="1183"/>
      <c r="U637" s="1183"/>
      <c r="V637" s="1183"/>
      <c r="W637" s="1183"/>
      <c r="X637" s="1183"/>
      <c r="Y637" s="1183"/>
      <c r="Z637" s="1183"/>
      <c r="AA637" s="1183"/>
      <c r="AB637" s="1183"/>
      <c r="AC637" s="1183"/>
      <c r="AD637" s="1183"/>
      <c r="AE637" s="1183"/>
      <c r="AF637" s="1183"/>
      <c r="AG637" s="1183"/>
      <c r="AH637" s="1183"/>
      <c r="AI637" s="1183"/>
      <c r="AJ637" s="1183"/>
      <c r="AK637" s="1183"/>
      <c r="AL637" s="1183"/>
      <c r="AM637" s="1183"/>
      <c r="AN637" s="1183"/>
      <c r="AO637" s="1183"/>
      <c r="AP637" s="1183"/>
      <c r="AQ637" s="1183"/>
      <c r="AR637" s="1183"/>
      <c r="AS637" s="1183"/>
      <c r="AT637" s="1183"/>
      <c r="AU637" s="1183"/>
      <c r="AV637" s="1183"/>
      <c r="AW637" s="1183"/>
      <c r="AX637" s="1183"/>
      <c r="AY637" s="1183"/>
      <c r="AZ637" s="1183"/>
      <c r="BA637" s="1183"/>
      <c r="BB637" s="1183"/>
      <c r="BC637" s="1183"/>
      <c r="BD637" s="1183"/>
      <c r="BE637" s="1183"/>
      <c r="BF637" s="1183"/>
      <c r="BG637" s="1183"/>
      <c r="BH637" s="1183"/>
      <c r="BI637" s="1183"/>
      <c r="BJ637" s="1183"/>
      <c r="BK637" s="1183"/>
      <c r="BL637" s="1183"/>
      <c r="BM637" s="1183"/>
      <c r="BN637" s="1183"/>
      <c r="BO637" s="1183"/>
      <c r="BP637" s="1183"/>
      <c r="BQ637" s="1183"/>
      <c r="BR637" s="1183"/>
      <c r="BS637" s="1183"/>
      <c r="BT637" s="1183"/>
      <c r="BU637" s="1183"/>
      <c r="BV637" s="1183"/>
      <c r="BW637" s="156"/>
      <c r="BX637" s="156"/>
      <c r="BY637" s="156"/>
      <c r="BZ637" s="156"/>
      <c r="CA637" s="156"/>
      <c r="CB637" s="156"/>
      <c r="CC637" s="156"/>
      <c r="CD637" s="156"/>
      <c r="CE637" s="156"/>
      <c r="CF637" s="156"/>
      <c r="CG637" s="156"/>
      <c r="CH637" s="156"/>
      <c r="CI637" s="156"/>
      <c r="CJ637" s="156"/>
      <c r="CK637" s="156"/>
      <c r="CL637" s="156"/>
      <c r="CM637" s="156"/>
      <c r="CN637" s="156"/>
      <c r="CO637" s="156"/>
      <c r="CP637" s="156"/>
      <c r="CQ637" s="156"/>
      <c r="CR637" s="156"/>
      <c r="CS637" s="156"/>
      <c r="CT637" s="156"/>
      <c r="CU637" s="156"/>
      <c r="CV637" s="156"/>
      <c r="CW637" s="156"/>
      <c r="CX637" s="156"/>
      <c r="CY637" s="156"/>
      <c r="CZ637" s="156"/>
      <c r="DA637" s="156"/>
      <c r="DB637" s="156"/>
      <c r="DC637" s="156"/>
      <c r="DD637" s="156"/>
      <c r="DE637" s="156"/>
      <c r="DF637" s="156"/>
      <c r="DG637" s="156"/>
      <c r="DH637" s="156"/>
      <c r="DI637" s="156"/>
      <c r="DJ637" s="156"/>
      <c r="DK637" s="156"/>
      <c r="DL637" s="156"/>
      <c r="DM637" s="156"/>
      <c r="DN637" s="156"/>
      <c r="DO637" s="156"/>
      <c r="DP637" s="156"/>
      <c r="DQ637" s="156"/>
      <c r="DR637" s="156"/>
      <c r="DS637" s="156"/>
      <c r="DT637" s="156"/>
      <c r="DU637" s="156"/>
      <c r="DV637" s="156"/>
      <c r="DW637" s="156"/>
      <c r="DX637" s="156"/>
      <c r="DY637" s="156"/>
      <c r="DZ637" s="156"/>
      <c r="EA637" s="156"/>
      <c r="EB637" s="156"/>
      <c r="EC637" s="156"/>
      <c r="ED637" s="156"/>
      <c r="EE637" s="156"/>
      <c r="EF637" s="156"/>
      <c r="EG637" s="156"/>
      <c r="EH637" s="156"/>
      <c r="EI637" s="156"/>
      <c r="EJ637" s="156"/>
      <c r="EK637" s="156"/>
      <c r="EL637" s="156"/>
      <c r="EM637" s="156"/>
      <c r="EN637" s="156"/>
      <c r="EO637" s="156"/>
      <c r="EP637" s="156"/>
      <c r="EQ637" s="156"/>
      <c r="ER637" s="156"/>
      <c r="ES637" s="156"/>
      <c r="ET637" s="156"/>
      <c r="EU637" s="156"/>
      <c r="EV637" s="156"/>
      <c r="EW637" s="156"/>
      <c r="EX637" s="156"/>
      <c r="EY637" s="156"/>
      <c r="EZ637" s="156"/>
      <c r="FA637" s="156"/>
      <c r="FB637" s="156"/>
      <c r="FC637" s="156"/>
      <c r="FD637" s="156"/>
      <c r="FE637" s="156"/>
      <c r="FF637" s="156"/>
      <c r="FG637" s="156"/>
      <c r="FH637" s="156"/>
      <c r="FI637" s="156"/>
      <c r="FJ637" s="156"/>
      <c r="FK637" s="156"/>
      <c r="FL637" s="156"/>
      <c r="FM637" s="156"/>
      <c r="FN637" s="156"/>
      <c r="FO637" s="156"/>
      <c r="FP637" s="156"/>
      <c r="FQ637" s="156"/>
      <c r="FR637" s="156"/>
      <c r="FS637" s="156"/>
      <c r="FT637" s="156"/>
      <c r="FU637" s="156"/>
      <c r="FV637" s="156"/>
      <c r="FW637" s="156"/>
      <c r="FX637" s="156"/>
      <c r="FY637" s="156"/>
      <c r="FZ637" s="156"/>
      <c r="GA637" s="156"/>
      <c r="GB637" s="156"/>
      <c r="GC637" s="156"/>
      <c r="GD637" s="156"/>
      <c r="GE637" s="156"/>
      <c r="GF637" s="156"/>
      <c r="GG637" s="156"/>
    </row>
    <row r="638" spans="1:189" s="153" customFormat="1" ht="30" customHeight="1">
      <c r="A638" s="751" t="s">
        <v>780</v>
      </c>
      <c r="B638" s="751"/>
      <c r="C638" s="751"/>
      <c r="D638" s="751"/>
      <c r="E638" s="751"/>
      <c r="F638" s="751"/>
      <c r="G638" s="751"/>
      <c r="H638" s="751"/>
      <c r="I638" s="751"/>
      <c r="J638" s="751"/>
      <c r="K638" s="751"/>
      <c r="L638" s="751"/>
      <c r="M638" s="751"/>
      <c r="N638" s="751"/>
      <c r="O638" s="751"/>
      <c r="P638" s="751"/>
      <c r="Q638" s="751"/>
      <c r="R638" s="751"/>
      <c r="S638" s="751"/>
      <c r="T638" s="751"/>
      <c r="U638" s="751"/>
      <c r="V638" s="751"/>
      <c r="W638" s="751"/>
      <c r="X638" s="751"/>
      <c r="Y638" s="751"/>
      <c r="Z638" s="751"/>
      <c r="AA638" s="751"/>
      <c r="AB638" s="751"/>
      <c r="AC638" s="751"/>
      <c r="AD638" s="751"/>
      <c r="AE638" s="751"/>
      <c r="AF638" s="751"/>
      <c r="AG638" s="751"/>
      <c r="AH638" s="751"/>
      <c r="AI638" s="751"/>
      <c r="AJ638" s="751"/>
      <c r="AK638" s="751"/>
      <c r="AL638" s="751"/>
      <c r="AM638" s="751"/>
      <c r="AN638" s="751"/>
      <c r="AO638" s="751"/>
      <c r="AP638" s="751"/>
      <c r="AQ638" s="751"/>
      <c r="AR638" s="751"/>
      <c r="AS638" s="751"/>
      <c r="AT638" s="751"/>
      <c r="AU638" s="751"/>
      <c r="AV638" s="751"/>
      <c r="AW638" s="751"/>
      <c r="AX638" s="751"/>
      <c r="AY638" s="751"/>
      <c r="AZ638" s="751"/>
      <c r="BA638" s="751"/>
      <c r="BB638" s="751"/>
      <c r="BC638" s="751"/>
      <c r="BD638" s="751"/>
      <c r="BE638" s="751"/>
      <c r="BF638" s="751"/>
      <c r="BG638" s="751"/>
      <c r="BH638" s="751"/>
      <c r="BI638" s="751"/>
      <c r="BJ638" s="751"/>
      <c r="BK638" s="751"/>
      <c r="BL638" s="751"/>
      <c r="BM638" s="751"/>
      <c r="BN638" s="751"/>
      <c r="BO638" s="751"/>
      <c r="BP638" s="751"/>
      <c r="BQ638" s="751"/>
      <c r="BR638" s="751"/>
      <c r="BS638" s="751"/>
      <c r="BT638" s="751"/>
      <c r="BU638" s="751"/>
      <c r="BV638" s="751"/>
      <c r="BW638" s="145"/>
      <c r="BX638" s="145"/>
      <c r="BY638" s="145"/>
      <c r="BZ638" s="145"/>
      <c r="CA638" s="145"/>
      <c r="CB638" s="145"/>
      <c r="CC638" s="145"/>
      <c r="CD638" s="145"/>
      <c r="CE638" s="145"/>
      <c r="CF638" s="145"/>
      <c r="CG638" s="145"/>
      <c r="CH638" s="145"/>
      <c r="CI638" s="145"/>
      <c r="CJ638" s="145"/>
      <c r="CK638" s="145"/>
      <c r="CL638" s="145"/>
      <c r="CM638" s="145"/>
      <c r="CN638" s="145"/>
      <c r="CO638" s="145"/>
      <c r="CP638" s="145"/>
      <c r="CQ638" s="145"/>
      <c r="CR638" s="145"/>
      <c r="CS638" s="145"/>
      <c r="CT638" s="145"/>
      <c r="CU638" s="145"/>
      <c r="CV638" s="145"/>
      <c r="CW638" s="145"/>
      <c r="CX638" s="145"/>
      <c r="CY638" s="145"/>
      <c r="CZ638" s="145"/>
      <c r="DA638" s="145"/>
      <c r="DB638" s="145"/>
      <c r="DC638" s="145"/>
      <c r="DD638" s="145"/>
      <c r="DE638" s="145"/>
      <c r="DF638" s="145"/>
      <c r="DG638" s="145"/>
      <c r="DH638" s="145"/>
      <c r="DI638" s="145"/>
      <c r="DJ638" s="145"/>
      <c r="DK638" s="145"/>
      <c r="DL638" s="145"/>
      <c r="DM638" s="145"/>
      <c r="DN638" s="145"/>
      <c r="DO638" s="145"/>
      <c r="DP638" s="145"/>
      <c r="DQ638" s="145"/>
      <c r="DR638" s="145"/>
      <c r="DS638" s="145"/>
      <c r="DT638" s="145"/>
      <c r="DU638" s="145"/>
      <c r="DV638" s="145"/>
      <c r="DW638" s="145"/>
      <c r="DX638" s="145"/>
      <c r="DY638" s="145"/>
      <c r="DZ638" s="145"/>
      <c r="EA638" s="145"/>
      <c r="EB638" s="145"/>
      <c r="EC638" s="145"/>
      <c r="ED638" s="145"/>
      <c r="EE638" s="145"/>
      <c r="EF638" s="145"/>
      <c r="EG638" s="145"/>
      <c r="EH638" s="145"/>
      <c r="EI638" s="145"/>
      <c r="EJ638" s="145"/>
      <c r="EK638" s="145"/>
      <c r="EL638" s="145"/>
      <c r="EM638" s="145"/>
      <c r="EN638" s="145"/>
      <c r="EO638" s="145"/>
      <c r="EP638" s="145"/>
      <c r="EQ638" s="145"/>
      <c r="ER638" s="145"/>
      <c r="ES638" s="145"/>
      <c r="ET638" s="145"/>
      <c r="EU638" s="145"/>
      <c r="EV638" s="145"/>
      <c r="EW638" s="145"/>
      <c r="EX638" s="145"/>
      <c r="EY638" s="145"/>
      <c r="EZ638" s="145"/>
      <c r="FA638" s="145"/>
      <c r="FB638" s="145"/>
      <c r="FC638" s="145"/>
      <c r="FD638" s="145"/>
      <c r="FE638" s="145"/>
      <c r="FF638" s="145"/>
      <c r="FG638" s="145"/>
      <c r="FH638" s="145"/>
      <c r="FI638" s="145"/>
      <c r="FJ638" s="145"/>
      <c r="FK638" s="145"/>
      <c r="FL638" s="145"/>
      <c r="FM638" s="145"/>
      <c r="FN638" s="145"/>
      <c r="FO638" s="145"/>
      <c r="FP638" s="145"/>
      <c r="FQ638" s="145"/>
      <c r="FR638" s="145"/>
      <c r="FS638" s="145"/>
      <c r="FT638" s="145"/>
      <c r="FU638" s="145"/>
      <c r="FV638" s="145"/>
      <c r="FW638" s="145"/>
      <c r="FX638" s="145"/>
      <c r="FY638" s="145"/>
      <c r="FZ638" s="145"/>
      <c r="GA638" s="145"/>
      <c r="GB638" s="145"/>
      <c r="GC638" s="145"/>
      <c r="GD638" s="145"/>
      <c r="GE638" s="145"/>
      <c r="GF638" s="145"/>
      <c r="GG638" s="145"/>
    </row>
    <row r="639" spans="1:189" s="153" customFormat="1" ht="15.75" thickBot="1">
      <c r="A639" s="126" t="s">
        <v>866</v>
      </c>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c r="AO639" s="126"/>
      <c r="AP639" s="126"/>
      <c r="AQ639" s="126"/>
      <c r="AR639" s="126"/>
      <c r="AS639" s="126"/>
      <c r="AT639" s="126"/>
      <c r="AU639" s="126"/>
      <c r="AV639" s="126"/>
      <c r="AW639" s="126"/>
      <c r="AX639" s="126"/>
      <c r="AY639" s="126"/>
      <c r="AZ639" s="126"/>
      <c r="BA639" s="126"/>
      <c r="BB639" s="126"/>
      <c r="BC639" s="126"/>
      <c r="BD639" s="126"/>
      <c r="BE639" s="126"/>
      <c r="BF639" s="126"/>
      <c r="BG639" s="126"/>
      <c r="BH639" s="126"/>
      <c r="BI639" s="126"/>
      <c r="BJ639" s="126"/>
      <c r="BK639" s="126"/>
      <c r="BL639" s="126"/>
      <c r="BM639" s="126"/>
      <c r="BN639" s="126"/>
      <c r="BO639" s="126"/>
      <c r="BP639" s="126"/>
      <c r="BQ639" s="126"/>
      <c r="BR639" s="126"/>
      <c r="BS639" s="126"/>
      <c r="BT639" s="126"/>
      <c r="BU639" s="126"/>
      <c r="BV639" s="126"/>
      <c r="BW639" s="136"/>
      <c r="BX639" s="136"/>
      <c r="BY639" s="136"/>
      <c r="BZ639" s="136"/>
      <c r="CA639" s="136"/>
      <c r="CB639" s="136"/>
      <c r="CC639" s="136"/>
      <c r="CD639" s="136"/>
      <c r="CE639" s="136"/>
      <c r="CF639" s="136"/>
      <c r="CG639" s="136"/>
      <c r="CH639" s="136"/>
      <c r="CI639" s="136"/>
      <c r="CJ639" s="136"/>
      <c r="CK639" s="136"/>
      <c r="CL639" s="136"/>
      <c r="CM639" s="136"/>
      <c r="CN639" s="136"/>
      <c r="CO639" s="136"/>
      <c r="CP639" s="136"/>
      <c r="CQ639" s="136"/>
      <c r="CR639" s="136"/>
      <c r="CS639" s="136"/>
      <c r="CT639" s="136"/>
      <c r="CU639" s="136"/>
      <c r="CV639" s="136"/>
      <c r="CW639" s="136"/>
      <c r="CX639" s="136"/>
      <c r="CY639" s="136"/>
      <c r="CZ639" s="136"/>
      <c r="DA639" s="136"/>
      <c r="DB639" s="136"/>
      <c r="DC639" s="136"/>
      <c r="DD639" s="136"/>
      <c r="DE639" s="136"/>
      <c r="DF639" s="136"/>
      <c r="DG639" s="136"/>
      <c r="DH639" s="136"/>
      <c r="DI639" s="136"/>
      <c r="DJ639" s="136"/>
      <c r="DK639" s="136"/>
      <c r="DL639" s="136"/>
      <c r="DM639" s="136"/>
      <c r="DN639" s="136"/>
      <c r="DO639" s="136"/>
      <c r="DP639" s="136"/>
      <c r="DQ639" s="136"/>
      <c r="DR639" s="136"/>
      <c r="DS639" s="136"/>
      <c r="DT639" s="136"/>
      <c r="DU639" s="136"/>
      <c r="DV639" s="136"/>
      <c r="DW639" s="136"/>
      <c r="DX639" s="136"/>
      <c r="DY639" s="136"/>
      <c r="DZ639" s="136"/>
      <c r="EA639" s="136"/>
      <c r="EB639" s="136"/>
      <c r="EC639" s="136"/>
      <c r="ED639" s="136"/>
      <c r="EE639" s="136"/>
      <c r="EF639" s="136"/>
      <c r="EG639" s="136"/>
      <c r="EH639" s="136"/>
      <c r="EI639" s="136"/>
      <c r="EJ639" s="136"/>
      <c r="EK639" s="136"/>
      <c r="EL639" s="136"/>
      <c r="EM639" s="136"/>
      <c r="EN639" s="136"/>
      <c r="EO639" s="136"/>
      <c r="EP639" s="136"/>
      <c r="EQ639" s="136"/>
      <c r="ER639" s="136"/>
      <c r="ES639" s="136"/>
      <c r="ET639" s="136"/>
      <c r="EU639" s="136"/>
      <c r="EV639" s="136"/>
      <c r="EW639" s="136"/>
      <c r="EX639" s="136"/>
      <c r="EY639" s="136"/>
      <c r="EZ639" s="136"/>
      <c r="FA639" s="136"/>
      <c r="FB639" s="136"/>
      <c r="FC639" s="136"/>
      <c r="FD639" s="136"/>
      <c r="FE639" s="136"/>
      <c r="FF639" s="136"/>
      <c r="FG639" s="136"/>
      <c r="FH639" s="136"/>
      <c r="FI639" s="136"/>
      <c r="FJ639" s="136"/>
      <c r="FK639" s="136"/>
      <c r="FL639" s="136"/>
      <c r="FM639" s="136"/>
      <c r="FN639" s="136"/>
      <c r="FO639" s="136"/>
      <c r="FP639" s="136"/>
      <c r="FQ639" s="136"/>
      <c r="FR639" s="136"/>
      <c r="FS639" s="136"/>
      <c r="FT639" s="136"/>
      <c r="FU639" s="136"/>
      <c r="FV639" s="136"/>
      <c r="FW639" s="136"/>
      <c r="FX639" s="136"/>
      <c r="FY639" s="136"/>
      <c r="FZ639" s="136"/>
      <c r="GA639" s="136"/>
      <c r="GB639" s="136"/>
      <c r="GC639" s="136"/>
      <c r="GD639" s="136"/>
      <c r="GE639" s="136"/>
      <c r="GF639" s="136"/>
      <c r="GG639" s="136"/>
    </row>
    <row r="640" spans="1:189" s="150" customFormat="1" ht="57.75" customHeight="1" thickBot="1">
      <c r="A640" s="1174" t="s">
        <v>976</v>
      </c>
      <c r="B640" s="1142"/>
      <c r="C640" s="1142"/>
      <c r="D640" s="1143"/>
      <c r="E640" s="831" t="s">
        <v>1108</v>
      </c>
      <c r="F640" s="1142"/>
      <c r="G640" s="1142"/>
      <c r="H640" s="1142"/>
      <c r="I640" s="1142"/>
      <c r="J640" s="1142"/>
      <c r="K640" s="1142"/>
      <c r="L640" s="1142"/>
      <c r="M640" s="1142"/>
      <c r="N640" s="1142"/>
      <c r="O640" s="1142"/>
      <c r="P640" s="1143"/>
      <c r="Q640" s="831" t="s">
        <v>977</v>
      </c>
      <c r="R640" s="1142"/>
      <c r="S640" s="1142"/>
      <c r="T640" s="1142"/>
      <c r="U640" s="1142"/>
      <c r="V640" s="1142"/>
      <c r="W640" s="1142"/>
      <c r="X640" s="1143"/>
      <c r="Y640" s="831" t="s">
        <v>17</v>
      </c>
      <c r="Z640" s="832"/>
      <c r="AA640" s="832"/>
      <c r="AB640" s="832"/>
      <c r="AC640" s="832"/>
      <c r="AD640" s="832"/>
      <c r="AE640" s="832"/>
      <c r="AF640" s="833"/>
      <c r="AG640" s="831" t="s">
        <v>1586</v>
      </c>
      <c r="AH640" s="1142"/>
      <c r="AI640" s="1142"/>
      <c r="AJ640" s="1142"/>
      <c r="AK640" s="1142"/>
      <c r="AL640" s="1142"/>
      <c r="AM640" s="1142"/>
      <c r="AN640" s="1142"/>
      <c r="AO640" s="1142"/>
      <c r="AP640" s="1142"/>
      <c r="AQ640" s="1142"/>
      <c r="AR640" s="1143"/>
      <c r="AS640" s="831" t="s">
        <v>869</v>
      </c>
      <c r="AT640" s="1142"/>
      <c r="AU640" s="1142"/>
      <c r="AV640" s="1142"/>
      <c r="AW640" s="1142"/>
      <c r="AX640" s="1142"/>
      <c r="AY640" s="1142"/>
      <c r="AZ640" s="1142"/>
      <c r="BA640" s="1142"/>
      <c r="BB640" s="1142"/>
      <c r="BC640" s="1143"/>
      <c r="BD640" s="831" t="s">
        <v>308</v>
      </c>
      <c r="BE640" s="1142"/>
      <c r="BF640" s="1142"/>
      <c r="BG640" s="1142"/>
      <c r="BH640" s="1142"/>
      <c r="BI640" s="1142"/>
      <c r="BJ640" s="1142"/>
      <c r="BK640" s="1142"/>
      <c r="BL640" s="1142"/>
      <c r="BM640" s="1142"/>
      <c r="BN640" s="1142"/>
      <c r="BO640" s="1142"/>
      <c r="BP640" s="1143"/>
      <c r="BQ640" s="831" t="s">
        <v>930</v>
      </c>
      <c r="BR640" s="1142"/>
      <c r="BS640" s="1142"/>
      <c r="BT640" s="1142"/>
      <c r="BU640" s="1142"/>
      <c r="BV640" s="1143"/>
      <c r="BW640" s="152"/>
      <c r="BX640" s="152"/>
      <c r="BY640" s="152"/>
      <c r="BZ640" s="152"/>
      <c r="CA640" s="152"/>
      <c r="CB640" s="152"/>
      <c r="CC640" s="152"/>
      <c r="CD640" s="152"/>
      <c r="CE640" s="152"/>
      <c r="CF640" s="152"/>
      <c r="CG640" s="152"/>
      <c r="CH640" s="152"/>
      <c r="CI640" s="152"/>
      <c r="CJ640" s="152"/>
      <c r="CK640" s="152"/>
      <c r="CL640" s="152"/>
      <c r="CM640" s="152"/>
      <c r="CN640" s="152"/>
      <c r="CO640" s="152"/>
      <c r="CP640" s="152"/>
      <c r="CQ640" s="152"/>
      <c r="CR640" s="152"/>
      <c r="CS640" s="152"/>
      <c r="CT640" s="152"/>
      <c r="CU640" s="152"/>
      <c r="CV640" s="152"/>
      <c r="CW640" s="152"/>
      <c r="CX640" s="152"/>
      <c r="CY640" s="152"/>
      <c r="CZ640" s="152"/>
      <c r="DA640" s="152"/>
      <c r="DB640" s="152"/>
      <c r="DC640" s="152"/>
      <c r="DD640" s="152"/>
      <c r="DE640" s="152"/>
      <c r="DF640" s="152"/>
      <c r="DG640" s="152"/>
      <c r="DH640" s="152"/>
      <c r="DI640" s="152"/>
      <c r="DJ640" s="152"/>
      <c r="DK640" s="152"/>
      <c r="DL640" s="152"/>
      <c r="DM640" s="152"/>
      <c r="DN640" s="152"/>
      <c r="DO640" s="152"/>
      <c r="DP640" s="152"/>
      <c r="DQ640" s="152"/>
      <c r="DR640" s="152"/>
      <c r="DS640" s="152"/>
      <c r="DT640" s="152"/>
      <c r="DU640" s="152"/>
      <c r="DV640" s="152"/>
      <c r="DW640" s="152"/>
      <c r="DX640" s="152"/>
      <c r="DY640" s="152"/>
      <c r="DZ640" s="152"/>
      <c r="EA640" s="152"/>
      <c r="EB640" s="152"/>
      <c r="EC640" s="152"/>
      <c r="ED640" s="152"/>
      <c r="EE640" s="152"/>
      <c r="EF640" s="152"/>
      <c r="EG640" s="152"/>
      <c r="EH640" s="152"/>
      <c r="EI640" s="152"/>
      <c r="EJ640" s="152"/>
      <c r="EK640" s="152"/>
      <c r="EL640" s="152"/>
      <c r="EM640" s="152"/>
      <c r="EN640" s="152"/>
      <c r="EO640" s="152"/>
      <c r="EP640" s="152"/>
      <c r="EQ640" s="152"/>
      <c r="ER640" s="152"/>
      <c r="ES640" s="152"/>
      <c r="ET640" s="152"/>
      <c r="EU640" s="152"/>
      <c r="EV640" s="152"/>
      <c r="EW640" s="152"/>
      <c r="EX640" s="152"/>
      <c r="EY640" s="152"/>
      <c r="EZ640" s="152"/>
      <c r="FA640" s="152"/>
      <c r="FB640" s="152"/>
      <c r="FC640" s="152"/>
      <c r="FD640" s="152"/>
      <c r="FE640" s="152"/>
      <c r="FF640" s="152"/>
      <c r="FG640" s="152"/>
      <c r="FH640" s="152"/>
      <c r="FI640" s="152"/>
      <c r="FJ640" s="152"/>
      <c r="FK640" s="152"/>
      <c r="FL640" s="152"/>
      <c r="FM640" s="152"/>
      <c r="FN640" s="152"/>
      <c r="FO640" s="152"/>
      <c r="FP640" s="152"/>
      <c r="FQ640" s="152"/>
      <c r="FR640" s="152"/>
      <c r="FS640" s="152"/>
      <c r="FT640" s="152"/>
      <c r="FU640" s="152"/>
      <c r="FV640" s="152"/>
      <c r="FW640" s="152"/>
      <c r="FX640" s="152"/>
      <c r="FY640" s="152"/>
      <c r="FZ640" s="152"/>
      <c r="GA640" s="152"/>
      <c r="GB640" s="152"/>
      <c r="GC640" s="152"/>
      <c r="GD640" s="152"/>
      <c r="GE640" s="152"/>
      <c r="GF640" s="152"/>
      <c r="GG640" s="152"/>
    </row>
    <row r="641" spans="1:189" s="150" customFormat="1">
      <c r="A641" s="853" t="s">
        <v>1133</v>
      </c>
      <c r="B641" s="1146"/>
      <c r="C641" s="1146"/>
      <c r="D641" s="1147"/>
      <c r="E641" s="1145" t="s">
        <v>1133</v>
      </c>
      <c r="F641" s="1146"/>
      <c r="G641" s="1146"/>
      <c r="H641" s="1146"/>
      <c r="I641" s="1146"/>
      <c r="J641" s="1146"/>
      <c r="K641" s="1146"/>
      <c r="L641" s="1146"/>
      <c r="M641" s="1146"/>
      <c r="N641" s="1146"/>
      <c r="O641" s="1146"/>
      <c r="P641" s="1147"/>
      <c r="Q641" s="1145" t="s">
        <v>1133</v>
      </c>
      <c r="R641" s="1146"/>
      <c r="S641" s="1146"/>
      <c r="T641" s="1146"/>
      <c r="U641" s="1146"/>
      <c r="V641" s="1146"/>
      <c r="W641" s="1146"/>
      <c r="X641" s="1147"/>
      <c r="Y641" s="1145" t="s">
        <v>1133</v>
      </c>
      <c r="Z641" s="1178"/>
      <c r="AA641" s="1178"/>
      <c r="AB641" s="1178"/>
      <c r="AC641" s="1178"/>
      <c r="AD641" s="1178"/>
      <c r="AE641" s="1178"/>
      <c r="AF641" s="1179"/>
      <c r="AG641" s="1145" t="s">
        <v>1133</v>
      </c>
      <c r="AH641" s="1146"/>
      <c r="AI641" s="1146"/>
      <c r="AJ641" s="1146"/>
      <c r="AK641" s="1146"/>
      <c r="AL641" s="1146"/>
      <c r="AM641" s="1146"/>
      <c r="AN641" s="1146"/>
      <c r="AO641" s="1146"/>
      <c r="AP641" s="1146"/>
      <c r="AQ641" s="1146"/>
      <c r="AR641" s="1147"/>
      <c r="AS641" s="1145" t="s">
        <v>1133</v>
      </c>
      <c r="AT641" s="1146"/>
      <c r="AU641" s="1146"/>
      <c r="AV641" s="1146"/>
      <c r="AW641" s="1146"/>
      <c r="AX641" s="1146"/>
      <c r="AY641" s="1146"/>
      <c r="AZ641" s="1146"/>
      <c r="BA641" s="1146"/>
      <c r="BB641" s="1146"/>
      <c r="BC641" s="1147"/>
      <c r="BD641" s="1145" t="s">
        <v>1133</v>
      </c>
      <c r="BE641" s="1146"/>
      <c r="BF641" s="1146"/>
      <c r="BG641" s="1146"/>
      <c r="BH641" s="1146"/>
      <c r="BI641" s="1146"/>
      <c r="BJ641" s="1146"/>
      <c r="BK641" s="1146"/>
      <c r="BL641" s="1146"/>
      <c r="BM641" s="1146"/>
      <c r="BN641" s="1146"/>
      <c r="BO641" s="1146"/>
      <c r="BP641" s="1147"/>
      <c r="BQ641" s="1145" t="s">
        <v>1133</v>
      </c>
      <c r="BR641" s="1146"/>
      <c r="BS641" s="1146"/>
      <c r="BT641" s="1146"/>
      <c r="BU641" s="1146"/>
      <c r="BV641" s="1147"/>
      <c r="BW641" s="152"/>
      <c r="BX641" s="152"/>
      <c r="BY641" s="152"/>
      <c r="BZ641" s="152"/>
      <c r="CA641" s="152"/>
      <c r="CB641" s="152"/>
      <c r="CC641" s="152"/>
      <c r="CD641" s="152"/>
      <c r="CE641" s="152"/>
      <c r="CF641" s="152"/>
      <c r="CG641" s="152"/>
      <c r="CH641" s="152"/>
      <c r="CI641" s="152"/>
      <c r="CJ641" s="152"/>
      <c r="CK641" s="152"/>
      <c r="CL641" s="152"/>
      <c r="CM641" s="152"/>
      <c r="CN641" s="152"/>
      <c r="CO641" s="152"/>
      <c r="CP641" s="152"/>
      <c r="CQ641" s="152"/>
      <c r="CR641" s="152"/>
      <c r="CS641" s="152"/>
      <c r="CT641" s="152"/>
      <c r="CU641" s="152"/>
      <c r="CV641" s="152"/>
      <c r="CW641" s="152"/>
      <c r="CX641" s="152"/>
      <c r="CY641" s="152"/>
      <c r="CZ641" s="152"/>
      <c r="DA641" s="152"/>
      <c r="DB641" s="152"/>
      <c r="DC641" s="152"/>
      <c r="DD641" s="152"/>
      <c r="DE641" s="152"/>
      <c r="DF641" s="152"/>
      <c r="DG641" s="152"/>
      <c r="DH641" s="152"/>
      <c r="DI641" s="152"/>
      <c r="DJ641" s="152"/>
      <c r="DK641" s="152"/>
      <c r="DL641" s="152"/>
      <c r="DM641" s="152"/>
      <c r="DN641" s="152"/>
      <c r="DO641" s="152"/>
      <c r="DP641" s="152"/>
      <c r="DQ641" s="152"/>
      <c r="DR641" s="152"/>
      <c r="DS641" s="152"/>
      <c r="DT641" s="152"/>
      <c r="DU641" s="152"/>
      <c r="DV641" s="152"/>
      <c r="DW641" s="152"/>
      <c r="DX641" s="152"/>
      <c r="DY641" s="152"/>
      <c r="DZ641" s="152"/>
      <c r="EA641" s="152"/>
      <c r="EB641" s="152"/>
      <c r="EC641" s="152"/>
      <c r="ED641" s="152"/>
      <c r="EE641" s="152"/>
      <c r="EF641" s="152"/>
      <c r="EG641" s="152"/>
      <c r="EH641" s="152"/>
      <c r="EI641" s="152"/>
      <c r="EJ641" s="152"/>
      <c r="EK641" s="152"/>
      <c r="EL641" s="152"/>
      <c r="EM641" s="152"/>
      <c r="EN641" s="152"/>
      <c r="EO641" s="152"/>
      <c r="EP641" s="152"/>
      <c r="EQ641" s="152"/>
      <c r="ER641" s="152"/>
      <c r="ES641" s="152"/>
      <c r="ET641" s="152"/>
      <c r="EU641" s="152"/>
      <c r="EV641" s="152"/>
      <c r="EW641" s="152"/>
      <c r="EX641" s="152"/>
      <c r="EY641" s="152"/>
      <c r="EZ641" s="152"/>
      <c r="FA641" s="152"/>
      <c r="FB641" s="152"/>
      <c r="FC641" s="152"/>
      <c r="FD641" s="152"/>
      <c r="FE641" s="152"/>
      <c r="FF641" s="152"/>
      <c r="FG641" s="152"/>
      <c r="FH641" s="152"/>
      <c r="FI641" s="152"/>
      <c r="FJ641" s="152"/>
      <c r="FK641" s="152"/>
      <c r="FL641" s="152"/>
      <c r="FM641" s="152"/>
      <c r="FN641" s="152"/>
      <c r="FO641" s="152"/>
      <c r="FP641" s="152"/>
      <c r="FQ641" s="152"/>
      <c r="FR641" s="152"/>
      <c r="FS641" s="152"/>
      <c r="FT641" s="152"/>
      <c r="FU641" s="152"/>
      <c r="FV641" s="152"/>
      <c r="FW641" s="152"/>
      <c r="FX641" s="152"/>
      <c r="FY641" s="152"/>
      <c r="FZ641" s="152"/>
      <c r="GA641" s="152"/>
      <c r="GB641" s="152"/>
      <c r="GC641" s="152"/>
      <c r="GD641" s="152"/>
      <c r="GE641" s="152"/>
      <c r="GF641" s="152"/>
      <c r="GG641" s="152"/>
    </row>
    <row r="642" spans="1:189" s="150" customFormat="1">
      <c r="A642" s="722" t="s">
        <v>1133</v>
      </c>
      <c r="B642" s="1140"/>
      <c r="C642" s="1140"/>
      <c r="D642" s="1141"/>
      <c r="E642" s="733" t="s">
        <v>1133</v>
      </c>
      <c r="F642" s="1140"/>
      <c r="G642" s="1140"/>
      <c r="H642" s="1140"/>
      <c r="I642" s="1140"/>
      <c r="J642" s="1140"/>
      <c r="K642" s="1140"/>
      <c r="L642" s="1140"/>
      <c r="M642" s="1140"/>
      <c r="N642" s="1140"/>
      <c r="O642" s="1140"/>
      <c r="P642" s="1141"/>
      <c r="Q642" s="733" t="s">
        <v>1133</v>
      </c>
      <c r="R642" s="1140"/>
      <c r="S642" s="1140"/>
      <c r="T642" s="1140"/>
      <c r="U642" s="1140"/>
      <c r="V642" s="1140"/>
      <c r="W642" s="1140"/>
      <c r="X642" s="1141"/>
      <c r="Y642" s="733" t="s">
        <v>1133</v>
      </c>
      <c r="Z642" s="734"/>
      <c r="AA642" s="734"/>
      <c r="AB642" s="734"/>
      <c r="AC642" s="734"/>
      <c r="AD642" s="734"/>
      <c r="AE642" s="734"/>
      <c r="AF642" s="735"/>
      <c r="AG642" s="733" t="s">
        <v>1133</v>
      </c>
      <c r="AH642" s="1140"/>
      <c r="AI642" s="1140"/>
      <c r="AJ642" s="1140"/>
      <c r="AK642" s="1140"/>
      <c r="AL642" s="1140"/>
      <c r="AM642" s="1140"/>
      <c r="AN642" s="1140"/>
      <c r="AO642" s="1140"/>
      <c r="AP642" s="1140"/>
      <c r="AQ642" s="1140"/>
      <c r="AR642" s="1141"/>
      <c r="AS642" s="733" t="s">
        <v>1133</v>
      </c>
      <c r="AT642" s="1140"/>
      <c r="AU642" s="1140"/>
      <c r="AV642" s="1140"/>
      <c r="AW642" s="1140"/>
      <c r="AX642" s="1140"/>
      <c r="AY642" s="1140"/>
      <c r="AZ642" s="1140"/>
      <c r="BA642" s="1140"/>
      <c r="BB642" s="1140"/>
      <c r="BC642" s="1141"/>
      <c r="BD642" s="733" t="s">
        <v>1133</v>
      </c>
      <c r="BE642" s="1140"/>
      <c r="BF642" s="1140"/>
      <c r="BG642" s="1140"/>
      <c r="BH642" s="1140"/>
      <c r="BI642" s="1140"/>
      <c r="BJ642" s="1140"/>
      <c r="BK642" s="1140"/>
      <c r="BL642" s="1140"/>
      <c r="BM642" s="1140"/>
      <c r="BN642" s="1140"/>
      <c r="BO642" s="1140"/>
      <c r="BP642" s="1141"/>
      <c r="BQ642" s="733" t="s">
        <v>1133</v>
      </c>
      <c r="BR642" s="1140"/>
      <c r="BS642" s="1140"/>
      <c r="BT642" s="1140"/>
      <c r="BU642" s="1140"/>
      <c r="BV642" s="1141"/>
      <c r="BW642" s="152"/>
      <c r="BX642" s="152"/>
      <c r="BY642" s="152"/>
      <c r="BZ642" s="152"/>
      <c r="CA642" s="152"/>
      <c r="CB642" s="152"/>
      <c r="CC642" s="152"/>
      <c r="CD642" s="152"/>
      <c r="CE642" s="152"/>
      <c r="CF642" s="152"/>
      <c r="CG642" s="152"/>
      <c r="CH642" s="152"/>
      <c r="CI642" s="152"/>
      <c r="CJ642" s="152"/>
      <c r="CK642" s="152"/>
      <c r="CL642" s="152"/>
      <c r="CM642" s="152"/>
      <c r="CN642" s="152"/>
      <c r="CO642" s="152"/>
      <c r="CP642" s="152"/>
      <c r="CQ642" s="152"/>
      <c r="CR642" s="152"/>
      <c r="CS642" s="152"/>
      <c r="CT642" s="152"/>
      <c r="CU642" s="152"/>
      <c r="CV642" s="152"/>
      <c r="CW642" s="152"/>
      <c r="CX642" s="152"/>
      <c r="CY642" s="152"/>
      <c r="CZ642" s="152"/>
      <c r="DA642" s="152"/>
      <c r="DB642" s="152"/>
      <c r="DC642" s="152"/>
      <c r="DD642" s="152"/>
      <c r="DE642" s="152"/>
      <c r="DF642" s="152"/>
      <c r="DG642" s="152"/>
      <c r="DH642" s="152"/>
      <c r="DI642" s="152"/>
      <c r="DJ642" s="152"/>
      <c r="DK642" s="152"/>
      <c r="DL642" s="152"/>
      <c r="DM642" s="152"/>
      <c r="DN642" s="152"/>
      <c r="DO642" s="152"/>
      <c r="DP642" s="152"/>
      <c r="DQ642" s="152"/>
      <c r="DR642" s="152"/>
      <c r="DS642" s="152"/>
      <c r="DT642" s="152"/>
      <c r="DU642" s="152"/>
      <c r="DV642" s="152"/>
      <c r="DW642" s="152"/>
      <c r="DX642" s="152"/>
      <c r="DY642" s="152"/>
      <c r="DZ642" s="152"/>
      <c r="EA642" s="152"/>
      <c r="EB642" s="152"/>
      <c r="EC642" s="152"/>
      <c r="ED642" s="152"/>
      <c r="EE642" s="152"/>
      <c r="EF642" s="152"/>
      <c r="EG642" s="152"/>
      <c r="EH642" s="152"/>
      <c r="EI642" s="152"/>
      <c r="EJ642" s="152"/>
      <c r="EK642" s="152"/>
      <c r="EL642" s="152"/>
      <c r="EM642" s="152"/>
      <c r="EN642" s="152"/>
      <c r="EO642" s="152"/>
      <c r="EP642" s="152"/>
      <c r="EQ642" s="152"/>
      <c r="ER642" s="152"/>
      <c r="ES642" s="152"/>
      <c r="ET642" s="152"/>
      <c r="EU642" s="152"/>
      <c r="EV642" s="152"/>
      <c r="EW642" s="152"/>
      <c r="EX642" s="152"/>
      <c r="EY642" s="152"/>
      <c r="EZ642" s="152"/>
      <c r="FA642" s="152"/>
      <c r="FB642" s="152"/>
      <c r="FC642" s="152"/>
      <c r="FD642" s="152"/>
      <c r="FE642" s="152"/>
      <c r="FF642" s="152"/>
      <c r="FG642" s="152"/>
      <c r="FH642" s="152"/>
      <c r="FI642" s="152"/>
      <c r="FJ642" s="152"/>
      <c r="FK642" s="152"/>
      <c r="FL642" s="152"/>
      <c r="FM642" s="152"/>
      <c r="FN642" s="152"/>
      <c r="FO642" s="152"/>
      <c r="FP642" s="152"/>
      <c r="FQ642" s="152"/>
      <c r="FR642" s="152"/>
      <c r="FS642" s="152"/>
      <c r="FT642" s="152"/>
      <c r="FU642" s="152"/>
      <c r="FV642" s="152"/>
      <c r="FW642" s="152"/>
      <c r="FX642" s="152"/>
      <c r="FY642" s="152"/>
      <c r="FZ642" s="152"/>
      <c r="GA642" s="152"/>
      <c r="GB642" s="152"/>
      <c r="GC642" s="152"/>
      <c r="GD642" s="152"/>
      <c r="GE642" s="152"/>
      <c r="GF642" s="152"/>
      <c r="GG642" s="152"/>
    </row>
    <row r="643" spans="1:189" s="150" customFormat="1">
      <c r="A643" s="722" t="s">
        <v>1133</v>
      </c>
      <c r="B643" s="1140"/>
      <c r="C643" s="1140"/>
      <c r="D643" s="1141"/>
      <c r="E643" s="733" t="s">
        <v>1133</v>
      </c>
      <c r="F643" s="1140"/>
      <c r="G643" s="1140"/>
      <c r="H643" s="1140"/>
      <c r="I643" s="1140"/>
      <c r="J643" s="1140"/>
      <c r="K643" s="1140"/>
      <c r="L643" s="1140"/>
      <c r="M643" s="1140"/>
      <c r="N643" s="1140"/>
      <c r="O643" s="1140"/>
      <c r="P643" s="1141"/>
      <c r="Q643" s="733" t="s">
        <v>1133</v>
      </c>
      <c r="R643" s="1140"/>
      <c r="S643" s="1140"/>
      <c r="T643" s="1140"/>
      <c r="U643" s="1140"/>
      <c r="V643" s="1140"/>
      <c r="W643" s="1140"/>
      <c r="X643" s="1141"/>
      <c r="Y643" s="733" t="s">
        <v>1133</v>
      </c>
      <c r="Z643" s="734"/>
      <c r="AA643" s="734"/>
      <c r="AB643" s="734"/>
      <c r="AC643" s="734"/>
      <c r="AD643" s="734"/>
      <c r="AE643" s="734"/>
      <c r="AF643" s="735"/>
      <c r="AG643" s="733" t="s">
        <v>1133</v>
      </c>
      <c r="AH643" s="1140"/>
      <c r="AI643" s="1140"/>
      <c r="AJ643" s="1140"/>
      <c r="AK643" s="1140"/>
      <c r="AL643" s="1140"/>
      <c r="AM643" s="1140"/>
      <c r="AN643" s="1140"/>
      <c r="AO643" s="1140"/>
      <c r="AP643" s="1140"/>
      <c r="AQ643" s="1140"/>
      <c r="AR643" s="1141"/>
      <c r="AS643" s="733" t="s">
        <v>1133</v>
      </c>
      <c r="AT643" s="1140"/>
      <c r="AU643" s="1140"/>
      <c r="AV643" s="1140"/>
      <c r="AW643" s="1140"/>
      <c r="AX643" s="1140"/>
      <c r="AY643" s="1140"/>
      <c r="AZ643" s="1140"/>
      <c r="BA643" s="1140"/>
      <c r="BB643" s="1140"/>
      <c r="BC643" s="1141"/>
      <c r="BD643" s="733" t="s">
        <v>1133</v>
      </c>
      <c r="BE643" s="1140"/>
      <c r="BF643" s="1140"/>
      <c r="BG643" s="1140"/>
      <c r="BH643" s="1140"/>
      <c r="BI643" s="1140"/>
      <c r="BJ643" s="1140"/>
      <c r="BK643" s="1140"/>
      <c r="BL643" s="1140"/>
      <c r="BM643" s="1140"/>
      <c r="BN643" s="1140"/>
      <c r="BO643" s="1140"/>
      <c r="BP643" s="1141"/>
      <c r="BQ643" s="733" t="s">
        <v>1133</v>
      </c>
      <c r="BR643" s="1140"/>
      <c r="BS643" s="1140"/>
      <c r="BT643" s="1140"/>
      <c r="BU643" s="1140"/>
      <c r="BV643" s="1141"/>
      <c r="BW643" s="152"/>
      <c r="BX643" s="152"/>
      <c r="BY643" s="152"/>
      <c r="BZ643" s="152"/>
      <c r="CA643" s="152"/>
      <c r="CB643" s="152"/>
      <c r="CC643" s="152"/>
      <c r="CD643" s="152"/>
      <c r="CE643" s="152"/>
      <c r="CF643" s="152"/>
      <c r="CG643" s="152"/>
      <c r="CH643" s="152"/>
      <c r="CI643" s="152"/>
      <c r="CJ643" s="152"/>
      <c r="CK643" s="152"/>
      <c r="CL643" s="152"/>
      <c r="CM643" s="152"/>
      <c r="CN643" s="152"/>
      <c r="CO643" s="152"/>
      <c r="CP643" s="152"/>
      <c r="CQ643" s="152"/>
      <c r="CR643" s="152"/>
      <c r="CS643" s="152"/>
      <c r="CT643" s="152"/>
      <c r="CU643" s="152"/>
      <c r="CV643" s="152"/>
      <c r="CW643" s="152"/>
      <c r="CX643" s="152"/>
      <c r="CY643" s="152"/>
      <c r="CZ643" s="152"/>
      <c r="DA643" s="152"/>
      <c r="DB643" s="152"/>
      <c r="DC643" s="152"/>
      <c r="DD643" s="152"/>
      <c r="DE643" s="152"/>
      <c r="DF643" s="152"/>
      <c r="DG643" s="152"/>
      <c r="DH643" s="152"/>
      <c r="DI643" s="152"/>
      <c r="DJ643" s="152"/>
      <c r="DK643" s="152"/>
      <c r="DL643" s="152"/>
      <c r="DM643" s="152"/>
      <c r="DN643" s="152"/>
      <c r="DO643" s="152"/>
      <c r="DP643" s="152"/>
      <c r="DQ643" s="152"/>
      <c r="DR643" s="152"/>
      <c r="DS643" s="152"/>
      <c r="DT643" s="152"/>
      <c r="DU643" s="152"/>
      <c r="DV643" s="152"/>
      <c r="DW643" s="152"/>
      <c r="DX643" s="152"/>
      <c r="DY643" s="152"/>
      <c r="DZ643" s="152"/>
      <c r="EA643" s="152"/>
      <c r="EB643" s="152"/>
      <c r="EC643" s="152"/>
      <c r="ED643" s="152"/>
      <c r="EE643" s="152"/>
      <c r="EF643" s="152"/>
      <c r="EG643" s="152"/>
      <c r="EH643" s="152"/>
      <c r="EI643" s="152"/>
      <c r="EJ643" s="152"/>
      <c r="EK643" s="152"/>
      <c r="EL643" s="152"/>
      <c r="EM643" s="152"/>
      <c r="EN643" s="152"/>
      <c r="EO643" s="152"/>
      <c r="EP643" s="152"/>
      <c r="EQ643" s="152"/>
      <c r="ER643" s="152"/>
      <c r="ES643" s="152"/>
      <c r="ET643" s="152"/>
      <c r="EU643" s="152"/>
      <c r="EV643" s="152"/>
      <c r="EW643" s="152"/>
      <c r="EX643" s="152"/>
      <c r="EY643" s="152"/>
      <c r="EZ643" s="152"/>
      <c r="FA643" s="152"/>
      <c r="FB643" s="152"/>
      <c r="FC643" s="152"/>
      <c r="FD643" s="152"/>
      <c r="FE643" s="152"/>
      <c r="FF643" s="152"/>
      <c r="FG643" s="152"/>
      <c r="FH643" s="152"/>
      <c r="FI643" s="152"/>
      <c r="FJ643" s="152"/>
      <c r="FK643" s="152"/>
      <c r="FL643" s="152"/>
      <c r="FM643" s="152"/>
      <c r="FN643" s="152"/>
      <c r="FO643" s="152"/>
      <c r="FP643" s="152"/>
      <c r="FQ643" s="152"/>
      <c r="FR643" s="152"/>
      <c r="FS643" s="152"/>
      <c r="FT643" s="152"/>
      <c r="FU643" s="152"/>
      <c r="FV643" s="152"/>
      <c r="FW643" s="152"/>
      <c r="FX643" s="152"/>
      <c r="FY643" s="152"/>
      <c r="FZ643" s="152"/>
      <c r="GA643" s="152"/>
      <c r="GB643" s="152"/>
      <c r="GC643" s="152"/>
      <c r="GD643" s="152"/>
      <c r="GE643" s="152"/>
      <c r="GF643" s="152"/>
      <c r="GG643" s="152"/>
    </row>
    <row r="644" spans="1:189" s="150" customFormat="1">
      <c r="A644" s="722" t="s">
        <v>1133</v>
      </c>
      <c r="B644" s="1140"/>
      <c r="C644" s="1140"/>
      <c r="D644" s="1141"/>
      <c r="E644" s="733" t="s">
        <v>1133</v>
      </c>
      <c r="F644" s="1140"/>
      <c r="G644" s="1140"/>
      <c r="H644" s="1140"/>
      <c r="I644" s="1140"/>
      <c r="J644" s="1140"/>
      <c r="K644" s="1140"/>
      <c r="L644" s="1140"/>
      <c r="M644" s="1140"/>
      <c r="N644" s="1140"/>
      <c r="O644" s="1140"/>
      <c r="P644" s="1141"/>
      <c r="Q644" s="733" t="s">
        <v>1133</v>
      </c>
      <c r="R644" s="1140"/>
      <c r="S644" s="1140"/>
      <c r="T644" s="1140"/>
      <c r="U644" s="1140"/>
      <c r="V644" s="1140"/>
      <c r="W644" s="1140"/>
      <c r="X644" s="1141"/>
      <c r="Y644" s="733" t="s">
        <v>1133</v>
      </c>
      <c r="Z644" s="734"/>
      <c r="AA644" s="734"/>
      <c r="AB644" s="734"/>
      <c r="AC644" s="734"/>
      <c r="AD644" s="734"/>
      <c r="AE644" s="734"/>
      <c r="AF644" s="735"/>
      <c r="AG644" s="733" t="s">
        <v>1133</v>
      </c>
      <c r="AH644" s="1140"/>
      <c r="AI644" s="1140"/>
      <c r="AJ644" s="1140"/>
      <c r="AK644" s="1140"/>
      <c r="AL644" s="1140"/>
      <c r="AM644" s="1140"/>
      <c r="AN644" s="1140"/>
      <c r="AO644" s="1140"/>
      <c r="AP644" s="1140"/>
      <c r="AQ644" s="1140"/>
      <c r="AR644" s="1141"/>
      <c r="AS644" s="733" t="s">
        <v>1133</v>
      </c>
      <c r="AT644" s="1140"/>
      <c r="AU644" s="1140"/>
      <c r="AV644" s="1140"/>
      <c r="AW644" s="1140"/>
      <c r="AX644" s="1140"/>
      <c r="AY644" s="1140"/>
      <c r="AZ644" s="1140"/>
      <c r="BA644" s="1140"/>
      <c r="BB644" s="1140"/>
      <c r="BC644" s="1141"/>
      <c r="BD644" s="733" t="s">
        <v>1133</v>
      </c>
      <c r="BE644" s="1140"/>
      <c r="BF644" s="1140"/>
      <c r="BG644" s="1140"/>
      <c r="BH644" s="1140"/>
      <c r="BI644" s="1140"/>
      <c r="BJ644" s="1140"/>
      <c r="BK644" s="1140"/>
      <c r="BL644" s="1140"/>
      <c r="BM644" s="1140"/>
      <c r="BN644" s="1140"/>
      <c r="BO644" s="1140"/>
      <c r="BP644" s="1141"/>
      <c r="BQ644" s="733" t="s">
        <v>1133</v>
      </c>
      <c r="BR644" s="1140"/>
      <c r="BS644" s="1140"/>
      <c r="BT644" s="1140"/>
      <c r="BU644" s="1140"/>
      <c r="BV644" s="1141"/>
      <c r="BW644" s="152"/>
      <c r="BX644" s="152"/>
      <c r="BY644" s="152"/>
      <c r="BZ644" s="152"/>
      <c r="CA644" s="152"/>
      <c r="CB644" s="152"/>
      <c r="CC644" s="152"/>
      <c r="CD644" s="152"/>
      <c r="CE644" s="152"/>
      <c r="CF644" s="152"/>
      <c r="CG644" s="152"/>
      <c r="CH644" s="152"/>
      <c r="CI644" s="152"/>
      <c r="CJ644" s="152"/>
      <c r="CK644" s="152"/>
      <c r="CL644" s="152"/>
      <c r="CM644" s="152"/>
      <c r="CN644" s="152"/>
      <c r="CO644" s="152"/>
      <c r="CP644" s="152"/>
      <c r="CQ644" s="152"/>
      <c r="CR644" s="152"/>
      <c r="CS644" s="152"/>
      <c r="CT644" s="152"/>
      <c r="CU644" s="152"/>
      <c r="CV644" s="152"/>
      <c r="CW644" s="152"/>
      <c r="CX644" s="152"/>
      <c r="CY644" s="152"/>
      <c r="CZ644" s="152"/>
      <c r="DA644" s="152"/>
      <c r="DB644" s="152"/>
      <c r="DC644" s="152"/>
      <c r="DD644" s="152"/>
      <c r="DE644" s="152"/>
      <c r="DF644" s="152"/>
      <c r="DG644" s="152"/>
      <c r="DH644" s="152"/>
      <c r="DI644" s="152"/>
      <c r="DJ644" s="152"/>
      <c r="DK644" s="152"/>
      <c r="DL644" s="152"/>
      <c r="DM644" s="152"/>
      <c r="DN644" s="152"/>
      <c r="DO644" s="152"/>
      <c r="DP644" s="152"/>
      <c r="DQ644" s="152"/>
      <c r="DR644" s="152"/>
      <c r="DS644" s="152"/>
      <c r="DT644" s="152"/>
      <c r="DU644" s="152"/>
      <c r="DV644" s="152"/>
      <c r="DW644" s="152"/>
      <c r="DX644" s="152"/>
      <c r="DY644" s="152"/>
      <c r="DZ644" s="152"/>
      <c r="EA644" s="152"/>
      <c r="EB644" s="152"/>
      <c r="EC644" s="152"/>
      <c r="ED644" s="152"/>
      <c r="EE644" s="152"/>
      <c r="EF644" s="152"/>
      <c r="EG644" s="152"/>
      <c r="EH644" s="152"/>
      <c r="EI644" s="152"/>
      <c r="EJ644" s="152"/>
      <c r="EK644" s="152"/>
      <c r="EL644" s="152"/>
      <c r="EM644" s="152"/>
      <c r="EN644" s="152"/>
      <c r="EO644" s="152"/>
      <c r="EP644" s="152"/>
      <c r="EQ644" s="152"/>
      <c r="ER644" s="152"/>
      <c r="ES644" s="152"/>
      <c r="ET644" s="152"/>
      <c r="EU644" s="152"/>
      <c r="EV644" s="152"/>
      <c r="EW644" s="152"/>
      <c r="EX644" s="152"/>
      <c r="EY644" s="152"/>
      <c r="EZ644" s="152"/>
      <c r="FA644" s="152"/>
      <c r="FB644" s="152"/>
      <c r="FC644" s="152"/>
      <c r="FD644" s="152"/>
      <c r="FE644" s="152"/>
      <c r="FF644" s="152"/>
      <c r="FG644" s="152"/>
      <c r="FH644" s="152"/>
      <c r="FI644" s="152"/>
      <c r="FJ644" s="152"/>
      <c r="FK644" s="152"/>
      <c r="FL644" s="152"/>
      <c r="FM644" s="152"/>
      <c r="FN644" s="152"/>
      <c r="FO644" s="152"/>
      <c r="FP644" s="152"/>
      <c r="FQ644" s="152"/>
      <c r="FR644" s="152"/>
      <c r="FS644" s="152"/>
      <c r="FT644" s="152"/>
      <c r="FU644" s="152"/>
      <c r="FV644" s="152"/>
      <c r="FW644" s="152"/>
      <c r="FX644" s="152"/>
      <c r="FY644" s="152"/>
      <c r="FZ644" s="152"/>
      <c r="GA644" s="152"/>
      <c r="GB644" s="152"/>
      <c r="GC644" s="152"/>
      <c r="GD644" s="152"/>
      <c r="GE644" s="152"/>
      <c r="GF644" s="152"/>
      <c r="GG644" s="152"/>
    </row>
    <row r="645" spans="1:189" s="150" customFormat="1">
      <c r="A645" s="722" t="s">
        <v>1133</v>
      </c>
      <c r="B645" s="1140"/>
      <c r="C645" s="1140"/>
      <c r="D645" s="1141"/>
      <c r="E645" s="733" t="s">
        <v>1133</v>
      </c>
      <c r="F645" s="1140"/>
      <c r="G645" s="1140"/>
      <c r="H645" s="1140"/>
      <c r="I645" s="1140"/>
      <c r="J645" s="1140"/>
      <c r="K645" s="1140"/>
      <c r="L645" s="1140"/>
      <c r="M645" s="1140"/>
      <c r="N645" s="1140"/>
      <c r="O645" s="1140"/>
      <c r="P645" s="1141"/>
      <c r="Q645" s="733" t="s">
        <v>1133</v>
      </c>
      <c r="R645" s="1140"/>
      <c r="S645" s="1140"/>
      <c r="T645" s="1140"/>
      <c r="U645" s="1140"/>
      <c r="V645" s="1140"/>
      <c r="W645" s="1140"/>
      <c r="X645" s="1141"/>
      <c r="Y645" s="733" t="s">
        <v>1133</v>
      </c>
      <c r="Z645" s="734"/>
      <c r="AA645" s="734"/>
      <c r="AB645" s="734"/>
      <c r="AC645" s="734"/>
      <c r="AD645" s="734"/>
      <c r="AE645" s="734"/>
      <c r="AF645" s="735"/>
      <c r="AG645" s="733" t="s">
        <v>1133</v>
      </c>
      <c r="AH645" s="1140"/>
      <c r="AI645" s="1140"/>
      <c r="AJ645" s="1140"/>
      <c r="AK645" s="1140"/>
      <c r="AL645" s="1140"/>
      <c r="AM645" s="1140"/>
      <c r="AN645" s="1140"/>
      <c r="AO645" s="1140"/>
      <c r="AP645" s="1140"/>
      <c r="AQ645" s="1140"/>
      <c r="AR645" s="1141"/>
      <c r="AS645" s="733" t="s">
        <v>1133</v>
      </c>
      <c r="AT645" s="1140"/>
      <c r="AU645" s="1140"/>
      <c r="AV645" s="1140"/>
      <c r="AW645" s="1140"/>
      <c r="AX645" s="1140"/>
      <c r="AY645" s="1140"/>
      <c r="AZ645" s="1140"/>
      <c r="BA645" s="1140"/>
      <c r="BB645" s="1140"/>
      <c r="BC645" s="1141"/>
      <c r="BD645" s="733" t="s">
        <v>1133</v>
      </c>
      <c r="BE645" s="1140"/>
      <c r="BF645" s="1140"/>
      <c r="BG645" s="1140"/>
      <c r="BH645" s="1140"/>
      <c r="BI645" s="1140"/>
      <c r="BJ645" s="1140"/>
      <c r="BK645" s="1140"/>
      <c r="BL645" s="1140"/>
      <c r="BM645" s="1140"/>
      <c r="BN645" s="1140"/>
      <c r="BO645" s="1140"/>
      <c r="BP645" s="1141"/>
      <c r="BQ645" s="733" t="s">
        <v>1133</v>
      </c>
      <c r="BR645" s="1140"/>
      <c r="BS645" s="1140"/>
      <c r="BT645" s="1140"/>
      <c r="BU645" s="1140"/>
      <c r="BV645" s="1141"/>
      <c r="BW645" s="152"/>
      <c r="BX645" s="152"/>
      <c r="BY645" s="152"/>
      <c r="BZ645" s="152"/>
      <c r="CA645" s="152"/>
      <c r="CB645" s="152"/>
      <c r="CC645" s="152"/>
      <c r="CD645" s="152"/>
      <c r="CE645" s="152"/>
      <c r="CF645" s="152"/>
      <c r="CG645" s="152"/>
      <c r="CH645" s="152"/>
      <c r="CI645" s="152"/>
      <c r="CJ645" s="152"/>
      <c r="CK645" s="152"/>
      <c r="CL645" s="152"/>
      <c r="CM645" s="152"/>
      <c r="CN645" s="152"/>
      <c r="CO645" s="152"/>
      <c r="CP645" s="152"/>
      <c r="CQ645" s="152"/>
      <c r="CR645" s="152"/>
      <c r="CS645" s="152"/>
      <c r="CT645" s="152"/>
      <c r="CU645" s="152"/>
      <c r="CV645" s="152"/>
      <c r="CW645" s="152"/>
      <c r="CX645" s="152"/>
      <c r="CY645" s="152"/>
      <c r="CZ645" s="152"/>
      <c r="DA645" s="152"/>
      <c r="DB645" s="152"/>
      <c r="DC645" s="152"/>
      <c r="DD645" s="152"/>
      <c r="DE645" s="152"/>
      <c r="DF645" s="152"/>
      <c r="DG645" s="152"/>
      <c r="DH645" s="152"/>
      <c r="DI645" s="152"/>
      <c r="DJ645" s="152"/>
      <c r="DK645" s="152"/>
      <c r="DL645" s="152"/>
      <c r="DM645" s="152"/>
      <c r="DN645" s="152"/>
      <c r="DO645" s="152"/>
      <c r="DP645" s="152"/>
      <c r="DQ645" s="152"/>
      <c r="DR645" s="152"/>
      <c r="DS645" s="152"/>
      <c r="DT645" s="152"/>
      <c r="DU645" s="152"/>
      <c r="DV645" s="152"/>
      <c r="DW645" s="152"/>
      <c r="DX645" s="152"/>
      <c r="DY645" s="152"/>
      <c r="DZ645" s="152"/>
      <c r="EA645" s="152"/>
      <c r="EB645" s="152"/>
      <c r="EC645" s="152"/>
      <c r="ED645" s="152"/>
      <c r="EE645" s="152"/>
      <c r="EF645" s="152"/>
      <c r="EG645" s="152"/>
      <c r="EH645" s="152"/>
      <c r="EI645" s="152"/>
      <c r="EJ645" s="152"/>
      <c r="EK645" s="152"/>
      <c r="EL645" s="152"/>
      <c r="EM645" s="152"/>
      <c r="EN645" s="152"/>
      <c r="EO645" s="152"/>
      <c r="EP645" s="152"/>
      <c r="EQ645" s="152"/>
      <c r="ER645" s="152"/>
      <c r="ES645" s="152"/>
      <c r="ET645" s="152"/>
      <c r="EU645" s="152"/>
      <c r="EV645" s="152"/>
      <c r="EW645" s="152"/>
      <c r="EX645" s="152"/>
      <c r="EY645" s="152"/>
      <c r="EZ645" s="152"/>
      <c r="FA645" s="152"/>
      <c r="FB645" s="152"/>
      <c r="FC645" s="152"/>
      <c r="FD645" s="152"/>
      <c r="FE645" s="152"/>
      <c r="FF645" s="152"/>
      <c r="FG645" s="152"/>
      <c r="FH645" s="152"/>
      <c r="FI645" s="152"/>
      <c r="FJ645" s="152"/>
      <c r="FK645" s="152"/>
      <c r="FL645" s="152"/>
      <c r="FM645" s="152"/>
      <c r="FN645" s="152"/>
      <c r="FO645" s="152"/>
      <c r="FP645" s="152"/>
      <c r="FQ645" s="152"/>
      <c r="FR645" s="152"/>
      <c r="FS645" s="152"/>
      <c r="FT645" s="152"/>
      <c r="FU645" s="152"/>
      <c r="FV645" s="152"/>
      <c r="FW645" s="152"/>
      <c r="FX645" s="152"/>
      <c r="FY645" s="152"/>
      <c r="FZ645" s="152"/>
      <c r="GA645" s="152"/>
      <c r="GB645" s="152"/>
      <c r="GC645" s="152"/>
      <c r="GD645" s="152"/>
      <c r="GE645" s="152"/>
      <c r="GF645" s="152"/>
      <c r="GG645" s="152"/>
    </row>
    <row r="646" spans="1:189" s="150" customFormat="1" ht="15.75" thickBot="1">
      <c r="A646" s="1158" t="s">
        <v>1133</v>
      </c>
      <c r="B646" s="1152"/>
      <c r="C646" s="1152"/>
      <c r="D646" s="1153"/>
      <c r="E646" s="1151" t="s">
        <v>1133</v>
      </c>
      <c r="F646" s="1152"/>
      <c r="G646" s="1152"/>
      <c r="H646" s="1152"/>
      <c r="I646" s="1152"/>
      <c r="J646" s="1152"/>
      <c r="K646" s="1152"/>
      <c r="L646" s="1152"/>
      <c r="M646" s="1152"/>
      <c r="N646" s="1152"/>
      <c r="O646" s="1152"/>
      <c r="P646" s="1153"/>
      <c r="Q646" s="1151" t="s">
        <v>1133</v>
      </c>
      <c r="R646" s="1152"/>
      <c r="S646" s="1152"/>
      <c r="T646" s="1152"/>
      <c r="U646" s="1152"/>
      <c r="V646" s="1152"/>
      <c r="W646" s="1152"/>
      <c r="X646" s="1153"/>
      <c r="Y646" s="1151" t="s">
        <v>1133</v>
      </c>
      <c r="Z646" s="1180"/>
      <c r="AA646" s="1180"/>
      <c r="AB646" s="1180"/>
      <c r="AC646" s="1180"/>
      <c r="AD646" s="1180"/>
      <c r="AE646" s="1180"/>
      <c r="AF646" s="1181"/>
      <c r="AG646" s="1151" t="s">
        <v>1133</v>
      </c>
      <c r="AH646" s="1152"/>
      <c r="AI646" s="1152"/>
      <c r="AJ646" s="1152"/>
      <c r="AK646" s="1152"/>
      <c r="AL646" s="1152"/>
      <c r="AM646" s="1152"/>
      <c r="AN646" s="1152"/>
      <c r="AO646" s="1152"/>
      <c r="AP646" s="1152"/>
      <c r="AQ646" s="1152"/>
      <c r="AR646" s="1153"/>
      <c r="AS646" s="1151" t="s">
        <v>1133</v>
      </c>
      <c r="AT646" s="1152"/>
      <c r="AU646" s="1152"/>
      <c r="AV646" s="1152"/>
      <c r="AW646" s="1152"/>
      <c r="AX646" s="1152"/>
      <c r="AY646" s="1152"/>
      <c r="AZ646" s="1152"/>
      <c r="BA646" s="1152"/>
      <c r="BB646" s="1152"/>
      <c r="BC646" s="1153"/>
      <c r="BD646" s="1151" t="s">
        <v>1133</v>
      </c>
      <c r="BE646" s="1152"/>
      <c r="BF646" s="1152"/>
      <c r="BG646" s="1152"/>
      <c r="BH646" s="1152"/>
      <c r="BI646" s="1152"/>
      <c r="BJ646" s="1152"/>
      <c r="BK646" s="1152"/>
      <c r="BL646" s="1152"/>
      <c r="BM646" s="1152"/>
      <c r="BN646" s="1152"/>
      <c r="BO646" s="1152"/>
      <c r="BP646" s="1153"/>
      <c r="BQ646" s="1151" t="s">
        <v>1133</v>
      </c>
      <c r="BR646" s="1152"/>
      <c r="BS646" s="1152"/>
      <c r="BT646" s="1152"/>
      <c r="BU646" s="1152"/>
      <c r="BV646" s="1153"/>
      <c r="BW646" s="152"/>
      <c r="BX646" s="152"/>
      <c r="BY646" s="152"/>
      <c r="BZ646" s="152"/>
      <c r="CA646" s="152"/>
      <c r="CB646" s="152"/>
      <c r="CC646" s="152"/>
      <c r="CD646" s="152"/>
      <c r="CE646" s="152"/>
      <c r="CF646" s="152"/>
      <c r="CG646" s="152"/>
      <c r="CH646" s="152"/>
      <c r="CI646" s="152"/>
      <c r="CJ646" s="152"/>
      <c r="CK646" s="152"/>
      <c r="CL646" s="152"/>
      <c r="CM646" s="152"/>
      <c r="CN646" s="152"/>
      <c r="CO646" s="152"/>
      <c r="CP646" s="152"/>
      <c r="CQ646" s="152"/>
      <c r="CR646" s="152"/>
      <c r="CS646" s="152"/>
      <c r="CT646" s="152"/>
      <c r="CU646" s="152"/>
      <c r="CV646" s="152"/>
      <c r="CW646" s="152"/>
      <c r="CX646" s="152"/>
      <c r="CY646" s="152"/>
      <c r="CZ646" s="152"/>
      <c r="DA646" s="152"/>
      <c r="DB646" s="152"/>
      <c r="DC646" s="152"/>
      <c r="DD646" s="152"/>
      <c r="DE646" s="152"/>
      <c r="DF646" s="152"/>
      <c r="DG646" s="152"/>
      <c r="DH646" s="152"/>
      <c r="DI646" s="152"/>
      <c r="DJ646" s="152"/>
      <c r="DK646" s="152"/>
      <c r="DL646" s="152"/>
      <c r="DM646" s="152"/>
      <c r="DN646" s="152"/>
      <c r="DO646" s="152"/>
      <c r="DP646" s="152"/>
      <c r="DQ646" s="152"/>
      <c r="DR646" s="152"/>
      <c r="DS646" s="152"/>
      <c r="DT646" s="152"/>
      <c r="DU646" s="152"/>
      <c r="DV646" s="152"/>
      <c r="DW646" s="152"/>
      <c r="DX646" s="152"/>
      <c r="DY646" s="152"/>
      <c r="DZ646" s="152"/>
      <c r="EA646" s="152"/>
      <c r="EB646" s="152"/>
      <c r="EC646" s="152"/>
      <c r="ED646" s="152"/>
      <c r="EE646" s="152"/>
      <c r="EF646" s="152"/>
      <c r="EG646" s="152"/>
      <c r="EH646" s="152"/>
      <c r="EI646" s="152"/>
      <c r="EJ646" s="152"/>
      <c r="EK646" s="152"/>
      <c r="EL646" s="152"/>
      <c r="EM646" s="152"/>
      <c r="EN646" s="152"/>
      <c r="EO646" s="152"/>
      <c r="EP646" s="152"/>
      <c r="EQ646" s="152"/>
      <c r="ER646" s="152"/>
      <c r="ES646" s="152"/>
      <c r="ET646" s="152"/>
      <c r="EU646" s="152"/>
      <c r="EV646" s="152"/>
      <c r="EW646" s="152"/>
      <c r="EX646" s="152"/>
      <c r="EY646" s="152"/>
      <c r="EZ646" s="152"/>
      <c r="FA646" s="152"/>
      <c r="FB646" s="152"/>
      <c r="FC646" s="152"/>
      <c r="FD646" s="152"/>
      <c r="FE646" s="152"/>
      <c r="FF646" s="152"/>
      <c r="FG646" s="152"/>
      <c r="FH646" s="152"/>
      <c r="FI646" s="152"/>
      <c r="FJ646" s="152"/>
      <c r="FK646" s="152"/>
      <c r="FL646" s="152"/>
      <c r="FM646" s="152"/>
      <c r="FN646" s="152"/>
      <c r="FO646" s="152"/>
      <c r="FP646" s="152"/>
      <c r="FQ646" s="152"/>
      <c r="FR646" s="152"/>
      <c r="FS646" s="152"/>
      <c r="FT646" s="152"/>
      <c r="FU646" s="152"/>
      <c r="FV646" s="152"/>
      <c r="FW646" s="152"/>
      <c r="FX646" s="152"/>
      <c r="FY646" s="152"/>
      <c r="FZ646" s="152"/>
      <c r="GA646" s="152"/>
      <c r="GB646" s="152"/>
      <c r="GC646" s="152"/>
      <c r="GD646" s="152"/>
      <c r="GE646" s="152"/>
      <c r="GF646" s="152"/>
      <c r="GG646" s="152"/>
    </row>
    <row r="647" spans="1:189" s="150" customFormat="1" ht="15.75" thickBot="1">
      <c r="A647" s="1234" t="s">
        <v>185</v>
      </c>
      <c r="B647" s="1142"/>
      <c r="C647" s="1142"/>
      <c r="D647" s="1142"/>
      <c r="E647" s="1142"/>
      <c r="F647" s="1142"/>
      <c r="G647" s="1142"/>
      <c r="H647" s="1142"/>
      <c r="I647" s="1142"/>
      <c r="J647" s="1142"/>
      <c r="K647" s="1142"/>
      <c r="L647" s="1142"/>
      <c r="M647" s="1142"/>
      <c r="N647" s="1142"/>
      <c r="O647" s="1142"/>
      <c r="P647" s="1142"/>
      <c r="Q647" s="1142"/>
      <c r="R647" s="1142"/>
      <c r="S647" s="1142"/>
      <c r="T647" s="1142"/>
      <c r="U647" s="1142"/>
      <c r="V647" s="1142"/>
      <c r="W647" s="1142"/>
      <c r="X647" s="1142"/>
      <c r="Y647" s="1142"/>
      <c r="Z647" s="1142"/>
      <c r="AA647" s="1142"/>
      <c r="AB647" s="1142"/>
      <c r="AC647" s="1142"/>
      <c r="AD647" s="1142"/>
      <c r="AE647" s="1142"/>
      <c r="AF647" s="1142"/>
      <c r="AG647" s="1142"/>
      <c r="AH647" s="1142"/>
      <c r="AI647" s="1142"/>
      <c r="AJ647" s="1142"/>
      <c r="AK647" s="1142"/>
      <c r="AL647" s="1142"/>
      <c r="AM647" s="1142"/>
      <c r="AN647" s="1142"/>
      <c r="AO647" s="1142"/>
      <c r="AP647" s="1142"/>
      <c r="AQ647" s="1142"/>
      <c r="AR647" s="1142"/>
      <c r="AS647" s="1142"/>
      <c r="AT647" s="1142"/>
      <c r="AU647" s="1142"/>
      <c r="AV647" s="1142"/>
      <c r="AW647" s="1142"/>
      <c r="AX647" s="1142"/>
      <c r="AY647" s="1142"/>
      <c r="AZ647" s="1142"/>
      <c r="BA647" s="1142"/>
      <c r="BB647" s="1142"/>
      <c r="BC647" s="1142"/>
      <c r="BD647" s="1142"/>
      <c r="BE647" s="1142"/>
      <c r="BF647" s="1142"/>
      <c r="BG647" s="1142"/>
      <c r="BH647" s="1142"/>
      <c r="BI647" s="1142"/>
      <c r="BJ647" s="1142"/>
      <c r="BK647" s="1142"/>
      <c r="BL647" s="1142"/>
      <c r="BM647" s="1142"/>
      <c r="BN647" s="1142"/>
      <c r="BO647" s="1142"/>
      <c r="BP647" s="1143"/>
      <c r="BQ647" s="825" t="s">
        <v>1133</v>
      </c>
      <c r="BR647" s="1142"/>
      <c r="BS647" s="1142"/>
      <c r="BT647" s="1142"/>
      <c r="BU647" s="1142"/>
      <c r="BV647" s="1143"/>
      <c r="BW647" s="152"/>
      <c r="BX647" s="152"/>
      <c r="BY647" s="152"/>
      <c r="BZ647" s="152"/>
      <c r="CA647" s="152"/>
      <c r="CB647" s="152"/>
      <c r="CC647" s="152"/>
      <c r="CD647" s="152"/>
      <c r="CE647" s="152"/>
      <c r="CF647" s="152"/>
      <c r="CG647" s="152"/>
      <c r="CH647" s="152"/>
      <c r="CI647" s="152"/>
      <c r="CJ647" s="152"/>
      <c r="CK647" s="152"/>
      <c r="CL647" s="152"/>
      <c r="CM647" s="152"/>
      <c r="CN647" s="152"/>
      <c r="CO647" s="152"/>
      <c r="CP647" s="152"/>
      <c r="CQ647" s="152"/>
      <c r="CR647" s="152"/>
      <c r="CS647" s="152"/>
      <c r="CT647" s="152"/>
      <c r="CU647" s="152"/>
      <c r="CV647" s="152"/>
      <c r="CW647" s="152"/>
      <c r="CX647" s="152"/>
      <c r="CY647" s="152"/>
      <c r="CZ647" s="152"/>
      <c r="DA647" s="152"/>
      <c r="DB647" s="152"/>
      <c r="DC647" s="152"/>
      <c r="DD647" s="152"/>
      <c r="DE647" s="152"/>
      <c r="DF647" s="152"/>
      <c r="DG647" s="152"/>
      <c r="DH647" s="152"/>
      <c r="DI647" s="152"/>
      <c r="DJ647" s="152"/>
      <c r="DK647" s="152"/>
      <c r="DL647" s="152"/>
      <c r="DM647" s="152"/>
      <c r="DN647" s="152"/>
      <c r="DO647" s="152"/>
      <c r="DP647" s="152"/>
      <c r="DQ647" s="152"/>
      <c r="DR647" s="152"/>
      <c r="DS647" s="152"/>
      <c r="DT647" s="152"/>
      <c r="DU647" s="152"/>
      <c r="DV647" s="152"/>
      <c r="DW647" s="152"/>
      <c r="DX647" s="152"/>
      <c r="DY647" s="152"/>
      <c r="DZ647" s="152"/>
      <c r="EA647" s="152"/>
      <c r="EB647" s="152"/>
      <c r="EC647" s="152"/>
      <c r="ED647" s="152"/>
      <c r="EE647" s="152"/>
      <c r="EF647" s="152"/>
      <c r="EG647" s="152"/>
      <c r="EH647" s="152"/>
      <c r="EI647" s="152"/>
      <c r="EJ647" s="152"/>
      <c r="EK647" s="152"/>
      <c r="EL647" s="152"/>
      <c r="EM647" s="152"/>
      <c r="EN647" s="152"/>
      <c r="EO647" s="152"/>
      <c r="EP647" s="152"/>
      <c r="EQ647" s="152"/>
      <c r="ER647" s="152"/>
      <c r="ES647" s="152"/>
      <c r="ET647" s="152"/>
      <c r="EU647" s="152"/>
      <c r="EV647" s="152"/>
      <c r="EW647" s="152"/>
      <c r="EX647" s="152"/>
      <c r="EY647" s="152"/>
      <c r="EZ647" s="152"/>
      <c r="FA647" s="152"/>
      <c r="FB647" s="152"/>
      <c r="FC647" s="152"/>
      <c r="FD647" s="152"/>
      <c r="FE647" s="152"/>
      <c r="FF647" s="152"/>
      <c r="FG647" s="152"/>
      <c r="FH647" s="152"/>
      <c r="FI647" s="152"/>
      <c r="FJ647" s="152"/>
      <c r="FK647" s="152"/>
      <c r="FL647" s="152"/>
      <c r="FM647" s="152"/>
      <c r="FN647" s="152"/>
      <c r="FO647" s="152"/>
      <c r="FP647" s="152"/>
      <c r="FQ647" s="152"/>
      <c r="FR647" s="152"/>
      <c r="FS647" s="152"/>
      <c r="FT647" s="152"/>
      <c r="FU647" s="152"/>
      <c r="FV647" s="152"/>
      <c r="FW647" s="152"/>
      <c r="FX647" s="152"/>
      <c r="FY647" s="152"/>
      <c r="FZ647" s="152"/>
      <c r="GA647" s="152"/>
      <c r="GB647" s="152"/>
      <c r="GC647" s="152"/>
      <c r="GD647" s="152"/>
      <c r="GE647" s="152"/>
      <c r="GF647" s="152"/>
      <c r="GG647" s="152"/>
    </row>
    <row r="648" spans="1:189" s="153" customFormat="1" ht="15.75" thickBot="1">
      <c r="A648" s="136" t="s">
        <v>867</v>
      </c>
      <c r="B648" s="136"/>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36"/>
      <c r="BA648" s="136"/>
      <c r="BB648" s="136"/>
      <c r="BC648" s="136"/>
      <c r="BD648" s="136"/>
      <c r="BE648" s="136"/>
      <c r="BF648" s="136"/>
      <c r="BG648" s="136"/>
      <c r="BH648" s="136"/>
      <c r="BI648" s="136"/>
      <c r="BJ648" s="136"/>
      <c r="BK648" s="136"/>
      <c r="BL648" s="136"/>
      <c r="BM648" s="136"/>
      <c r="BN648" s="136"/>
      <c r="BO648" s="136"/>
      <c r="BP648" s="136"/>
      <c r="BQ648" s="136"/>
      <c r="BR648" s="136"/>
      <c r="BS648" s="136"/>
      <c r="BT648" s="136"/>
      <c r="BU648" s="136"/>
      <c r="BV648" s="136"/>
      <c r="BW648" s="136"/>
      <c r="BX648" s="136"/>
      <c r="BY648" s="136"/>
      <c r="BZ648" s="136"/>
      <c r="CA648" s="136"/>
      <c r="CB648" s="136"/>
      <c r="CC648" s="136"/>
      <c r="CD648" s="136"/>
      <c r="CE648" s="136"/>
      <c r="CF648" s="136"/>
      <c r="CG648" s="136"/>
      <c r="CH648" s="136"/>
      <c r="CI648" s="136"/>
      <c r="CJ648" s="136"/>
      <c r="CK648" s="136"/>
      <c r="CL648" s="136"/>
      <c r="CM648" s="136"/>
      <c r="CN648" s="136"/>
      <c r="CO648" s="136"/>
      <c r="CP648" s="136"/>
      <c r="CQ648" s="136"/>
      <c r="CR648" s="136"/>
      <c r="CS648" s="136"/>
      <c r="CT648" s="136"/>
      <c r="CU648" s="136"/>
      <c r="CV648" s="136"/>
      <c r="CW648" s="136"/>
      <c r="CX648" s="136"/>
      <c r="CY648" s="136"/>
      <c r="CZ648" s="136"/>
      <c r="DA648" s="136"/>
      <c r="DB648" s="136"/>
      <c r="DC648" s="136"/>
      <c r="DD648" s="136"/>
      <c r="DE648" s="136"/>
      <c r="DF648" s="136"/>
      <c r="DG648" s="136"/>
      <c r="DH648" s="136"/>
      <c r="DI648" s="136"/>
      <c r="DJ648" s="136"/>
      <c r="DK648" s="136"/>
      <c r="DL648" s="136"/>
      <c r="DM648" s="136"/>
      <c r="DN648" s="136"/>
      <c r="DO648" s="136"/>
      <c r="DP648" s="136"/>
      <c r="DQ648" s="136"/>
      <c r="DR648" s="136"/>
      <c r="DS648" s="136"/>
      <c r="DT648" s="136"/>
      <c r="DU648" s="136"/>
      <c r="DV648" s="136"/>
      <c r="DW648" s="136"/>
      <c r="DX648" s="136"/>
      <c r="DY648" s="136"/>
      <c r="DZ648" s="136"/>
      <c r="EA648" s="136"/>
      <c r="EB648" s="136"/>
      <c r="EC648" s="136"/>
      <c r="ED648" s="136"/>
      <c r="EE648" s="136"/>
      <c r="EF648" s="136"/>
      <c r="EG648" s="136"/>
      <c r="EH648" s="136"/>
      <c r="EI648" s="136"/>
      <c r="EJ648" s="136"/>
      <c r="EK648" s="136"/>
      <c r="EL648" s="136"/>
      <c r="EM648" s="136"/>
      <c r="EN648" s="136"/>
      <c r="EO648" s="136"/>
      <c r="EP648" s="136"/>
      <c r="EQ648" s="136"/>
      <c r="ER648" s="136"/>
      <c r="ES648" s="136"/>
      <c r="ET648" s="136"/>
      <c r="EU648" s="136"/>
      <c r="EV648" s="136"/>
      <c r="EW648" s="136"/>
      <c r="EX648" s="136"/>
      <c r="EY648" s="136"/>
      <c r="EZ648" s="136"/>
      <c r="FA648" s="136"/>
      <c r="FB648" s="136"/>
      <c r="FC648" s="136"/>
      <c r="FD648" s="136"/>
      <c r="FE648" s="136"/>
      <c r="FF648" s="136"/>
      <c r="FG648" s="136"/>
      <c r="FH648" s="136"/>
      <c r="FI648" s="136"/>
      <c r="FJ648" s="136"/>
      <c r="FK648" s="136"/>
      <c r="FL648" s="136"/>
      <c r="FM648" s="136"/>
      <c r="FN648" s="136"/>
      <c r="FO648" s="136"/>
      <c r="FP648" s="136"/>
      <c r="FQ648" s="136"/>
      <c r="FR648" s="136"/>
      <c r="FS648" s="136"/>
      <c r="FT648" s="136"/>
      <c r="FU648" s="136"/>
      <c r="FV648" s="136"/>
      <c r="FW648" s="136"/>
      <c r="FX648" s="136"/>
      <c r="FY648" s="136"/>
      <c r="FZ648" s="136"/>
      <c r="GA648" s="136"/>
      <c r="GB648" s="136"/>
      <c r="GC648" s="136"/>
      <c r="GD648" s="136"/>
      <c r="GE648" s="136"/>
      <c r="GF648" s="136"/>
      <c r="GG648" s="136"/>
    </row>
    <row r="649" spans="1:189" s="150" customFormat="1" ht="88.5" customHeight="1" thickBot="1">
      <c r="A649" s="1176" t="s">
        <v>868</v>
      </c>
      <c r="B649" s="1142"/>
      <c r="C649" s="1142"/>
      <c r="D649" s="1143"/>
      <c r="E649" s="831" t="s">
        <v>1108</v>
      </c>
      <c r="F649" s="1142"/>
      <c r="G649" s="1142"/>
      <c r="H649" s="1142"/>
      <c r="I649" s="1142"/>
      <c r="J649" s="1142"/>
      <c r="K649" s="1142"/>
      <c r="L649" s="1142"/>
      <c r="M649" s="1142"/>
      <c r="N649" s="1142"/>
      <c r="O649" s="1142"/>
      <c r="P649" s="1143"/>
      <c r="Q649" s="831" t="s">
        <v>972</v>
      </c>
      <c r="R649" s="1142"/>
      <c r="S649" s="1142"/>
      <c r="T649" s="1142"/>
      <c r="U649" s="1142"/>
      <c r="V649" s="1142"/>
      <c r="W649" s="1142"/>
      <c r="X649" s="1143"/>
      <c r="Y649" s="831" t="s">
        <v>1433</v>
      </c>
      <c r="Z649" s="832"/>
      <c r="AA649" s="832"/>
      <c r="AB649" s="832"/>
      <c r="AC649" s="832"/>
      <c r="AD649" s="832"/>
      <c r="AE649" s="832"/>
      <c r="AF649" s="833"/>
      <c r="AG649" s="831" t="s">
        <v>809</v>
      </c>
      <c r="AH649" s="1142"/>
      <c r="AI649" s="1142"/>
      <c r="AJ649" s="1142"/>
      <c r="AK649" s="1142"/>
      <c r="AL649" s="1142"/>
      <c r="AM649" s="1142"/>
      <c r="AN649" s="1142"/>
      <c r="AO649" s="1142"/>
      <c r="AP649" s="1142"/>
      <c r="AQ649" s="1142"/>
      <c r="AR649" s="1143"/>
      <c r="AS649" s="831" t="s">
        <v>974</v>
      </c>
      <c r="AT649" s="1142"/>
      <c r="AU649" s="1142"/>
      <c r="AV649" s="1142"/>
      <c r="AW649" s="1142"/>
      <c r="AX649" s="1142"/>
      <c r="AY649" s="1142"/>
      <c r="AZ649" s="1142"/>
      <c r="BA649" s="1142"/>
      <c r="BB649" s="1142"/>
      <c r="BC649" s="1143"/>
      <c r="BD649" s="831" t="s">
        <v>308</v>
      </c>
      <c r="BE649" s="1142"/>
      <c r="BF649" s="1142"/>
      <c r="BG649" s="1142"/>
      <c r="BH649" s="1142"/>
      <c r="BI649" s="1142"/>
      <c r="BJ649" s="1142"/>
      <c r="BK649" s="1142"/>
      <c r="BL649" s="1142"/>
      <c r="BM649" s="1142"/>
      <c r="BN649" s="1142"/>
      <c r="BO649" s="1142"/>
      <c r="BP649" s="1143"/>
      <c r="BQ649" s="831" t="s">
        <v>870</v>
      </c>
      <c r="BR649" s="1142"/>
      <c r="BS649" s="1142"/>
      <c r="BT649" s="1142"/>
      <c r="BU649" s="1142"/>
      <c r="BV649" s="1143"/>
      <c r="BW649" s="154"/>
      <c r="BX649" s="154"/>
      <c r="BY649" s="154"/>
      <c r="BZ649" s="154"/>
      <c r="CA649" s="154"/>
      <c r="CB649" s="154"/>
      <c r="CC649" s="154"/>
      <c r="CD649" s="154"/>
      <c r="CE649" s="154"/>
      <c r="CF649" s="154"/>
      <c r="CG649" s="154"/>
      <c r="CH649" s="154"/>
      <c r="CI649" s="154"/>
      <c r="CJ649" s="154"/>
      <c r="CK649" s="154"/>
      <c r="CL649" s="154"/>
      <c r="CM649" s="154"/>
      <c r="CN649" s="154"/>
      <c r="CO649" s="154"/>
      <c r="CP649" s="154"/>
      <c r="CQ649" s="154"/>
      <c r="CR649" s="154"/>
      <c r="CS649" s="154"/>
      <c r="CT649" s="154"/>
      <c r="CU649" s="154"/>
      <c r="CV649" s="154"/>
      <c r="CW649" s="154"/>
      <c r="CX649" s="154"/>
      <c r="CY649" s="154"/>
      <c r="CZ649" s="154"/>
      <c r="DA649" s="154"/>
      <c r="DB649" s="154"/>
      <c r="DC649" s="154"/>
      <c r="DD649" s="154"/>
      <c r="DE649" s="154"/>
      <c r="DF649" s="154"/>
      <c r="DG649" s="154"/>
      <c r="DH649" s="154"/>
      <c r="DI649" s="154"/>
      <c r="DJ649" s="154"/>
      <c r="DK649" s="154"/>
      <c r="DL649" s="154"/>
      <c r="DM649" s="154"/>
      <c r="DN649" s="154"/>
      <c r="DO649" s="154"/>
      <c r="DP649" s="154"/>
      <c r="DQ649" s="154"/>
      <c r="DR649" s="154"/>
      <c r="DS649" s="154"/>
      <c r="DT649" s="154"/>
      <c r="DU649" s="154"/>
      <c r="DV649" s="154"/>
      <c r="DW649" s="154"/>
      <c r="DX649" s="154"/>
      <c r="DY649" s="154"/>
      <c r="DZ649" s="154"/>
      <c r="EA649" s="154"/>
      <c r="EB649" s="154"/>
      <c r="EC649" s="154"/>
      <c r="ED649" s="154"/>
      <c r="EE649" s="154"/>
      <c r="EF649" s="154"/>
      <c r="EG649" s="154"/>
      <c r="EH649" s="154"/>
      <c r="EI649" s="154"/>
      <c r="EJ649" s="154"/>
      <c r="EK649" s="154"/>
      <c r="EL649" s="154"/>
      <c r="EM649" s="154"/>
      <c r="EN649" s="154"/>
      <c r="EO649" s="154"/>
      <c r="EP649" s="154"/>
      <c r="EQ649" s="154"/>
      <c r="ER649" s="154"/>
      <c r="ES649" s="154"/>
      <c r="ET649" s="154"/>
      <c r="EU649" s="154"/>
      <c r="EV649" s="154"/>
      <c r="EW649" s="154"/>
      <c r="EX649" s="154"/>
      <c r="EY649" s="154"/>
      <c r="EZ649" s="154"/>
      <c r="FA649" s="154"/>
      <c r="FB649" s="154"/>
      <c r="FC649" s="154"/>
      <c r="FD649" s="154"/>
      <c r="FE649" s="154"/>
      <c r="FF649" s="154"/>
      <c r="FG649" s="154"/>
      <c r="FH649" s="154"/>
      <c r="FI649" s="154"/>
      <c r="FJ649" s="154"/>
      <c r="FK649" s="154"/>
      <c r="FL649" s="154"/>
      <c r="FM649" s="154"/>
      <c r="FN649" s="154"/>
      <c r="FO649" s="154"/>
      <c r="FP649" s="154"/>
      <c r="FQ649" s="154"/>
      <c r="FR649" s="154"/>
      <c r="FS649" s="154"/>
      <c r="FT649" s="154"/>
      <c r="FU649" s="154"/>
      <c r="FV649" s="154"/>
      <c r="FW649" s="154"/>
      <c r="FX649" s="154"/>
      <c r="FY649" s="154"/>
      <c r="FZ649" s="154"/>
      <c r="GA649" s="154"/>
      <c r="GB649" s="154"/>
      <c r="GC649" s="154"/>
      <c r="GD649" s="154"/>
      <c r="GE649" s="154"/>
      <c r="GF649" s="154"/>
      <c r="GG649" s="154"/>
    </row>
    <row r="650" spans="1:189" s="150" customFormat="1">
      <c r="A650" s="1236" t="s">
        <v>1133</v>
      </c>
      <c r="B650" s="1146"/>
      <c r="C650" s="1146"/>
      <c r="D650" s="1147"/>
      <c r="E650" s="1145" t="s">
        <v>1133</v>
      </c>
      <c r="F650" s="1146"/>
      <c r="G650" s="1146"/>
      <c r="H650" s="1146"/>
      <c r="I650" s="1146"/>
      <c r="J650" s="1146"/>
      <c r="K650" s="1146"/>
      <c r="L650" s="1146"/>
      <c r="M650" s="1146"/>
      <c r="N650" s="1146"/>
      <c r="O650" s="1146"/>
      <c r="P650" s="1147"/>
      <c r="Q650" s="1145" t="s">
        <v>1133</v>
      </c>
      <c r="R650" s="1146"/>
      <c r="S650" s="1146"/>
      <c r="T650" s="1146"/>
      <c r="U650" s="1146"/>
      <c r="V650" s="1146"/>
      <c r="W650" s="1146"/>
      <c r="X650" s="1147"/>
      <c r="Y650" s="1145" t="s">
        <v>1133</v>
      </c>
      <c r="Z650" s="1146"/>
      <c r="AA650" s="1146"/>
      <c r="AB650" s="1146"/>
      <c r="AC650" s="1146"/>
      <c r="AD650" s="1146"/>
      <c r="AE650" s="1146"/>
      <c r="AF650" s="1147"/>
      <c r="AG650" s="1145" t="s">
        <v>1133</v>
      </c>
      <c r="AH650" s="1146"/>
      <c r="AI650" s="1146"/>
      <c r="AJ650" s="1146"/>
      <c r="AK650" s="1146"/>
      <c r="AL650" s="1146"/>
      <c r="AM650" s="1146"/>
      <c r="AN650" s="1146"/>
      <c r="AO650" s="1146"/>
      <c r="AP650" s="1146"/>
      <c r="AQ650" s="1146"/>
      <c r="AR650" s="1147"/>
      <c r="AS650" s="1145" t="s">
        <v>1133</v>
      </c>
      <c r="AT650" s="1146"/>
      <c r="AU650" s="1146"/>
      <c r="AV650" s="1146"/>
      <c r="AW650" s="1146"/>
      <c r="AX650" s="1146"/>
      <c r="AY650" s="1146"/>
      <c r="AZ650" s="1146"/>
      <c r="BA650" s="1146"/>
      <c r="BB650" s="1146"/>
      <c r="BC650" s="1147"/>
      <c r="BD650" s="1145" t="s">
        <v>1133</v>
      </c>
      <c r="BE650" s="1146"/>
      <c r="BF650" s="1146"/>
      <c r="BG650" s="1146"/>
      <c r="BH650" s="1146"/>
      <c r="BI650" s="1146"/>
      <c r="BJ650" s="1146"/>
      <c r="BK650" s="1146"/>
      <c r="BL650" s="1146"/>
      <c r="BM650" s="1146"/>
      <c r="BN650" s="1146"/>
      <c r="BO650" s="1146"/>
      <c r="BP650" s="1147"/>
      <c r="BQ650" s="1145" t="s">
        <v>1133</v>
      </c>
      <c r="BR650" s="1146"/>
      <c r="BS650" s="1146"/>
      <c r="BT650" s="1146"/>
      <c r="BU650" s="1146"/>
      <c r="BV650" s="1147"/>
      <c r="BW650" s="152"/>
      <c r="BX650" s="152"/>
      <c r="BY650" s="152"/>
      <c r="BZ650" s="152"/>
      <c r="CA650" s="152"/>
      <c r="CB650" s="152"/>
      <c r="CC650" s="152"/>
      <c r="CD650" s="152"/>
      <c r="CE650" s="152"/>
      <c r="CF650" s="152"/>
      <c r="CG650" s="152"/>
      <c r="CH650" s="152"/>
      <c r="CI650" s="152"/>
      <c r="CJ650" s="152"/>
      <c r="CK650" s="152"/>
      <c r="CL650" s="152"/>
      <c r="CM650" s="152"/>
      <c r="CN650" s="152"/>
      <c r="CO650" s="152"/>
      <c r="CP650" s="152"/>
      <c r="CQ650" s="152"/>
      <c r="CR650" s="152"/>
      <c r="CS650" s="152"/>
      <c r="CT650" s="152"/>
      <c r="CU650" s="152"/>
      <c r="CV650" s="152"/>
      <c r="CW650" s="152"/>
      <c r="CX650" s="152"/>
      <c r="CY650" s="152"/>
      <c r="CZ650" s="152"/>
      <c r="DA650" s="152"/>
      <c r="DB650" s="152"/>
      <c r="DC650" s="152"/>
      <c r="DD650" s="152"/>
      <c r="DE650" s="152"/>
      <c r="DF650" s="152"/>
      <c r="DG650" s="152"/>
      <c r="DH650" s="152"/>
      <c r="DI650" s="152"/>
      <c r="DJ650" s="152"/>
      <c r="DK650" s="152"/>
      <c r="DL650" s="152"/>
      <c r="DM650" s="152"/>
      <c r="DN650" s="152"/>
      <c r="DO650" s="152"/>
      <c r="DP650" s="152"/>
      <c r="DQ650" s="152"/>
      <c r="DR650" s="152"/>
      <c r="DS650" s="152"/>
      <c r="DT650" s="152"/>
      <c r="DU650" s="152"/>
      <c r="DV650" s="152"/>
      <c r="DW650" s="152"/>
      <c r="DX650" s="152"/>
      <c r="DY650" s="152"/>
      <c r="DZ650" s="152"/>
      <c r="EA650" s="152"/>
      <c r="EB650" s="152"/>
      <c r="EC650" s="152"/>
      <c r="ED650" s="152"/>
      <c r="EE650" s="152"/>
      <c r="EF650" s="152"/>
      <c r="EG650" s="152"/>
      <c r="EH650" s="152"/>
      <c r="EI650" s="152"/>
      <c r="EJ650" s="152"/>
      <c r="EK650" s="152"/>
      <c r="EL650" s="152"/>
      <c r="EM650" s="152"/>
      <c r="EN650" s="152"/>
      <c r="EO650" s="152"/>
      <c r="EP650" s="152"/>
      <c r="EQ650" s="152"/>
      <c r="ER650" s="152"/>
      <c r="ES650" s="152"/>
      <c r="ET650" s="152"/>
      <c r="EU650" s="152"/>
      <c r="EV650" s="152"/>
      <c r="EW650" s="152"/>
      <c r="EX650" s="152"/>
      <c r="EY650" s="152"/>
      <c r="EZ650" s="152"/>
      <c r="FA650" s="152"/>
      <c r="FB650" s="152"/>
      <c r="FC650" s="152"/>
      <c r="FD650" s="152"/>
      <c r="FE650" s="152"/>
      <c r="FF650" s="152"/>
      <c r="FG650" s="152"/>
      <c r="FH650" s="152"/>
      <c r="FI650" s="152"/>
      <c r="FJ650" s="152"/>
      <c r="FK650" s="152"/>
      <c r="FL650" s="152"/>
      <c r="FM650" s="152"/>
      <c r="FN650" s="152"/>
      <c r="FO650" s="152"/>
      <c r="FP650" s="152"/>
      <c r="FQ650" s="152"/>
      <c r="FR650" s="152"/>
      <c r="FS650" s="152"/>
      <c r="FT650" s="152"/>
      <c r="FU650" s="152"/>
      <c r="FV650" s="152"/>
      <c r="FW650" s="152"/>
      <c r="FX650" s="152"/>
      <c r="FY650" s="152"/>
      <c r="FZ650" s="152"/>
      <c r="GA650" s="152"/>
      <c r="GB650" s="152"/>
      <c r="GC650" s="152"/>
      <c r="GD650" s="152"/>
      <c r="GE650" s="152"/>
      <c r="GF650" s="152"/>
      <c r="GG650" s="152"/>
    </row>
    <row r="651" spans="1:189" s="150" customFormat="1">
      <c r="A651" s="1235" t="s">
        <v>1133</v>
      </c>
      <c r="B651" s="1140"/>
      <c r="C651" s="1140"/>
      <c r="D651" s="1141"/>
      <c r="E651" s="733" t="s">
        <v>1133</v>
      </c>
      <c r="F651" s="1140"/>
      <c r="G651" s="1140"/>
      <c r="H651" s="1140"/>
      <c r="I651" s="1140"/>
      <c r="J651" s="1140"/>
      <c r="K651" s="1140"/>
      <c r="L651" s="1140"/>
      <c r="M651" s="1140"/>
      <c r="N651" s="1140"/>
      <c r="O651" s="1140"/>
      <c r="P651" s="1141"/>
      <c r="Q651" s="733" t="s">
        <v>1133</v>
      </c>
      <c r="R651" s="1140"/>
      <c r="S651" s="1140"/>
      <c r="T651" s="1140"/>
      <c r="U651" s="1140"/>
      <c r="V651" s="1140"/>
      <c r="W651" s="1140"/>
      <c r="X651" s="1141"/>
      <c r="Y651" s="733" t="s">
        <v>1133</v>
      </c>
      <c r="Z651" s="1140"/>
      <c r="AA651" s="1140"/>
      <c r="AB651" s="1140"/>
      <c r="AC651" s="1140"/>
      <c r="AD651" s="1140"/>
      <c r="AE651" s="1140"/>
      <c r="AF651" s="1141"/>
      <c r="AG651" s="733" t="s">
        <v>1133</v>
      </c>
      <c r="AH651" s="1140"/>
      <c r="AI651" s="1140"/>
      <c r="AJ651" s="1140"/>
      <c r="AK651" s="1140"/>
      <c r="AL651" s="1140"/>
      <c r="AM651" s="1140"/>
      <c r="AN651" s="1140"/>
      <c r="AO651" s="1140"/>
      <c r="AP651" s="1140"/>
      <c r="AQ651" s="1140"/>
      <c r="AR651" s="1141"/>
      <c r="AS651" s="733" t="s">
        <v>1133</v>
      </c>
      <c r="AT651" s="1140"/>
      <c r="AU651" s="1140"/>
      <c r="AV651" s="1140"/>
      <c r="AW651" s="1140"/>
      <c r="AX651" s="1140"/>
      <c r="AY651" s="1140"/>
      <c r="AZ651" s="1140"/>
      <c r="BA651" s="1140"/>
      <c r="BB651" s="1140"/>
      <c r="BC651" s="1141"/>
      <c r="BD651" s="733" t="s">
        <v>1133</v>
      </c>
      <c r="BE651" s="1140"/>
      <c r="BF651" s="1140"/>
      <c r="BG651" s="1140"/>
      <c r="BH651" s="1140"/>
      <c r="BI651" s="1140"/>
      <c r="BJ651" s="1140"/>
      <c r="BK651" s="1140"/>
      <c r="BL651" s="1140"/>
      <c r="BM651" s="1140"/>
      <c r="BN651" s="1140"/>
      <c r="BO651" s="1140"/>
      <c r="BP651" s="1141"/>
      <c r="BQ651" s="733" t="s">
        <v>1133</v>
      </c>
      <c r="BR651" s="1140"/>
      <c r="BS651" s="1140"/>
      <c r="BT651" s="1140"/>
      <c r="BU651" s="1140"/>
      <c r="BV651" s="1141"/>
      <c r="BW651" s="152"/>
      <c r="BX651" s="152"/>
      <c r="BY651" s="152"/>
      <c r="BZ651" s="152"/>
      <c r="CA651" s="152"/>
      <c r="CB651" s="152"/>
      <c r="CC651" s="152"/>
      <c r="CD651" s="152"/>
      <c r="CE651" s="152"/>
      <c r="CF651" s="152"/>
      <c r="CG651" s="152"/>
      <c r="CH651" s="152"/>
      <c r="CI651" s="152"/>
      <c r="CJ651" s="152"/>
      <c r="CK651" s="152"/>
      <c r="CL651" s="152"/>
      <c r="CM651" s="152"/>
      <c r="CN651" s="152"/>
      <c r="CO651" s="152"/>
      <c r="CP651" s="152"/>
      <c r="CQ651" s="152"/>
      <c r="CR651" s="152"/>
      <c r="CS651" s="152"/>
      <c r="CT651" s="152"/>
      <c r="CU651" s="152"/>
      <c r="CV651" s="152"/>
      <c r="CW651" s="152"/>
      <c r="CX651" s="152"/>
      <c r="CY651" s="152"/>
      <c r="CZ651" s="152"/>
      <c r="DA651" s="152"/>
      <c r="DB651" s="152"/>
      <c r="DC651" s="152"/>
      <c r="DD651" s="152"/>
      <c r="DE651" s="152"/>
      <c r="DF651" s="152"/>
      <c r="DG651" s="152"/>
      <c r="DH651" s="152"/>
      <c r="DI651" s="152"/>
      <c r="DJ651" s="152"/>
      <c r="DK651" s="152"/>
      <c r="DL651" s="152"/>
      <c r="DM651" s="152"/>
      <c r="DN651" s="152"/>
      <c r="DO651" s="152"/>
      <c r="DP651" s="152"/>
      <c r="DQ651" s="152"/>
      <c r="DR651" s="152"/>
      <c r="DS651" s="152"/>
      <c r="DT651" s="152"/>
      <c r="DU651" s="152"/>
      <c r="DV651" s="152"/>
      <c r="DW651" s="152"/>
      <c r="DX651" s="152"/>
      <c r="DY651" s="152"/>
      <c r="DZ651" s="152"/>
      <c r="EA651" s="152"/>
      <c r="EB651" s="152"/>
      <c r="EC651" s="152"/>
      <c r="ED651" s="152"/>
      <c r="EE651" s="152"/>
      <c r="EF651" s="152"/>
      <c r="EG651" s="152"/>
      <c r="EH651" s="152"/>
      <c r="EI651" s="152"/>
      <c r="EJ651" s="152"/>
      <c r="EK651" s="152"/>
      <c r="EL651" s="152"/>
      <c r="EM651" s="152"/>
      <c r="EN651" s="152"/>
      <c r="EO651" s="152"/>
      <c r="EP651" s="152"/>
      <c r="EQ651" s="152"/>
      <c r="ER651" s="152"/>
      <c r="ES651" s="152"/>
      <c r="ET651" s="152"/>
      <c r="EU651" s="152"/>
      <c r="EV651" s="152"/>
      <c r="EW651" s="152"/>
      <c r="EX651" s="152"/>
      <c r="EY651" s="152"/>
      <c r="EZ651" s="152"/>
      <c r="FA651" s="152"/>
      <c r="FB651" s="152"/>
      <c r="FC651" s="152"/>
      <c r="FD651" s="152"/>
      <c r="FE651" s="152"/>
      <c r="FF651" s="152"/>
      <c r="FG651" s="152"/>
      <c r="FH651" s="152"/>
      <c r="FI651" s="152"/>
      <c r="FJ651" s="152"/>
      <c r="FK651" s="152"/>
      <c r="FL651" s="152"/>
      <c r="FM651" s="152"/>
      <c r="FN651" s="152"/>
      <c r="FO651" s="152"/>
      <c r="FP651" s="152"/>
      <c r="FQ651" s="152"/>
      <c r="FR651" s="152"/>
      <c r="FS651" s="152"/>
      <c r="FT651" s="152"/>
      <c r="FU651" s="152"/>
      <c r="FV651" s="152"/>
      <c r="FW651" s="152"/>
      <c r="FX651" s="152"/>
      <c r="FY651" s="152"/>
      <c r="FZ651" s="152"/>
      <c r="GA651" s="152"/>
      <c r="GB651" s="152"/>
      <c r="GC651" s="152"/>
      <c r="GD651" s="152"/>
      <c r="GE651" s="152"/>
      <c r="GF651" s="152"/>
      <c r="GG651" s="152"/>
    </row>
    <row r="652" spans="1:189" s="150" customFormat="1">
      <c r="A652" s="722" t="s">
        <v>1133</v>
      </c>
      <c r="B652" s="1140"/>
      <c r="C652" s="1140"/>
      <c r="D652" s="1141"/>
      <c r="E652" s="733" t="s">
        <v>1133</v>
      </c>
      <c r="F652" s="1140"/>
      <c r="G652" s="1140"/>
      <c r="H652" s="1140"/>
      <c r="I652" s="1140"/>
      <c r="J652" s="1140"/>
      <c r="K652" s="1140"/>
      <c r="L652" s="1140"/>
      <c r="M652" s="1140"/>
      <c r="N652" s="1140"/>
      <c r="O652" s="1140"/>
      <c r="P652" s="1141"/>
      <c r="Q652" s="733" t="s">
        <v>1133</v>
      </c>
      <c r="R652" s="1140"/>
      <c r="S652" s="1140"/>
      <c r="T652" s="1140"/>
      <c r="U652" s="1140"/>
      <c r="V652" s="1140"/>
      <c r="W652" s="1140"/>
      <c r="X652" s="1141"/>
      <c r="Y652" s="733" t="s">
        <v>1133</v>
      </c>
      <c r="Z652" s="1140"/>
      <c r="AA652" s="1140"/>
      <c r="AB652" s="1140"/>
      <c r="AC652" s="1140"/>
      <c r="AD652" s="1140"/>
      <c r="AE652" s="1140"/>
      <c r="AF652" s="1141"/>
      <c r="AG652" s="733" t="s">
        <v>1133</v>
      </c>
      <c r="AH652" s="1140"/>
      <c r="AI652" s="1140"/>
      <c r="AJ652" s="1140"/>
      <c r="AK652" s="1140"/>
      <c r="AL652" s="1140"/>
      <c r="AM652" s="1140"/>
      <c r="AN652" s="1140"/>
      <c r="AO652" s="1140"/>
      <c r="AP652" s="1140"/>
      <c r="AQ652" s="1140"/>
      <c r="AR652" s="1141"/>
      <c r="AS652" s="733" t="s">
        <v>1133</v>
      </c>
      <c r="AT652" s="1140"/>
      <c r="AU652" s="1140"/>
      <c r="AV652" s="1140"/>
      <c r="AW652" s="1140"/>
      <c r="AX652" s="1140"/>
      <c r="AY652" s="1140"/>
      <c r="AZ652" s="1140"/>
      <c r="BA652" s="1140"/>
      <c r="BB652" s="1140"/>
      <c r="BC652" s="1141"/>
      <c r="BD652" s="733" t="s">
        <v>1133</v>
      </c>
      <c r="BE652" s="1140"/>
      <c r="BF652" s="1140"/>
      <c r="BG652" s="1140"/>
      <c r="BH652" s="1140"/>
      <c r="BI652" s="1140"/>
      <c r="BJ652" s="1140"/>
      <c r="BK652" s="1140"/>
      <c r="BL652" s="1140"/>
      <c r="BM652" s="1140"/>
      <c r="BN652" s="1140"/>
      <c r="BO652" s="1140"/>
      <c r="BP652" s="1141"/>
      <c r="BQ652" s="733" t="s">
        <v>1133</v>
      </c>
      <c r="BR652" s="1140"/>
      <c r="BS652" s="1140"/>
      <c r="BT652" s="1140"/>
      <c r="BU652" s="1140"/>
      <c r="BV652" s="1141"/>
      <c r="BW652" s="152"/>
      <c r="BX652" s="152"/>
      <c r="BY652" s="152"/>
      <c r="BZ652" s="152"/>
      <c r="CA652" s="152"/>
      <c r="CB652" s="152"/>
      <c r="CC652" s="152"/>
      <c r="CD652" s="152"/>
      <c r="CE652" s="152"/>
      <c r="CF652" s="152"/>
      <c r="CG652" s="152"/>
      <c r="CH652" s="152"/>
      <c r="CI652" s="152"/>
      <c r="CJ652" s="152"/>
      <c r="CK652" s="152"/>
      <c r="CL652" s="152"/>
      <c r="CM652" s="152"/>
      <c r="CN652" s="152"/>
      <c r="CO652" s="152"/>
      <c r="CP652" s="152"/>
      <c r="CQ652" s="152"/>
      <c r="CR652" s="152"/>
      <c r="CS652" s="152"/>
      <c r="CT652" s="152"/>
      <c r="CU652" s="152"/>
      <c r="CV652" s="152"/>
      <c r="CW652" s="152"/>
      <c r="CX652" s="152"/>
      <c r="CY652" s="152"/>
      <c r="CZ652" s="152"/>
      <c r="DA652" s="152"/>
      <c r="DB652" s="152"/>
      <c r="DC652" s="152"/>
      <c r="DD652" s="152"/>
      <c r="DE652" s="152"/>
      <c r="DF652" s="152"/>
      <c r="DG652" s="152"/>
      <c r="DH652" s="152"/>
      <c r="DI652" s="152"/>
      <c r="DJ652" s="152"/>
      <c r="DK652" s="152"/>
      <c r="DL652" s="152"/>
      <c r="DM652" s="152"/>
      <c r="DN652" s="152"/>
      <c r="DO652" s="152"/>
      <c r="DP652" s="152"/>
      <c r="DQ652" s="152"/>
      <c r="DR652" s="152"/>
      <c r="DS652" s="152"/>
      <c r="DT652" s="152"/>
      <c r="DU652" s="152"/>
      <c r="DV652" s="152"/>
      <c r="DW652" s="152"/>
      <c r="DX652" s="152"/>
      <c r="DY652" s="152"/>
      <c r="DZ652" s="152"/>
      <c r="EA652" s="152"/>
      <c r="EB652" s="152"/>
      <c r="EC652" s="152"/>
      <c r="ED652" s="152"/>
      <c r="EE652" s="152"/>
      <c r="EF652" s="152"/>
      <c r="EG652" s="152"/>
      <c r="EH652" s="152"/>
      <c r="EI652" s="152"/>
      <c r="EJ652" s="152"/>
      <c r="EK652" s="152"/>
      <c r="EL652" s="152"/>
      <c r="EM652" s="152"/>
      <c r="EN652" s="152"/>
      <c r="EO652" s="152"/>
      <c r="EP652" s="152"/>
      <c r="EQ652" s="152"/>
      <c r="ER652" s="152"/>
      <c r="ES652" s="152"/>
      <c r="ET652" s="152"/>
      <c r="EU652" s="152"/>
      <c r="EV652" s="152"/>
      <c r="EW652" s="152"/>
      <c r="EX652" s="152"/>
      <c r="EY652" s="152"/>
      <c r="EZ652" s="152"/>
      <c r="FA652" s="152"/>
      <c r="FB652" s="152"/>
      <c r="FC652" s="152"/>
      <c r="FD652" s="152"/>
      <c r="FE652" s="152"/>
      <c r="FF652" s="152"/>
      <c r="FG652" s="152"/>
      <c r="FH652" s="152"/>
      <c r="FI652" s="152"/>
      <c r="FJ652" s="152"/>
      <c r="FK652" s="152"/>
      <c r="FL652" s="152"/>
      <c r="FM652" s="152"/>
      <c r="FN652" s="152"/>
      <c r="FO652" s="152"/>
      <c r="FP652" s="152"/>
      <c r="FQ652" s="152"/>
      <c r="FR652" s="152"/>
      <c r="FS652" s="152"/>
      <c r="FT652" s="152"/>
      <c r="FU652" s="152"/>
      <c r="FV652" s="152"/>
      <c r="FW652" s="152"/>
      <c r="FX652" s="152"/>
      <c r="FY652" s="152"/>
      <c r="FZ652" s="152"/>
      <c r="GA652" s="152"/>
      <c r="GB652" s="152"/>
      <c r="GC652" s="152"/>
      <c r="GD652" s="152"/>
      <c r="GE652" s="152"/>
      <c r="GF652" s="152"/>
      <c r="GG652" s="152"/>
    </row>
    <row r="653" spans="1:189" s="150" customFormat="1">
      <c r="A653" s="722" t="s">
        <v>1133</v>
      </c>
      <c r="B653" s="1140"/>
      <c r="C653" s="1140"/>
      <c r="D653" s="1141"/>
      <c r="E653" s="733" t="s">
        <v>1133</v>
      </c>
      <c r="F653" s="1140"/>
      <c r="G653" s="1140"/>
      <c r="H653" s="1140"/>
      <c r="I653" s="1140"/>
      <c r="J653" s="1140"/>
      <c r="K653" s="1140"/>
      <c r="L653" s="1140"/>
      <c r="M653" s="1140"/>
      <c r="N653" s="1140"/>
      <c r="O653" s="1140"/>
      <c r="P653" s="1141"/>
      <c r="Q653" s="733" t="s">
        <v>1133</v>
      </c>
      <c r="R653" s="1140"/>
      <c r="S653" s="1140"/>
      <c r="T653" s="1140"/>
      <c r="U653" s="1140"/>
      <c r="V653" s="1140"/>
      <c r="W653" s="1140"/>
      <c r="X653" s="1141"/>
      <c r="Y653" s="733" t="s">
        <v>1133</v>
      </c>
      <c r="Z653" s="1140"/>
      <c r="AA653" s="1140"/>
      <c r="AB653" s="1140"/>
      <c r="AC653" s="1140"/>
      <c r="AD653" s="1140"/>
      <c r="AE653" s="1140"/>
      <c r="AF653" s="1141"/>
      <c r="AG653" s="733" t="s">
        <v>1133</v>
      </c>
      <c r="AH653" s="1140"/>
      <c r="AI653" s="1140"/>
      <c r="AJ653" s="1140"/>
      <c r="AK653" s="1140"/>
      <c r="AL653" s="1140"/>
      <c r="AM653" s="1140"/>
      <c r="AN653" s="1140"/>
      <c r="AO653" s="1140"/>
      <c r="AP653" s="1140"/>
      <c r="AQ653" s="1140"/>
      <c r="AR653" s="1141"/>
      <c r="AS653" s="733" t="s">
        <v>1133</v>
      </c>
      <c r="AT653" s="1140"/>
      <c r="AU653" s="1140"/>
      <c r="AV653" s="1140"/>
      <c r="AW653" s="1140"/>
      <c r="AX653" s="1140"/>
      <c r="AY653" s="1140"/>
      <c r="AZ653" s="1140"/>
      <c r="BA653" s="1140"/>
      <c r="BB653" s="1140"/>
      <c r="BC653" s="1141"/>
      <c r="BD653" s="733" t="s">
        <v>1133</v>
      </c>
      <c r="BE653" s="1140"/>
      <c r="BF653" s="1140"/>
      <c r="BG653" s="1140"/>
      <c r="BH653" s="1140"/>
      <c r="BI653" s="1140"/>
      <c r="BJ653" s="1140"/>
      <c r="BK653" s="1140"/>
      <c r="BL653" s="1140"/>
      <c r="BM653" s="1140"/>
      <c r="BN653" s="1140"/>
      <c r="BO653" s="1140"/>
      <c r="BP653" s="1141"/>
      <c r="BQ653" s="733" t="s">
        <v>1133</v>
      </c>
      <c r="BR653" s="1140"/>
      <c r="BS653" s="1140"/>
      <c r="BT653" s="1140"/>
      <c r="BU653" s="1140"/>
      <c r="BV653" s="1141"/>
      <c r="BW653" s="152"/>
      <c r="BX653" s="152"/>
      <c r="BY653" s="152"/>
      <c r="BZ653" s="152"/>
      <c r="CA653" s="152"/>
      <c r="CB653" s="152"/>
      <c r="CC653" s="152"/>
      <c r="CD653" s="152"/>
      <c r="CE653" s="152"/>
      <c r="CF653" s="152"/>
      <c r="CG653" s="152"/>
      <c r="CH653" s="152"/>
      <c r="CI653" s="152"/>
      <c r="CJ653" s="152"/>
      <c r="CK653" s="152"/>
      <c r="CL653" s="152"/>
      <c r="CM653" s="152"/>
      <c r="CN653" s="152"/>
      <c r="CO653" s="152"/>
      <c r="CP653" s="152"/>
      <c r="CQ653" s="152"/>
      <c r="CR653" s="152"/>
      <c r="CS653" s="152"/>
      <c r="CT653" s="152"/>
      <c r="CU653" s="152"/>
      <c r="CV653" s="152"/>
      <c r="CW653" s="152"/>
      <c r="CX653" s="152"/>
      <c r="CY653" s="152"/>
      <c r="CZ653" s="152"/>
      <c r="DA653" s="152"/>
      <c r="DB653" s="152"/>
      <c r="DC653" s="152"/>
      <c r="DD653" s="152"/>
      <c r="DE653" s="152"/>
      <c r="DF653" s="152"/>
      <c r="DG653" s="152"/>
      <c r="DH653" s="152"/>
      <c r="DI653" s="152"/>
      <c r="DJ653" s="152"/>
      <c r="DK653" s="152"/>
      <c r="DL653" s="152"/>
      <c r="DM653" s="152"/>
      <c r="DN653" s="152"/>
      <c r="DO653" s="152"/>
      <c r="DP653" s="152"/>
      <c r="DQ653" s="152"/>
      <c r="DR653" s="152"/>
      <c r="DS653" s="152"/>
      <c r="DT653" s="152"/>
      <c r="DU653" s="152"/>
      <c r="DV653" s="152"/>
      <c r="DW653" s="152"/>
      <c r="DX653" s="152"/>
      <c r="DY653" s="152"/>
      <c r="DZ653" s="152"/>
      <c r="EA653" s="152"/>
      <c r="EB653" s="152"/>
      <c r="EC653" s="152"/>
      <c r="ED653" s="152"/>
      <c r="EE653" s="152"/>
      <c r="EF653" s="152"/>
      <c r="EG653" s="152"/>
      <c r="EH653" s="152"/>
      <c r="EI653" s="152"/>
      <c r="EJ653" s="152"/>
      <c r="EK653" s="152"/>
      <c r="EL653" s="152"/>
      <c r="EM653" s="152"/>
      <c r="EN653" s="152"/>
      <c r="EO653" s="152"/>
      <c r="EP653" s="152"/>
      <c r="EQ653" s="152"/>
      <c r="ER653" s="152"/>
      <c r="ES653" s="152"/>
      <c r="ET653" s="152"/>
      <c r="EU653" s="152"/>
      <c r="EV653" s="152"/>
      <c r="EW653" s="152"/>
      <c r="EX653" s="152"/>
      <c r="EY653" s="152"/>
      <c r="EZ653" s="152"/>
      <c r="FA653" s="152"/>
      <c r="FB653" s="152"/>
      <c r="FC653" s="152"/>
      <c r="FD653" s="152"/>
      <c r="FE653" s="152"/>
      <c r="FF653" s="152"/>
      <c r="FG653" s="152"/>
      <c r="FH653" s="152"/>
      <c r="FI653" s="152"/>
      <c r="FJ653" s="152"/>
      <c r="FK653" s="152"/>
      <c r="FL653" s="152"/>
      <c r="FM653" s="152"/>
      <c r="FN653" s="152"/>
      <c r="FO653" s="152"/>
      <c r="FP653" s="152"/>
      <c r="FQ653" s="152"/>
      <c r="FR653" s="152"/>
      <c r="FS653" s="152"/>
      <c r="FT653" s="152"/>
      <c r="FU653" s="152"/>
      <c r="FV653" s="152"/>
      <c r="FW653" s="152"/>
      <c r="FX653" s="152"/>
      <c r="FY653" s="152"/>
      <c r="FZ653" s="152"/>
      <c r="GA653" s="152"/>
      <c r="GB653" s="152"/>
      <c r="GC653" s="152"/>
      <c r="GD653" s="152"/>
      <c r="GE653" s="152"/>
      <c r="GF653" s="152"/>
      <c r="GG653" s="152"/>
    </row>
    <row r="654" spans="1:189" s="150" customFormat="1">
      <c r="A654" s="722" t="s">
        <v>1133</v>
      </c>
      <c r="B654" s="1140"/>
      <c r="C654" s="1140"/>
      <c r="D654" s="1141"/>
      <c r="E654" s="733" t="s">
        <v>1133</v>
      </c>
      <c r="F654" s="1140"/>
      <c r="G654" s="1140"/>
      <c r="H654" s="1140"/>
      <c r="I654" s="1140"/>
      <c r="J654" s="1140"/>
      <c r="K654" s="1140"/>
      <c r="L654" s="1140"/>
      <c r="M654" s="1140"/>
      <c r="N654" s="1140"/>
      <c r="O654" s="1140"/>
      <c r="P654" s="1141"/>
      <c r="Q654" s="733" t="s">
        <v>1133</v>
      </c>
      <c r="R654" s="1140"/>
      <c r="S654" s="1140"/>
      <c r="T654" s="1140"/>
      <c r="U654" s="1140"/>
      <c r="V654" s="1140"/>
      <c r="W654" s="1140"/>
      <c r="X654" s="1141"/>
      <c r="Y654" s="733" t="s">
        <v>1133</v>
      </c>
      <c r="Z654" s="1140"/>
      <c r="AA654" s="1140"/>
      <c r="AB654" s="1140"/>
      <c r="AC654" s="1140"/>
      <c r="AD654" s="1140"/>
      <c r="AE654" s="1140"/>
      <c r="AF654" s="1141"/>
      <c r="AG654" s="733" t="s">
        <v>1133</v>
      </c>
      <c r="AH654" s="1140"/>
      <c r="AI654" s="1140"/>
      <c r="AJ654" s="1140"/>
      <c r="AK654" s="1140"/>
      <c r="AL654" s="1140"/>
      <c r="AM654" s="1140"/>
      <c r="AN654" s="1140"/>
      <c r="AO654" s="1140"/>
      <c r="AP654" s="1140"/>
      <c r="AQ654" s="1140"/>
      <c r="AR654" s="1141"/>
      <c r="AS654" s="733" t="s">
        <v>1133</v>
      </c>
      <c r="AT654" s="1140"/>
      <c r="AU654" s="1140"/>
      <c r="AV654" s="1140"/>
      <c r="AW654" s="1140"/>
      <c r="AX654" s="1140"/>
      <c r="AY654" s="1140"/>
      <c r="AZ654" s="1140"/>
      <c r="BA654" s="1140"/>
      <c r="BB654" s="1140"/>
      <c r="BC654" s="1141"/>
      <c r="BD654" s="733" t="s">
        <v>1133</v>
      </c>
      <c r="BE654" s="1140"/>
      <c r="BF654" s="1140"/>
      <c r="BG654" s="1140"/>
      <c r="BH654" s="1140"/>
      <c r="BI654" s="1140"/>
      <c r="BJ654" s="1140"/>
      <c r="BK654" s="1140"/>
      <c r="BL654" s="1140"/>
      <c r="BM654" s="1140"/>
      <c r="BN654" s="1140"/>
      <c r="BO654" s="1140"/>
      <c r="BP654" s="1141"/>
      <c r="BQ654" s="733" t="s">
        <v>1133</v>
      </c>
      <c r="BR654" s="1140"/>
      <c r="BS654" s="1140"/>
      <c r="BT654" s="1140"/>
      <c r="BU654" s="1140"/>
      <c r="BV654" s="1141"/>
      <c r="BW654" s="152"/>
      <c r="BX654" s="152"/>
      <c r="BY654" s="152"/>
      <c r="BZ654" s="152"/>
      <c r="CA654" s="152"/>
      <c r="CB654" s="152"/>
      <c r="CC654" s="152"/>
      <c r="CD654" s="152"/>
      <c r="CE654" s="152"/>
      <c r="CF654" s="152"/>
      <c r="CG654" s="152"/>
      <c r="CH654" s="152"/>
      <c r="CI654" s="152"/>
      <c r="CJ654" s="152"/>
      <c r="CK654" s="152"/>
      <c r="CL654" s="152"/>
      <c r="CM654" s="152"/>
      <c r="CN654" s="152"/>
      <c r="CO654" s="152"/>
      <c r="CP654" s="152"/>
      <c r="CQ654" s="152"/>
      <c r="CR654" s="152"/>
      <c r="CS654" s="152"/>
      <c r="CT654" s="152"/>
      <c r="CU654" s="152"/>
      <c r="CV654" s="152"/>
      <c r="CW654" s="152"/>
      <c r="CX654" s="152"/>
      <c r="CY654" s="152"/>
      <c r="CZ654" s="152"/>
      <c r="DA654" s="152"/>
      <c r="DB654" s="152"/>
      <c r="DC654" s="152"/>
      <c r="DD654" s="152"/>
      <c r="DE654" s="152"/>
      <c r="DF654" s="152"/>
      <c r="DG654" s="152"/>
      <c r="DH654" s="152"/>
      <c r="DI654" s="152"/>
      <c r="DJ654" s="152"/>
      <c r="DK654" s="152"/>
      <c r="DL654" s="152"/>
      <c r="DM654" s="152"/>
      <c r="DN654" s="152"/>
      <c r="DO654" s="152"/>
      <c r="DP654" s="152"/>
      <c r="DQ654" s="152"/>
      <c r="DR654" s="152"/>
      <c r="DS654" s="152"/>
      <c r="DT654" s="152"/>
      <c r="DU654" s="152"/>
      <c r="DV654" s="152"/>
      <c r="DW654" s="152"/>
      <c r="DX654" s="152"/>
      <c r="DY654" s="152"/>
      <c r="DZ654" s="152"/>
      <c r="EA654" s="152"/>
      <c r="EB654" s="152"/>
      <c r="EC654" s="152"/>
      <c r="ED654" s="152"/>
      <c r="EE654" s="152"/>
      <c r="EF654" s="152"/>
      <c r="EG654" s="152"/>
      <c r="EH654" s="152"/>
      <c r="EI654" s="152"/>
      <c r="EJ654" s="152"/>
      <c r="EK654" s="152"/>
      <c r="EL654" s="152"/>
      <c r="EM654" s="152"/>
      <c r="EN654" s="152"/>
      <c r="EO654" s="152"/>
      <c r="EP654" s="152"/>
      <c r="EQ654" s="152"/>
      <c r="ER654" s="152"/>
      <c r="ES654" s="152"/>
      <c r="ET654" s="152"/>
      <c r="EU654" s="152"/>
      <c r="EV654" s="152"/>
      <c r="EW654" s="152"/>
      <c r="EX654" s="152"/>
      <c r="EY654" s="152"/>
      <c r="EZ654" s="152"/>
      <c r="FA654" s="152"/>
      <c r="FB654" s="152"/>
      <c r="FC654" s="152"/>
      <c r="FD654" s="152"/>
      <c r="FE654" s="152"/>
      <c r="FF654" s="152"/>
      <c r="FG654" s="152"/>
      <c r="FH654" s="152"/>
      <c r="FI654" s="152"/>
      <c r="FJ654" s="152"/>
      <c r="FK654" s="152"/>
      <c r="FL654" s="152"/>
      <c r="FM654" s="152"/>
      <c r="FN654" s="152"/>
      <c r="FO654" s="152"/>
      <c r="FP654" s="152"/>
      <c r="FQ654" s="152"/>
      <c r="FR654" s="152"/>
      <c r="FS654" s="152"/>
      <c r="FT654" s="152"/>
      <c r="FU654" s="152"/>
      <c r="FV654" s="152"/>
      <c r="FW654" s="152"/>
      <c r="FX654" s="152"/>
      <c r="FY654" s="152"/>
      <c r="FZ654" s="152"/>
      <c r="GA654" s="152"/>
      <c r="GB654" s="152"/>
      <c r="GC654" s="152"/>
      <c r="GD654" s="152"/>
      <c r="GE654" s="152"/>
      <c r="GF654" s="152"/>
      <c r="GG654" s="152"/>
    </row>
    <row r="655" spans="1:189" s="150" customFormat="1" ht="15.75" thickBot="1">
      <c r="A655" s="1158" t="s">
        <v>1133</v>
      </c>
      <c r="B655" s="1152"/>
      <c r="C655" s="1152"/>
      <c r="D655" s="1153"/>
      <c r="E655" s="1151" t="s">
        <v>1133</v>
      </c>
      <c r="F655" s="1152"/>
      <c r="G655" s="1152"/>
      <c r="H655" s="1152"/>
      <c r="I655" s="1152"/>
      <c r="J655" s="1152"/>
      <c r="K655" s="1152"/>
      <c r="L655" s="1152"/>
      <c r="M655" s="1152"/>
      <c r="N655" s="1152"/>
      <c r="O655" s="1152"/>
      <c r="P655" s="1153"/>
      <c r="Q655" s="1151" t="s">
        <v>1133</v>
      </c>
      <c r="R655" s="1152"/>
      <c r="S655" s="1152"/>
      <c r="T655" s="1152"/>
      <c r="U655" s="1152"/>
      <c r="V655" s="1152"/>
      <c r="W655" s="1152"/>
      <c r="X655" s="1153"/>
      <c r="Y655" s="1151" t="s">
        <v>1133</v>
      </c>
      <c r="Z655" s="1152"/>
      <c r="AA655" s="1152"/>
      <c r="AB655" s="1152"/>
      <c r="AC655" s="1152"/>
      <c r="AD655" s="1152"/>
      <c r="AE655" s="1152"/>
      <c r="AF655" s="1153"/>
      <c r="AG655" s="1151" t="s">
        <v>1133</v>
      </c>
      <c r="AH655" s="1152"/>
      <c r="AI655" s="1152"/>
      <c r="AJ655" s="1152"/>
      <c r="AK655" s="1152"/>
      <c r="AL655" s="1152"/>
      <c r="AM655" s="1152"/>
      <c r="AN655" s="1152"/>
      <c r="AO655" s="1152"/>
      <c r="AP655" s="1152"/>
      <c r="AQ655" s="1152"/>
      <c r="AR655" s="1153"/>
      <c r="AS655" s="1151" t="s">
        <v>1133</v>
      </c>
      <c r="AT655" s="1152"/>
      <c r="AU655" s="1152"/>
      <c r="AV655" s="1152"/>
      <c r="AW655" s="1152"/>
      <c r="AX655" s="1152"/>
      <c r="AY655" s="1152"/>
      <c r="AZ655" s="1152"/>
      <c r="BA655" s="1152"/>
      <c r="BB655" s="1152"/>
      <c r="BC655" s="1153"/>
      <c r="BD655" s="1151" t="s">
        <v>1133</v>
      </c>
      <c r="BE655" s="1152"/>
      <c r="BF655" s="1152"/>
      <c r="BG655" s="1152"/>
      <c r="BH655" s="1152"/>
      <c r="BI655" s="1152"/>
      <c r="BJ655" s="1152"/>
      <c r="BK655" s="1152"/>
      <c r="BL655" s="1152"/>
      <c r="BM655" s="1152"/>
      <c r="BN655" s="1152"/>
      <c r="BO655" s="1152"/>
      <c r="BP655" s="1153"/>
      <c r="BQ655" s="1151" t="s">
        <v>1133</v>
      </c>
      <c r="BR655" s="1152"/>
      <c r="BS655" s="1152"/>
      <c r="BT655" s="1152"/>
      <c r="BU655" s="1152"/>
      <c r="BV655" s="1153"/>
      <c r="BW655" s="152"/>
      <c r="BX655" s="152"/>
      <c r="BY655" s="152"/>
      <c r="BZ655" s="152"/>
      <c r="CA655" s="152"/>
      <c r="CB655" s="152"/>
      <c r="CC655" s="152"/>
      <c r="CD655" s="152"/>
      <c r="CE655" s="152"/>
      <c r="CF655" s="152"/>
      <c r="CG655" s="152"/>
      <c r="CH655" s="152"/>
      <c r="CI655" s="152"/>
      <c r="CJ655" s="152"/>
      <c r="CK655" s="152"/>
      <c r="CL655" s="152"/>
      <c r="CM655" s="152"/>
      <c r="CN655" s="152"/>
      <c r="CO655" s="152"/>
      <c r="CP655" s="152"/>
      <c r="CQ655" s="152"/>
      <c r="CR655" s="152"/>
      <c r="CS655" s="152"/>
      <c r="CT655" s="152"/>
      <c r="CU655" s="152"/>
      <c r="CV655" s="152"/>
      <c r="CW655" s="152"/>
      <c r="CX655" s="152"/>
      <c r="CY655" s="152"/>
      <c r="CZ655" s="152"/>
      <c r="DA655" s="152"/>
      <c r="DB655" s="152"/>
      <c r="DC655" s="152"/>
      <c r="DD655" s="152"/>
      <c r="DE655" s="152"/>
      <c r="DF655" s="152"/>
      <c r="DG655" s="152"/>
      <c r="DH655" s="152"/>
      <c r="DI655" s="152"/>
      <c r="DJ655" s="152"/>
      <c r="DK655" s="152"/>
      <c r="DL655" s="152"/>
      <c r="DM655" s="152"/>
      <c r="DN655" s="152"/>
      <c r="DO655" s="152"/>
      <c r="DP655" s="152"/>
      <c r="DQ655" s="152"/>
      <c r="DR655" s="152"/>
      <c r="DS655" s="152"/>
      <c r="DT655" s="152"/>
      <c r="DU655" s="152"/>
      <c r="DV655" s="152"/>
      <c r="DW655" s="152"/>
      <c r="DX655" s="152"/>
      <c r="DY655" s="152"/>
      <c r="DZ655" s="152"/>
      <c r="EA655" s="152"/>
      <c r="EB655" s="152"/>
      <c r="EC655" s="152"/>
      <c r="ED655" s="152"/>
      <c r="EE655" s="152"/>
      <c r="EF655" s="152"/>
      <c r="EG655" s="152"/>
      <c r="EH655" s="152"/>
      <c r="EI655" s="152"/>
      <c r="EJ655" s="152"/>
      <c r="EK655" s="152"/>
      <c r="EL655" s="152"/>
      <c r="EM655" s="152"/>
      <c r="EN655" s="152"/>
      <c r="EO655" s="152"/>
      <c r="EP655" s="152"/>
      <c r="EQ655" s="152"/>
      <c r="ER655" s="152"/>
      <c r="ES655" s="152"/>
      <c r="ET655" s="152"/>
      <c r="EU655" s="152"/>
      <c r="EV655" s="152"/>
      <c r="EW655" s="152"/>
      <c r="EX655" s="152"/>
      <c r="EY655" s="152"/>
      <c r="EZ655" s="152"/>
      <c r="FA655" s="152"/>
      <c r="FB655" s="152"/>
      <c r="FC655" s="152"/>
      <c r="FD655" s="152"/>
      <c r="FE655" s="152"/>
      <c r="FF655" s="152"/>
      <c r="FG655" s="152"/>
      <c r="FH655" s="152"/>
      <c r="FI655" s="152"/>
      <c r="FJ655" s="152"/>
      <c r="FK655" s="152"/>
      <c r="FL655" s="152"/>
      <c r="FM655" s="152"/>
      <c r="FN655" s="152"/>
      <c r="FO655" s="152"/>
      <c r="FP655" s="152"/>
      <c r="FQ655" s="152"/>
      <c r="FR655" s="152"/>
      <c r="FS655" s="152"/>
      <c r="FT655" s="152"/>
      <c r="FU655" s="152"/>
      <c r="FV655" s="152"/>
      <c r="FW655" s="152"/>
      <c r="FX655" s="152"/>
      <c r="FY655" s="152"/>
      <c r="FZ655" s="152"/>
      <c r="GA655" s="152"/>
      <c r="GB655" s="152"/>
      <c r="GC655" s="152"/>
      <c r="GD655" s="152"/>
      <c r="GE655" s="152"/>
      <c r="GF655" s="152"/>
      <c r="GG655" s="152"/>
    </row>
    <row r="656" spans="1:189" s="150" customFormat="1" ht="15.75" thickBot="1">
      <c r="A656" s="1250" t="s">
        <v>185</v>
      </c>
      <c r="B656" s="1142"/>
      <c r="C656" s="1142"/>
      <c r="D656" s="1142"/>
      <c r="E656" s="1142"/>
      <c r="F656" s="1142"/>
      <c r="G656" s="1142"/>
      <c r="H656" s="1142"/>
      <c r="I656" s="1142"/>
      <c r="J656" s="1142"/>
      <c r="K656" s="1142"/>
      <c r="L656" s="1142"/>
      <c r="M656" s="1142"/>
      <c r="N656" s="1142"/>
      <c r="O656" s="1142"/>
      <c r="P656" s="1142"/>
      <c r="Q656" s="1142"/>
      <c r="R656" s="1142"/>
      <c r="S656" s="1142"/>
      <c r="T656" s="1142"/>
      <c r="U656" s="1142"/>
      <c r="V656" s="1142"/>
      <c r="W656" s="1142"/>
      <c r="X656" s="1142"/>
      <c r="Y656" s="1142"/>
      <c r="Z656" s="1142"/>
      <c r="AA656" s="1142"/>
      <c r="AB656" s="1142"/>
      <c r="AC656" s="1142"/>
      <c r="AD656" s="1142"/>
      <c r="AE656" s="1142"/>
      <c r="AF656" s="1142"/>
      <c r="AG656" s="1142"/>
      <c r="AH656" s="1142"/>
      <c r="AI656" s="1142"/>
      <c r="AJ656" s="1142"/>
      <c r="AK656" s="1142"/>
      <c r="AL656" s="1142"/>
      <c r="AM656" s="1142"/>
      <c r="AN656" s="1142"/>
      <c r="AO656" s="1142"/>
      <c r="AP656" s="1142"/>
      <c r="AQ656" s="1142"/>
      <c r="AR656" s="1142"/>
      <c r="AS656" s="1142"/>
      <c r="AT656" s="1142"/>
      <c r="AU656" s="1142"/>
      <c r="AV656" s="1142"/>
      <c r="AW656" s="1142"/>
      <c r="AX656" s="1142"/>
      <c r="AY656" s="1142"/>
      <c r="AZ656" s="1142"/>
      <c r="BA656" s="1142"/>
      <c r="BB656" s="1142"/>
      <c r="BC656" s="1142"/>
      <c r="BD656" s="1142"/>
      <c r="BE656" s="1142"/>
      <c r="BF656" s="1142"/>
      <c r="BG656" s="1142"/>
      <c r="BH656" s="1142"/>
      <c r="BI656" s="1142"/>
      <c r="BJ656" s="1142"/>
      <c r="BK656" s="1142"/>
      <c r="BL656" s="1142"/>
      <c r="BM656" s="1142"/>
      <c r="BN656" s="1142"/>
      <c r="BO656" s="1142"/>
      <c r="BP656" s="1143"/>
      <c r="BQ656" s="825" t="s">
        <v>1133</v>
      </c>
      <c r="BR656" s="1142"/>
      <c r="BS656" s="1142"/>
      <c r="BT656" s="1142"/>
      <c r="BU656" s="1142"/>
      <c r="BV656" s="1143"/>
      <c r="BW656" s="152"/>
      <c r="BX656" s="152"/>
      <c r="BY656" s="152"/>
      <c r="BZ656" s="152"/>
      <c r="CA656" s="152"/>
      <c r="CB656" s="152"/>
      <c r="CC656" s="152"/>
      <c r="CD656" s="152"/>
      <c r="CE656" s="152"/>
      <c r="CF656" s="152"/>
      <c r="CG656" s="152"/>
      <c r="CH656" s="152"/>
      <c r="CI656" s="152"/>
      <c r="CJ656" s="152"/>
      <c r="CK656" s="152"/>
      <c r="CL656" s="152"/>
      <c r="CM656" s="152"/>
      <c r="CN656" s="152"/>
      <c r="CO656" s="152"/>
      <c r="CP656" s="152"/>
      <c r="CQ656" s="152"/>
      <c r="CR656" s="152"/>
      <c r="CS656" s="152"/>
      <c r="CT656" s="152"/>
      <c r="CU656" s="152"/>
      <c r="CV656" s="152"/>
      <c r="CW656" s="152"/>
      <c r="CX656" s="152"/>
      <c r="CY656" s="152"/>
      <c r="CZ656" s="152"/>
      <c r="DA656" s="152"/>
      <c r="DB656" s="152"/>
      <c r="DC656" s="152"/>
      <c r="DD656" s="152"/>
      <c r="DE656" s="152"/>
      <c r="DF656" s="152"/>
      <c r="DG656" s="152"/>
      <c r="DH656" s="152"/>
      <c r="DI656" s="152"/>
      <c r="DJ656" s="152"/>
      <c r="DK656" s="152"/>
      <c r="DL656" s="152"/>
      <c r="DM656" s="152"/>
      <c r="DN656" s="152"/>
      <c r="DO656" s="152"/>
      <c r="DP656" s="152"/>
      <c r="DQ656" s="152"/>
      <c r="DR656" s="152"/>
      <c r="DS656" s="152"/>
      <c r="DT656" s="152"/>
      <c r="DU656" s="152"/>
      <c r="DV656" s="152"/>
      <c r="DW656" s="152"/>
      <c r="DX656" s="152"/>
      <c r="DY656" s="152"/>
      <c r="DZ656" s="152"/>
      <c r="EA656" s="152"/>
      <c r="EB656" s="152"/>
      <c r="EC656" s="152"/>
      <c r="ED656" s="152"/>
      <c r="EE656" s="152"/>
      <c r="EF656" s="152"/>
      <c r="EG656" s="152"/>
      <c r="EH656" s="152"/>
      <c r="EI656" s="152"/>
      <c r="EJ656" s="152"/>
      <c r="EK656" s="152"/>
      <c r="EL656" s="152"/>
      <c r="EM656" s="152"/>
      <c r="EN656" s="152"/>
      <c r="EO656" s="152"/>
      <c r="EP656" s="152"/>
      <c r="EQ656" s="152"/>
      <c r="ER656" s="152"/>
      <c r="ES656" s="152"/>
      <c r="ET656" s="152"/>
      <c r="EU656" s="152"/>
      <c r="EV656" s="152"/>
      <c r="EW656" s="152"/>
      <c r="EX656" s="152"/>
      <c r="EY656" s="152"/>
      <c r="EZ656" s="152"/>
      <c r="FA656" s="152"/>
      <c r="FB656" s="152"/>
      <c r="FC656" s="152"/>
      <c r="FD656" s="152"/>
      <c r="FE656" s="152"/>
      <c r="FF656" s="152"/>
      <c r="FG656" s="152"/>
      <c r="FH656" s="152"/>
      <c r="FI656" s="152"/>
      <c r="FJ656" s="152"/>
      <c r="FK656" s="152"/>
      <c r="FL656" s="152"/>
      <c r="FM656" s="152"/>
      <c r="FN656" s="152"/>
      <c r="FO656" s="152"/>
      <c r="FP656" s="152"/>
      <c r="FQ656" s="152"/>
      <c r="FR656" s="152"/>
      <c r="FS656" s="152"/>
      <c r="FT656" s="152"/>
      <c r="FU656" s="152"/>
      <c r="FV656" s="152"/>
      <c r="FW656" s="152"/>
      <c r="FX656" s="152"/>
      <c r="FY656" s="152"/>
      <c r="FZ656" s="152"/>
      <c r="GA656" s="152"/>
      <c r="GB656" s="152"/>
      <c r="GC656" s="152"/>
      <c r="GD656" s="152"/>
      <c r="GE656" s="152"/>
      <c r="GF656" s="152"/>
      <c r="GG656" s="152"/>
    </row>
    <row r="657" spans="1:189" s="159" customFormat="1">
      <c r="A657" s="1173" t="s">
        <v>1194</v>
      </c>
      <c r="B657" s="1173"/>
      <c r="C657" s="1173"/>
      <c r="D657" s="1173"/>
      <c r="E657" s="1173"/>
      <c r="F657" s="1173"/>
      <c r="G657" s="1173"/>
      <c r="H657" s="1173"/>
      <c r="I657" s="1173"/>
      <c r="J657" s="1173"/>
      <c r="K657" s="1173"/>
      <c r="L657" s="1173"/>
      <c r="M657" s="1173"/>
      <c r="N657" s="1173"/>
      <c r="O657" s="1173"/>
      <c r="P657" s="1173"/>
      <c r="Q657" s="1173"/>
      <c r="R657" s="1173"/>
      <c r="S657" s="1173"/>
      <c r="T657" s="1173"/>
      <c r="U657" s="1173"/>
      <c r="V657" s="1173"/>
      <c r="W657" s="1173"/>
      <c r="X657" s="1173"/>
      <c r="Y657" s="1173"/>
      <c r="Z657" s="1173"/>
      <c r="AA657" s="1173"/>
      <c r="AB657" s="1173"/>
      <c r="AC657" s="1173"/>
      <c r="AD657" s="1173"/>
      <c r="AE657" s="1173"/>
      <c r="AF657" s="1173"/>
      <c r="AG657" s="1173"/>
      <c r="AH657" s="1173"/>
      <c r="AI657" s="1173"/>
      <c r="AJ657" s="1173"/>
      <c r="AK657" s="1173"/>
      <c r="AL657" s="1173"/>
      <c r="AM657" s="1173"/>
      <c r="AN657" s="1173"/>
      <c r="AO657" s="1173"/>
      <c r="AP657" s="1173"/>
      <c r="AQ657" s="1173"/>
      <c r="AR657" s="1173"/>
      <c r="AS657" s="1173"/>
      <c r="AT657" s="1173"/>
      <c r="AU657" s="1173"/>
      <c r="AV657" s="1173"/>
      <c r="AW657" s="1173"/>
      <c r="AX657" s="1173"/>
      <c r="AY657" s="1173"/>
      <c r="AZ657" s="1173"/>
      <c r="BA657" s="1173"/>
      <c r="BB657" s="1173"/>
      <c r="BC657" s="1173"/>
      <c r="BD657" s="1173"/>
      <c r="BE657" s="1173"/>
      <c r="BF657" s="1173"/>
      <c r="BG657" s="1173"/>
      <c r="BH657" s="1173"/>
      <c r="BI657" s="1173"/>
      <c r="BJ657" s="1173"/>
      <c r="BK657" s="1173"/>
      <c r="BL657" s="1173"/>
      <c r="BM657" s="1173"/>
      <c r="BN657" s="1173"/>
      <c r="BO657" s="1173"/>
      <c r="BP657" s="1173"/>
      <c r="BQ657" s="1173"/>
      <c r="BR657" s="1173"/>
      <c r="BS657" s="1173"/>
      <c r="BT657" s="1173"/>
      <c r="BU657" s="1173"/>
      <c r="BV657" s="1173"/>
      <c r="BW657" s="158"/>
      <c r="BX657" s="158"/>
      <c r="BY657" s="158"/>
      <c r="BZ657" s="158"/>
      <c r="CA657" s="158"/>
      <c r="CB657" s="158"/>
      <c r="CC657" s="158"/>
      <c r="CD657" s="158"/>
      <c r="CE657" s="158"/>
      <c r="CF657" s="158"/>
      <c r="CG657" s="158"/>
      <c r="CH657" s="158"/>
      <c r="CI657" s="158"/>
      <c r="CJ657" s="158"/>
      <c r="CK657" s="158"/>
      <c r="CL657" s="158"/>
      <c r="CM657" s="158"/>
      <c r="CN657" s="158"/>
      <c r="CO657" s="158"/>
      <c r="CP657" s="158"/>
      <c r="CQ657" s="158"/>
      <c r="CR657" s="158"/>
      <c r="CS657" s="158"/>
      <c r="CT657" s="158"/>
      <c r="CU657" s="158"/>
      <c r="CV657" s="158"/>
      <c r="CW657" s="158"/>
      <c r="CX657" s="158"/>
      <c r="CY657" s="158"/>
      <c r="CZ657" s="158"/>
      <c r="DA657" s="158"/>
      <c r="DB657" s="158"/>
      <c r="DC657" s="158"/>
      <c r="DD657" s="158"/>
      <c r="DE657" s="158"/>
      <c r="DF657" s="158"/>
      <c r="DG657" s="158"/>
      <c r="DH657" s="158"/>
      <c r="DI657" s="158"/>
      <c r="DJ657" s="158"/>
      <c r="DK657" s="158"/>
      <c r="DL657" s="158"/>
      <c r="DM657" s="158"/>
      <c r="DN657" s="158"/>
      <c r="DO657" s="158"/>
      <c r="DP657" s="158"/>
      <c r="DQ657" s="158"/>
      <c r="DR657" s="158"/>
      <c r="DS657" s="158"/>
      <c r="DT657" s="158"/>
      <c r="DU657" s="158"/>
      <c r="DV657" s="158"/>
      <c r="DW657" s="158"/>
      <c r="DX657" s="158"/>
      <c r="DY657" s="158"/>
      <c r="DZ657" s="158"/>
      <c r="EA657" s="158"/>
      <c r="EB657" s="158"/>
      <c r="EC657" s="158"/>
      <c r="ED657" s="158"/>
      <c r="EE657" s="158"/>
      <c r="EF657" s="158"/>
      <c r="EG657" s="158"/>
      <c r="EH657" s="158"/>
      <c r="EI657" s="158"/>
      <c r="EJ657" s="158"/>
      <c r="EK657" s="158"/>
      <c r="EL657" s="158"/>
      <c r="EM657" s="158"/>
      <c r="EN657" s="158"/>
      <c r="EO657" s="158"/>
      <c r="EP657" s="158"/>
      <c r="EQ657" s="158"/>
      <c r="ER657" s="158"/>
      <c r="ES657" s="158"/>
      <c r="ET657" s="158"/>
      <c r="EU657" s="158"/>
      <c r="EV657" s="158"/>
      <c r="EW657" s="158"/>
      <c r="EX657" s="158"/>
      <c r="EY657" s="158"/>
      <c r="EZ657" s="158"/>
      <c r="FA657" s="158"/>
      <c r="FB657" s="158"/>
      <c r="FC657" s="158"/>
      <c r="FD657" s="158"/>
      <c r="FE657" s="158"/>
      <c r="FF657" s="158"/>
      <c r="FG657" s="158"/>
      <c r="FH657" s="158"/>
      <c r="FI657" s="158"/>
      <c r="FJ657" s="158"/>
      <c r="FK657" s="158"/>
      <c r="FL657" s="158"/>
      <c r="FM657" s="158"/>
      <c r="FN657" s="158"/>
      <c r="FO657" s="158"/>
      <c r="FP657" s="158"/>
      <c r="FQ657" s="158"/>
      <c r="FR657" s="158"/>
      <c r="FS657" s="158"/>
      <c r="FT657" s="158"/>
      <c r="FU657" s="158"/>
      <c r="FV657" s="158"/>
      <c r="FW657" s="158"/>
      <c r="FX657" s="158"/>
      <c r="FY657" s="158"/>
      <c r="FZ657" s="158"/>
      <c r="GA657" s="158"/>
      <c r="GB657" s="158"/>
      <c r="GC657" s="158"/>
      <c r="GD657" s="158"/>
      <c r="GE657" s="158"/>
      <c r="GF657" s="158"/>
      <c r="GG657" s="158"/>
    </row>
    <row r="658" spans="1:189" s="153" customFormat="1">
      <c r="A658" s="1251" t="s">
        <v>773</v>
      </c>
      <c r="B658" s="1251"/>
      <c r="C658" s="1251"/>
      <c r="D658" s="1251"/>
      <c r="E658" s="1251"/>
      <c r="F658" s="1251"/>
      <c r="G658" s="1251"/>
      <c r="H658" s="1251"/>
      <c r="I658" s="1251"/>
      <c r="J658" s="1251"/>
      <c r="K658" s="1251"/>
      <c r="L658" s="1251"/>
      <c r="M658" s="1251"/>
      <c r="N658" s="1251"/>
      <c r="O658" s="1251"/>
      <c r="P658" s="1251"/>
      <c r="Q658" s="1251"/>
      <c r="R658" s="1251"/>
      <c r="S658" s="1251"/>
      <c r="T658" s="1251"/>
      <c r="U658" s="1251"/>
      <c r="V658" s="1251"/>
      <c r="W658" s="1251"/>
      <c r="X658" s="1251"/>
      <c r="Y658" s="1251"/>
      <c r="Z658" s="1251"/>
      <c r="AA658" s="1251"/>
      <c r="AB658" s="1251"/>
      <c r="AC658" s="1251"/>
      <c r="AD658" s="1251"/>
      <c r="AE658" s="1251"/>
      <c r="AF658" s="1251"/>
      <c r="AG658" s="1251"/>
      <c r="AH658" s="1251"/>
      <c r="AI658" s="1251"/>
      <c r="AJ658" s="1251"/>
      <c r="AK658" s="1251"/>
      <c r="AL658" s="1251"/>
      <c r="AM658" s="1251"/>
      <c r="AN658" s="1251"/>
      <c r="AO658" s="1251"/>
      <c r="AP658" s="1251"/>
      <c r="AQ658" s="1251"/>
      <c r="AR658" s="1251"/>
      <c r="AS658" s="1251"/>
      <c r="AT658" s="1251"/>
      <c r="AU658" s="1251"/>
      <c r="AV658" s="1251"/>
      <c r="AW658" s="1251"/>
      <c r="AX658" s="1251"/>
      <c r="AY658" s="1251"/>
      <c r="AZ658" s="1251"/>
      <c r="BA658" s="1251"/>
      <c r="BB658" s="1251"/>
      <c r="BC658" s="1251"/>
      <c r="BD658" s="1251"/>
      <c r="BE658" s="1251"/>
      <c r="BF658" s="1251"/>
      <c r="BG658" s="1251"/>
      <c r="BH658" s="1251"/>
      <c r="BI658" s="1251"/>
      <c r="BJ658" s="1251"/>
      <c r="BK658" s="1251"/>
      <c r="BL658" s="1251"/>
      <c r="BM658" s="1251"/>
      <c r="BN658" s="1251"/>
      <c r="BO658" s="1251"/>
      <c r="BP658" s="1251"/>
      <c r="BQ658" s="1251"/>
      <c r="BR658" s="1251"/>
      <c r="BS658" s="1251"/>
      <c r="BT658" s="1251"/>
      <c r="BU658" s="1251"/>
      <c r="BV658" s="1251"/>
      <c r="BW658" s="145"/>
      <c r="BX658" s="145"/>
      <c r="BY658" s="145"/>
      <c r="BZ658" s="145"/>
      <c r="CA658" s="145"/>
      <c r="CB658" s="145"/>
      <c r="CC658" s="145"/>
      <c r="CD658" s="145"/>
      <c r="CE658" s="145"/>
      <c r="CF658" s="145"/>
      <c r="CG658" s="145"/>
      <c r="CH658" s="145"/>
      <c r="CI658" s="145"/>
      <c r="CJ658" s="145"/>
      <c r="CK658" s="145"/>
      <c r="CL658" s="145"/>
      <c r="CM658" s="145"/>
      <c r="CN658" s="145"/>
      <c r="CO658" s="145"/>
      <c r="CP658" s="145"/>
      <c r="CQ658" s="145"/>
      <c r="CR658" s="145"/>
      <c r="CS658" s="145"/>
      <c r="CT658" s="145"/>
      <c r="CU658" s="145"/>
      <c r="CV658" s="145"/>
      <c r="CW658" s="145"/>
      <c r="CX658" s="145"/>
      <c r="CY658" s="145"/>
      <c r="CZ658" s="145"/>
      <c r="DA658" s="145"/>
      <c r="DB658" s="145"/>
      <c r="DC658" s="145"/>
      <c r="DD658" s="145"/>
      <c r="DE658" s="145"/>
      <c r="DF658" s="145"/>
      <c r="DG658" s="145"/>
      <c r="DH658" s="145"/>
      <c r="DI658" s="145"/>
      <c r="DJ658" s="145"/>
      <c r="DK658" s="145"/>
      <c r="DL658" s="145"/>
      <c r="DM658" s="145"/>
      <c r="DN658" s="145"/>
      <c r="DO658" s="145"/>
      <c r="DP658" s="145"/>
      <c r="DQ658" s="145"/>
      <c r="DR658" s="145"/>
      <c r="DS658" s="145"/>
      <c r="DT658" s="145"/>
      <c r="DU658" s="145"/>
      <c r="DV658" s="145"/>
      <c r="DW658" s="145"/>
      <c r="DX658" s="145"/>
      <c r="DY658" s="145"/>
      <c r="DZ658" s="145"/>
      <c r="EA658" s="145"/>
      <c r="EB658" s="145"/>
      <c r="EC658" s="145"/>
      <c r="ED658" s="145"/>
      <c r="EE658" s="145"/>
      <c r="EF658" s="145"/>
      <c r="EG658" s="145"/>
      <c r="EH658" s="145"/>
      <c r="EI658" s="145"/>
      <c r="EJ658" s="145"/>
      <c r="EK658" s="145"/>
      <c r="EL658" s="145"/>
      <c r="EM658" s="145"/>
      <c r="EN658" s="145"/>
      <c r="EO658" s="145"/>
      <c r="EP658" s="145"/>
      <c r="EQ658" s="145"/>
      <c r="ER658" s="145"/>
      <c r="ES658" s="145"/>
      <c r="ET658" s="145"/>
      <c r="EU658" s="145"/>
      <c r="EV658" s="145"/>
      <c r="EW658" s="145"/>
      <c r="EX658" s="145"/>
      <c r="EY658" s="145"/>
      <c r="EZ658" s="145"/>
      <c r="FA658" s="145"/>
      <c r="FB658" s="145"/>
      <c r="FC658" s="145"/>
      <c r="FD658" s="145"/>
      <c r="FE658" s="145"/>
      <c r="FF658" s="145"/>
      <c r="FG658" s="145"/>
      <c r="FH658" s="145"/>
      <c r="FI658" s="145"/>
      <c r="FJ658" s="145"/>
      <c r="FK658" s="145"/>
      <c r="FL658" s="145"/>
      <c r="FM658" s="145"/>
      <c r="FN658" s="145"/>
      <c r="FO658" s="145"/>
      <c r="FP658" s="145"/>
      <c r="FQ658" s="145"/>
      <c r="FR658" s="145"/>
      <c r="FS658" s="145"/>
      <c r="FT658" s="145"/>
      <c r="FU658" s="145"/>
      <c r="FV658" s="145"/>
      <c r="FW658" s="145"/>
      <c r="FX658" s="145"/>
      <c r="FY658" s="145"/>
      <c r="FZ658" s="145"/>
      <c r="GA658" s="145"/>
      <c r="GB658" s="145"/>
      <c r="GC658" s="145"/>
      <c r="GD658" s="145"/>
      <c r="GE658" s="145"/>
      <c r="GF658" s="145"/>
      <c r="GG658" s="145"/>
    </row>
    <row r="659" spans="1:189" s="153" customFormat="1">
      <c r="A659" s="751" t="s">
        <v>774</v>
      </c>
      <c r="B659" s="751"/>
      <c r="C659" s="751"/>
      <c r="D659" s="751"/>
      <c r="E659" s="751"/>
      <c r="F659" s="751"/>
      <c r="G659" s="751"/>
      <c r="H659" s="751"/>
      <c r="I659" s="751"/>
      <c r="J659" s="751"/>
      <c r="K659" s="751"/>
      <c r="L659" s="751"/>
      <c r="M659" s="751"/>
      <c r="N659" s="751"/>
      <c r="O659" s="751"/>
      <c r="P659" s="751"/>
      <c r="Q659" s="751"/>
      <c r="R659" s="751"/>
      <c r="S659" s="751"/>
      <c r="T659" s="751"/>
      <c r="U659" s="751"/>
      <c r="V659" s="751"/>
      <c r="W659" s="751"/>
      <c r="X659" s="751"/>
      <c r="Y659" s="751"/>
      <c r="Z659" s="751"/>
      <c r="AA659" s="751"/>
      <c r="AB659" s="751"/>
      <c r="AC659" s="751"/>
      <c r="AD659" s="751"/>
      <c r="AE659" s="751"/>
      <c r="AF659" s="751"/>
      <c r="AG659" s="751"/>
      <c r="AH659" s="751"/>
      <c r="AI659" s="751"/>
      <c r="AJ659" s="751"/>
      <c r="AK659" s="751"/>
      <c r="AL659" s="751"/>
      <c r="AM659" s="751"/>
      <c r="AN659" s="751"/>
      <c r="AO659" s="751"/>
      <c r="AP659" s="751"/>
      <c r="AQ659" s="751"/>
      <c r="AR659" s="751"/>
      <c r="AS659" s="751"/>
      <c r="AT659" s="751"/>
      <c r="AU659" s="751"/>
      <c r="AV659" s="751"/>
      <c r="AW659" s="751"/>
      <c r="AX659" s="751"/>
      <c r="AY659" s="751"/>
      <c r="AZ659" s="751"/>
      <c r="BA659" s="751"/>
      <c r="BB659" s="751"/>
      <c r="BC659" s="751"/>
      <c r="BD659" s="751"/>
      <c r="BE659" s="751"/>
      <c r="BF659" s="751"/>
      <c r="BG659" s="751"/>
      <c r="BH659" s="751"/>
      <c r="BI659" s="751"/>
      <c r="BJ659" s="751"/>
      <c r="BK659" s="751"/>
      <c r="BL659" s="751"/>
      <c r="BM659" s="751"/>
      <c r="BN659" s="751"/>
      <c r="BO659" s="751"/>
      <c r="BP659" s="751"/>
      <c r="BQ659" s="751"/>
      <c r="BR659" s="751"/>
      <c r="BS659" s="751"/>
      <c r="BT659" s="751"/>
      <c r="BU659" s="751"/>
      <c r="BV659" s="751"/>
      <c r="BW659" s="145"/>
      <c r="BX659" s="145"/>
      <c r="BY659" s="145"/>
      <c r="BZ659" s="145"/>
      <c r="CA659" s="145"/>
      <c r="CB659" s="145"/>
      <c r="CC659" s="145"/>
      <c r="CD659" s="145"/>
      <c r="CE659" s="145"/>
      <c r="CF659" s="145"/>
      <c r="CG659" s="145"/>
      <c r="CH659" s="145"/>
      <c r="CI659" s="145"/>
      <c r="CJ659" s="145"/>
      <c r="CK659" s="145"/>
      <c r="CL659" s="145"/>
      <c r="CM659" s="145"/>
      <c r="CN659" s="145"/>
      <c r="CO659" s="145"/>
      <c r="CP659" s="145"/>
      <c r="CQ659" s="145"/>
      <c r="CR659" s="145"/>
      <c r="CS659" s="145"/>
      <c r="CT659" s="145"/>
      <c r="CU659" s="145"/>
      <c r="CV659" s="145"/>
      <c r="CW659" s="145"/>
      <c r="CX659" s="145"/>
      <c r="CY659" s="145"/>
      <c r="CZ659" s="145"/>
      <c r="DA659" s="145"/>
      <c r="DB659" s="145"/>
      <c r="DC659" s="145"/>
      <c r="DD659" s="145"/>
      <c r="DE659" s="145"/>
      <c r="DF659" s="145"/>
      <c r="DG659" s="145"/>
      <c r="DH659" s="145"/>
      <c r="DI659" s="145"/>
      <c r="DJ659" s="145"/>
      <c r="DK659" s="145"/>
      <c r="DL659" s="145"/>
      <c r="DM659" s="145"/>
      <c r="DN659" s="145"/>
      <c r="DO659" s="145"/>
      <c r="DP659" s="145"/>
      <c r="DQ659" s="145"/>
      <c r="DR659" s="145"/>
      <c r="DS659" s="145"/>
      <c r="DT659" s="145"/>
      <c r="DU659" s="145"/>
      <c r="DV659" s="145"/>
      <c r="DW659" s="145"/>
      <c r="DX659" s="145"/>
      <c r="DY659" s="145"/>
      <c r="DZ659" s="145"/>
      <c r="EA659" s="145"/>
      <c r="EB659" s="145"/>
      <c r="EC659" s="145"/>
      <c r="ED659" s="145"/>
      <c r="EE659" s="145"/>
      <c r="EF659" s="145"/>
      <c r="EG659" s="145"/>
      <c r="EH659" s="145"/>
      <c r="EI659" s="145"/>
      <c r="EJ659" s="145"/>
      <c r="EK659" s="145"/>
      <c r="EL659" s="145"/>
      <c r="EM659" s="145"/>
      <c r="EN659" s="145"/>
      <c r="EO659" s="145"/>
      <c r="EP659" s="145"/>
      <c r="EQ659" s="145"/>
      <c r="ER659" s="145"/>
      <c r="ES659" s="145"/>
      <c r="ET659" s="145"/>
      <c r="EU659" s="145"/>
      <c r="EV659" s="145"/>
      <c r="EW659" s="145"/>
      <c r="EX659" s="145"/>
      <c r="EY659" s="145"/>
      <c r="EZ659" s="145"/>
      <c r="FA659" s="145"/>
      <c r="FB659" s="145"/>
      <c r="FC659" s="145"/>
      <c r="FD659" s="145"/>
      <c r="FE659" s="145"/>
      <c r="FF659" s="145"/>
      <c r="FG659" s="145"/>
      <c r="FH659" s="145"/>
      <c r="FI659" s="145"/>
      <c r="FJ659" s="145"/>
      <c r="FK659" s="145"/>
      <c r="FL659" s="145"/>
      <c r="FM659" s="145"/>
      <c r="FN659" s="145"/>
      <c r="FO659" s="145"/>
      <c r="FP659" s="145"/>
      <c r="FQ659" s="145"/>
      <c r="FR659" s="145"/>
      <c r="FS659" s="145"/>
      <c r="FT659" s="145"/>
      <c r="FU659" s="145"/>
      <c r="FV659" s="145"/>
      <c r="FW659" s="145"/>
      <c r="FX659" s="145"/>
      <c r="FY659" s="145"/>
      <c r="FZ659" s="145"/>
      <c r="GA659" s="145"/>
      <c r="GB659" s="145"/>
      <c r="GC659" s="145"/>
      <c r="GD659" s="145"/>
      <c r="GE659" s="145"/>
      <c r="GF659" s="145"/>
      <c r="GG659" s="145"/>
    </row>
    <row r="660" spans="1:189" s="153" customFormat="1" ht="15.75" thickBot="1">
      <c r="A660" s="126" t="s">
        <v>897</v>
      </c>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S660" s="126"/>
      <c r="AT660" s="126"/>
      <c r="AU660" s="126"/>
      <c r="AV660" s="126"/>
      <c r="AW660" s="126"/>
      <c r="AX660" s="126"/>
      <c r="AY660" s="126"/>
      <c r="AZ660" s="126"/>
      <c r="BA660" s="126"/>
      <c r="BB660" s="126"/>
      <c r="BC660" s="126"/>
      <c r="BD660" s="126"/>
      <c r="BE660" s="126"/>
      <c r="BF660" s="126"/>
      <c r="BG660" s="126"/>
      <c r="BH660" s="126"/>
      <c r="BI660" s="126"/>
      <c r="BJ660" s="126"/>
      <c r="BK660" s="126"/>
      <c r="BL660" s="126"/>
      <c r="BM660" s="126"/>
      <c r="BN660" s="126"/>
      <c r="BO660" s="126"/>
      <c r="BP660" s="126"/>
      <c r="BQ660" s="126"/>
      <c r="BR660" s="126"/>
      <c r="BS660" s="126"/>
      <c r="BT660" s="126"/>
      <c r="BU660" s="126"/>
      <c r="BV660" s="126"/>
      <c r="BW660" s="136"/>
      <c r="BX660" s="136"/>
      <c r="BY660" s="136"/>
      <c r="BZ660" s="136"/>
      <c r="CA660" s="136"/>
      <c r="CB660" s="136"/>
      <c r="CC660" s="136"/>
      <c r="CD660" s="136"/>
      <c r="CE660" s="136"/>
      <c r="CF660" s="136"/>
      <c r="CG660" s="136"/>
      <c r="CH660" s="136"/>
      <c r="CI660" s="136"/>
      <c r="CJ660" s="136"/>
      <c r="CK660" s="136"/>
      <c r="CL660" s="136"/>
      <c r="CM660" s="136"/>
      <c r="CN660" s="136"/>
      <c r="CO660" s="136"/>
      <c r="CP660" s="136"/>
      <c r="CQ660" s="136"/>
      <c r="CR660" s="136"/>
      <c r="CS660" s="136"/>
      <c r="CT660" s="136"/>
      <c r="CU660" s="136"/>
      <c r="CV660" s="136"/>
      <c r="CW660" s="136"/>
      <c r="CX660" s="136"/>
      <c r="CY660" s="136"/>
      <c r="CZ660" s="136"/>
      <c r="DA660" s="136"/>
      <c r="DB660" s="136"/>
      <c r="DC660" s="136"/>
      <c r="DD660" s="136"/>
      <c r="DE660" s="136"/>
      <c r="DF660" s="136"/>
      <c r="DG660" s="136"/>
      <c r="DH660" s="136"/>
      <c r="DI660" s="136"/>
      <c r="DJ660" s="136"/>
      <c r="DK660" s="136"/>
      <c r="DL660" s="136"/>
      <c r="DM660" s="136"/>
      <c r="DN660" s="136"/>
      <c r="DO660" s="136"/>
      <c r="DP660" s="136"/>
      <c r="DQ660" s="136"/>
      <c r="DR660" s="136"/>
      <c r="DS660" s="136"/>
      <c r="DT660" s="136"/>
      <c r="DU660" s="136"/>
      <c r="DV660" s="136"/>
      <c r="DW660" s="136"/>
      <c r="DX660" s="136"/>
      <c r="DY660" s="136"/>
      <c r="DZ660" s="136"/>
      <c r="EA660" s="136"/>
      <c r="EB660" s="136"/>
      <c r="EC660" s="136"/>
      <c r="ED660" s="136"/>
      <c r="EE660" s="136"/>
      <c r="EF660" s="136"/>
      <c r="EG660" s="136"/>
      <c r="EH660" s="136"/>
      <c r="EI660" s="136"/>
      <c r="EJ660" s="136"/>
      <c r="EK660" s="136"/>
      <c r="EL660" s="136"/>
      <c r="EM660" s="136"/>
      <c r="EN660" s="136"/>
      <c r="EO660" s="136"/>
      <c r="EP660" s="136"/>
      <c r="EQ660" s="136"/>
      <c r="ER660" s="136"/>
      <c r="ES660" s="136"/>
      <c r="ET660" s="136"/>
      <c r="EU660" s="136"/>
      <c r="EV660" s="136"/>
      <c r="EW660" s="136"/>
      <c r="EX660" s="136"/>
      <c r="EY660" s="136"/>
      <c r="EZ660" s="136"/>
      <c r="FA660" s="136"/>
      <c r="FB660" s="136"/>
      <c r="FC660" s="136"/>
      <c r="FD660" s="136"/>
      <c r="FE660" s="136"/>
      <c r="FF660" s="136"/>
      <c r="FG660" s="136"/>
      <c r="FH660" s="136"/>
      <c r="FI660" s="136"/>
      <c r="FJ660" s="136"/>
      <c r="FK660" s="136"/>
      <c r="FL660" s="136"/>
      <c r="FM660" s="136"/>
      <c r="FN660" s="136"/>
      <c r="FO660" s="136"/>
      <c r="FP660" s="136"/>
      <c r="FQ660" s="136"/>
      <c r="FR660" s="136"/>
      <c r="FS660" s="136"/>
      <c r="FT660" s="136"/>
      <c r="FU660" s="136"/>
      <c r="FV660" s="136"/>
      <c r="FW660" s="136"/>
      <c r="FX660" s="136"/>
      <c r="FY660" s="136"/>
      <c r="FZ660" s="136"/>
      <c r="GA660" s="136"/>
      <c r="GB660" s="136"/>
      <c r="GC660" s="136"/>
      <c r="GD660" s="136"/>
      <c r="GE660" s="136"/>
      <c r="GF660" s="136"/>
      <c r="GG660" s="136"/>
    </row>
    <row r="661" spans="1:189" s="150" customFormat="1" ht="80.25" customHeight="1" thickBot="1">
      <c r="A661" s="1177" t="s">
        <v>775</v>
      </c>
      <c r="B661" s="1142"/>
      <c r="C661" s="1142"/>
      <c r="D661" s="1143"/>
      <c r="E661" s="831" t="s">
        <v>7</v>
      </c>
      <c r="F661" s="1142"/>
      <c r="G661" s="1142"/>
      <c r="H661" s="1142"/>
      <c r="I661" s="1142"/>
      <c r="J661" s="1143"/>
      <c r="K661" s="831" t="s">
        <v>857</v>
      </c>
      <c r="L661" s="1142"/>
      <c r="M661" s="1142"/>
      <c r="N661" s="1142"/>
      <c r="O661" s="1142"/>
      <c r="P661" s="1143"/>
      <c r="Q661" s="831" t="s">
        <v>8</v>
      </c>
      <c r="R661" s="1142"/>
      <c r="S661" s="1142"/>
      <c r="T661" s="1142"/>
      <c r="U661" s="1142"/>
      <c r="V661" s="1142"/>
      <c r="W661" s="1142"/>
      <c r="X661" s="1143"/>
      <c r="Y661" s="831" t="s">
        <v>857</v>
      </c>
      <c r="Z661" s="832"/>
      <c r="AA661" s="832"/>
      <c r="AB661" s="832"/>
      <c r="AC661" s="832"/>
      <c r="AD661" s="832"/>
      <c r="AE661" s="832"/>
      <c r="AF661" s="833"/>
      <c r="AG661" s="831" t="s">
        <v>977</v>
      </c>
      <c r="AH661" s="1142"/>
      <c r="AI661" s="1142"/>
      <c r="AJ661" s="1142"/>
      <c r="AK661" s="1142"/>
      <c r="AL661" s="1142"/>
      <c r="AM661" s="1142"/>
      <c r="AN661" s="1142"/>
      <c r="AO661" s="1142"/>
      <c r="AP661" s="1142"/>
      <c r="AQ661" s="1142"/>
      <c r="AR661" s="1143"/>
      <c r="AS661" s="831" t="s">
        <v>17</v>
      </c>
      <c r="AT661" s="1142"/>
      <c r="AU661" s="1142"/>
      <c r="AV661" s="1142"/>
      <c r="AW661" s="1142"/>
      <c r="AX661" s="1142"/>
      <c r="AY661" s="1142"/>
      <c r="AZ661" s="1142"/>
      <c r="BA661" s="1142"/>
      <c r="BB661" s="1142"/>
      <c r="BC661" s="1143"/>
      <c r="BD661" s="831" t="s">
        <v>1586</v>
      </c>
      <c r="BE661" s="1142"/>
      <c r="BF661" s="1142"/>
      <c r="BG661" s="1142"/>
      <c r="BH661" s="1142"/>
      <c r="BI661" s="1142"/>
      <c r="BJ661" s="1142"/>
      <c r="BK661" s="1142"/>
      <c r="BL661" s="1142"/>
      <c r="BM661" s="1142"/>
      <c r="BN661" s="1142"/>
      <c r="BO661" s="1142"/>
      <c r="BP661" s="1143"/>
      <c r="BQ661" s="831" t="s">
        <v>898</v>
      </c>
      <c r="BR661" s="1142"/>
      <c r="BS661" s="1142"/>
      <c r="BT661" s="1142"/>
      <c r="BU661" s="1142"/>
      <c r="BV661" s="1188"/>
      <c r="BW661" s="160"/>
      <c r="BX661" s="160"/>
      <c r="BY661" s="161"/>
      <c r="BZ661" s="161"/>
      <c r="CA661" s="161"/>
      <c r="CB661" s="161"/>
      <c r="CC661" s="161"/>
      <c r="CD661" s="160"/>
      <c r="CE661" s="160"/>
      <c r="CF661" s="160"/>
      <c r="CG661" s="160"/>
      <c r="CH661" s="160"/>
      <c r="CI661" s="160"/>
      <c r="CJ661" s="160"/>
      <c r="CK661" s="160"/>
      <c r="CL661" s="160"/>
      <c r="CM661" s="160"/>
      <c r="CN661" s="160"/>
      <c r="CO661" s="160"/>
      <c r="CP661" s="160"/>
      <c r="CQ661" s="160"/>
      <c r="CR661" s="160"/>
      <c r="CS661" s="160"/>
      <c r="CT661" s="160"/>
      <c r="CU661" s="160"/>
      <c r="CV661" s="160"/>
      <c r="CW661" s="160"/>
      <c r="CX661" s="160"/>
      <c r="CY661" s="160"/>
      <c r="CZ661" s="160"/>
      <c r="DA661" s="160"/>
      <c r="DB661" s="160"/>
      <c r="DC661" s="160"/>
      <c r="DD661" s="160"/>
      <c r="DE661" s="160"/>
      <c r="DF661" s="160"/>
      <c r="DG661" s="160"/>
      <c r="DH661" s="160"/>
      <c r="DI661" s="160"/>
      <c r="DJ661" s="160"/>
      <c r="DK661" s="160"/>
      <c r="DL661" s="160"/>
      <c r="DM661" s="160"/>
      <c r="DN661" s="160"/>
      <c r="DO661" s="160"/>
      <c r="DP661" s="160"/>
      <c r="DQ661" s="160"/>
      <c r="DR661" s="160"/>
      <c r="DS661" s="160"/>
      <c r="DT661" s="160"/>
      <c r="DU661" s="160"/>
      <c r="DV661" s="160"/>
      <c r="DW661" s="160"/>
      <c r="DX661" s="160"/>
      <c r="DY661" s="160"/>
      <c r="DZ661" s="160"/>
      <c r="EA661" s="160"/>
      <c r="EB661" s="160"/>
      <c r="EC661" s="160"/>
      <c r="ED661" s="160"/>
      <c r="EE661" s="160"/>
      <c r="EF661" s="160"/>
      <c r="EG661" s="160"/>
      <c r="EH661" s="160"/>
      <c r="EI661" s="160"/>
      <c r="EJ661" s="160"/>
      <c r="EK661" s="160"/>
      <c r="EL661" s="160"/>
      <c r="EM661" s="160"/>
      <c r="EN661" s="160"/>
      <c r="EO661" s="160"/>
      <c r="EP661" s="160"/>
      <c r="EQ661" s="160"/>
      <c r="ER661" s="160"/>
      <c r="ES661" s="160"/>
      <c r="ET661" s="160"/>
      <c r="EU661" s="160"/>
      <c r="EV661" s="160"/>
      <c r="EW661" s="160"/>
      <c r="EX661" s="160"/>
      <c r="EY661" s="160"/>
      <c r="EZ661" s="160"/>
      <c r="FA661" s="160"/>
      <c r="FB661" s="160"/>
      <c r="FC661" s="160"/>
      <c r="FD661" s="160"/>
      <c r="FE661" s="160"/>
      <c r="FF661" s="160"/>
      <c r="FG661" s="160"/>
      <c r="FH661" s="160"/>
      <c r="FI661" s="160"/>
      <c r="FJ661" s="160"/>
      <c r="FK661" s="160"/>
      <c r="FL661" s="160"/>
      <c r="FM661" s="160"/>
      <c r="FN661" s="160"/>
      <c r="FO661" s="160"/>
      <c r="FP661" s="160"/>
      <c r="FQ661" s="160"/>
      <c r="FR661" s="160"/>
      <c r="FS661" s="160"/>
      <c r="FT661" s="160"/>
      <c r="FU661" s="160"/>
      <c r="FV661" s="160"/>
      <c r="FW661" s="160"/>
      <c r="FX661" s="160"/>
      <c r="FY661" s="160"/>
      <c r="FZ661" s="160"/>
      <c r="GA661" s="160"/>
      <c r="GB661" s="160"/>
      <c r="GC661" s="160"/>
      <c r="GD661" s="160"/>
      <c r="GE661" s="160"/>
      <c r="GF661" s="160"/>
      <c r="GG661" s="160"/>
    </row>
    <row r="662" spans="1:189" s="159" customFormat="1" ht="77.25" customHeight="1" thickBot="1">
      <c r="A662" s="239" t="s">
        <v>982</v>
      </c>
      <c r="B662" s="241"/>
      <c r="C662" s="241"/>
      <c r="D662" s="242"/>
      <c r="E662" s="1148">
        <v>43831</v>
      </c>
      <c r="F662" s="1149"/>
      <c r="G662" s="1149"/>
      <c r="H662" s="1149"/>
      <c r="I662" s="1149"/>
      <c r="J662" s="1150"/>
      <c r="K662" s="1139">
        <v>3802.64</v>
      </c>
      <c r="L662" s="1139"/>
      <c r="M662" s="1139"/>
      <c r="N662" s="1139"/>
      <c r="O662" s="1139"/>
      <c r="P662" s="1139"/>
      <c r="Q662" s="1148">
        <v>43888</v>
      </c>
      <c r="R662" s="1149"/>
      <c r="S662" s="1149"/>
      <c r="T662" s="1149"/>
      <c r="U662" s="1149"/>
      <c r="V662" s="1149"/>
      <c r="W662" s="1149"/>
      <c r="X662" s="1150"/>
      <c r="Y662" s="1184">
        <v>3802.64</v>
      </c>
      <c r="Z662" s="1185"/>
      <c r="AA662" s="1185"/>
      <c r="AB662" s="1185"/>
      <c r="AC662" s="1185"/>
      <c r="AD662" s="1185"/>
      <c r="AE662" s="1185"/>
      <c r="AF662" s="1186"/>
      <c r="AG662" s="1228" t="s">
        <v>290</v>
      </c>
      <c r="AH662" s="1229"/>
      <c r="AI662" s="1229"/>
      <c r="AJ662" s="1229"/>
      <c r="AK662" s="1229"/>
      <c r="AL662" s="1229"/>
      <c r="AM662" s="1229"/>
      <c r="AN662" s="1229"/>
      <c r="AO662" s="1229"/>
      <c r="AP662" s="1229"/>
      <c r="AQ662" s="1229"/>
      <c r="AR662" s="1230"/>
      <c r="AS662" s="1117" t="s">
        <v>109</v>
      </c>
      <c r="AT662" s="1118"/>
      <c r="AU662" s="1118"/>
      <c r="AV662" s="1118"/>
      <c r="AW662" s="1118"/>
      <c r="AX662" s="1118"/>
      <c r="AY662" s="1118"/>
      <c r="AZ662" s="1118"/>
      <c r="BA662" s="1118"/>
      <c r="BB662" s="1118"/>
      <c r="BC662" s="163"/>
      <c r="BD662" s="1154" t="s">
        <v>110</v>
      </c>
      <c r="BE662" s="1155"/>
      <c r="BF662" s="1155"/>
      <c r="BG662" s="1155"/>
      <c r="BH662" s="1155"/>
      <c r="BI662" s="1155"/>
      <c r="BJ662" s="1155"/>
      <c r="BK662" s="1155"/>
      <c r="BL662" s="1155"/>
      <c r="BM662" s="1155"/>
      <c r="BN662" s="1155"/>
      <c r="BO662" s="1155"/>
      <c r="BP662" s="1156"/>
      <c r="BQ662" s="923" t="s">
        <v>1133</v>
      </c>
      <c r="BR662" s="923"/>
      <c r="BS662" s="923"/>
      <c r="BT662" s="923"/>
      <c r="BU662" s="923"/>
      <c r="BV662" s="923"/>
      <c r="BW662" s="158"/>
      <c r="BX662" s="158"/>
      <c r="BY662" s="158"/>
      <c r="BZ662" s="158"/>
      <c r="CA662" s="158"/>
      <c r="CB662" s="158"/>
      <c r="CC662" s="158"/>
      <c r="CD662" s="158"/>
      <c r="CE662" s="158"/>
      <c r="CF662" s="158"/>
      <c r="CG662" s="158"/>
      <c r="CH662" s="158"/>
      <c r="CI662" s="158"/>
      <c r="CJ662" s="158"/>
      <c r="CK662" s="158"/>
      <c r="CL662" s="158"/>
      <c r="CM662" s="158"/>
      <c r="CN662" s="158"/>
      <c r="CO662" s="158"/>
      <c r="CP662" s="158"/>
      <c r="CQ662" s="158"/>
      <c r="CR662" s="158"/>
      <c r="CS662" s="158"/>
      <c r="CT662" s="158"/>
      <c r="CU662" s="158"/>
      <c r="CV662" s="158"/>
      <c r="CW662" s="158"/>
      <c r="CX662" s="158"/>
      <c r="CY662" s="158"/>
      <c r="CZ662" s="158"/>
      <c r="DA662" s="158"/>
      <c r="DB662" s="158"/>
      <c r="DC662" s="158"/>
      <c r="DD662" s="158"/>
      <c r="DE662" s="158"/>
      <c r="DF662" s="158"/>
      <c r="DG662" s="158"/>
      <c r="DH662" s="158"/>
      <c r="DI662" s="158"/>
      <c r="DJ662" s="158"/>
      <c r="DK662" s="158"/>
      <c r="DL662" s="158"/>
      <c r="DM662" s="158"/>
      <c r="DN662" s="158"/>
      <c r="DO662" s="158"/>
      <c r="DP662" s="158"/>
      <c r="DQ662" s="158"/>
      <c r="DR662" s="158"/>
      <c r="DS662" s="158"/>
      <c r="DT662" s="158"/>
      <c r="DU662" s="158"/>
      <c r="DV662" s="158"/>
      <c r="DW662" s="158"/>
      <c r="DX662" s="158"/>
      <c r="DY662" s="158"/>
      <c r="DZ662" s="158"/>
      <c r="EA662" s="158"/>
      <c r="EB662" s="158"/>
      <c r="EC662" s="158"/>
      <c r="ED662" s="158"/>
      <c r="EE662" s="158"/>
      <c r="EF662" s="158"/>
      <c r="EG662" s="158"/>
      <c r="EH662" s="158"/>
      <c r="EI662" s="158"/>
      <c r="EJ662" s="158"/>
      <c r="EK662" s="158"/>
      <c r="EL662" s="158"/>
      <c r="EM662" s="158"/>
      <c r="EN662" s="158"/>
      <c r="EO662" s="158"/>
      <c r="EP662" s="158"/>
      <c r="EQ662" s="158"/>
      <c r="ER662" s="158"/>
      <c r="ES662" s="158"/>
      <c r="ET662" s="158"/>
      <c r="EU662" s="158"/>
      <c r="EV662" s="158"/>
      <c r="EW662" s="158"/>
      <c r="EX662" s="158"/>
      <c r="EY662" s="158"/>
      <c r="EZ662" s="158"/>
      <c r="FA662" s="158"/>
      <c r="FB662" s="158"/>
      <c r="FC662" s="158"/>
      <c r="FD662" s="158"/>
      <c r="FE662" s="158"/>
      <c r="FF662" s="158"/>
      <c r="FG662" s="158"/>
      <c r="FH662" s="158"/>
      <c r="FI662" s="158"/>
      <c r="FJ662" s="158"/>
      <c r="FK662" s="158"/>
      <c r="FL662" s="158"/>
      <c r="FM662" s="158"/>
      <c r="FN662" s="158"/>
      <c r="FO662" s="158"/>
      <c r="FP662" s="158"/>
      <c r="FQ662" s="158"/>
      <c r="FR662" s="158"/>
      <c r="FS662" s="158"/>
      <c r="FT662" s="158"/>
      <c r="FU662" s="158"/>
      <c r="FV662" s="158"/>
      <c r="FW662" s="158"/>
      <c r="FX662" s="158"/>
      <c r="FY662" s="158"/>
      <c r="FZ662" s="158"/>
      <c r="GA662" s="158"/>
      <c r="GB662" s="158"/>
      <c r="GC662" s="158"/>
      <c r="GD662" s="158"/>
      <c r="GE662" s="158"/>
      <c r="GF662" s="158"/>
      <c r="GG662" s="158"/>
    </row>
    <row r="663" spans="1:189" s="159" customFormat="1" ht="77.25" customHeight="1" thickBot="1">
      <c r="A663" s="239" t="s">
        <v>982</v>
      </c>
      <c r="B663" s="241"/>
      <c r="C663" s="241"/>
      <c r="D663" s="242"/>
      <c r="E663" s="1148">
        <v>43891</v>
      </c>
      <c r="F663" s="1149"/>
      <c r="G663" s="1149"/>
      <c r="H663" s="1149"/>
      <c r="I663" s="1149"/>
      <c r="J663" s="1150"/>
      <c r="K663" s="1139">
        <v>1902.18</v>
      </c>
      <c r="L663" s="1139"/>
      <c r="M663" s="1139"/>
      <c r="N663" s="1139"/>
      <c r="O663" s="1139"/>
      <c r="P663" s="1139"/>
      <c r="Q663" s="1063">
        <v>43916</v>
      </c>
      <c r="R663" s="1064"/>
      <c r="S663" s="1064"/>
      <c r="T663" s="1064"/>
      <c r="U663" s="1064"/>
      <c r="V663" s="1064"/>
      <c r="W663" s="1064"/>
      <c r="X663" s="1065"/>
      <c r="Y663" s="1133">
        <v>1902.18</v>
      </c>
      <c r="Z663" s="1134"/>
      <c r="AA663" s="1134"/>
      <c r="AB663" s="1134"/>
      <c r="AC663" s="1134"/>
      <c r="AD663" s="1134"/>
      <c r="AE663" s="1134"/>
      <c r="AF663" s="1135"/>
      <c r="AG663" s="697" t="s">
        <v>290</v>
      </c>
      <c r="AH663" s="698"/>
      <c r="AI663" s="698"/>
      <c r="AJ663" s="698"/>
      <c r="AK663" s="698"/>
      <c r="AL663" s="698"/>
      <c r="AM663" s="698"/>
      <c r="AN663" s="698"/>
      <c r="AO663" s="698"/>
      <c r="AP663" s="698"/>
      <c r="AQ663" s="698"/>
      <c r="AR663" s="699"/>
      <c r="AS663" s="1117" t="s">
        <v>109</v>
      </c>
      <c r="AT663" s="1118"/>
      <c r="AU663" s="1118"/>
      <c r="AV663" s="1118"/>
      <c r="AW663" s="1118"/>
      <c r="AX663" s="1118"/>
      <c r="AY663" s="1118"/>
      <c r="AZ663" s="1118"/>
      <c r="BA663" s="1118"/>
      <c r="BB663" s="1118"/>
      <c r="BC663" s="163"/>
      <c r="BD663" s="1021" t="s">
        <v>111</v>
      </c>
      <c r="BE663" s="1022"/>
      <c r="BF663" s="1022"/>
      <c r="BG663" s="1022"/>
      <c r="BH663" s="1022"/>
      <c r="BI663" s="1022"/>
      <c r="BJ663" s="1022"/>
      <c r="BK663" s="1022"/>
      <c r="BL663" s="1022"/>
      <c r="BM663" s="1022"/>
      <c r="BN663" s="1022"/>
      <c r="BO663" s="1022"/>
      <c r="BP663" s="1023"/>
      <c r="BQ663" s="923" t="s">
        <v>1133</v>
      </c>
      <c r="BR663" s="923"/>
      <c r="BS663" s="923"/>
      <c r="BT663" s="923"/>
      <c r="BU663" s="923"/>
      <c r="BV663" s="923"/>
      <c r="BW663" s="158"/>
      <c r="BX663" s="158"/>
      <c r="BY663" s="158"/>
      <c r="BZ663" s="158"/>
      <c r="CA663" s="158"/>
      <c r="CB663" s="158"/>
      <c r="CC663" s="158"/>
      <c r="CD663" s="158"/>
      <c r="CE663" s="158"/>
      <c r="CF663" s="158"/>
      <c r="CG663" s="158"/>
      <c r="CH663" s="158"/>
      <c r="CI663" s="158"/>
      <c r="CJ663" s="158"/>
      <c r="CK663" s="158"/>
      <c r="CL663" s="158"/>
      <c r="CM663" s="158"/>
      <c r="CN663" s="158"/>
      <c r="CO663" s="158"/>
      <c r="CP663" s="158"/>
      <c r="CQ663" s="158"/>
      <c r="CR663" s="158"/>
      <c r="CS663" s="158"/>
      <c r="CT663" s="158"/>
      <c r="CU663" s="158"/>
      <c r="CV663" s="158"/>
      <c r="CW663" s="158"/>
      <c r="CX663" s="158"/>
      <c r="CY663" s="158"/>
      <c r="CZ663" s="158"/>
      <c r="DA663" s="158"/>
      <c r="DB663" s="158"/>
      <c r="DC663" s="158"/>
      <c r="DD663" s="158"/>
      <c r="DE663" s="158"/>
      <c r="DF663" s="158"/>
      <c r="DG663" s="158"/>
      <c r="DH663" s="158"/>
      <c r="DI663" s="158"/>
      <c r="DJ663" s="158"/>
      <c r="DK663" s="158"/>
      <c r="DL663" s="158"/>
      <c r="DM663" s="158"/>
      <c r="DN663" s="158"/>
      <c r="DO663" s="158"/>
      <c r="DP663" s="158"/>
      <c r="DQ663" s="158"/>
      <c r="DR663" s="158"/>
      <c r="DS663" s="158"/>
      <c r="DT663" s="158"/>
      <c r="DU663" s="158"/>
      <c r="DV663" s="158"/>
      <c r="DW663" s="158"/>
      <c r="DX663" s="158"/>
      <c r="DY663" s="158"/>
      <c r="DZ663" s="158"/>
      <c r="EA663" s="158"/>
      <c r="EB663" s="158"/>
      <c r="EC663" s="158"/>
      <c r="ED663" s="158"/>
      <c r="EE663" s="158"/>
      <c r="EF663" s="158"/>
      <c r="EG663" s="158"/>
      <c r="EH663" s="158"/>
      <c r="EI663" s="158"/>
      <c r="EJ663" s="158"/>
      <c r="EK663" s="158"/>
      <c r="EL663" s="158"/>
      <c r="EM663" s="158"/>
      <c r="EN663" s="158"/>
      <c r="EO663" s="158"/>
      <c r="EP663" s="158"/>
      <c r="EQ663" s="158"/>
      <c r="ER663" s="158"/>
      <c r="ES663" s="158"/>
      <c r="ET663" s="158"/>
      <c r="EU663" s="158"/>
      <c r="EV663" s="158"/>
      <c r="EW663" s="158"/>
      <c r="EX663" s="158"/>
      <c r="EY663" s="158"/>
      <c r="EZ663" s="158"/>
      <c r="FA663" s="158"/>
      <c r="FB663" s="158"/>
      <c r="FC663" s="158"/>
      <c r="FD663" s="158"/>
      <c r="FE663" s="158"/>
      <c r="FF663" s="158"/>
      <c r="FG663" s="158"/>
      <c r="FH663" s="158"/>
      <c r="FI663" s="158"/>
      <c r="FJ663" s="158"/>
      <c r="FK663" s="158"/>
      <c r="FL663" s="158"/>
      <c r="FM663" s="158"/>
      <c r="FN663" s="158"/>
      <c r="FO663" s="158"/>
      <c r="FP663" s="158"/>
      <c r="FQ663" s="158"/>
      <c r="FR663" s="158"/>
      <c r="FS663" s="158"/>
      <c r="FT663" s="158"/>
      <c r="FU663" s="158"/>
      <c r="FV663" s="158"/>
      <c r="FW663" s="158"/>
      <c r="FX663" s="158"/>
      <c r="FY663" s="158"/>
      <c r="FZ663" s="158"/>
      <c r="GA663" s="158"/>
      <c r="GB663" s="158"/>
      <c r="GC663" s="158"/>
      <c r="GD663" s="158"/>
      <c r="GE663" s="158"/>
      <c r="GF663" s="158"/>
      <c r="GG663" s="158"/>
    </row>
    <row r="664" spans="1:189" s="159" customFormat="1" ht="88.5" customHeight="1" thickBot="1">
      <c r="A664" s="239" t="s">
        <v>34</v>
      </c>
      <c r="B664" s="241"/>
      <c r="C664" s="241"/>
      <c r="D664" s="242"/>
      <c r="E664" s="1063">
        <v>43831</v>
      </c>
      <c r="F664" s="1064"/>
      <c r="G664" s="1064"/>
      <c r="H664" s="1064"/>
      <c r="I664" s="1064"/>
      <c r="J664" s="1065"/>
      <c r="K664" s="1139">
        <v>3984.75</v>
      </c>
      <c r="L664" s="1139"/>
      <c r="M664" s="1139"/>
      <c r="N664" s="1139"/>
      <c r="O664" s="1139"/>
      <c r="P664" s="1139"/>
      <c r="Q664" s="1063">
        <v>43908</v>
      </c>
      <c r="R664" s="1064"/>
      <c r="S664" s="1064"/>
      <c r="T664" s="1064"/>
      <c r="U664" s="1064"/>
      <c r="V664" s="1064"/>
      <c r="W664" s="1064"/>
      <c r="X664" s="1065"/>
      <c r="Y664" s="1133">
        <v>3984.75</v>
      </c>
      <c r="Z664" s="1134"/>
      <c r="AA664" s="1134"/>
      <c r="AB664" s="1134"/>
      <c r="AC664" s="1134"/>
      <c r="AD664" s="1134"/>
      <c r="AE664" s="1134"/>
      <c r="AF664" s="1135"/>
      <c r="AG664" s="697" t="s">
        <v>1486</v>
      </c>
      <c r="AH664" s="698"/>
      <c r="AI664" s="698"/>
      <c r="AJ664" s="698"/>
      <c r="AK664" s="698"/>
      <c r="AL664" s="698"/>
      <c r="AM664" s="698"/>
      <c r="AN664" s="698"/>
      <c r="AO664" s="698"/>
      <c r="AP664" s="698"/>
      <c r="AQ664" s="698"/>
      <c r="AR664" s="699"/>
      <c r="AS664" s="1117" t="s">
        <v>109</v>
      </c>
      <c r="AT664" s="1118"/>
      <c r="AU664" s="1118"/>
      <c r="AV664" s="1118"/>
      <c r="AW664" s="1118"/>
      <c r="AX664" s="1118"/>
      <c r="AY664" s="1118"/>
      <c r="AZ664" s="1118"/>
      <c r="BA664" s="1118"/>
      <c r="BB664" s="1118"/>
      <c r="BC664" s="163"/>
      <c r="BD664" s="1021" t="s">
        <v>112</v>
      </c>
      <c r="BE664" s="1022"/>
      <c r="BF664" s="1022"/>
      <c r="BG664" s="1022"/>
      <c r="BH664" s="1022"/>
      <c r="BI664" s="1022"/>
      <c r="BJ664" s="1022"/>
      <c r="BK664" s="1022"/>
      <c r="BL664" s="1022"/>
      <c r="BM664" s="1022"/>
      <c r="BN664" s="1022"/>
      <c r="BO664" s="1022"/>
      <c r="BP664" s="1023"/>
      <c r="BQ664" s="923" t="s">
        <v>1133</v>
      </c>
      <c r="BR664" s="923"/>
      <c r="BS664" s="923"/>
      <c r="BT664" s="923"/>
      <c r="BU664" s="923"/>
      <c r="BV664" s="923"/>
      <c r="BW664" s="158"/>
      <c r="BX664" s="158"/>
      <c r="BY664" s="158"/>
      <c r="BZ664" s="158"/>
      <c r="CA664" s="158"/>
      <c r="CB664" s="158"/>
      <c r="CC664" s="158"/>
      <c r="CD664" s="158"/>
      <c r="CE664" s="158"/>
      <c r="CF664" s="158"/>
      <c r="CG664" s="158"/>
      <c r="CH664" s="158"/>
      <c r="CI664" s="158"/>
      <c r="CJ664" s="158"/>
      <c r="CK664" s="158"/>
      <c r="CL664" s="158"/>
      <c r="CM664" s="158"/>
      <c r="CN664" s="158"/>
      <c r="CO664" s="158"/>
      <c r="CP664" s="158"/>
      <c r="CQ664" s="158"/>
      <c r="CR664" s="158"/>
      <c r="CS664" s="158"/>
      <c r="CT664" s="158"/>
      <c r="CU664" s="158"/>
      <c r="CV664" s="158"/>
      <c r="CW664" s="158"/>
      <c r="CX664" s="158"/>
      <c r="CY664" s="158"/>
      <c r="CZ664" s="158"/>
      <c r="DA664" s="158"/>
      <c r="DB664" s="158"/>
      <c r="DC664" s="158"/>
      <c r="DD664" s="158"/>
      <c r="DE664" s="158"/>
      <c r="DF664" s="158"/>
      <c r="DG664" s="158"/>
      <c r="DH664" s="158"/>
      <c r="DI664" s="158"/>
      <c r="DJ664" s="158"/>
      <c r="DK664" s="158"/>
      <c r="DL664" s="158"/>
      <c r="DM664" s="158"/>
      <c r="DN664" s="158"/>
      <c r="DO664" s="158"/>
      <c r="DP664" s="158"/>
      <c r="DQ664" s="158"/>
      <c r="DR664" s="158"/>
      <c r="DS664" s="158"/>
      <c r="DT664" s="158"/>
      <c r="DU664" s="158"/>
      <c r="DV664" s="158"/>
      <c r="DW664" s="158"/>
      <c r="DX664" s="158"/>
      <c r="DY664" s="158"/>
      <c r="DZ664" s="158"/>
      <c r="EA664" s="158"/>
      <c r="EB664" s="158"/>
      <c r="EC664" s="158"/>
      <c r="ED664" s="158"/>
      <c r="EE664" s="158"/>
      <c r="EF664" s="158"/>
      <c r="EG664" s="158"/>
      <c r="EH664" s="158"/>
      <c r="EI664" s="158"/>
      <c r="EJ664" s="158"/>
      <c r="EK664" s="158"/>
      <c r="EL664" s="158"/>
      <c r="EM664" s="158"/>
      <c r="EN664" s="158"/>
      <c r="EO664" s="158"/>
      <c r="EP664" s="158"/>
      <c r="EQ664" s="158"/>
      <c r="ER664" s="158"/>
      <c r="ES664" s="158"/>
      <c r="ET664" s="158"/>
      <c r="EU664" s="158"/>
      <c r="EV664" s="158"/>
      <c r="EW664" s="158"/>
      <c r="EX664" s="158"/>
      <c r="EY664" s="158"/>
      <c r="EZ664" s="158"/>
      <c r="FA664" s="158"/>
      <c r="FB664" s="158"/>
      <c r="FC664" s="158"/>
      <c r="FD664" s="158"/>
      <c r="FE664" s="158"/>
      <c r="FF664" s="158"/>
      <c r="FG664" s="158"/>
      <c r="FH664" s="158"/>
      <c r="FI664" s="158"/>
      <c r="FJ664" s="158"/>
      <c r="FK664" s="158"/>
      <c r="FL664" s="158"/>
      <c r="FM664" s="158"/>
      <c r="FN664" s="158"/>
      <c r="FO664" s="158"/>
      <c r="FP664" s="158"/>
      <c r="FQ664" s="158"/>
      <c r="FR664" s="158"/>
      <c r="FS664" s="158"/>
      <c r="FT664" s="158"/>
      <c r="FU664" s="158"/>
      <c r="FV664" s="158"/>
      <c r="FW664" s="158"/>
      <c r="FX664" s="158"/>
      <c r="FY664" s="158"/>
      <c r="FZ664" s="158"/>
      <c r="GA664" s="158"/>
      <c r="GB664" s="158"/>
      <c r="GC664" s="158"/>
      <c r="GD664" s="158"/>
      <c r="GE664" s="158"/>
      <c r="GF664" s="158"/>
      <c r="GG664" s="158"/>
    </row>
    <row r="665" spans="1:189" s="159" customFormat="1" ht="102" customHeight="1" thickBot="1">
      <c r="A665" s="239" t="s">
        <v>34</v>
      </c>
      <c r="B665" s="241"/>
      <c r="C665" s="241"/>
      <c r="D665" s="242"/>
      <c r="E665" s="1063">
        <v>43770</v>
      </c>
      <c r="F665" s="1064"/>
      <c r="G665" s="1064"/>
      <c r="H665" s="1064"/>
      <c r="I665" s="1064"/>
      <c r="J665" s="1065"/>
      <c r="K665" s="1139">
        <v>12839.75</v>
      </c>
      <c r="L665" s="1139"/>
      <c r="M665" s="1139"/>
      <c r="N665" s="1139"/>
      <c r="O665" s="1139"/>
      <c r="P665" s="1139"/>
      <c r="Q665" s="1063">
        <v>43908</v>
      </c>
      <c r="R665" s="1064"/>
      <c r="S665" s="1064"/>
      <c r="T665" s="1064"/>
      <c r="U665" s="1064"/>
      <c r="V665" s="1064"/>
      <c r="W665" s="1064"/>
      <c r="X665" s="1065"/>
      <c r="Y665" s="1133">
        <v>12839.75</v>
      </c>
      <c r="Z665" s="1134"/>
      <c r="AA665" s="1134"/>
      <c r="AB665" s="1134"/>
      <c r="AC665" s="1134"/>
      <c r="AD665" s="1134"/>
      <c r="AE665" s="1134"/>
      <c r="AF665" s="1135"/>
      <c r="AG665" s="697" t="s">
        <v>1487</v>
      </c>
      <c r="AH665" s="698"/>
      <c r="AI665" s="698"/>
      <c r="AJ665" s="698"/>
      <c r="AK665" s="698"/>
      <c r="AL665" s="698"/>
      <c r="AM665" s="698"/>
      <c r="AN665" s="698"/>
      <c r="AO665" s="698"/>
      <c r="AP665" s="698"/>
      <c r="AQ665" s="698"/>
      <c r="AR665" s="699"/>
      <c r="AS665" s="1117" t="s">
        <v>109</v>
      </c>
      <c r="AT665" s="1118"/>
      <c r="AU665" s="1118"/>
      <c r="AV665" s="1118"/>
      <c r="AW665" s="1118"/>
      <c r="AX665" s="1118"/>
      <c r="AY665" s="1118"/>
      <c r="AZ665" s="1118"/>
      <c r="BA665" s="1118"/>
      <c r="BB665" s="1118"/>
      <c r="BC665" s="163"/>
      <c r="BD665" s="1021" t="s">
        <v>113</v>
      </c>
      <c r="BE665" s="1022"/>
      <c r="BF665" s="1022"/>
      <c r="BG665" s="1022"/>
      <c r="BH665" s="1022"/>
      <c r="BI665" s="1022"/>
      <c r="BJ665" s="1022"/>
      <c r="BK665" s="1022"/>
      <c r="BL665" s="1022"/>
      <c r="BM665" s="1022"/>
      <c r="BN665" s="1022"/>
      <c r="BO665" s="1022"/>
      <c r="BP665" s="1023"/>
      <c r="BQ665" s="923" t="s">
        <v>1133</v>
      </c>
      <c r="BR665" s="923"/>
      <c r="BS665" s="923"/>
      <c r="BT665" s="923"/>
      <c r="BU665" s="923"/>
      <c r="BV665" s="923"/>
      <c r="BW665" s="158"/>
      <c r="BX665" s="158"/>
      <c r="BY665" s="158"/>
      <c r="BZ665" s="158"/>
      <c r="CA665" s="158"/>
      <c r="CB665" s="158"/>
      <c r="CC665" s="158"/>
      <c r="CD665" s="158"/>
      <c r="CE665" s="158"/>
      <c r="CF665" s="158"/>
      <c r="CG665" s="158"/>
      <c r="CH665" s="158"/>
      <c r="CI665" s="158"/>
      <c r="CJ665" s="158"/>
      <c r="CK665" s="158"/>
      <c r="CL665" s="158"/>
      <c r="CM665" s="158"/>
      <c r="CN665" s="158"/>
      <c r="CO665" s="158"/>
      <c r="CP665" s="158"/>
      <c r="CQ665" s="158"/>
      <c r="CR665" s="158"/>
      <c r="CS665" s="158"/>
      <c r="CT665" s="158"/>
      <c r="CU665" s="158"/>
      <c r="CV665" s="158"/>
      <c r="CW665" s="158"/>
      <c r="CX665" s="158"/>
      <c r="CY665" s="158"/>
      <c r="CZ665" s="158"/>
      <c r="DA665" s="158"/>
      <c r="DB665" s="158"/>
      <c r="DC665" s="158"/>
      <c r="DD665" s="158"/>
      <c r="DE665" s="158"/>
      <c r="DF665" s="158"/>
      <c r="DG665" s="158"/>
      <c r="DH665" s="158"/>
      <c r="DI665" s="158"/>
      <c r="DJ665" s="158"/>
      <c r="DK665" s="158"/>
      <c r="DL665" s="158"/>
      <c r="DM665" s="158"/>
      <c r="DN665" s="158"/>
      <c r="DO665" s="158"/>
      <c r="DP665" s="158"/>
      <c r="DQ665" s="158"/>
      <c r="DR665" s="158"/>
      <c r="DS665" s="158"/>
      <c r="DT665" s="158"/>
      <c r="DU665" s="158"/>
      <c r="DV665" s="158"/>
      <c r="DW665" s="158"/>
      <c r="DX665" s="158"/>
      <c r="DY665" s="158"/>
      <c r="DZ665" s="158"/>
      <c r="EA665" s="158"/>
      <c r="EB665" s="158"/>
      <c r="EC665" s="158"/>
      <c r="ED665" s="158"/>
      <c r="EE665" s="158"/>
      <c r="EF665" s="158"/>
      <c r="EG665" s="158"/>
      <c r="EH665" s="158"/>
      <c r="EI665" s="158"/>
      <c r="EJ665" s="158"/>
      <c r="EK665" s="158"/>
      <c r="EL665" s="158"/>
      <c r="EM665" s="158"/>
      <c r="EN665" s="158"/>
      <c r="EO665" s="158"/>
      <c r="EP665" s="158"/>
      <c r="EQ665" s="158"/>
      <c r="ER665" s="158"/>
      <c r="ES665" s="158"/>
      <c r="ET665" s="158"/>
      <c r="EU665" s="158"/>
      <c r="EV665" s="158"/>
      <c r="EW665" s="158"/>
      <c r="EX665" s="158"/>
      <c r="EY665" s="158"/>
      <c r="EZ665" s="158"/>
      <c r="FA665" s="158"/>
      <c r="FB665" s="158"/>
      <c r="FC665" s="158"/>
      <c r="FD665" s="158"/>
      <c r="FE665" s="158"/>
      <c r="FF665" s="158"/>
      <c r="FG665" s="158"/>
      <c r="FH665" s="158"/>
      <c r="FI665" s="158"/>
      <c r="FJ665" s="158"/>
      <c r="FK665" s="158"/>
      <c r="FL665" s="158"/>
      <c r="FM665" s="158"/>
      <c r="FN665" s="158"/>
      <c r="FO665" s="158"/>
      <c r="FP665" s="158"/>
      <c r="FQ665" s="158"/>
      <c r="FR665" s="158"/>
      <c r="FS665" s="158"/>
      <c r="FT665" s="158"/>
      <c r="FU665" s="158"/>
      <c r="FV665" s="158"/>
      <c r="FW665" s="158"/>
      <c r="FX665" s="158"/>
      <c r="FY665" s="158"/>
      <c r="FZ665" s="158"/>
      <c r="GA665" s="158"/>
      <c r="GB665" s="158"/>
      <c r="GC665" s="158"/>
      <c r="GD665" s="158"/>
      <c r="GE665" s="158"/>
      <c r="GF665" s="158"/>
      <c r="GG665" s="158"/>
    </row>
    <row r="666" spans="1:189" s="159" customFormat="1" ht="77.25" customHeight="1" thickBot="1">
      <c r="A666" s="239" t="s">
        <v>34</v>
      </c>
      <c r="B666" s="241"/>
      <c r="C666" s="241"/>
      <c r="D666" s="242"/>
      <c r="E666" s="1063">
        <v>43770</v>
      </c>
      <c r="F666" s="1064"/>
      <c r="G666" s="1064"/>
      <c r="H666" s="1064"/>
      <c r="I666" s="1064"/>
      <c r="J666" s="1065"/>
      <c r="K666" s="1139">
        <v>13853.83</v>
      </c>
      <c r="L666" s="1139"/>
      <c r="M666" s="1139"/>
      <c r="N666" s="1139"/>
      <c r="O666" s="1139"/>
      <c r="P666" s="1139"/>
      <c r="Q666" s="1063">
        <v>43889</v>
      </c>
      <c r="R666" s="1064"/>
      <c r="S666" s="1064"/>
      <c r="T666" s="1064"/>
      <c r="U666" s="1064"/>
      <c r="V666" s="1064"/>
      <c r="W666" s="1064"/>
      <c r="X666" s="1065"/>
      <c r="Y666" s="1133">
        <v>13853.83</v>
      </c>
      <c r="Z666" s="1134"/>
      <c r="AA666" s="1134"/>
      <c r="AB666" s="1134"/>
      <c r="AC666" s="1134"/>
      <c r="AD666" s="1134"/>
      <c r="AE666" s="1134"/>
      <c r="AF666" s="1135"/>
      <c r="AG666" s="697" t="s">
        <v>1488</v>
      </c>
      <c r="AH666" s="698"/>
      <c r="AI666" s="698"/>
      <c r="AJ666" s="698"/>
      <c r="AK666" s="698"/>
      <c r="AL666" s="698"/>
      <c r="AM666" s="698"/>
      <c r="AN666" s="698"/>
      <c r="AO666" s="698"/>
      <c r="AP666" s="698"/>
      <c r="AQ666" s="698"/>
      <c r="AR666" s="699"/>
      <c r="AS666" s="1117" t="s">
        <v>109</v>
      </c>
      <c r="AT666" s="1118"/>
      <c r="AU666" s="1118"/>
      <c r="AV666" s="1118"/>
      <c r="AW666" s="1118"/>
      <c r="AX666" s="1118"/>
      <c r="AY666" s="1118"/>
      <c r="AZ666" s="1118"/>
      <c r="BA666" s="1118"/>
      <c r="BB666" s="1118"/>
      <c r="BC666" s="163"/>
      <c r="BD666" s="1021" t="s">
        <v>114</v>
      </c>
      <c r="BE666" s="1022"/>
      <c r="BF666" s="1022"/>
      <c r="BG666" s="1022"/>
      <c r="BH666" s="1022"/>
      <c r="BI666" s="1022"/>
      <c r="BJ666" s="1022"/>
      <c r="BK666" s="1022"/>
      <c r="BL666" s="1022"/>
      <c r="BM666" s="1022"/>
      <c r="BN666" s="1022"/>
      <c r="BO666" s="1022"/>
      <c r="BP666" s="1023"/>
      <c r="BQ666" s="923" t="s">
        <v>1133</v>
      </c>
      <c r="BR666" s="923"/>
      <c r="BS666" s="923"/>
      <c r="BT666" s="923"/>
      <c r="BU666" s="923"/>
      <c r="BV666" s="923"/>
      <c r="BW666" s="158"/>
      <c r="BX666" s="158"/>
      <c r="BY666" s="158"/>
      <c r="BZ666" s="158"/>
      <c r="CA666" s="158"/>
      <c r="CB666" s="158"/>
      <c r="CC666" s="158"/>
      <c r="CD666" s="158"/>
      <c r="CE666" s="158"/>
      <c r="CF666" s="158"/>
      <c r="CG666" s="158"/>
      <c r="CH666" s="158"/>
      <c r="CI666" s="158"/>
      <c r="CJ666" s="158"/>
      <c r="CK666" s="158"/>
      <c r="CL666" s="158"/>
      <c r="CM666" s="158"/>
      <c r="CN666" s="158"/>
      <c r="CO666" s="158"/>
      <c r="CP666" s="158"/>
      <c r="CQ666" s="158"/>
      <c r="CR666" s="158"/>
      <c r="CS666" s="158"/>
      <c r="CT666" s="158"/>
      <c r="CU666" s="158"/>
      <c r="CV666" s="158"/>
      <c r="CW666" s="158"/>
      <c r="CX666" s="158"/>
      <c r="CY666" s="158"/>
      <c r="CZ666" s="158"/>
      <c r="DA666" s="158"/>
      <c r="DB666" s="158"/>
      <c r="DC666" s="158"/>
      <c r="DD666" s="158"/>
      <c r="DE666" s="158"/>
      <c r="DF666" s="158"/>
      <c r="DG666" s="158"/>
      <c r="DH666" s="158"/>
      <c r="DI666" s="158"/>
      <c r="DJ666" s="158"/>
      <c r="DK666" s="158"/>
      <c r="DL666" s="158"/>
      <c r="DM666" s="158"/>
      <c r="DN666" s="158"/>
      <c r="DO666" s="158"/>
      <c r="DP666" s="158"/>
      <c r="DQ666" s="158"/>
      <c r="DR666" s="158"/>
      <c r="DS666" s="158"/>
      <c r="DT666" s="158"/>
      <c r="DU666" s="158"/>
      <c r="DV666" s="158"/>
      <c r="DW666" s="158"/>
      <c r="DX666" s="158"/>
      <c r="DY666" s="158"/>
      <c r="DZ666" s="158"/>
      <c r="EA666" s="158"/>
      <c r="EB666" s="158"/>
      <c r="EC666" s="158"/>
      <c r="ED666" s="158"/>
      <c r="EE666" s="158"/>
      <c r="EF666" s="158"/>
      <c r="EG666" s="158"/>
      <c r="EH666" s="158"/>
      <c r="EI666" s="158"/>
      <c r="EJ666" s="158"/>
      <c r="EK666" s="158"/>
      <c r="EL666" s="158"/>
      <c r="EM666" s="158"/>
      <c r="EN666" s="158"/>
      <c r="EO666" s="158"/>
      <c r="EP666" s="158"/>
      <c r="EQ666" s="158"/>
      <c r="ER666" s="158"/>
      <c r="ES666" s="158"/>
      <c r="ET666" s="158"/>
      <c r="EU666" s="158"/>
      <c r="EV666" s="158"/>
      <c r="EW666" s="158"/>
      <c r="EX666" s="158"/>
      <c r="EY666" s="158"/>
      <c r="EZ666" s="158"/>
      <c r="FA666" s="158"/>
      <c r="FB666" s="158"/>
      <c r="FC666" s="158"/>
      <c r="FD666" s="158"/>
      <c r="FE666" s="158"/>
      <c r="FF666" s="158"/>
      <c r="FG666" s="158"/>
      <c r="FH666" s="158"/>
      <c r="FI666" s="158"/>
      <c r="FJ666" s="158"/>
      <c r="FK666" s="158"/>
      <c r="FL666" s="158"/>
      <c r="FM666" s="158"/>
      <c r="FN666" s="158"/>
      <c r="FO666" s="158"/>
      <c r="FP666" s="158"/>
      <c r="FQ666" s="158"/>
      <c r="FR666" s="158"/>
      <c r="FS666" s="158"/>
      <c r="FT666" s="158"/>
      <c r="FU666" s="158"/>
      <c r="FV666" s="158"/>
      <c r="FW666" s="158"/>
      <c r="FX666" s="158"/>
      <c r="FY666" s="158"/>
      <c r="FZ666" s="158"/>
      <c r="GA666" s="158"/>
      <c r="GB666" s="158"/>
      <c r="GC666" s="158"/>
      <c r="GD666" s="158"/>
      <c r="GE666" s="158"/>
      <c r="GF666" s="158"/>
      <c r="GG666" s="158"/>
    </row>
    <row r="667" spans="1:189" s="159" customFormat="1" ht="77.25" customHeight="1" thickBot="1">
      <c r="A667" s="239" t="s">
        <v>34</v>
      </c>
      <c r="B667" s="241"/>
      <c r="C667" s="241"/>
      <c r="D667" s="242"/>
      <c r="E667" s="1063">
        <v>43862</v>
      </c>
      <c r="F667" s="1064"/>
      <c r="G667" s="1064"/>
      <c r="H667" s="1064"/>
      <c r="I667" s="1064"/>
      <c r="J667" s="1065"/>
      <c r="K667" s="1139">
        <v>7014.85</v>
      </c>
      <c r="L667" s="1139"/>
      <c r="M667" s="1139"/>
      <c r="N667" s="1139"/>
      <c r="O667" s="1139"/>
      <c r="P667" s="1139"/>
      <c r="Q667" s="1063">
        <v>43908</v>
      </c>
      <c r="R667" s="1064"/>
      <c r="S667" s="1064"/>
      <c r="T667" s="1064"/>
      <c r="U667" s="1064"/>
      <c r="V667" s="1064"/>
      <c r="W667" s="1064"/>
      <c r="X667" s="1065"/>
      <c r="Y667" s="1133">
        <v>7014.85</v>
      </c>
      <c r="Z667" s="1134"/>
      <c r="AA667" s="1134"/>
      <c r="AB667" s="1134"/>
      <c r="AC667" s="1134"/>
      <c r="AD667" s="1134"/>
      <c r="AE667" s="1134"/>
      <c r="AF667" s="1135"/>
      <c r="AG667" s="697" t="s">
        <v>1488</v>
      </c>
      <c r="AH667" s="698"/>
      <c r="AI667" s="698"/>
      <c r="AJ667" s="698"/>
      <c r="AK667" s="698"/>
      <c r="AL667" s="698"/>
      <c r="AM667" s="698"/>
      <c r="AN667" s="698"/>
      <c r="AO667" s="698"/>
      <c r="AP667" s="698"/>
      <c r="AQ667" s="698"/>
      <c r="AR667" s="699"/>
      <c r="AS667" s="1117" t="s">
        <v>109</v>
      </c>
      <c r="AT667" s="1118"/>
      <c r="AU667" s="1118"/>
      <c r="AV667" s="1118"/>
      <c r="AW667" s="1118"/>
      <c r="AX667" s="1118"/>
      <c r="AY667" s="1118"/>
      <c r="AZ667" s="1118"/>
      <c r="BA667" s="1118"/>
      <c r="BB667" s="1118"/>
      <c r="BC667" s="163"/>
      <c r="BD667" s="1021" t="s">
        <v>114</v>
      </c>
      <c r="BE667" s="1022"/>
      <c r="BF667" s="1022"/>
      <c r="BG667" s="1022"/>
      <c r="BH667" s="1022"/>
      <c r="BI667" s="1022"/>
      <c r="BJ667" s="1022"/>
      <c r="BK667" s="1022"/>
      <c r="BL667" s="1022"/>
      <c r="BM667" s="1022"/>
      <c r="BN667" s="1022"/>
      <c r="BO667" s="1022"/>
      <c r="BP667" s="1023"/>
      <c r="BQ667" s="923" t="s">
        <v>1133</v>
      </c>
      <c r="BR667" s="923"/>
      <c r="BS667" s="923"/>
      <c r="BT667" s="923"/>
      <c r="BU667" s="923"/>
      <c r="BV667" s="923"/>
      <c r="BW667" s="158"/>
      <c r="BX667" s="158"/>
      <c r="BY667" s="158"/>
      <c r="BZ667" s="158"/>
      <c r="CA667" s="158"/>
      <c r="CB667" s="158"/>
      <c r="CC667" s="158"/>
      <c r="CD667" s="158"/>
      <c r="CE667" s="158"/>
      <c r="CF667" s="158"/>
      <c r="CG667" s="158"/>
      <c r="CH667" s="158"/>
      <c r="CI667" s="158"/>
      <c r="CJ667" s="158"/>
      <c r="CK667" s="158"/>
      <c r="CL667" s="158"/>
      <c r="CM667" s="158"/>
      <c r="CN667" s="158"/>
      <c r="CO667" s="158"/>
      <c r="CP667" s="158"/>
      <c r="CQ667" s="158"/>
      <c r="CR667" s="158"/>
      <c r="CS667" s="158"/>
      <c r="CT667" s="158"/>
      <c r="CU667" s="158"/>
      <c r="CV667" s="158"/>
      <c r="CW667" s="158"/>
      <c r="CX667" s="158"/>
      <c r="CY667" s="158"/>
      <c r="CZ667" s="158"/>
      <c r="DA667" s="158"/>
      <c r="DB667" s="158"/>
      <c r="DC667" s="158"/>
      <c r="DD667" s="158"/>
      <c r="DE667" s="158"/>
      <c r="DF667" s="158"/>
      <c r="DG667" s="158"/>
      <c r="DH667" s="158"/>
      <c r="DI667" s="158"/>
      <c r="DJ667" s="158"/>
      <c r="DK667" s="158"/>
      <c r="DL667" s="158"/>
      <c r="DM667" s="158"/>
      <c r="DN667" s="158"/>
      <c r="DO667" s="158"/>
      <c r="DP667" s="158"/>
      <c r="DQ667" s="158"/>
      <c r="DR667" s="158"/>
      <c r="DS667" s="158"/>
      <c r="DT667" s="158"/>
      <c r="DU667" s="158"/>
      <c r="DV667" s="158"/>
      <c r="DW667" s="158"/>
      <c r="DX667" s="158"/>
      <c r="DY667" s="158"/>
      <c r="DZ667" s="158"/>
      <c r="EA667" s="158"/>
      <c r="EB667" s="158"/>
      <c r="EC667" s="158"/>
      <c r="ED667" s="158"/>
      <c r="EE667" s="158"/>
      <c r="EF667" s="158"/>
      <c r="EG667" s="158"/>
      <c r="EH667" s="158"/>
      <c r="EI667" s="158"/>
      <c r="EJ667" s="158"/>
      <c r="EK667" s="158"/>
      <c r="EL667" s="158"/>
      <c r="EM667" s="158"/>
      <c r="EN667" s="158"/>
      <c r="EO667" s="158"/>
      <c r="EP667" s="158"/>
      <c r="EQ667" s="158"/>
      <c r="ER667" s="158"/>
      <c r="ES667" s="158"/>
      <c r="ET667" s="158"/>
      <c r="EU667" s="158"/>
      <c r="EV667" s="158"/>
      <c r="EW667" s="158"/>
      <c r="EX667" s="158"/>
      <c r="EY667" s="158"/>
      <c r="EZ667" s="158"/>
      <c r="FA667" s="158"/>
      <c r="FB667" s="158"/>
      <c r="FC667" s="158"/>
      <c r="FD667" s="158"/>
      <c r="FE667" s="158"/>
      <c r="FF667" s="158"/>
      <c r="FG667" s="158"/>
      <c r="FH667" s="158"/>
      <c r="FI667" s="158"/>
      <c r="FJ667" s="158"/>
      <c r="FK667" s="158"/>
      <c r="FL667" s="158"/>
      <c r="FM667" s="158"/>
      <c r="FN667" s="158"/>
      <c r="FO667" s="158"/>
      <c r="FP667" s="158"/>
      <c r="FQ667" s="158"/>
      <c r="FR667" s="158"/>
      <c r="FS667" s="158"/>
      <c r="FT667" s="158"/>
      <c r="FU667" s="158"/>
      <c r="FV667" s="158"/>
      <c r="FW667" s="158"/>
      <c r="FX667" s="158"/>
      <c r="FY667" s="158"/>
      <c r="FZ667" s="158"/>
      <c r="GA667" s="158"/>
      <c r="GB667" s="158"/>
      <c r="GC667" s="158"/>
      <c r="GD667" s="158"/>
      <c r="GE667" s="158"/>
      <c r="GF667" s="158"/>
      <c r="GG667" s="158"/>
    </row>
    <row r="668" spans="1:189" s="159" customFormat="1" ht="77.25" customHeight="1" thickBot="1">
      <c r="A668" s="239" t="s">
        <v>982</v>
      </c>
      <c r="B668" s="241"/>
      <c r="C668" s="241"/>
      <c r="D668" s="242"/>
      <c r="E668" s="1148">
        <v>43831</v>
      </c>
      <c r="F668" s="1149"/>
      <c r="G668" s="1149"/>
      <c r="H668" s="1149"/>
      <c r="I668" s="1149"/>
      <c r="J668" s="1150"/>
      <c r="K668" s="1139">
        <v>3802.64</v>
      </c>
      <c r="L668" s="1139"/>
      <c r="M668" s="1139"/>
      <c r="N668" s="1139"/>
      <c r="O668" s="1139"/>
      <c r="P668" s="1139"/>
      <c r="Q668" s="1063">
        <v>43888</v>
      </c>
      <c r="R668" s="1064"/>
      <c r="S668" s="1064"/>
      <c r="T668" s="1064"/>
      <c r="U668" s="1064"/>
      <c r="V668" s="1064"/>
      <c r="W668" s="1064"/>
      <c r="X668" s="1065"/>
      <c r="Y668" s="1133">
        <v>3802.64</v>
      </c>
      <c r="Z668" s="1134"/>
      <c r="AA668" s="1134"/>
      <c r="AB668" s="1134"/>
      <c r="AC668" s="1134"/>
      <c r="AD668" s="1134"/>
      <c r="AE668" s="1134"/>
      <c r="AF668" s="1135"/>
      <c r="AG668" s="697" t="s">
        <v>291</v>
      </c>
      <c r="AH668" s="698"/>
      <c r="AI668" s="698"/>
      <c r="AJ668" s="698"/>
      <c r="AK668" s="698"/>
      <c r="AL668" s="698"/>
      <c r="AM668" s="698"/>
      <c r="AN668" s="698"/>
      <c r="AO668" s="698"/>
      <c r="AP668" s="698"/>
      <c r="AQ668" s="698"/>
      <c r="AR668" s="699"/>
      <c r="AS668" s="1117" t="s">
        <v>109</v>
      </c>
      <c r="AT668" s="1118"/>
      <c r="AU668" s="1118"/>
      <c r="AV668" s="1118"/>
      <c r="AW668" s="1118"/>
      <c r="AX668" s="1118"/>
      <c r="AY668" s="1118"/>
      <c r="AZ668" s="1118"/>
      <c r="BA668" s="1118"/>
      <c r="BB668" s="1118"/>
      <c r="BC668" s="163"/>
      <c r="BD668" s="1021" t="s">
        <v>115</v>
      </c>
      <c r="BE668" s="1022"/>
      <c r="BF668" s="1022"/>
      <c r="BG668" s="1022"/>
      <c r="BH668" s="1022"/>
      <c r="BI668" s="1022"/>
      <c r="BJ668" s="1022"/>
      <c r="BK668" s="1022"/>
      <c r="BL668" s="1022"/>
      <c r="BM668" s="1022"/>
      <c r="BN668" s="1022"/>
      <c r="BO668" s="1022"/>
      <c r="BP668" s="1023"/>
      <c r="BQ668" s="923" t="s">
        <v>1133</v>
      </c>
      <c r="BR668" s="923"/>
      <c r="BS668" s="923"/>
      <c r="BT668" s="923"/>
      <c r="BU668" s="923"/>
      <c r="BV668" s="923"/>
      <c r="BW668" s="158"/>
      <c r="BX668" s="158"/>
      <c r="BY668" s="158"/>
      <c r="BZ668" s="158"/>
      <c r="CA668" s="158"/>
      <c r="CB668" s="158"/>
      <c r="CC668" s="158"/>
      <c r="CD668" s="158"/>
      <c r="CE668" s="158"/>
      <c r="CF668" s="158"/>
      <c r="CG668" s="158"/>
      <c r="CH668" s="158"/>
      <c r="CI668" s="158"/>
      <c r="CJ668" s="158"/>
      <c r="CK668" s="158"/>
      <c r="CL668" s="158"/>
      <c r="CM668" s="158"/>
      <c r="CN668" s="158"/>
      <c r="CO668" s="158"/>
      <c r="CP668" s="158"/>
      <c r="CQ668" s="158"/>
      <c r="CR668" s="158"/>
      <c r="CS668" s="158"/>
      <c r="CT668" s="158"/>
      <c r="CU668" s="158"/>
      <c r="CV668" s="158"/>
      <c r="CW668" s="158"/>
      <c r="CX668" s="158"/>
      <c r="CY668" s="158"/>
      <c r="CZ668" s="158"/>
      <c r="DA668" s="158"/>
      <c r="DB668" s="158"/>
      <c r="DC668" s="158"/>
      <c r="DD668" s="158"/>
      <c r="DE668" s="158"/>
      <c r="DF668" s="158"/>
      <c r="DG668" s="158"/>
      <c r="DH668" s="158"/>
      <c r="DI668" s="158"/>
      <c r="DJ668" s="158"/>
      <c r="DK668" s="158"/>
      <c r="DL668" s="158"/>
      <c r="DM668" s="158"/>
      <c r="DN668" s="158"/>
      <c r="DO668" s="158"/>
      <c r="DP668" s="158"/>
      <c r="DQ668" s="158"/>
      <c r="DR668" s="158"/>
      <c r="DS668" s="158"/>
      <c r="DT668" s="158"/>
      <c r="DU668" s="158"/>
      <c r="DV668" s="158"/>
      <c r="DW668" s="158"/>
      <c r="DX668" s="158"/>
      <c r="DY668" s="158"/>
      <c r="DZ668" s="158"/>
      <c r="EA668" s="158"/>
      <c r="EB668" s="158"/>
      <c r="EC668" s="158"/>
      <c r="ED668" s="158"/>
      <c r="EE668" s="158"/>
      <c r="EF668" s="158"/>
      <c r="EG668" s="158"/>
      <c r="EH668" s="158"/>
      <c r="EI668" s="158"/>
      <c r="EJ668" s="158"/>
      <c r="EK668" s="158"/>
      <c r="EL668" s="158"/>
      <c r="EM668" s="158"/>
      <c r="EN668" s="158"/>
      <c r="EO668" s="158"/>
      <c r="EP668" s="158"/>
      <c r="EQ668" s="158"/>
      <c r="ER668" s="158"/>
      <c r="ES668" s="158"/>
      <c r="ET668" s="158"/>
      <c r="EU668" s="158"/>
      <c r="EV668" s="158"/>
      <c r="EW668" s="158"/>
      <c r="EX668" s="158"/>
      <c r="EY668" s="158"/>
      <c r="EZ668" s="158"/>
      <c r="FA668" s="158"/>
      <c r="FB668" s="158"/>
      <c r="FC668" s="158"/>
      <c r="FD668" s="158"/>
      <c r="FE668" s="158"/>
      <c r="FF668" s="158"/>
      <c r="FG668" s="158"/>
      <c r="FH668" s="158"/>
      <c r="FI668" s="158"/>
      <c r="FJ668" s="158"/>
      <c r="FK668" s="158"/>
      <c r="FL668" s="158"/>
      <c r="FM668" s="158"/>
      <c r="FN668" s="158"/>
      <c r="FO668" s="158"/>
      <c r="FP668" s="158"/>
      <c r="FQ668" s="158"/>
      <c r="FR668" s="158"/>
      <c r="FS668" s="158"/>
      <c r="FT668" s="158"/>
      <c r="FU668" s="158"/>
      <c r="FV668" s="158"/>
      <c r="FW668" s="158"/>
      <c r="FX668" s="158"/>
      <c r="FY668" s="158"/>
      <c r="FZ668" s="158"/>
      <c r="GA668" s="158"/>
      <c r="GB668" s="158"/>
      <c r="GC668" s="158"/>
      <c r="GD668" s="158"/>
      <c r="GE668" s="158"/>
      <c r="GF668" s="158"/>
      <c r="GG668" s="158"/>
    </row>
    <row r="669" spans="1:189" s="159" customFormat="1" ht="110.25" customHeight="1" thickBot="1">
      <c r="A669" s="239" t="s">
        <v>982</v>
      </c>
      <c r="B669" s="241"/>
      <c r="C669" s="241"/>
      <c r="D669" s="242"/>
      <c r="E669" s="1148">
        <v>43891</v>
      </c>
      <c r="F669" s="1149"/>
      <c r="G669" s="1149"/>
      <c r="H669" s="1149"/>
      <c r="I669" s="1149"/>
      <c r="J669" s="1150"/>
      <c r="K669" s="1139">
        <v>1902.18</v>
      </c>
      <c r="L669" s="1139"/>
      <c r="M669" s="1139"/>
      <c r="N669" s="1139"/>
      <c r="O669" s="1139"/>
      <c r="P669" s="1139"/>
      <c r="Q669" s="1063">
        <v>43916</v>
      </c>
      <c r="R669" s="1064"/>
      <c r="S669" s="1064"/>
      <c r="T669" s="1064"/>
      <c r="U669" s="1064"/>
      <c r="V669" s="1064"/>
      <c r="W669" s="1064"/>
      <c r="X669" s="1065"/>
      <c r="Y669" s="1133">
        <v>1902.18</v>
      </c>
      <c r="Z669" s="1134"/>
      <c r="AA669" s="1134"/>
      <c r="AB669" s="1134"/>
      <c r="AC669" s="1134"/>
      <c r="AD669" s="1134"/>
      <c r="AE669" s="1134"/>
      <c r="AF669" s="1135"/>
      <c r="AG669" s="697" t="s">
        <v>291</v>
      </c>
      <c r="AH669" s="698"/>
      <c r="AI669" s="698"/>
      <c r="AJ669" s="698"/>
      <c r="AK669" s="698"/>
      <c r="AL669" s="698"/>
      <c r="AM669" s="698"/>
      <c r="AN669" s="698"/>
      <c r="AO669" s="698"/>
      <c r="AP669" s="698"/>
      <c r="AQ669" s="698"/>
      <c r="AR669" s="699"/>
      <c r="AS669" s="1117" t="s">
        <v>109</v>
      </c>
      <c r="AT669" s="1118"/>
      <c r="AU669" s="1118"/>
      <c r="AV669" s="1118"/>
      <c r="AW669" s="1118"/>
      <c r="AX669" s="1118"/>
      <c r="AY669" s="1118"/>
      <c r="AZ669" s="1118"/>
      <c r="BA669" s="1118"/>
      <c r="BB669" s="1118"/>
      <c r="BC669" s="163"/>
      <c r="BD669" s="1021" t="s">
        <v>115</v>
      </c>
      <c r="BE669" s="1022"/>
      <c r="BF669" s="1022"/>
      <c r="BG669" s="1022"/>
      <c r="BH669" s="1022"/>
      <c r="BI669" s="1022"/>
      <c r="BJ669" s="1022"/>
      <c r="BK669" s="1022"/>
      <c r="BL669" s="1022"/>
      <c r="BM669" s="1022"/>
      <c r="BN669" s="1022"/>
      <c r="BO669" s="1022"/>
      <c r="BP669" s="1023"/>
      <c r="BQ669" s="923" t="s">
        <v>1133</v>
      </c>
      <c r="BR669" s="923"/>
      <c r="BS669" s="923"/>
      <c r="BT669" s="923"/>
      <c r="BU669" s="923"/>
      <c r="BV669" s="923"/>
      <c r="BW669" s="158"/>
      <c r="BX669" s="158"/>
      <c r="BY669" s="158"/>
      <c r="BZ669" s="158"/>
      <c r="CA669" s="158"/>
      <c r="CB669" s="158"/>
      <c r="CC669" s="158"/>
      <c r="CD669" s="158"/>
      <c r="CE669" s="158"/>
      <c r="CF669" s="158"/>
      <c r="CG669" s="158"/>
      <c r="CH669" s="158"/>
      <c r="CI669" s="158"/>
      <c r="CJ669" s="158"/>
      <c r="CK669" s="158"/>
      <c r="CL669" s="158"/>
      <c r="CM669" s="158"/>
      <c r="CN669" s="158"/>
      <c r="CO669" s="158"/>
      <c r="CP669" s="158"/>
      <c r="CQ669" s="158"/>
      <c r="CR669" s="158"/>
      <c r="CS669" s="158"/>
      <c r="CT669" s="158"/>
      <c r="CU669" s="158"/>
      <c r="CV669" s="158"/>
      <c r="CW669" s="158"/>
      <c r="CX669" s="158"/>
      <c r="CY669" s="158"/>
      <c r="CZ669" s="158"/>
      <c r="DA669" s="158"/>
      <c r="DB669" s="158"/>
      <c r="DC669" s="158"/>
      <c r="DD669" s="158"/>
      <c r="DE669" s="158"/>
      <c r="DF669" s="158"/>
      <c r="DG669" s="158"/>
      <c r="DH669" s="158"/>
      <c r="DI669" s="158"/>
      <c r="DJ669" s="158"/>
      <c r="DK669" s="158"/>
      <c r="DL669" s="158"/>
      <c r="DM669" s="158"/>
      <c r="DN669" s="158"/>
      <c r="DO669" s="158"/>
      <c r="DP669" s="158"/>
      <c r="DQ669" s="158"/>
      <c r="DR669" s="158"/>
      <c r="DS669" s="158"/>
      <c r="DT669" s="158"/>
      <c r="DU669" s="158"/>
      <c r="DV669" s="158"/>
      <c r="DW669" s="158"/>
      <c r="DX669" s="158"/>
      <c r="DY669" s="158"/>
      <c r="DZ669" s="158"/>
      <c r="EA669" s="158"/>
      <c r="EB669" s="158"/>
      <c r="EC669" s="158"/>
      <c r="ED669" s="158"/>
      <c r="EE669" s="158"/>
      <c r="EF669" s="158"/>
      <c r="EG669" s="158"/>
      <c r="EH669" s="158"/>
      <c r="EI669" s="158"/>
      <c r="EJ669" s="158"/>
      <c r="EK669" s="158"/>
      <c r="EL669" s="158"/>
      <c r="EM669" s="158"/>
      <c r="EN669" s="158"/>
      <c r="EO669" s="158"/>
      <c r="EP669" s="158"/>
      <c r="EQ669" s="158"/>
      <c r="ER669" s="158"/>
      <c r="ES669" s="158"/>
      <c r="ET669" s="158"/>
      <c r="EU669" s="158"/>
      <c r="EV669" s="158"/>
      <c r="EW669" s="158"/>
      <c r="EX669" s="158"/>
      <c r="EY669" s="158"/>
      <c r="EZ669" s="158"/>
      <c r="FA669" s="158"/>
      <c r="FB669" s="158"/>
      <c r="FC669" s="158"/>
      <c r="FD669" s="158"/>
      <c r="FE669" s="158"/>
      <c r="FF669" s="158"/>
      <c r="FG669" s="158"/>
      <c r="FH669" s="158"/>
      <c r="FI669" s="158"/>
      <c r="FJ669" s="158"/>
      <c r="FK669" s="158"/>
      <c r="FL669" s="158"/>
      <c r="FM669" s="158"/>
      <c r="FN669" s="158"/>
      <c r="FO669" s="158"/>
      <c r="FP669" s="158"/>
      <c r="FQ669" s="158"/>
      <c r="FR669" s="158"/>
      <c r="FS669" s="158"/>
      <c r="FT669" s="158"/>
      <c r="FU669" s="158"/>
      <c r="FV669" s="158"/>
      <c r="FW669" s="158"/>
      <c r="FX669" s="158"/>
      <c r="FY669" s="158"/>
      <c r="FZ669" s="158"/>
      <c r="GA669" s="158"/>
      <c r="GB669" s="158"/>
      <c r="GC669" s="158"/>
      <c r="GD669" s="158"/>
      <c r="GE669" s="158"/>
      <c r="GF669" s="158"/>
      <c r="GG669" s="158"/>
    </row>
    <row r="670" spans="1:189" s="159" customFormat="1" ht="77.25" customHeight="1" thickBot="1">
      <c r="A670" s="239" t="s">
        <v>826</v>
      </c>
      <c r="B670" s="241"/>
      <c r="C670" s="241"/>
      <c r="D670" s="242"/>
      <c r="E670" s="1063">
        <v>43838</v>
      </c>
      <c r="F670" s="1064"/>
      <c r="G670" s="1064"/>
      <c r="H670" s="1064"/>
      <c r="I670" s="1064"/>
      <c r="J670" s="1065"/>
      <c r="K670" s="1139">
        <v>900</v>
      </c>
      <c r="L670" s="1139"/>
      <c r="M670" s="1139"/>
      <c r="N670" s="1139"/>
      <c r="O670" s="1139"/>
      <c r="P670" s="1139"/>
      <c r="Q670" s="1063">
        <v>43838</v>
      </c>
      <c r="R670" s="1064"/>
      <c r="S670" s="1064"/>
      <c r="T670" s="1064"/>
      <c r="U670" s="1064"/>
      <c r="V670" s="1064"/>
      <c r="W670" s="1064"/>
      <c r="X670" s="1065"/>
      <c r="Y670" s="1133">
        <v>900</v>
      </c>
      <c r="Z670" s="1134"/>
      <c r="AA670" s="1134"/>
      <c r="AB670" s="1134"/>
      <c r="AC670" s="1134"/>
      <c r="AD670" s="1134"/>
      <c r="AE670" s="1134"/>
      <c r="AF670" s="1135"/>
      <c r="AG670" s="697" t="s">
        <v>1489</v>
      </c>
      <c r="AH670" s="698"/>
      <c r="AI670" s="698"/>
      <c r="AJ670" s="698"/>
      <c r="AK670" s="698"/>
      <c r="AL670" s="698"/>
      <c r="AM670" s="698"/>
      <c r="AN670" s="698"/>
      <c r="AO670" s="698"/>
      <c r="AP670" s="698"/>
      <c r="AQ670" s="698"/>
      <c r="AR670" s="699"/>
      <c r="AS670" s="1117" t="s">
        <v>109</v>
      </c>
      <c r="AT670" s="1118"/>
      <c r="AU670" s="1118"/>
      <c r="AV670" s="1118"/>
      <c r="AW670" s="1118"/>
      <c r="AX670" s="1118"/>
      <c r="AY670" s="1118"/>
      <c r="AZ670" s="1118"/>
      <c r="BA670" s="1118"/>
      <c r="BB670" s="1118"/>
      <c r="BC670" s="163"/>
      <c r="BD670" s="1018" t="s">
        <v>116</v>
      </c>
      <c r="BE670" s="1019"/>
      <c r="BF670" s="1019"/>
      <c r="BG670" s="1019"/>
      <c r="BH670" s="1019"/>
      <c r="BI670" s="1019"/>
      <c r="BJ670" s="1019"/>
      <c r="BK670" s="1019"/>
      <c r="BL670" s="1019"/>
      <c r="BM670" s="1019"/>
      <c r="BN670" s="1019"/>
      <c r="BO670" s="1019"/>
      <c r="BP670" s="1020"/>
      <c r="BQ670" s="923" t="s">
        <v>1133</v>
      </c>
      <c r="BR670" s="923"/>
      <c r="BS670" s="923"/>
      <c r="BT670" s="923"/>
      <c r="BU670" s="923"/>
      <c r="BV670" s="923"/>
      <c r="BW670" s="158"/>
      <c r="BX670" s="158"/>
      <c r="BY670" s="158"/>
      <c r="BZ670" s="158"/>
      <c r="CA670" s="158"/>
      <c r="CB670" s="158"/>
      <c r="CC670" s="158"/>
      <c r="CD670" s="158"/>
      <c r="CE670" s="158"/>
      <c r="CF670" s="158"/>
      <c r="CG670" s="158"/>
      <c r="CH670" s="158"/>
      <c r="CI670" s="158"/>
      <c r="CJ670" s="158"/>
      <c r="CK670" s="158"/>
      <c r="CL670" s="158"/>
      <c r="CM670" s="158"/>
      <c r="CN670" s="158"/>
      <c r="CO670" s="158"/>
      <c r="CP670" s="158"/>
      <c r="CQ670" s="158"/>
      <c r="CR670" s="158"/>
      <c r="CS670" s="158"/>
      <c r="CT670" s="158"/>
      <c r="CU670" s="158"/>
      <c r="CV670" s="158"/>
      <c r="CW670" s="158"/>
      <c r="CX670" s="158"/>
      <c r="CY670" s="158"/>
      <c r="CZ670" s="158"/>
      <c r="DA670" s="158"/>
      <c r="DB670" s="158"/>
      <c r="DC670" s="158"/>
      <c r="DD670" s="158"/>
      <c r="DE670" s="158"/>
      <c r="DF670" s="158"/>
      <c r="DG670" s="158"/>
      <c r="DH670" s="158"/>
      <c r="DI670" s="158"/>
      <c r="DJ670" s="158"/>
      <c r="DK670" s="158"/>
      <c r="DL670" s="158"/>
      <c r="DM670" s="158"/>
      <c r="DN670" s="158"/>
      <c r="DO670" s="158"/>
      <c r="DP670" s="158"/>
      <c r="DQ670" s="158"/>
      <c r="DR670" s="158"/>
      <c r="DS670" s="158"/>
      <c r="DT670" s="158"/>
      <c r="DU670" s="158"/>
      <c r="DV670" s="158"/>
      <c r="DW670" s="158"/>
      <c r="DX670" s="158"/>
      <c r="DY670" s="158"/>
      <c r="DZ670" s="158"/>
      <c r="EA670" s="158"/>
      <c r="EB670" s="158"/>
      <c r="EC670" s="158"/>
      <c r="ED670" s="158"/>
      <c r="EE670" s="158"/>
      <c r="EF670" s="158"/>
      <c r="EG670" s="158"/>
      <c r="EH670" s="158"/>
      <c r="EI670" s="158"/>
      <c r="EJ670" s="158"/>
      <c r="EK670" s="158"/>
      <c r="EL670" s="158"/>
      <c r="EM670" s="158"/>
      <c r="EN670" s="158"/>
      <c r="EO670" s="158"/>
      <c r="EP670" s="158"/>
      <c r="EQ670" s="158"/>
      <c r="ER670" s="158"/>
      <c r="ES670" s="158"/>
      <c r="ET670" s="158"/>
      <c r="EU670" s="158"/>
      <c r="EV670" s="158"/>
      <c r="EW670" s="158"/>
      <c r="EX670" s="158"/>
      <c r="EY670" s="158"/>
      <c r="EZ670" s="158"/>
      <c r="FA670" s="158"/>
      <c r="FB670" s="158"/>
      <c r="FC670" s="158"/>
      <c r="FD670" s="158"/>
      <c r="FE670" s="158"/>
      <c r="FF670" s="158"/>
      <c r="FG670" s="158"/>
      <c r="FH670" s="158"/>
      <c r="FI670" s="158"/>
      <c r="FJ670" s="158"/>
      <c r="FK670" s="158"/>
      <c r="FL670" s="158"/>
      <c r="FM670" s="158"/>
      <c r="FN670" s="158"/>
      <c r="FO670" s="158"/>
      <c r="FP670" s="158"/>
      <c r="FQ670" s="158"/>
      <c r="FR670" s="158"/>
      <c r="FS670" s="158"/>
      <c r="FT670" s="158"/>
      <c r="FU670" s="158"/>
      <c r="FV670" s="158"/>
      <c r="FW670" s="158"/>
      <c r="FX670" s="158"/>
      <c r="FY670" s="158"/>
      <c r="FZ670" s="158"/>
      <c r="GA670" s="158"/>
      <c r="GB670" s="158"/>
      <c r="GC670" s="158"/>
      <c r="GD670" s="158"/>
      <c r="GE670" s="158"/>
      <c r="GF670" s="158"/>
      <c r="GG670" s="158"/>
    </row>
    <row r="671" spans="1:189" s="159" customFormat="1" ht="107.25" customHeight="1" thickBot="1">
      <c r="A671" s="239" t="s">
        <v>827</v>
      </c>
      <c r="B671" s="241"/>
      <c r="C671" s="241"/>
      <c r="D671" s="242"/>
      <c r="E671" s="1063">
        <v>43914</v>
      </c>
      <c r="F671" s="1064"/>
      <c r="G671" s="1064"/>
      <c r="H671" s="1064"/>
      <c r="I671" s="1064"/>
      <c r="J671" s="1065"/>
      <c r="K671" s="1139">
        <v>5600</v>
      </c>
      <c r="L671" s="1139"/>
      <c r="M671" s="1139"/>
      <c r="N671" s="1139"/>
      <c r="O671" s="1139"/>
      <c r="P671" s="1139"/>
      <c r="Q671" s="1063">
        <v>43914</v>
      </c>
      <c r="R671" s="1064"/>
      <c r="S671" s="1064"/>
      <c r="T671" s="1064"/>
      <c r="U671" s="1064"/>
      <c r="V671" s="1064"/>
      <c r="W671" s="1064"/>
      <c r="X671" s="1065"/>
      <c r="Y671" s="1133">
        <v>5600</v>
      </c>
      <c r="Z671" s="1134"/>
      <c r="AA671" s="1134"/>
      <c r="AB671" s="1134"/>
      <c r="AC671" s="1134"/>
      <c r="AD671" s="1134"/>
      <c r="AE671" s="1134"/>
      <c r="AF671" s="1135"/>
      <c r="AG671" s="697" t="s">
        <v>1490</v>
      </c>
      <c r="AH671" s="698"/>
      <c r="AI671" s="698"/>
      <c r="AJ671" s="698"/>
      <c r="AK671" s="698"/>
      <c r="AL671" s="698"/>
      <c r="AM671" s="698"/>
      <c r="AN671" s="698"/>
      <c r="AO671" s="698"/>
      <c r="AP671" s="698"/>
      <c r="AQ671" s="698"/>
      <c r="AR671" s="699"/>
      <c r="AS671" s="1117" t="s">
        <v>109</v>
      </c>
      <c r="AT671" s="1118"/>
      <c r="AU671" s="1118"/>
      <c r="AV671" s="1118"/>
      <c r="AW671" s="1118"/>
      <c r="AX671" s="1118"/>
      <c r="AY671" s="1118"/>
      <c r="AZ671" s="1118"/>
      <c r="BA671" s="1118"/>
      <c r="BB671" s="1118"/>
      <c r="BC671" s="163"/>
      <c r="BD671" s="1018" t="s">
        <v>117</v>
      </c>
      <c r="BE671" s="1019"/>
      <c r="BF671" s="1019"/>
      <c r="BG671" s="1019"/>
      <c r="BH671" s="1019"/>
      <c r="BI671" s="1019"/>
      <c r="BJ671" s="1019"/>
      <c r="BK671" s="1019"/>
      <c r="BL671" s="1019"/>
      <c r="BM671" s="1019"/>
      <c r="BN671" s="1019"/>
      <c r="BO671" s="1019"/>
      <c r="BP671" s="1020"/>
      <c r="BQ671" s="923" t="s">
        <v>1133</v>
      </c>
      <c r="BR671" s="923"/>
      <c r="BS671" s="923"/>
      <c r="BT671" s="923"/>
      <c r="BU671" s="923"/>
      <c r="BV671" s="923"/>
      <c r="BW671" s="158"/>
      <c r="BX671" s="158"/>
      <c r="BY671" s="158"/>
      <c r="BZ671" s="158"/>
      <c r="CA671" s="158"/>
      <c r="CB671" s="158"/>
      <c r="CC671" s="158"/>
      <c r="CD671" s="158"/>
      <c r="CE671" s="158"/>
      <c r="CF671" s="158"/>
      <c r="CG671" s="158"/>
      <c r="CH671" s="158"/>
      <c r="CI671" s="158"/>
      <c r="CJ671" s="158"/>
      <c r="CK671" s="158"/>
      <c r="CL671" s="158"/>
      <c r="CM671" s="158"/>
      <c r="CN671" s="158"/>
      <c r="CO671" s="158"/>
      <c r="CP671" s="158"/>
      <c r="CQ671" s="158"/>
      <c r="CR671" s="158"/>
      <c r="CS671" s="158"/>
      <c r="CT671" s="158"/>
      <c r="CU671" s="158"/>
      <c r="CV671" s="158"/>
      <c r="CW671" s="158"/>
      <c r="CX671" s="158"/>
      <c r="CY671" s="158"/>
      <c r="CZ671" s="158"/>
      <c r="DA671" s="158"/>
      <c r="DB671" s="158"/>
      <c r="DC671" s="158"/>
      <c r="DD671" s="158"/>
      <c r="DE671" s="158"/>
      <c r="DF671" s="158"/>
      <c r="DG671" s="158"/>
      <c r="DH671" s="158"/>
      <c r="DI671" s="158"/>
      <c r="DJ671" s="158"/>
      <c r="DK671" s="158"/>
      <c r="DL671" s="158"/>
      <c r="DM671" s="158"/>
      <c r="DN671" s="158"/>
      <c r="DO671" s="158"/>
      <c r="DP671" s="158"/>
      <c r="DQ671" s="158"/>
      <c r="DR671" s="158"/>
      <c r="DS671" s="158"/>
      <c r="DT671" s="158"/>
      <c r="DU671" s="158"/>
      <c r="DV671" s="158"/>
      <c r="DW671" s="158"/>
      <c r="DX671" s="158"/>
      <c r="DY671" s="158"/>
      <c r="DZ671" s="158"/>
      <c r="EA671" s="158"/>
      <c r="EB671" s="158"/>
      <c r="EC671" s="158"/>
      <c r="ED671" s="158"/>
      <c r="EE671" s="158"/>
      <c r="EF671" s="158"/>
      <c r="EG671" s="158"/>
      <c r="EH671" s="158"/>
      <c r="EI671" s="158"/>
      <c r="EJ671" s="158"/>
      <c r="EK671" s="158"/>
      <c r="EL671" s="158"/>
      <c r="EM671" s="158"/>
      <c r="EN671" s="158"/>
      <c r="EO671" s="158"/>
      <c r="EP671" s="158"/>
      <c r="EQ671" s="158"/>
      <c r="ER671" s="158"/>
      <c r="ES671" s="158"/>
      <c r="ET671" s="158"/>
      <c r="EU671" s="158"/>
      <c r="EV671" s="158"/>
      <c r="EW671" s="158"/>
      <c r="EX671" s="158"/>
      <c r="EY671" s="158"/>
      <c r="EZ671" s="158"/>
      <c r="FA671" s="158"/>
      <c r="FB671" s="158"/>
      <c r="FC671" s="158"/>
      <c r="FD671" s="158"/>
      <c r="FE671" s="158"/>
      <c r="FF671" s="158"/>
      <c r="FG671" s="158"/>
      <c r="FH671" s="158"/>
      <c r="FI671" s="158"/>
      <c r="FJ671" s="158"/>
      <c r="FK671" s="158"/>
      <c r="FL671" s="158"/>
      <c r="FM671" s="158"/>
      <c r="FN671" s="158"/>
      <c r="FO671" s="158"/>
      <c r="FP671" s="158"/>
      <c r="FQ671" s="158"/>
      <c r="FR671" s="158"/>
      <c r="FS671" s="158"/>
      <c r="FT671" s="158"/>
      <c r="FU671" s="158"/>
      <c r="FV671" s="158"/>
      <c r="FW671" s="158"/>
      <c r="FX671" s="158"/>
      <c r="FY671" s="158"/>
      <c r="FZ671" s="158"/>
      <c r="GA671" s="158"/>
      <c r="GB671" s="158"/>
      <c r="GC671" s="158"/>
      <c r="GD671" s="158"/>
      <c r="GE671" s="158"/>
      <c r="GF671" s="158"/>
      <c r="GG671" s="158"/>
    </row>
    <row r="672" spans="1:189" s="159" customFormat="1" ht="92.25" customHeight="1" thickBot="1">
      <c r="A672" s="239" t="s">
        <v>34</v>
      </c>
      <c r="B672" s="241"/>
      <c r="C672" s="241"/>
      <c r="D672" s="242"/>
      <c r="E672" s="1063">
        <v>43739</v>
      </c>
      <c r="F672" s="1064"/>
      <c r="G672" s="1064"/>
      <c r="H672" s="1064"/>
      <c r="I672" s="1064"/>
      <c r="J672" s="1065"/>
      <c r="K672" s="1139">
        <v>20117.599999999999</v>
      </c>
      <c r="L672" s="1139"/>
      <c r="M672" s="1139"/>
      <c r="N672" s="1139"/>
      <c r="O672" s="1139"/>
      <c r="P672" s="1139"/>
      <c r="Q672" s="1063">
        <v>43913</v>
      </c>
      <c r="R672" s="1064"/>
      <c r="S672" s="1064"/>
      <c r="T672" s="1064"/>
      <c r="U672" s="1064"/>
      <c r="V672" s="1064"/>
      <c r="W672" s="1064"/>
      <c r="X672" s="1065"/>
      <c r="Y672" s="1133">
        <v>20117.599999999999</v>
      </c>
      <c r="Z672" s="1134"/>
      <c r="AA672" s="1134"/>
      <c r="AB672" s="1134"/>
      <c r="AC672" s="1134"/>
      <c r="AD672" s="1134"/>
      <c r="AE672" s="1134"/>
      <c r="AF672" s="1135"/>
      <c r="AG672" s="697" t="s">
        <v>1491</v>
      </c>
      <c r="AH672" s="698"/>
      <c r="AI672" s="698"/>
      <c r="AJ672" s="698"/>
      <c r="AK672" s="698"/>
      <c r="AL672" s="698"/>
      <c r="AM672" s="698"/>
      <c r="AN672" s="698"/>
      <c r="AO672" s="698"/>
      <c r="AP672" s="698"/>
      <c r="AQ672" s="698"/>
      <c r="AR672" s="699"/>
      <c r="AS672" s="1117" t="s">
        <v>109</v>
      </c>
      <c r="AT672" s="1118"/>
      <c r="AU672" s="1118"/>
      <c r="AV672" s="1118"/>
      <c r="AW672" s="1118"/>
      <c r="AX672" s="1118"/>
      <c r="AY672" s="1118"/>
      <c r="AZ672" s="1118"/>
      <c r="BA672" s="1118"/>
      <c r="BB672" s="1118"/>
      <c r="BC672" s="163"/>
      <c r="BD672" s="1018" t="s">
        <v>118</v>
      </c>
      <c r="BE672" s="1019"/>
      <c r="BF672" s="1019"/>
      <c r="BG672" s="1019"/>
      <c r="BH672" s="1019"/>
      <c r="BI672" s="1019"/>
      <c r="BJ672" s="1019"/>
      <c r="BK672" s="1019"/>
      <c r="BL672" s="1019"/>
      <c r="BM672" s="1019"/>
      <c r="BN672" s="1019"/>
      <c r="BO672" s="1019"/>
      <c r="BP672" s="1020"/>
      <c r="BQ672" s="923" t="s">
        <v>1133</v>
      </c>
      <c r="BR672" s="923"/>
      <c r="BS672" s="923"/>
      <c r="BT672" s="923"/>
      <c r="BU672" s="923"/>
      <c r="BV672" s="923"/>
      <c r="BW672" s="158"/>
      <c r="BX672" s="158"/>
      <c r="BY672" s="158"/>
      <c r="BZ672" s="158"/>
      <c r="CA672" s="158"/>
      <c r="CB672" s="158"/>
      <c r="CC672" s="158"/>
      <c r="CD672" s="158"/>
      <c r="CE672" s="158"/>
      <c r="CF672" s="158"/>
      <c r="CG672" s="158"/>
      <c r="CH672" s="158"/>
      <c r="CI672" s="158"/>
      <c r="CJ672" s="158"/>
      <c r="CK672" s="158"/>
      <c r="CL672" s="158"/>
      <c r="CM672" s="158"/>
      <c r="CN672" s="158"/>
      <c r="CO672" s="158"/>
      <c r="CP672" s="158"/>
      <c r="CQ672" s="158"/>
      <c r="CR672" s="158"/>
      <c r="CS672" s="158"/>
      <c r="CT672" s="158"/>
      <c r="CU672" s="158"/>
      <c r="CV672" s="158"/>
      <c r="CW672" s="158"/>
      <c r="CX672" s="158"/>
      <c r="CY672" s="158"/>
      <c r="CZ672" s="158"/>
      <c r="DA672" s="158"/>
      <c r="DB672" s="158"/>
      <c r="DC672" s="158"/>
      <c r="DD672" s="158"/>
      <c r="DE672" s="158"/>
      <c r="DF672" s="158"/>
      <c r="DG672" s="158"/>
      <c r="DH672" s="158"/>
      <c r="DI672" s="158"/>
      <c r="DJ672" s="158"/>
      <c r="DK672" s="158"/>
      <c r="DL672" s="158"/>
      <c r="DM672" s="158"/>
      <c r="DN672" s="158"/>
      <c r="DO672" s="158"/>
      <c r="DP672" s="158"/>
      <c r="DQ672" s="158"/>
      <c r="DR672" s="158"/>
      <c r="DS672" s="158"/>
      <c r="DT672" s="158"/>
      <c r="DU672" s="158"/>
      <c r="DV672" s="158"/>
      <c r="DW672" s="158"/>
      <c r="DX672" s="158"/>
      <c r="DY672" s="158"/>
      <c r="DZ672" s="158"/>
      <c r="EA672" s="158"/>
      <c r="EB672" s="158"/>
      <c r="EC672" s="158"/>
      <c r="ED672" s="158"/>
      <c r="EE672" s="158"/>
      <c r="EF672" s="158"/>
      <c r="EG672" s="158"/>
      <c r="EH672" s="158"/>
      <c r="EI672" s="158"/>
      <c r="EJ672" s="158"/>
      <c r="EK672" s="158"/>
      <c r="EL672" s="158"/>
      <c r="EM672" s="158"/>
      <c r="EN672" s="158"/>
      <c r="EO672" s="158"/>
      <c r="EP672" s="158"/>
      <c r="EQ672" s="158"/>
      <c r="ER672" s="158"/>
      <c r="ES672" s="158"/>
      <c r="ET672" s="158"/>
      <c r="EU672" s="158"/>
      <c r="EV672" s="158"/>
      <c r="EW672" s="158"/>
      <c r="EX672" s="158"/>
      <c r="EY672" s="158"/>
      <c r="EZ672" s="158"/>
      <c r="FA672" s="158"/>
      <c r="FB672" s="158"/>
      <c r="FC672" s="158"/>
      <c r="FD672" s="158"/>
      <c r="FE672" s="158"/>
      <c r="FF672" s="158"/>
      <c r="FG672" s="158"/>
      <c r="FH672" s="158"/>
      <c r="FI672" s="158"/>
      <c r="FJ672" s="158"/>
      <c r="FK672" s="158"/>
      <c r="FL672" s="158"/>
      <c r="FM672" s="158"/>
      <c r="FN672" s="158"/>
      <c r="FO672" s="158"/>
      <c r="FP672" s="158"/>
      <c r="FQ672" s="158"/>
      <c r="FR672" s="158"/>
      <c r="FS672" s="158"/>
      <c r="FT672" s="158"/>
      <c r="FU672" s="158"/>
      <c r="FV672" s="158"/>
      <c r="FW672" s="158"/>
      <c r="FX672" s="158"/>
      <c r="FY672" s="158"/>
      <c r="FZ672" s="158"/>
      <c r="GA672" s="158"/>
      <c r="GB672" s="158"/>
      <c r="GC672" s="158"/>
      <c r="GD672" s="158"/>
      <c r="GE672" s="158"/>
      <c r="GF672" s="158"/>
      <c r="GG672" s="158"/>
    </row>
    <row r="673" spans="1:189" s="159" customFormat="1" ht="94.5" customHeight="1" thickBot="1">
      <c r="A673" s="239" t="s">
        <v>874</v>
      </c>
      <c r="B673" s="241"/>
      <c r="C673" s="241"/>
      <c r="D673" s="242"/>
      <c r="E673" s="1063">
        <v>43891</v>
      </c>
      <c r="F673" s="1064"/>
      <c r="G673" s="1064"/>
      <c r="H673" s="1064"/>
      <c r="I673" s="1064"/>
      <c r="J673" s="1065"/>
      <c r="K673" s="1139">
        <v>4500</v>
      </c>
      <c r="L673" s="1139"/>
      <c r="M673" s="1139"/>
      <c r="N673" s="1139"/>
      <c r="O673" s="1139"/>
      <c r="P673" s="1139"/>
      <c r="Q673" s="1063">
        <v>43916</v>
      </c>
      <c r="R673" s="1064"/>
      <c r="S673" s="1064"/>
      <c r="T673" s="1064"/>
      <c r="U673" s="1064"/>
      <c r="V673" s="1064"/>
      <c r="W673" s="1064"/>
      <c r="X673" s="1065"/>
      <c r="Y673" s="1133">
        <v>4500</v>
      </c>
      <c r="Z673" s="1134"/>
      <c r="AA673" s="1134"/>
      <c r="AB673" s="1134"/>
      <c r="AC673" s="1134"/>
      <c r="AD673" s="1134"/>
      <c r="AE673" s="1134"/>
      <c r="AF673" s="1135"/>
      <c r="AG673" s="697" t="s">
        <v>1491</v>
      </c>
      <c r="AH673" s="698"/>
      <c r="AI673" s="698"/>
      <c r="AJ673" s="698"/>
      <c r="AK673" s="698"/>
      <c r="AL673" s="698"/>
      <c r="AM673" s="698"/>
      <c r="AN673" s="698"/>
      <c r="AO673" s="698"/>
      <c r="AP673" s="698"/>
      <c r="AQ673" s="698"/>
      <c r="AR673" s="699"/>
      <c r="AS673" s="1117" t="s">
        <v>109</v>
      </c>
      <c r="AT673" s="1118"/>
      <c r="AU673" s="1118"/>
      <c r="AV673" s="1118"/>
      <c r="AW673" s="1118"/>
      <c r="AX673" s="1118"/>
      <c r="AY673" s="1118"/>
      <c r="AZ673" s="1118"/>
      <c r="BA673" s="1118"/>
      <c r="BB673" s="1118"/>
      <c r="BC673" s="163"/>
      <c r="BD673" s="1018" t="s">
        <v>119</v>
      </c>
      <c r="BE673" s="1019"/>
      <c r="BF673" s="1019"/>
      <c r="BG673" s="1019"/>
      <c r="BH673" s="1019"/>
      <c r="BI673" s="1019"/>
      <c r="BJ673" s="1019"/>
      <c r="BK673" s="1019"/>
      <c r="BL673" s="1019"/>
      <c r="BM673" s="1019"/>
      <c r="BN673" s="1019"/>
      <c r="BO673" s="1019"/>
      <c r="BP673" s="1020"/>
      <c r="BQ673" s="923" t="s">
        <v>1133</v>
      </c>
      <c r="BR673" s="923"/>
      <c r="BS673" s="923"/>
      <c r="BT673" s="923"/>
      <c r="BU673" s="923"/>
      <c r="BV673" s="923"/>
      <c r="BW673" s="158"/>
      <c r="BX673" s="158"/>
      <c r="BY673" s="158"/>
      <c r="BZ673" s="158"/>
      <c r="CA673" s="158"/>
      <c r="CB673" s="158"/>
      <c r="CC673" s="158"/>
      <c r="CD673" s="158"/>
      <c r="CE673" s="158"/>
      <c r="CF673" s="158"/>
      <c r="CG673" s="158"/>
      <c r="CH673" s="158"/>
      <c r="CI673" s="158"/>
      <c r="CJ673" s="158"/>
      <c r="CK673" s="158"/>
      <c r="CL673" s="158"/>
      <c r="CM673" s="158"/>
      <c r="CN673" s="158"/>
      <c r="CO673" s="158"/>
      <c r="CP673" s="158"/>
      <c r="CQ673" s="158"/>
      <c r="CR673" s="158"/>
      <c r="CS673" s="158"/>
      <c r="CT673" s="158"/>
      <c r="CU673" s="158"/>
      <c r="CV673" s="158"/>
      <c r="CW673" s="158"/>
      <c r="CX673" s="158"/>
      <c r="CY673" s="158"/>
      <c r="CZ673" s="158"/>
      <c r="DA673" s="158"/>
      <c r="DB673" s="158"/>
      <c r="DC673" s="158"/>
      <c r="DD673" s="158"/>
      <c r="DE673" s="158"/>
      <c r="DF673" s="158"/>
      <c r="DG673" s="158"/>
      <c r="DH673" s="158"/>
      <c r="DI673" s="158"/>
      <c r="DJ673" s="158"/>
      <c r="DK673" s="158"/>
      <c r="DL673" s="158"/>
      <c r="DM673" s="158"/>
      <c r="DN673" s="158"/>
      <c r="DO673" s="158"/>
      <c r="DP673" s="158"/>
      <c r="DQ673" s="158"/>
      <c r="DR673" s="158"/>
      <c r="DS673" s="158"/>
      <c r="DT673" s="158"/>
      <c r="DU673" s="158"/>
      <c r="DV673" s="158"/>
      <c r="DW673" s="158"/>
      <c r="DX673" s="158"/>
      <c r="DY673" s="158"/>
      <c r="DZ673" s="158"/>
      <c r="EA673" s="158"/>
      <c r="EB673" s="158"/>
      <c r="EC673" s="158"/>
      <c r="ED673" s="158"/>
      <c r="EE673" s="158"/>
      <c r="EF673" s="158"/>
      <c r="EG673" s="158"/>
      <c r="EH673" s="158"/>
      <c r="EI673" s="158"/>
      <c r="EJ673" s="158"/>
      <c r="EK673" s="158"/>
      <c r="EL673" s="158"/>
      <c r="EM673" s="158"/>
      <c r="EN673" s="158"/>
      <c r="EO673" s="158"/>
      <c r="EP673" s="158"/>
      <c r="EQ673" s="158"/>
      <c r="ER673" s="158"/>
      <c r="ES673" s="158"/>
      <c r="ET673" s="158"/>
      <c r="EU673" s="158"/>
      <c r="EV673" s="158"/>
      <c r="EW673" s="158"/>
      <c r="EX673" s="158"/>
      <c r="EY673" s="158"/>
      <c r="EZ673" s="158"/>
      <c r="FA673" s="158"/>
      <c r="FB673" s="158"/>
      <c r="FC673" s="158"/>
      <c r="FD673" s="158"/>
      <c r="FE673" s="158"/>
      <c r="FF673" s="158"/>
      <c r="FG673" s="158"/>
      <c r="FH673" s="158"/>
      <c r="FI673" s="158"/>
      <c r="FJ673" s="158"/>
      <c r="FK673" s="158"/>
      <c r="FL673" s="158"/>
      <c r="FM673" s="158"/>
      <c r="FN673" s="158"/>
      <c r="FO673" s="158"/>
      <c r="FP673" s="158"/>
      <c r="FQ673" s="158"/>
      <c r="FR673" s="158"/>
      <c r="FS673" s="158"/>
      <c r="FT673" s="158"/>
      <c r="FU673" s="158"/>
      <c r="FV673" s="158"/>
      <c r="FW673" s="158"/>
      <c r="FX673" s="158"/>
      <c r="FY673" s="158"/>
      <c r="FZ673" s="158"/>
      <c r="GA673" s="158"/>
      <c r="GB673" s="158"/>
      <c r="GC673" s="158"/>
      <c r="GD673" s="158"/>
      <c r="GE673" s="158"/>
      <c r="GF673" s="158"/>
      <c r="GG673" s="158"/>
    </row>
    <row r="674" spans="1:189" s="159" customFormat="1" ht="90.75" customHeight="1" thickBot="1">
      <c r="A674" s="239" t="s">
        <v>828</v>
      </c>
      <c r="B674" s="241"/>
      <c r="C674" s="241"/>
      <c r="D674" s="242"/>
      <c r="E674" s="1063">
        <v>43800</v>
      </c>
      <c r="F674" s="1064"/>
      <c r="G674" s="1064"/>
      <c r="H674" s="1064"/>
      <c r="I674" s="1064"/>
      <c r="J674" s="1065"/>
      <c r="K674" s="1139">
        <v>500</v>
      </c>
      <c r="L674" s="1139"/>
      <c r="M674" s="1139"/>
      <c r="N674" s="1139"/>
      <c r="O674" s="1139"/>
      <c r="P674" s="1139"/>
      <c r="Q674" s="1063">
        <v>43889</v>
      </c>
      <c r="R674" s="1064"/>
      <c r="S674" s="1064"/>
      <c r="T674" s="1064"/>
      <c r="U674" s="1064"/>
      <c r="V674" s="1064"/>
      <c r="W674" s="1064"/>
      <c r="X674" s="1065"/>
      <c r="Y674" s="1133">
        <v>500</v>
      </c>
      <c r="Z674" s="1134"/>
      <c r="AA674" s="1134"/>
      <c r="AB674" s="1134"/>
      <c r="AC674" s="1134"/>
      <c r="AD674" s="1134"/>
      <c r="AE674" s="1134"/>
      <c r="AF674" s="1135"/>
      <c r="AG674" s="697" t="s">
        <v>1492</v>
      </c>
      <c r="AH674" s="698"/>
      <c r="AI674" s="698"/>
      <c r="AJ674" s="698"/>
      <c r="AK674" s="698"/>
      <c r="AL674" s="698"/>
      <c r="AM674" s="698"/>
      <c r="AN674" s="698"/>
      <c r="AO674" s="698"/>
      <c r="AP674" s="698"/>
      <c r="AQ674" s="698"/>
      <c r="AR674" s="699"/>
      <c r="AS674" s="1117" t="s">
        <v>109</v>
      </c>
      <c r="AT674" s="1118"/>
      <c r="AU674" s="1118"/>
      <c r="AV674" s="1118"/>
      <c r="AW674" s="1118"/>
      <c r="AX674" s="1118"/>
      <c r="AY674" s="1118"/>
      <c r="AZ674" s="1118"/>
      <c r="BA674" s="1118"/>
      <c r="BB674" s="1118"/>
      <c r="BC674" s="163"/>
      <c r="BD674" s="1021" t="s">
        <v>120</v>
      </c>
      <c r="BE674" s="1022"/>
      <c r="BF674" s="1022"/>
      <c r="BG674" s="1022"/>
      <c r="BH674" s="1022"/>
      <c r="BI674" s="1022"/>
      <c r="BJ674" s="1022"/>
      <c r="BK674" s="1022"/>
      <c r="BL674" s="1022"/>
      <c r="BM674" s="1022"/>
      <c r="BN674" s="1022"/>
      <c r="BO674" s="1022"/>
      <c r="BP674" s="1023"/>
      <c r="BQ674" s="923" t="s">
        <v>1133</v>
      </c>
      <c r="BR674" s="923"/>
      <c r="BS674" s="923"/>
      <c r="BT674" s="923"/>
      <c r="BU674" s="923"/>
      <c r="BV674" s="923"/>
      <c r="BW674" s="158"/>
      <c r="BX674" s="158"/>
      <c r="BY674" s="158"/>
      <c r="BZ674" s="158"/>
      <c r="CA674" s="158"/>
      <c r="CB674" s="158"/>
      <c r="CC674" s="158"/>
      <c r="CD674" s="158"/>
      <c r="CE674" s="158"/>
      <c r="CF674" s="158"/>
      <c r="CG674" s="158"/>
      <c r="CH674" s="158"/>
      <c r="CI674" s="158"/>
      <c r="CJ674" s="158"/>
      <c r="CK674" s="158"/>
      <c r="CL674" s="158"/>
      <c r="CM674" s="158"/>
      <c r="CN674" s="158"/>
      <c r="CO674" s="158"/>
      <c r="CP674" s="158"/>
      <c r="CQ674" s="158"/>
      <c r="CR674" s="158"/>
      <c r="CS674" s="158"/>
      <c r="CT674" s="158"/>
      <c r="CU674" s="158"/>
      <c r="CV674" s="158"/>
      <c r="CW674" s="158"/>
      <c r="CX674" s="158"/>
      <c r="CY674" s="158"/>
      <c r="CZ674" s="158"/>
      <c r="DA674" s="158"/>
      <c r="DB674" s="158"/>
      <c r="DC674" s="158"/>
      <c r="DD674" s="158"/>
      <c r="DE674" s="158"/>
      <c r="DF674" s="158"/>
      <c r="DG674" s="158"/>
      <c r="DH674" s="158"/>
      <c r="DI674" s="158"/>
      <c r="DJ674" s="158"/>
      <c r="DK674" s="158"/>
      <c r="DL674" s="158"/>
      <c r="DM674" s="158"/>
      <c r="DN674" s="158"/>
      <c r="DO674" s="158"/>
      <c r="DP674" s="158"/>
      <c r="DQ674" s="158"/>
      <c r="DR674" s="158"/>
      <c r="DS674" s="158"/>
      <c r="DT674" s="158"/>
      <c r="DU674" s="158"/>
      <c r="DV674" s="158"/>
      <c r="DW674" s="158"/>
      <c r="DX674" s="158"/>
      <c r="DY674" s="158"/>
      <c r="DZ674" s="158"/>
      <c r="EA674" s="158"/>
      <c r="EB674" s="158"/>
      <c r="EC674" s="158"/>
      <c r="ED674" s="158"/>
      <c r="EE674" s="158"/>
      <c r="EF674" s="158"/>
      <c r="EG674" s="158"/>
      <c r="EH674" s="158"/>
      <c r="EI674" s="158"/>
      <c r="EJ674" s="158"/>
      <c r="EK674" s="158"/>
      <c r="EL674" s="158"/>
      <c r="EM674" s="158"/>
      <c r="EN674" s="158"/>
      <c r="EO674" s="158"/>
      <c r="EP674" s="158"/>
      <c r="EQ674" s="158"/>
      <c r="ER674" s="158"/>
      <c r="ES674" s="158"/>
      <c r="ET674" s="158"/>
      <c r="EU674" s="158"/>
      <c r="EV674" s="158"/>
      <c r="EW674" s="158"/>
      <c r="EX674" s="158"/>
      <c r="EY674" s="158"/>
      <c r="EZ674" s="158"/>
      <c r="FA674" s="158"/>
      <c r="FB674" s="158"/>
      <c r="FC674" s="158"/>
      <c r="FD674" s="158"/>
      <c r="FE674" s="158"/>
      <c r="FF674" s="158"/>
      <c r="FG674" s="158"/>
      <c r="FH674" s="158"/>
      <c r="FI674" s="158"/>
      <c r="FJ674" s="158"/>
      <c r="FK674" s="158"/>
      <c r="FL674" s="158"/>
      <c r="FM674" s="158"/>
      <c r="FN674" s="158"/>
      <c r="FO674" s="158"/>
      <c r="FP674" s="158"/>
      <c r="FQ674" s="158"/>
      <c r="FR674" s="158"/>
      <c r="FS674" s="158"/>
      <c r="FT674" s="158"/>
      <c r="FU674" s="158"/>
      <c r="FV674" s="158"/>
      <c r="FW674" s="158"/>
      <c r="FX674" s="158"/>
      <c r="FY674" s="158"/>
      <c r="FZ674" s="158"/>
      <c r="GA674" s="158"/>
      <c r="GB674" s="158"/>
      <c r="GC674" s="158"/>
      <c r="GD674" s="158"/>
      <c r="GE674" s="158"/>
      <c r="GF674" s="158"/>
      <c r="GG674" s="158"/>
    </row>
    <row r="675" spans="1:189" s="159" customFormat="1" ht="96" customHeight="1" thickBot="1">
      <c r="A675" s="239" t="s">
        <v>828</v>
      </c>
      <c r="B675" s="241"/>
      <c r="C675" s="241"/>
      <c r="D675" s="242"/>
      <c r="E675" s="1063">
        <v>43862</v>
      </c>
      <c r="F675" s="1064"/>
      <c r="G675" s="1064"/>
      <c r="H675" s="1064"/>
      <c r="I675" s="1064"/>
      <c r="J675" s="1065"/>
      <c r="K675" s="1139">
        <v>500</v>
      </c>
      <c r="L675" s="1139"/>
      <c r="M675" s="1139"/>
      <c r="N675" s="1139"/>
      <c r="O675" s="1139"/>
      <c r="P675" s="1139"/>
      <c r="Q675" s="1063">
        <v>43907</v>
      </c>
      <c r="R675" s="1064"/>
      <c r="S675" s="1064"/>
      <c r="T675" s="1064"/>
      <c r="U675" s="1064"/>
      <c r="V675" s="1064"/>
      <c r="W675" s="1064"/>
      <c r="X675" s="1065"/>
      <c r="Y675" s="1133">
        <v>500</v>
      </c>
      <c r="Z675" s="1134"/>
      <c r="AA675" s="1134"/>
      <c r="AB675" s="1134"/>
      <c r="AC675" s="1134"/>
      <c r="AD675" s="1134"/>
      <c r="AE675" s="1134"/>
      <c r="AF675" s="1135"/>
      <c r="AG675" s="697" t="s">
        <v>1492</v>
      </c>
      <c r="AH675" s="698"/>
      <c r="AI675" s="698"/>
      <c r="AJ675" s="698"/>
      <c r="AK675" s="698"/>
      <c r="AL675" s="698"/>
      <c r="AM675" s="698"/>
      <c r="AN675" s="698"/>
      <c r="AO675" s="698"/>
      <c r="AP675" s="698"/>
      <c r="AQ675" s="698"/>
      <c r="AR675" s="699"/>
      <c r="AS675" s="1117" t="s">
        <v>109</v>
      </c>
      <c r="AT675" s="1118"/>
      <c r="AU675" s="1118"/>
      <c r="AV675" s="1118"/>
      <c r="AW675" s="1118"/>
      <c r="AX675" s="1118"/>
      <c r="AY675" s="1118"/>
      <c r="AZ675" s="1118"/>
      <c r="BA675" s="1118"/>
      <c r="BB675" s="1118"/>
      <c r="BC675" s="163"/>
      <c r="BD675" s="1021" t="s">
        <v>120</v>
      </c>
      <c r="BE675" s="1022"/>
      <c r="BF675" s="1022"/>
      <c r="BG675" s="1022"/>
      <c r="BH675" s="1022"/>
      <c r="BI675" s="1022"/>
      <c r="BJ675" s="1022"/>
      <c r="BK675" s="1022"/>
      <c r="BL675" s="1022"/>
      <c r="BM675" s="1022"/>
      <c r="BN675" s="1022"/>
      <c r="BO675" s="1022"/>
      <c r="BP675" s="1023"/>
      <c r="BQ675" s="923" t="s">
        <v>1133</v>
      </c>
      <c r="BR675" s="923"/>
      <c r="BS675" s="923"/>
      <c r="BT675" s="923"/>
      <c r="BU675" s="923"/>
      <c r="BV675" s="923"/>
      <c r="BW675" s="158"/>
      <c r="BX675" s="158"/>
      <c r="BY675" s="158"/>
      <c r="BZ675" s="158"/>
      <c r="CA675" s="158"/>
      <c r="CB675" s="158"/>
      <c r="CC675" s="158"/>
      <c r="CD675" s="158"/>
      <c r="CE675" s="158"/>
      <c r="CF675" s="158"/>
      <c r="CG675" s="158"/>
      <c r="CH675" s="158"/>
      <c r="CI675" s="158"/>
      <c r="CJ675" s="158"/>
      <c r="CK675" s="158"/>
      <c r="CL675" s="158"/>
      <c r="CM675" s="158"/>
      <c r="CN675" s="158"/>
      <c r="CO675" s="158"/>
      <c r="CP675" s="158"/>
      <c r="CQ675" s="158"/>
      <c r="CR675" s="158"/>
      <c r="CS675" s="158"/>
      <c r="CT675" s="158"/>
      <c r="CU675" s="158"/>
      <c r="CV675" s="158"/>
      <c r="CW675" s="158"/>
      <c r="CX675" s="158"/>
      <c r="CY675" s="158"/>
      <c r="CZ675" s="158"/>
      <c r="DA675" s="158"/>
      <c r="DB675" s="158"/>
      <c r="DC675" s="158"/>
      <c r="DD675" s="158"/>
      <c r="DE675" s="158"/>
      <c r="DF675" s="158"/>
      <c r="DG675" s="158"/>
      <c r="DH675" s="158"/>
      <c r="DI675" s="158"/>
      <c r="DJ675" s="158"/>
      <c r="DK675" s="158"/>
      <c r="DL675" s="158"/>
      <c r="DM675" s="158"/>
      <c r="DN675" s="158"/>
      <c r="DO675" s="158"/>
      <c r="DP675" s="158"/>
      <c r="DQ675" s="158"/>
      <c r="DR675" s="158"/>
      <c r="DS675" s="158"/>
      <c r="DT675" s="158"/>
      <c r="DU675" s="158"/>
      <c r="DV675" s="158"/>
      <c r="DW675" s="158"/>
      <c r="DX675" s="158"/>
      <c r="DY675" s="158"/>
      <c r="DZ675" s="158"/>
      <c r="EA675" s="158"/>
      <c r="EB675" s="158"/>
      <c r="EC675" s="158"/>
      <c r="ED675" s="158"/>
      <c r="EE675" s="158"/>
      <c r="EF675" s="158"/>
      <c r="EG675" s="158"/>
      <c r="EH675" s="158"/>
      <c r="EI675" s="158"/>
      <c r="EJ675" s="158"/>
      <c r="EK675" s="158"/>
      <c r="EL675" s="158"/>
      <c r="EM675" s="158"/>
      <c r="EN675" s="158"/>
      <c r="EO675" s="158"/>
      <c r="EP675" s="158"/>
      <c r="EQ675" s="158"/>
      <c r="ER675" s="158"/>
      <c r="ES675" s="158"/>
      <c r="ET675" s="158"/>
      <c r="EU675" s="158"/>
      <c r="EV675" s="158"/>
      <c r="EW675" s="158"/>
      <c r="EX675" s="158"/>
      <c r="EY675" s="158"/>
      <c r="EZ675" s="158"/>
      <c r="FA675" s="158"/>
      <c r="FB675" s="158"/>
      <c r="FC675" s="158"/>
      <c r="FD675" s="158"/>
      <c r="FE675" s="158"/>
      <c r="FF675" s="158"/>
      <c r="FG675" s="158"/>
      <c r="FH675" s="158"/>
      <c r="FI675" s="158"/>
      <c r="FJ675" s="158"/>
      <c r="FK675" s="158"/>
      <c r="FL675" s="158"/>
      <c r="FM675" s="158"/>
      <c r="FN675" s="158"/>
      <c r="FO675" s="158"/>
      <c r="FP675" s="158"/>
      <c r="FQ675" s="158"/>
      <c r="FR675" s="158"/>
      <c r="FS675" s="158"/>
      <c r="FT675" s="158"/>
      <c r="FU675" s="158"/>
      <c r="FV675" s="158"/>
      <c r="FW675" s="158"/>
      <c r="FX675" s="158"/>
      <c r="FY675" s="158"/>
      <c r="FZ675" s="158"/>
      <c r="GA675" s="158"/>
      <c r="GB675" s="158"/>
      <c r="GC675" s="158"/>
      <c r="GD675" s="158"/>
      <c r="GE675" s="158"/>
      <c r="GF675" s="158"/>
      <c r="GG675" s="158"/>
    </row>
    <row r="676" spans="1:189" s="159" customFormat="1" ht="100.5" customHeight="1" thickBot="1">
      <c r="A676" s="239" t="s">
        <v>874</v>
      </c>
      <c r="B676" s="241"/>
      <c r="C676" s="241"/>
      <c r="D676" s="242"/>
      <c r="E676" s="1063">
        <v>43770</v>
      </c>
      <c r="F676" s="1064"/>
      <c r="G676" s="1064"/>
      <c r="H676" s="1064"/>
      <c r="I676" s="1064"/>
      <c r="J676" s="1065"/>
      <c r="K676" s="1139">
        <v>17501.23</v>
      </c>
      <c r="L676" s="1139"/>
      <c r="M676" s="1139"/>
      <c r="N676" s="1139"/>
      <c r="O676" s="1139"/>
      <c r="P676" s="1139"/>
      <c r="Q676" s="1063">
        <v>43888</v>
      </c>
      <c r="R676" s="1064"/>
      <c r="S676" s="1064"/>
      <c r="T676" s="1064"/>
      <c r="U676" s="1064"/>
      <c r="V676" s="1064"/>
      <c r="W676" s="1064"/>
      <c r="X676" s="1065"/>
      <c r="Y676" s="1133">
        <v>17501.23</v>
      </c>
      <c r="Z676" s="1134"/>
      <c r="AA676" s="1134"/>
      <c r="AB676" s="1134"/>
      <c r="AC676" s="1134"/>
      <c r="AD676" s="1134"/>
      <c r="AE676" s="1134"/>
      <c r="AF676" s="1135"/>
      <c r="AG676" s="697" t="s">
        <v>1493</v>
      </c>
      <c r="AH676" s="698"/>
      <c r="AI676" s="698"/>
      <c r="AJ676" s="698"/>
      <c r="AK676" s="698"/>
      <c r="AL676" s="698"/>
      <c r="AM676" s="698"/>
      <c r="AN676" s="698"/>
      <c r="AO676" s="698"/>
      <c r="AP676" s="698"/>
      <c r="AQ676" s="698"/>
      <c r="AR676" s="699"/>
      <c r="AS676" s="1117" t="s">
        <v>109</v>
      </c>
      <c r="AT676" s="1118"/>
      <c r="AU676" s="1118"/>
      <c r="AV676" s="1118"/>
      <c r="AW676" s="1118"/>
      <c r="AX676" s="1118"/>
      <c r="AY676" s="1118"/>
      <c r="AZ676" s="1118"/>
      <c r="BA676" s="1118"/>
      <c r="BB676" s="1118"/>
      <c r="BC676" s="163"/>
      <c r="BD676" s="1021" t="s">
        <v>121</v>
      </c>
      <c r="BE676" s="1022"/>
      <c r="BF676" s="1022"/>
      <c r="BG676" s="1022"/>
      <c r="BH676" s="1022"/>
      <c r="BI676" s="1022"/>
      <c r="BJ676" s="1022"/>
      <c r="BK676" s="1022"/>
      <c r="BL676" s="1022"/>
      <c r="BM676" s="1022"/>
      <c r="BN676" s="1022"/>
      <c r="BO676" s="1022"/>
      <c r="BP676" s="1023"/>
      <c r="BQ676" s="923" t="s">
        <v>1133</v>
      </c>
      <c r="BR676" s="923"/>
      <c r="BS676" s="923"/>
      <c r="BT676" s="923"/>
      <c r="BU676" s="923"/>
      <c r="BV676" s="923"/>
      <c r="BW676" s="158"/>
      <c r="BX676" s="158"/>
      <c r="BY676" s="158"/>
      <c r="BZ676" s="158"/>
      <c r="CA676" s="158"/>
      <c r="CB676" s="158"/>
      <c r="CC676" s="158"/>
      <c r="CD676" s="158"/>
      <c r="CE676" s="158"/>
      <c r="CF676" s="158"/>
      <c r="CG676" s="158"/>
      <c r="CH676" s="158"/>
      <c r="CI676" s="158"/>
      <c r="CJ676" s="158"/>
      <c r="CK676" s="158"/>
      <c r="CL676" s="158"/>
      <c r="CM676" s="158"/>
      <c r="CN676" s="158"/>
      <c r="CO676" s="158"/>
      <c r="CP676" s="158"/>
      <c r="CQ676" s="158"/>
      <c r="CR676" s="158"/>
      <c r="CS676" s="158"/>
      <c r="CT676" s="158"/>
      <c r="CU676" s="158"/>
      <c r="CV676" s="158"/>
      <c r="CW676" s="158"/>
      <c r="CX676" s="158"/>
      <c r="CY676" s="158"/>
      <c r="CZ676" s="158"/>
      <c r="DA676" s="158"/>
      <c r="DB676" s="158"/>
      <c r="DC676" s="158"/>
      <c r="DD676" s="158"/>
      <c r="DE676" s="158"/>
      <c r="DF676" s="158"/>
      <c r="DG676" s="158"/>
      <c r="DH676" s="158"/>
      <c r="DI676" s="158"/>
      <c r="DJ676" s="158"/>
      <c r="DK676" s="158"/>
      <c r="DL676" s="158"/>
      <c r="DM676" s="158"/>
      <c r="DN676" s="158"/>
      <c r="DO676" s="158"/>
      <c r="DP676" s="158"/>
      <c r="DQ676" s="158"/>
      <c r="DR676" s="158"/>
      <c r="DS676" s="158"/>
      <c r="DT676" s="158"/>
      <c r="DU676" s="158"/>
      <c r="DV676" s="158"/>
      <c r="DW676" s="158"/>
      <c r="DX676" s="158"/>
      <c r="DY676" s="158"/>
      <c r="DZ676" s="158"/>
      <c r="EA676" s="158"/>
      <c r="EB676" s="158"/>
      <c r="EC676" s="158"/>
      <c r="ED676" s="158"/>
      <c r="EE676" s="158"/>
      <c r="EF676" s="158"/>
      <c r="EG676" s="158"/>
      <c r="EH676" s="158"/>
      <c r="EI676" s="158"/>
      <c r="EJ676" s="158"/>
      <c r="EK676" s="158"/>
      <c r="EL676" s="158"/>
      <c r="EM676" s="158"/>
      <c r="EN676" s="158"/>
      <c r="EO676" s="158"/>
      <c r="EP676" s="158"/>
      <c r="EQ676" s="158"/>
      <c r="ER676" s="158"/>
      <c r="ES676" s="158"/>
      <c r="ET676" s="158"/>
      <c r="EU676" s="158"/>
      <c r="EV676" s="158"/>
      <c r="EW676" s="158"/>
      <c r="EX676" s="158"/>
      <c r="EY676" s="158"/>
      <c r="EZ676" s="158"/>
      <c r="FA676" s="158"/>
      <c r="FB676" s="158"/>
      <c r="FC676" s="158"/>
      <c r="FD676" s="158"/>
      <c r="FE676" s="158"/>
      <c r="FF676" s="158"/>
      <c r="FG676" s="158"/>
      <c r="FH676" s="158"/>
      <c r="FI676" s="158"/>
      <c r="FJ676" s="158"/>
      <c r="FK676" s="158"/>
      <c r="FL676" s="158"/>
      <c r="FM676" s="158"/>
      <c r="FN676" s="158"/>
      <c r="FO676" s="158"/>
      <c r="FP676" s="158"/>
      <c r="FQ676" s="158"/>
      <c r="FR676" s="158"/>
      <c r="FS676" s="158"/>
      <c r="FT676" s="158"/>
      <c r="FU676" s="158"/>
      <c r="FV676" s="158"/>
      <c r="FW676" s="158"/>
      <c r="FX676" s="158"/>
      <c r="FY676" s="158"/>
      <c r="FZ676" s="158"/>
      <c r="GA676" s="158"/>
      <c r="GB676" s="158"/>
      <c r="GC676" s="158"/>
      <c r="GD676" s="158"/>
      <c r="GE676" s="158"/>
      <c r="GF676" s="158"/>
      <c r="GG676" s="158"/>
    </row>
    <row r="677" spans="1:189" s="159" customFormat="1" ht="92.25" customHeight="1" thickBot="1">
      <c r="A677" s="239" t="s">
        <v>874</v>
      </c>
      <c r="B677" s="241"/>
      <c r="C677" s="241"/>
      <c r="D677" s="242"/>
      <c r="E677" s="1063">
        <v>43891</v>
      </c>
      <c r="F677" s="1064"/>
      <c r="G677" s="1064"/>
      <c r="H677" s="1064"/>
      <c r="I677" s="1064"/>
      <c r="J677" s="1065"/>
      <c r="K677" s="1139">
        <v>5767</v>
      </c>
      <c r="L677" s="1139"/>
      <c r="M677" s="1139"/>
      <c r="N677" s="1139"/>
      <c r="O677" s="1139"/>
      <c r="P677" s="1139"/>
      <c r="Q677" s="1063">
        <v>43908</v>
      </c>
      <c r="R677" s="1064"/>
      <c r="S677" s="1064"/>
      <c r="T677" s="1064"/>
      <c r="U677" s="1064"/>
      <c r="V677" s="1064"/>
      <c r="W677" s="1064"/>
      <c r="X677" s="1065"/>
      <c r="Y677" s="1133">
        <v>5767</v>
      </c>
      <c r="Z677" s="1134"/>
      <c r="AA677" s="1134"/>
      <c r="AB677" s="1134"/>
      <c r="AC677" s="1134"/>
      <c r="AD677" s="1134"/>
      <c r="AE677" s="1134"/>
      <c r="AF677" s="1135"/>
      <c r="AG677" s="697" t="s">
        <v>1493</v>
      </c>
      <c r="AH677" s="698"/>
      <c r="AI677" s="698"/>
      <c r="AJ677" s="698"/>
      <c r="AK677" s="698"/>
      <c r="AL677" s="698"/>
      <c r="AM677" s="698"/>
      <c r="AN677" s="698"/>
      <c r="AO677" s="698"/>
      <c r="AP677" s="698"/>
      <c r="AQ677" s="698"/>
      <c r="AR677" s="699"/>
      <c r="AS677" s="1117" t="s">
        <v>109</v>
      </c>
      <c r="AT677" s="1118"/>
      <c r="AU677" s="1118"/>
      <c r="AV677" s="1118"/>
      <c r="AW677" s="1118"/>
      <c r="AX677" s="1118"/>
      <c r="AY677" s="1118"/>
      <c r="AZ677" s="1118"/>
      <c r="BA677" s="1118"/>
      <c r="BB677" s="1118"/>
      <c r="BC677" s="163"/>
      <c r="BD677" s="1021" t="s">
        <v>121</v>
      </c>
      <c r="BE677" s="1022"/>
      <c r="BF677" s="1022"/>
      <c r="BG677" s="1022"/>
      <c r="BH677" s="1022"/>
      <c r="BI677" s="1022"/>
      <c r="BJ677" s="1022"/>
      <c r="BK677" s="1022"/>
      <c r="BL677" s="1022"/>
      <c r="BM677" s="1022"/>
      <c r="BN677" s="1022"/>
      <c r="BO677" s="1022"/>
      <c r="BP677" s="1023"/>
      <c r="BQ677" s="923" t="s">
        <v>1133</v>
      </c>
      <c r="BR677" s="923"/>
      <c r="BS677" s="923"/>
      <c r="BT677" s="923"/>
      <c r="BU677" s="923"/>
      <c r="BV677" s="923"/>
      <c r="BW677" s="158"/>
      <c r="BX677" s="158"/>
      <c r="BY677" s="158"/>
      <c r="BZ677" s="158"/>
      <c r="CA677" s="158"/>
      <c r="CB677" s="158"/>
      <c r="CC677" s="158"/>
      <c r="CD677" s="158"/>
      <c r="CE677" s="158"/>
      <c r="CF677" s="158"/>
      <c r="CG677" s="158"/>
      <c r="CH677" s="158"/>
      <c r="CI677" s="158"/>
      <c r="CJ677" s="158"/>
      <c r="CK677" s="158"/>
      <c r="CL677" s="158"/>
      <c r="CM677" s="158"/>
      <c r="CN677" s="158"/>
      <c r="CO677" s="158"/>
      <c r="CP677" s="158"/>
      <c r="CQ677" s="158"/>
      <c r="CR677" s="158"/>
      <c r="CS677" s="158"/>
      <c r="CT677" s="158"/>
      <c r="CU677" s="158"/>
      <c r="CV677" s="158"/>
      <c r="CW677" s="158"/>
      <c r="CX677" s="158"/>
      <c r="CY677" s="158"/>
      <c r="CZ677" s="158"/>
      <c r="DA677" s="158"/>
      <c r="DB677" s="158"/>
      <c r="DC677" s="158"/>
      <c r="DD677" s="158"/>
      <c r="DE677" s="158"/>
      <c r="DF677" s="158"/>
      <c r="DG677" s="158"/>
      <c r="DH677" s="158"/>
      <c r="DI677" s="158"/>
      <c r="DJ677" s="158"/>
      <c r="DK677" s="158"/>
      <c r="DL677" s="158"/>
      <c r="DM677" s="158"/>
      <c r="DN677" s="158"/>
      <c r="DO677" s="158"/>
      <c r="DP677" s="158"/>
      <c r="DQ677" s="158"/>
      <c r="DR677" s="158"/>
      <c r="DS677" s="158"/>
      <c r="DT677" s="158"/>
      <c r="DU677" s="158"/>
      <c r="DV677" s="158"/>
      <c r="DW677" s="158"/>
      <c r="DX677" s="158"/>
      <c r="DY677" s="158"/>
      <c r="DZ677" s="158"/>
      <c r="EA677" s="158"/>
      <c r="EB677" s="158"/>
      <c r="EC677" s="158"/>
      <c r="ED677" s="158"/>
      <c r="EE677" s="158"/>
      <c r="EF677" s="158"/>
      <c r="EG677" s="158"/>
      <c r="EH677" s="158"/>
      <c r="EI677" s="158"/>
      <c r="EJ677" s="158"/>
      <c r="EK677" s="158"/>
      <c r="EL677" s="158"/>
      <c r="EM677" s="158"/>
      <c r="EN677" s="158"/>
      <c r="EO677" s="158"/>
      <c r="EP677" s="158"/>
      <c r="EQ677" s="158"/>
      <c r="ER677" s="158"/>
      <c r="ES677" s="158"/>
      <c r="ET677" s="158"/>
      <c r="EU677" s="158"/>
      <c r="EV677" s="158"/>
      <c r="EW677" s="158"/>
      <c r="EX677" s="158"/>
      <c r="EY677" s="158"/>
      <c r="EZ677" s="158"/>
      <c r="FA677" s="158"/>
      <c r="FB677" s="158"/>
      <c r="FC677" s="158"/>
      <c r="FD677" s="158"/>
      <c r="FE677" s="158"/>
      <c r="FF677" s="158"/>
      <c r="FG677" s="158"/>
      <c r="FH677" s="158"/>
      <c r="FI677" s="158"/>
      <c r="FJ677" s="158"/>
      <c r="FK677" s="158"/>
      <c r="FL677" s="158"/>
      <c r="FM677" s="158"/>
      <c r="FN677" s="158"/>
      <c r="FO677" s="158"/>
      <c r="FP677" s="158"/>
      <c r="FQ677" s="158"/>
      <c r="FR677" s="158"/>
      <c r="FS677" s="158"/>
      <c r="FT677" s="158"/>
      <c r="FU677" s="158"/>
      <c r="FV677" s="158"/>
      <c r="FW677" s="158"/>
      <c r="FX677" s="158"/>
      <c r="FY677" s="158"/>
      <c r="FZ677" s="158"/>
      <c r="GA677" s="158"/>
      <c r="GB677" s="158"/>
      <c r="GC677" s="158"/>
      <c r="GD677" s="158"/>
      <c r="GE677" s="158"/>
      <c r="GF677" s="158"/>
      <c r="GG677" s="158"/>
    </row>
    <row r="678" spans="1:189" s="159" customFormat="1" ht="77.25" customHeight="1" thickBot="1">
      <c r="A678" s="239" t="s">
        <v>874</v>
      </c>
      <c r="B678" s="324"/>
      <c r="C678" s="324"/>
      <c r="D678" s="324"/>
      <c r="E678" s="1101">
        <v>43678</v>
      </c>
      <c r="F678" s="1102"/>
      <c r="G678" s="1102"/>
      <c r="H678" s="1102"/>
      <c r="I678" s="1102"/>
      <c r="J678" s="1103"/>
      <c r="K678" s="1144">
        <v>4200</v>
      </c>
      <c r="L678" s="1144"/>
      <c r="M678" s="1144"/>
      <c r="N678" s="1144"/>
      <c r="O678" s="1144"/>
      <c r="P678" s="1144"/>
      <c r="Q678" s="1101">
        <v>43916</v>
      </c>
      <c r="R678" s="1102"/>
      <c r="S678" s="1102"/>
      <c r="T678" s="1102"/>
      <c r="U678" s="1102"/>
      <c r="V678" s="1102"/>
      <c r="W678" s="1102"/>
      <c r="X678" s="1103"/>
      <c r="Y678" s="1136">
        <v>4200</v>
      </c>
      <c r="Z678" s="1137"/>
      <c r="AA678" s="1137"/>
      <c r="AB678" s="1137"/>
      <c r="AC678" s="1137"/>
      <c r="AD678" s="1137"/>
      <c r="AE678" s="1137"/>
      <c r="AF678" s="1138"/>
      <c r="AG678" s="1123" t="s">
        <v>1493</v>
      </c>
      <c r="AH678" s="1124"/>
      <c r="AI678" s="1124"/>
      <c r="AJ678" s="1124"/>
      <c r="AK678" s="1124"/>
      <c r="AL678" s="1124"/>
      <c r="AM678" s="1124"/>
      <c r="AN678" s="1124"/>
      <c r="AO678" s="1124"/>
      <c r="AP678" s="1124"/>
      <c r="AQ678" s="1124"/>
      <c r="AR678" s="1125"/>
      <c r="AS678" s="1117" t="s">
        <v>109</v>
      </c>
      <c r="AT678" s="1118"/>
      <c r="AU678" s="1118"/>
      <c r="AV678" s="1118"/>
      <c r="AW678" s="1118"/>
      <c r="AX678" s="1118"/>
      <c r="AY678" s="1118"/>
      <c r="AZ678" s="1118"/>
      <c r="BA678" s="1118"/>
      <c r="BB678" s="1118"/>
      <c r="BC678" s="325"/>
      <c r="BD678" s="1021" t="s">
        <v>121</v>
      </c>
      <c r="BE678" s="1022"/>
      <c r="BF678" s="1022"/>
      <c r="BG678" s="1022"/>
      <c r="BH678" s="1022"/>
      <c r="BI678" s="1022"/>
      <c r="BJ678" s="1022"/>
      <c r="BK678" s="1022"/>
      <c r="BL678" s="1022"/>
      <c r="BM678" s="1022"/>
      <c r="BN678" s="1022"/>
      <c r="BO678" s="1022"/>
      <c r="BP678" s="1023"/>
      <c r="BQ678" s="657" t="s">
        <v>1133</v>
      </c>
      <c r="BR678" s="657"/>
      <c r="BS678" s="657"/>
      <c r="BT678" s="657"/>
      <c r="BU678" s="657"/>
      <c r="BV678" s="657"/>
      <c r="BW678" s="158"/>
      <c r="BX678" s="158"/>
      <c r="BY678" s="158"/>
      <c r="BZ678" s="158"/>
      <c r="CA678" s="158"/>
      <c r="CB678" s="158"/>
      <c r="CC678" s="158"/>
      <c r="CD678" s="158"/>
      <c r="CE678" s="158"/>
      <c r="CF678" s="158"/>
      <c r="CG678" s="158"/>
      <c r="CH678" s="158"/>
      <c r="CI678" s="158"/>
      <c r="CJ678" s="158"/>
      <c r="CK678" s="158"/>
      <c r="CL678" s="158"/>
      <c r="CM678" s="158"/>
      <c r="CN678" s="158"/>
      <c r="CO678" s="158"/>
      <c r="CP678" s="158"/>
      <c r="CQ678" s="158"/>
      <c r="CR678" s="158"/>
      <c r="CS678" s="158"/>
      <c r="CT678" s="158"/>
      <c r="CU678" s="158"/>
      <c r="CV678" s="158"/>
      <c r="CW678" s="158"/>
      <c r="CX678" s="158"/>
      <c r="CY678" s="158"/>
      <c r="CZ678" s="158"/>
      <c r="DA678" s="158"/>
      <c r="DB678" s="158"/>
      <c r="DC678" s="158"/>
      <c r="DD678" s="158"/>
      <c r="DE678" s="158"/>
      <c r="DF678" s="158"/>
      <c r="DG678" s="158"/>
      <c r="DH678" s="158"/>
      <c r="DI678" s="158"/>
      <c r="DJ678" s="158"/>
      <c r="DK678" s="158"/>
      <c r="DL678" s="158"/>
      <c r="DM678" s="158"/>
      <c r="DN678" s="158"/>
      <c r="DO678" s="158"/>
      <c r="DP678" s="158"/>
      <c r="DQ678" s="158"/>
      <c r="DR678" s="158"/>
      <c r="DS678" s="158"/>
      <c r="DT678" s="158"/>
      <c r="DU678" s="158"/>
      <c r="DV678" s="158"/>
      <c r="DW678" s="158"/>
      <c r="DX678" s="158"/>
      <c r="DY678" s="158"/>
      <c r="DZ678" s="158"/>
      <c r="EA678" s="158"/>
      <c r="EB678" s="158"/>
      <c r="EC678" s="158"/>
      <c r="ED678" s="158"/>
      <c r="EE678" s="158"/>
      <c r="EF678" s="158"/>
      <c r="EG678" s="158"/>
      <c r="EH678" s="158"/>
      <c r="EI678" s="158"/>
      <c r="EJ678" s="158"/>
      <c r="EK678" s="158"/>
      <c r="EL678" s="158"/>
      <c r="EM678" s="158"/>
      <c r="EN678" s="158"/>
      <c r="EO678" s="158"/>
      <c r="EP678" s="158"/>
      <c r="EQ678" s="158"/>
      <c r="ER678" s="158"/>
      <c r="ES678" s="158"/>
      <c r="ET678" s="158"/>
      <c r="EU678" s="158"/>
      <c r="EV678" s="158"/>
      <c r="EW678" s="158"/>
      <c r="EX678" s="158"/>
      <c r="EY678" s="158"/>
      <c r="EZ678" s="158"/>
      <c r="FA678" s="158"/>
      <c r="FB678" s="158"/>
      <c r="FC678" s="158"/>
      <c r="FD678" s="158"/>
      <c r="FE678" s="158"/>
      <c r="FF678" s="158"/>
      <c r="FG678" s="158"/>
      <c r="FH678" s="158"/>
      <c r="FI678" s="158"/>
      <c r="FJ678" s="158"/>
      <c r="FK678" s="158"/>
      <c r="FL678" s="158"/>
      <c r="FM678" s="158"/>
      <c r="FN678" s="158"/>
      <c r="FO678" s="158"/>
      <c r="FP678" s="158"/>
      <c r="FQ678" s="158"/>
      <c r="FR678" s="158"/>
      <c r="FS678" s="158"/>
      <c r="FT678" s="158"/>
      <c r="FU678" s="158"/>
      <c r="FV678" s="158"/>
      <c r="FW678" s="158"/>
      <c r="FX678" s="158"/>
      <c r="FY678" s="158"/>
      <c r="FZ678" s="158"/>
      <c r="GA678" s="158"/>
      <c r="GB678" s="158"/>
      <c r="GC678" s="158"/>
      <c r="GD678" s="158"/>
      <c r="GE678" s="158"/>
      <c r="GF678" s="158"/>
      <c r="GG678" s="158"/>
    </row>
    <row r="679" spans="1:189" s="159" customFormat="1" ht="77.25" customHeight="1" thickBot="1">
      <c r="A679" s="239" t="s">
        <v>982</v>
      </c>
      <c r="B679" s="241"/>
      <c r="C679" s="241"/>
      <c r="D679" s="242"/>
      <c r="E679" s="1063">
        <v>43922</v>
      </c>
      <c r="F679" s="1064"/>
      <c r="G679" s="1064"/>
      <c r="H679" s="1064"/>
      <c r="I679" s="1064"/>
      <c r="J679" s="1065"/>
      <c r="K679" s="1133">
        <v>1900.82</v>
      </c>
      <c r="L679" s="1134"/>
      <c r="M679" s="1134"/>
      <c r="N679" s="1134"/>
      <c r="O679" s="1134"/>
      <c r="P679" s="1135"/>
      <c r="Q679" s="1063">
        <v>43949</v>
      </c>
      <c r="R679" s="1064"/>
      <c r="S679" s="1064"/>
      <c r="T679" s="1064"/>
      <c r="U679" s="1064"/>
      <c r="V679" s="1064"/>
      <c r="W679" s="1064"/>
      <c r="X679" s="1065"/>
      <c r="Y679" s="1133">
        <v>1900.82</v>
      </c>
      <c r="Z679" s="1134"/>
      <c r="AA679" s="1134"/>
      <c r="AB679" s="1134"/>
      <c r="AC679" s="1134"/>
      <c r="AD679" s="1134"/>
      <c r="AE679" s="1134"/>
      <c r="AF679" s="1135"/>
      <c r="AG679" s="697" t="s">
        <v>290</v>
      </c>
      <c r="AH679" s="698"/>
      <c r="AI679" s="698"/>
      <c r="AJ679" s="698"/>
      <c r="AK679" s="698"/>
      <c r="AL679" s="698"/>
      <c r="AM679" s="698"/>
      <c r="AN679" s="698"/>
      <c r="AO679" s="698"/>
      <c r="AP679" s="698"/>
      <c r="AQ679" s="698"/>
      <c r="AR679" s="699"/>
      <c r="AS679" s="1117" t="s">
        <v>109</v>
      </c>
      <c r="AT679" s="1118"/>
      <c r="AU679" s="1118"/>
      <c r="AV679" s="1118"/>
      <c r="AW679" s="1118"/>
      <c r="AX679" s="1118"/>
      <c r="AY679" s="1118"/>
      <c r="AZ679" s="1118"/>
      <c r="BA679" s="1118"/>
      <c r="BB679" s="1118"/>
      <c r="BC679" s="163"/>
      <c r="BD679" s="1021" t="s">
        <v>111</v>
      </c>
      <c r="BE679" s="1022"/>
      <c r="BF679" s="1022"/>
      <c r="BG679" s="1022"/>
      <c r="BH679" s="1022"/>
      <c r="BI679" s="1022"/>
      <c r="BJ679" s="1022"/>
      <c r="BK679" s="1022"/>
      <c r="BL679" s="1022"/>
      <c r="BM679" s="1022"/>
      <c r="BN679" s="1022"/>
      <c r="BO679" s="1022"/>
      <c r="BP679" s="1023"/>
      <c r="BQ679" s="923" t="s">
        <v>1133</v>
      </c>
      <c r="BR679" s="923"/>
      <c r="BS679" s="923"/>
      <c r="BT679" s="923"/>
      <c r="BU679" s="923"/>
      <c r="BV679" s="923"/>
      <c r="BW679" s="158"/>
      <c r="BX679" s="158"/>
      <c r="BY679" s="158"/>
      <c r="BZ679" s="158"/>
      <c r="CA679" s="158"/>
      <c r="CB679" s="158"/>
      <c r="CC679" s="158"/>
      <c r="CD679" s="158"/>
      <c r="CE679" s="158"/>
      <c r="CF679" s="158"/>
      <c r="CG679" s="158"/>
      <c r="CH679" s="158"/>
      <c r="CI679" s="158"/>
      <c r="CJ679" s="158"/>
      <c r="CK679" s="158"/>
      <c r="CL679" s="158"/>
      <c r="CM679" s="158"/>
      <c r="CN679" s="158"/>
      <c r="CO679" s="158"/>
      <c r="CP679" s="158"/>
      <c r="CQ679" s="158"/>
      <c r="CR679" s="158"/>
      <c r="CS679" s="158"/>
      <c r="CT679" s="158"/>
      <c r="CU679" s="158"/>
      <c r="CV679" s="158"/>
      <c r="CW679" s="158"/>
      <c r="CX679" s="158"/>
      <c r="CY679" s="158"/>
      <c r="CZ679" s="158"/>
      <c r="DA679" s="158"/>
      <c r="DB679" s="158"/>
      <c r="DC679" s="158"/>
      <c r="DD679" s="158"/>
      <c r="DE679" s="158"/>
      <c r="DF679" s="158"/>
      <c r="DG679" s="158"/>
      <c r="DH679" s="158"/>
      <c r="DI679" s="158"/>
      <c r="DJ679" s="158"/>
      <c r="DK679" s="158"/>
      <c r="DL679" s="158"/>
      <c r="DM679" s="158"/>
      <c r="DN679" s="158"/>
      <c r="DO679" s="158"/>
      <c r="DP679" s="158"/>
      <c r="DQ679" s="158"/>
      <c r="DR679" s="158"/>
      <c r="DS679" s="158"/>
      <c r="DT679" s="158"/>
      <c r="DU679" s="158"/>
      <c r="DV679" s="158"/>
      <c r="DW679" s="158"/>
      <c r="DX679" s="158"/>
      <c r="DY679" s="158"/>
      <c r="DZ679" s="158"/>
      <c r="EA679" s="158"/>
      <c r="EB679" s="158"/>
      <c r="EC679" s="158"/>
      <c r="ED679" s="158"/>
      <c r="EE679" s="158"/>
      <c r="EF679" s="158"/>
      <c r="EG679" s="158"/>
      <c r="EH679" s="158"/>
      <c r="EI679" s="158"/>
      <c r="EJ679" s="158"/>
      <c r="EK679" s="158"/>
      <c r="EL679" s="158"/>
      <c r="EM679" s="158"/>
      <c r="EN679" s="158"/>
      <c r="EO679" s="158"/>
      <c r="EP679" s="158"/>
      <c r="EQ679" s="158"/>
      <c r="ER679" s="158"/>
      <c r="ES679" s="158"/>
      <c r="ET679" s="158"/>
      <c r="EU679" s="158"/>
      <c r="EV679" s="158"/>
      <c r="EW679" s="158"/>
      <c r="EX679" s="158"/>
      <c r="EY679" s="158"/>
      <c r="EZ679" s="158"/>
      <c r="FA679" s="158"/>
      <c r="FB679" s="158"/>
      <c r="FC679" s="158"/>
      <c r="FD679" s="158"/>
      <c r="FE679" s="158"/>
      <c r="FF679" s="158"/>
      <c r="FG679" s="158"/>
      <c r="FH679" s="158"/>
      <c r="FI679" s="158"/>
      <c r="FJ679" s="158"/>
      <c r="FK679" s="158"/>
      <c r="FL679" s="158"/>
      <c r="FM679" s="158"/>
      <c r="FN679" s="158"/>
      <c r="FO679" s="158"/>
      <c r="FP679" s="158"/>
      <c r="FQ679" s="158"/>
      <c r="FR679" s="158"/>
      <c r="FS679" s="158"/>
      <c r="FT679" s="158"/>
      <c r="FU679" s="158"/>
      <c r="FV679" s="158"/>
      <c r="FW679" s="158"/>
      <c r="FX679" s="158"/>
      <c r="FY679" s="158"/>
      <c r="FZ679" s="158"/>
      <c r="GA679" s="158"/>
      <c r="GB679" s="158"/>
      <c r="GC679" s="158"/>
      <c r="GD679" s="158"/>
      <c r="GE679" s="158"/>
      <c r="GF679" s="158"/>
      <c r="GG679" s="158"/>
    </row>
    <row r="680" spans="1:189" s="159" customFormat="1" ht="77.25" customHeight="1" thickBot="1">
      <c r="A680" s="239" t="s">
        <v>982</v>
      </c>
      <c r="B680" s="241"/>
      <c r="C680" s="241"/>
      <c r="D680" s="242"/>
      <c r="E680" s="1063">
        <v>43952</v>
      </c>
      <c r="F680" s="1064"/>
      <c r="G680" s="1064"/>
      <c r="H680" s="1064"/>
      <c r="I680" s="1064"/>
      <c r="J680" s="1065"/>
      <c r="K680" s="1133">
        <v>1901.41</v>
      </c>
      <c r="L680" s="1134"/>
      <c r="M680" s="1134"/>
      <c r="N680" s="1134"/>
      <c r="O680" s="1134"/>
      <c r="P680" s="1135"/>
      <c r="Q680" s="1063">
        <v>43977</v>
      </c>
      <c r="R680" s="1064"/>
      <c r="S680" s="1064"/>
      <c r="T680" s="1064"/>
      <c r="U680" s="1064"/>
      <c r="V680" s="1064"/>
      <c r="W680" s="1064"/>
      <c r="X680" s="1065"/>
      <c r="Y680" s="1133">
        <v>1901.41</v>
      </c>
      <c r="Z680" s="1134"/>
      <c r="AA680" s="1134"/>
      <c r="AB680" s="1134"/>
      <c r="AC680" s="1134"/>
      <c r="AD680" s="1134"/>
      <c r="AE680" s="1134"/>
      <c r="AF680" s="1135"/>
      <c r="AG680" s="697" t="s">
        <v>290</v>
      </c>
      <c r="AH680" s="698"/>
      <c r="AI680" s="698"/>
      <c r="AJ680" s="698"/>
      <c r="AK680" s="698"/>
      <c r="AL680" s="698"/>
      <c r="AM680" s="698"/>
      <c r="AN680" s="698"/>
      <c r="AO680" s="698"/>
      <c r="AP680" s="698"/>
      <c r="AQ680" s="698"/>
      <c r="AR680" s="699"/>
      <c r="AS680" s="1117" t="s">
        <v>109</v>
      </c>
      <c r="AT680" s="1118"/>
      <c r="AU680" s="1118"/>
      <c r="AV680" s="1118"/>
      <c r="AW680" s="1118"/>
      <c r="AX680" s="1118"/>
      <c r="AY680" s="1118"/>
      <c r="AZ680" s="1118"/>
      <c r="BA680" s="1118"/>
      <c r="BB680" s="1118"/>
      <c r="BC680" s="163"/>
      <c r="BD680" s="1021" t="s">
        <v>111</v>
      </c>
      <c r="BE680" s="1022"/>
      <c r="BF680" s="1022"/>
      <c r="BG680" s="1022"/>
      <c r="BH680" s="1022"/>
      <c r="BI680" s="1022"/>
      <c r="BJ680" s="1022"/>
      <c r="BK680" s="1022"/>
      <c r="BL680" s="1022"/>
      <c r="BM680" s="1022"/>
      <c r="BN680" s="1022"/>
      <c r="BO680" s="1022"/>
      <c r="BP680" s="1023"/>
      <c r="BQ680" s="923" t="s">
        <v>1133</v>
      </c>
      <c r="BR680" s="923"/>
      <c r="BS680" s="923"/>
      <c r="BT680" s="923"/>
      <c r="BU680" s="923"/>
      <c r="BV680" s="923"/>
      <c r="BW680" s="158"/>
      <c r="BX680" s="158"/>
      <c r="BY680" s="158"/>
      <c r="BZ680" s="158"/>
      <c r="CA680" s="158"/>
      <c r="CB680" s="158"/>
      <c r="CC680" s="158"/>
      <c r="CD680" s="158"/>
      <c r="CE680" s="158"/>
      <c r="CF680" s="158"/>
      <c r="CG680" s="158"/>
      <c r="CH680" s="158"/>
      <c r="CI680" s="158"/>
      <c r="CJ680" s="158"/>
      <c r="CK680" s="158"/>
      <c r="CL680" s="158"/>
      <c r="CM680" s="158"/>
      <c r="CN680" s="158"/>
      <c r="CO680" s="158"/>
      <c r="CP680" s="158"/>
      <c r="CQ680" s="158"/>
      <c r="CR680" s="158"/>
      <c r="CS680" s="158"/>
      <c r="CT680" s="158"/>
      <c r="CU680" s="158"/>
      <c r="CV680" s="158"/>
      <c r="CW680" s="158"/>
      <c r="CX680" s="158"/>
      <c r="CY680" s="158"/>
      <c r="CZ680" s="158"/>
      <c r="DA680" s="158"/>
      <c r="DB680" s="158"/>
      <c r="DC680" s="158"/>
      <c r="DD680" s="158"/>
      <c r="DE680" s="158"/>
      <c r="DF680" s="158"/>
      <c r="DG680" s="158"/>
      <c r="DH680" s="158"/>
      <c r="DI680" s="158"/>
      <c r="DJ680" s="158"/>
      <c r="DK680" s="158"/>
      <c r="DL680" s="158"/>
      <c r="DM680" s="158"/>
      <c r="DN680" s="158"/>
      <c r="DO680" s="158"/>
      <c r="DP680" s="158"/>
      <c r="DQ680" s="158"/>
      <c r="DR680" s="158"/>
      <c r="DS680" s="158"/>
      <c r="DT680" s="158"/>
      <c r="DU680" s="158"/>
      <c r="DV680" s="158"/>
      <c r="DW680" s="158"/>
      <c r="DX680" s="158"/>
      <c r="DY680" s="158"/>
      <c r="DZ680" s="158"/>
      <c r="EA680" s="158"/>
      <c r="EB680" s="158"/>
      <c r="EC680" s="158"/>
      <c r="ED680" s="158"/>
      <c r="EE680" s="158"/>
      <c r="EF680" s="158"/>
      <c r="EG680" s="158"/>
      <c r="EH680" s="158"/>
      <c r="EI680" s="158"/>
      <c r="EJ680" s="158"/>
      <c r="EK680" s="158"/>
      <c r="EL680" s="158"/>
      <c r="EM680" s="158"/>
      <c r="EN680" s="158"/>
      <c r="EO680" s="158"/>
      <c r="EP680" s="158"/>
      <c r="EQ680" s="158"/>
      <c r="ER680" s="158"/>
      <c r="ES680" s="158"/>
      <c r="ET680" s="158"/>
      <c r="EU680" s="158"/>
      <c r="EV680" s="158"/>
      <c r="EW680" s="158"/>
      <c r="EX680" s="158"/>
      <c r="EY680" s="158"/>
      <c r="EZ680" s="158"/>
      <c r="FA680" s="158"/>
      <c r="FB680" s="158"/>
      <c r="FC680" s="158"/>
      <c r="FD680" s="158"/>
      <c r="FE680" s="158"/>
      <c r="FF680" s="158"/>
      <c r="FG680" s="158"/>
      <c r="FH680" s="158"/>
      <c r="FI680" s="158"/>
      <c r="FJ680" s="158"/>
      <c r="FK680" s="158"/>
      <c r="FL680" s="158"/>
      <c r="FM680" s="158"/>
      <c r="FN680" s="158"/>
      <c r="FO680" s="158"/>
      <c r="FP680" s="158"/>
      <c r="FQ680" s="158"/>
      <c r="FR680" s="158"/>
      <c r="FS680" s="158"/>
      <c r="FT680" s="158"/>
      <c r="FU680" s="158"/>
      <c r="FV680" s="158"/>
      <c r="FW680" s="158"/>
      <c r="FX680" s="158"/>
      <c r="FY680" s="158"/>
      <c r="FZ680" s="158"/>
      <c r="GA680" s="158"/>
      <c r="GB680" s="158"/>
      <c r="GC680" s="158"/>
      <c r="GD680" s="158"/>
      <c r="GE680" s="158"/>
      <c r="GF680" s="158"/>
      <c r="GG680" s="158"/>
    </row>
    <row r="681" spans="1:189" s="159" customFormat="1" ht="77.25" customHeight="1" thickBot="1">
      <c r="A681" s="239" t="s">
        <v>982</v>
      </c>
      <c r="B681" s="241"/>
      <c r="C681" s="241"/>
      <c r="D681" s="242"/>
      <c r="E681" s="1063">
        <v>43983</v>
      </c>
      <c r="F681" s="1064"/>
      <c r="G681" s="1064"/>
      <c r="H681" s="1064"/>
      <c r="I681" s="1064"/>
      <c r="J681" s="1065"/>
      <c r="K681" s="1133">
        <v>1901.41</v>
      </c>
      <c r="L681" s="1134"/>
      <c r="M681" s="1134"/>
      <c r="N681" s="1134"/>
      <c r="O681" s="1134"/>
      <c r="P681" s="1135"/>
      <c r="Q681" s="1063">
        <v>44006</v>
      </c>
      <c r="R681" s="1064"/>
      <c r="S681" s="1064"/>
      <c r="T681" s="1064"/>
      <c r="U681" s="1064"/>
      <c r="V681" s="1064"/>
      <c r="W681" s="1064"/>
      <c r="X681" s="1065"/>
      <c r="Y681" s="1133">
        <v>1901.41</v>
      </c>
      <c r="Z681" s="1134"/>
      <c r="AA681" s="1134"/>
      <c r="AB681" s="1134"/>
      <c r="AC681" s="1134"/>
      <c r="AD681" s="1134"/>
      <c r="AE681" s="1134"/>
      <c r="AF681" s="1135"/>
      <c r="AG681" s="697" t="s">
        <v>290</v>
      </c>
      <c r="AH681" s="698"/>
      <c r="AI681" s="698"/>
      <c r="AJ681" s="698"/>
      <c r="AK681" s="698"/>
      <c r="AL681" s="698"/>
      <c r="AM681" s="698"/>
      <c r="AN681" s="698"/>
      <c r="AO681" s="698"/>
      <c r="AP681" s="698"/>
      <c r="AQ681" s="698"/>
      <c r="AR681" s="699"/>
      <c r="AS681" s="1117" t="s">
        <v>109</v>
      </c>
      <c r="AT681" s="1118"/>
      <c r="AU681" s="1118"/>
      <c r="AV681" s="1118"/>
      <c r="AW681" s="1118"/>
      <c r="AX681" s="1118"/>
      <c r="AY681" s="1118"/>
      <c r="AZ681" s="1118"/>
      <c r="BA681" s="1118"/>
      <c r="BB681" s="1118"/>
      <c r="BC681" s="163"/>
      <c r="BD681" s="1021" t="s">
        <v>110</v>
      </c>
      <c r="BE681" s="1022"/>
      <c r="BF681" s="1022"/>
      <c r="BG681" s="1022"/>
      <c r="BH681" s="1022"/>
      <c r="BI681" s="1022"/>
      <c r="BJ681" s="1022"/>
      <c r="BK681" s="1022"/>
      <c r="BL681" s="1022"/>
      <c r="BM681" s="1022"/>
      <c r="BN681" s="1022"/>
      <c r="BO681" s="1022"/>
      <c r="BP681" s="1023"/>
      <c r="BQ681" s="923" t="s">
        <v>1133</v>
      </c>
      <c r="BR681" s="923"/>
      <c r="BS681" s="923"/>
      <c r="BT681" s="923"/>
      <c r="BU681" s="923"/>
      <c r="BV681" s="923"/>
      <c r="BW681" s="158"/>
      <c r="BX681" s="158"/>
      <c r="BY681" s="158"/>
      <c r="BZ681" s="158"/>
      <c r="CA681" s="158"/>
      <c r="CB681" s="158"/>
      <c r="CC681" s="158"/>
      <c r="CD681" s="158"/>
      <c r="CE681" s="158"/>
      <c r="CF681" s="158"/>
      <c r="CG681" s="158"/>
      <c r="CH681" s="158"/>
      <c r="CI681" s="158"/>
      <c r="CJ681" s="158"/>
      <c r="CK681" s="158"/>
      <c r="CL681" s="158"/>
      <c r="CM681" s="158"/>
      <c r="CN681" s="158"/>
      <c r="CO681" s="158"/>
      <c r="CP681" s="158"/>
      <c r="CQ681" s="158"/>
      <c r="CR681" s="158"/>
      <c r="CS681" s="158"/>
      <c r="CT681" s="158"/>
      <c r="CU681" s="158"/>
      <c r="CV681" s="158"/>
      <c r="CW681" s="158"/>
      <c r="CX681" s="158"/>
      <c r="CY681" s="158"/>
      <c r="CZ681" s="158"/>
      <c r="DA681" s="158"/>
      <c r="DB681" s="158"/>
      <c r="DC681" s="158"/>
      <c r="DD681" s="158"/>
      <c r="DE681" s="158"/>
      <c r="DF681" s="158"/>
      <c r="DG681" s="158"/>
      <c r="DH681" s="158"/>
      <c r="DI681" s="158"/>
      <c r="DJ681" s="158"/>
      <c r="DK681" s="158"/>
      <c r="DL681" s="158"/>
      <c r="DM681" s="158"/>
      <c r="DN681" s="158"/>
      <c r="DO681" s="158"/>
      <c r="DP681" s="158"/>
      <c r="DQ681" s="158"/>
      <c r="DR681" s="158"/>
      <c r="DS681" s="158"/>
      <c r="DT681" s="158"/>
      <c r="DU681" s="158"/>
      <c r="DV681" s="158"/>
      <c r="DW681" s="158"/>
      <c r="DX681" s="158"/>
      <c r="DY681" s="158"/>
      <c r="DZ681" s="158"/>
      <c r="EA681" s="158"/>
      <c r="EB681" s="158"/>
      <c r="EC681" s="158"/>
      <c r="ED681" s="158"/>
      <c r="EE681" s="158"/>
      <c r="EF681" s="158"/>
      <c r="EG681" s="158"/>
      <c r="EH681" s="158"/>
      <c r="EI681" s="158"/>
      <c r="EJ681" s="158"/>
      <c r="EK681" s="158"/>
      <c r="EL681" s="158"/>
      <c r="EM681" s="158"/>
      <c r="EN681" s="158"/>
      <c r="EO681" s="158"/>
      <c r="EP681" s="158"/>
      <c r="EQ681" s="158"/>
      <c r="ER681" s="158"/>
      <c r="ES681" s="158"/>
      <c r="ET681" s="158"/>
      <c r="EU681" s="158"/>
      <c r="EV681" s="158"/>
      <c r="EW681" s="158"/>
      <c r="EX681" s="158"/>
      <c r="EY681" s="158"/>
      <c r="EZ681" s="158"/>
      <c r="FA681" s="158"/>
      <c r="FB681" s="158"/>
      <c r="FC681" s="158"/>
      <c r="FD681" s="158"/>
      <c r="FE681" s="158"/>
      <c r="FF681" s="158"/>
      <c r="FG681" s="158"/>
      <c r="FH681" s="158"/>
      <c r="FI681" s="158"/>
      <c r="FJ681" s="158"/>
      <c r="FK681" s="158"/>
      <c r="FL681" s="158"/>
      <c r="FM681" s="158"/>
      <c r="FN681" s="158"/>
      <c r="FO681" s="158"/>
      <c r="FP681" s="158"/>
      <c r="FQ681" s="158"/>
      <c r="FR681" s="158"/>
      <c r="FS681" s="158"/>
      <c r="FT681" s="158"/>
      <c r="FU681" s="158"/>
      <c r="FV681" s="158"/>
      <c r="FW681" s="158"/>
      <c r="FX681" s="158"/>
      <c r="FY681" s="158"/>
      <c r="FZ681" s="158"/>
      <c r="GA681" s="158"/>
      <c r="GB681" s="158"/>
      <c r="GC681" s="158"/>
      <c r="GD681" s="158"/>
      <c r="GE681" s="158"/>
      <c r="GF681" s="158"/>
      <c r="GG681" s="158"/>
    </row>
    <row r="682" spans="1:189" s="159" customFormat="1" ht="111" customHeight="1" thickBot="1">
      <c r="A682" s="239" t="s">
        <v>34</v>
      </c>
      <c r="B682" s="241"/>
      <c r="C682" s="241"/>
      <c r="D682" s="242"/>
      <c r="E682" s="1063">
        <v>43891</v>
      </c>
      <c r="F682" s="1064"/>
      <c r="G682" s="1064"/>
      <c r="H682" s="1064"/>
      <c r="I682" s="1064"/>
      <c r="J682" s="1065"/>
      <c r="K682" s="1071">
        <v>2567.9499999999998</v>
      </c>
      <c r="L682" s="1071"/>
      <c r="M682" s="1071"/>
      <c r="N682" s="1071"/>
      <c r="O682" s="1071"/>
      <c r="P682" s="1071"/>
      <c r="Q682" s="1030">
        <v>44005</v>
      </c>
      <c r="R682" s="1031"/>
      <c r="S682" s="1031"/>
      <c r="T682" s="1031"/>
      <c r="U682" s="1031"/>
      <c r="V682" s="1031"/>
      <c r="W682" s="1031"/>
      <c r="X682" s="1032"/>
      <c r="Y682" s="697">
        <v>2567.9499999999998</v>
      </c>
      <c r="Z682" s="698"/>
      <c r="AA682" s="698"/>
      <c r="AB682" s="698"/>
      <c r="AC682" s="698"/>
      <c r="AD682" s="698"/>
      <c r="AE682" s="698"/>
      <c r="AF682" s="699"/>
      <c r="AG682" s="697" t="s">
        <v>1487</v>
      </c>
      <c r="AH682" s="698"/>
      <c r="AI682" s="698"/>
      <c r="AJ682" s="698"/>
      <c r="AK682" s="698"/>
      <c r="AL682" s="698"/>
      <c r="AM682" s="698"/>
      <c r="AN682" s="698"/>
      <c r="AO682" s="698"/>
      <c r="AP682" s="698"/>
      <c r="AQ682" s="698"/>
      <c r="AR682" s="699"/>
      <c r="AS682" s="1117" t="s">
        <v>109</v>
      </c>
      <c r="AT682" s="1118"/>
      <c r="AU682" s="1118"/>
      <c r="AV682" s="1118"/>
      <c r="AW682" s="1118"/>
      <c r="AX682" s="1118"/>
      <c r="AY682" s="1118"/>
      <c r="AZ682" s="1118"/>
      <c r="BA682" s="1118"/>
      <c r="BB682" s="1118"/>
      <c r="BC682" s="163"/>
      <c r="BD682" s="1021" t="s">
        <v>122</v>
      </c>
      <c r="BE682" s="1022"/>
      <c r="BF682" s="1022"/>
      <c r="BG682" s="1022"/>
      <c r="BH682" s="1022"/>
      <c r="BI682" s="1022"/>
      <c r="BJ682" s="1022"/>
      <c r="BK682" s="1022"/>
      <c r="BL682" s="1022"/>
      <c r="BM682" s="1022"/>
      <c r="BN682" s="1022"/>
      <c r="BO682" s="1022"/>
      <c r="BP682" s="1023"/>
      <c r="BQ682" s="923" t="s">
        <v>1133</v>
      </c>
      <c r="BR682" s="923"/>
      <c r="BS682" s="923"/>
      <c r="BT682" s="923"/>
      <c r="BU682" s="923"/>
      <c r="BV682" s="923"/>
      <c r="BW682" s="158"/>
      <c r="BX682" s="158"/>
      <c r="BY682" s="158"/>
      <c r="BZ682" s="158"/>
      <c r="CA682" s="158"/>
      <c r="CB682" s="158"/>
      <c r="CC682" s="158"/>
      <c r="CD682" s="158"/>
      <c r="CE682" s="158"/>
      <c r="CF682" s="158"/>
      <c r="CG682" s="158"/>
      <c r="CH682" s="158"/>
      <c r="CI682" s="158"/>
      <c r="CJ682" s="158"/>
      <c r="CK682" s="158"/>
      <c r="CL682" s="158"/>
      <c r="CM682" s="158"/>
      <c r="CN682" s="158"/>
      <c r="CO682" s="158"/>
      <c r="CP682" s="158"/>
      <c r="CQ682" s="158"/>
      <c r="CR682" s="158"/>
      <c r="CS682" s="158"/>
      <c r="CT682" s="158"/>
      <c r="CU682" s="158"/>
      <c r="CV682" s="158"/>
      <c r="CW682" s="158"/>
      <c r="CX682" s="158"/>
      <c r="CY682" s="158"/>
      <c r="CZ682" s="158"/>
      <c r="DA682" s="158"/>
      <c r="DB682" s="158"/>
      <c r="DC682" s="158"/>
      <c r="DD682" s="158"/>
      <c r="DE682" s="158"/>
      <c r="DF682" s="158"/>
      <c r="DG682" s="158"/>
      <c r="DH682" s="158"/>
      <c r="DI682" s="158"/>
      <c r="DJ682" s="158"/>
      <c r="DK682" s="158"/>
      <c r="DL682" s="158"/>
      <c r="DM682" s="158"/>
      <c r="DN682" s="158"/>
      <c r="DO682" s="158"/>
      <c r="DP682" s="158"/>
      <c r="DQ682" s="158"/>
      <c r="DR682" s="158"/>
      <c r="DS682" s="158"/>
      <c r="DT682" s="158"/>
      <c r="DU682" s="158"/>
      <c r="DV682" s="158"/>
      <c r="DW682" s="158"/>
      <c r="DX682" s="158"/>
      <c r="DY682" s="158"/>
      <c r="DZ682" s="158"/>
      <c r="EA682" s="158"/>
      <c r="EB682" s="158"/>
      <c r="EC682" s="158"/>
      <c r="ED682" s="158"/>
      <c r="EE682" s="158"/>
      <c r="EF682" s="158"/>
      <c r="EG682" s="158"/>
      <c r="EH682" s="158"/>
      <c r="EI682" s="158"/>
      <c r="EJ682" s="158"/>
      <c r="EK682" s="158"/>
      <c r="EL682" s="158"/>
      <c r="EM682" s="158"/>
      <c r="EN682" s="158"/>
      <c r="EO682" s="158"/>
      <c r="EP682" s="158"/>
      <c r="EQ682" s="158"/>
      <c r="ER682" s="158"/>
      <c r="ES682" s="158"/>
      <c r="ET682" s="158"/>
      <c r="EU682" s="158"/>
      <c r="EV682" s="158"/>
      <c r="EW682" s="158"/>
      <c r="EX682" s="158"/>
      <c r="EY682" s="158"/>
      <c r="EZ682" s="158"/>
      <c r="FA682" s="158"/>
      <c r="FB682" s="158"/>
      <c r="FC682" s="158"/>
      <c r="FD682" s="158"/>
      <c r="FE682" s="158"/>
      <c r="FF682" s="158"/>
      <c r="FG682" s="158"/>
      <c r="FH682" s="158"/>
      <c r="FI682" s="158"/>
      <c r="FJ682" s="158"/>
      <c r="FK682" s="158"/>
      <c r="FL682" s="158"/>
      <c r="FM682" s="158"/>
      <c r="FN682" s="158"/>
      <c r="FO682" s="158"/>
      <c r="FP682" s="158"/>
      <c r="FQ682" s="158"/>
      <c r="FR682" s="158"/>
      <c r="FS682" s="158"/>
      <c r="FT682" s="158"/>
      <c r="FU682" s="158"/>
      <c r="FV682" s="158"/>
      <c r="FW682" s="158"/>
      <c r="FX682" s="158"/>
      <c r="FY682" s="158"/>
      <c r="FZ682" s="158"/>
      <c r="GA682" s="158"/>
      <c r="GB682" s="158"/>
      <c r="GC682" s="158"/>
      <c r="GD682" s="158"/>
      <c r="GE682" s="158"/>
      <c r="GF682" s="158"/>
      <c r="GG682" s="158"/>
    </row>
    <row r="683" spans="1:189" s="159" customFormat="1" ht="77.25" customHeight="1" thickBot="1">
      <c r="A683" s="239" t="s">
        <v>874</v>
      </c>
      <c r="B683" s="241"/>
      <c r="C683" s="241"/>
      <c r="D683" s="242"/>
      <c r="E683" s="1063">
        <v>43891</v>
      </c>
      <c r="F683" s="1064"/>
      <c r="G683" s="1064"/>
      <c r="H683" s="1064"/>
      <c r="I683" s="1064"/>
      <c r="J683" s="1065"/>
      <c r="K683" s="1071">
        <v>8461.93</v>
      </c>
      <c r="L683" s="1071"/>
      <c r="M683" s="1071"/>
      <c r="N683" s="1071"/>
      <c r="O683" s="1071"/>
      <c r="P683" s="1071"/>
      <c r="Q683" s="1030">
        <v>44006</v>
      </c>
      <c r="R683" s="1031"/>
      <c r="S683" s="1031"/>
      <c r="T683" s="1031"/>
      <c r="U683" s="1031"/>
      <c r="V683" s="1031"/>
      <c r="W683" s="1031"/>
      <c r="X683" s="1032"/>
      <c r="Y683" s="697">
        <v>8461.93</v>
      </c>
      <c r="Z683" s="698"/>
      <c r="AA683" s="698"/>
      <c r="AB683" s="698"/>
      <c r="AC683" s="698"/>
      <c r="AD683" s="698"/>
      <c r="AE683" s="698"/>
      <c r="AF683" s="699"/>
      <c r="AG683" s="697" t="s">
        <v>1488</v>
      </c>
      <c r="AH683" s="698"/>
      <c r="AI683" s="698"/>
      <c r="AJ683" s="698"/>
      <c r="AK683" s="698"/>
      <c r="AL683" s="698"/>
      <c r="AM683" s="698"/>
      <c r="AN683" s="698"/>
      <c r="AO683" s="698"/>
      <c r="AP683" s="698"/>
      <c r="AQ683" s="698"/>
      <c r="AR683" s="699"/>
      <c r="AS683" s="1117" t="s">
        <v>109</v>
      </c>
      <c r="AT683" s="1118"/>
      <c r="AU683" s="1118"/>
      <c r="AV683" s="1118"/>
      <c r="AW683" s="1118"/>
      <c r="AX683" s="1118"/>
      <c r="AY683" s="1118"/>
      <c r="AZ683" s="1118"/>
      <c r="BA683" s="1118"/>
      <c r="BB683" s="1118"/>
      <c r="BC683" s="163"/>
      <c r="BD683" s="1021" t="s">
        <v>114</v>
      </c>
      <c r="BE683" s="1022"/>
      <c r="BF683" s="1022"/>
      <c r="BG683" s="1022"/>
      <c r="BH683" s="1022"/>
      <c r="BI683" s="1022"/>
      <c r="BJ683" s="1022"/>
      <c r="BK683" s="1022"/>
      <c r="BL683" s="1022"/>
      <c r="BM683" s="1022"/>
      <c r="BN683" s="1022"/>
      <c r="BO683" s="1022"/>
      <c r="BP683" s="1023"/>
      <c r="BQ683" s="923" t="s">
        <v>1133</v>
      </c>
      <c r="BR683" s="923"/>
      <c r="BS683" s="923"/>
      <c r="BT683" s="923"/>
      <c r="BU683" s="923"/>
      <c r="BV683" s="923"/>
      <c r="BW683" s="158"/>
      <c r="BX683" s="158"/>
      <c r="BY683" s="158"/>
      <c r="BZ683" s="158"/>
      <c r="CA683" s="158"/>
      <c r="CB683" s="158"/>
      <c r="CC683" s="158"/>
      <c r="CD683" s="158"/>
      <c r="CE683" s="158"/>
      <c r="CF683" s="158"/>
      <c r="CG683" s="158"/>
      <c r="CH683" s="158"/>
      <c r="CI683" s="158"/>
      <c r="CJ683" s="158"/>
      <c r="CK683" s="158"/>
      <c r="CL683" s="158"/>
      <c r="CM683" s="158"/>
      <c r="CN683" s="158"/>
      <c r="CO683" s="158"/>
      <c r="CP683" s="158"/>
      <c r="CQ683" s="158"/>
      <c r="CR683" s="158"/>
      <c r="CS683" s="158"/>
      <c r="CT683" s="158"/>
      <c r="CU683" s="158"/>
      <c r="CV683" s="158"/>
      <c r="CW683" s="158"/>
      <c r="CX683" s="158"/>
      <c r="CY683" s="158"/>
      <c r="CZ683" s="158"/>
      <c r="DA683" s="158"/>
      <c r="DB683" s="158"/>
      <c r="DC683" s="158"/>
      <c r="DD683" s="158"/>
      <c r="DE683" s="158"/>
      <c r="DF683" s="158"/>
      <c r="DG683" s="158"/>
      <c r="DH683" s="158"/>
      <c r="DI683" s="158"/>
      <c r="DJ683" s="158"/>
      <c r="DK683" s="158"/>
      <c r="DL683" s="158"/>
      <c r="DM683" s="158"/>
      <c r="DN683" s="158"/>
      <c r="DO683" s="158"/>
      <c r="DP683" s="158"/>
      <c r="DQ683" s="158"/>
      <c r="DR683" s="158"/>
      <c r="DS683" s="158"/>
      <c r="DT683" s="158"/>
      <c r="DU683" s="158"/>
      <c r="DV683" s="158"/>
      <c r="DW683" s="158"/>
      <c r="DX683" s="158"/>
      <c r="DY683" s="158"/>
      <c r="DZ683" s="158"/>
      <c r="EA683" s="158"/>
      <c r="EB683" s="158"/>
      <c r="EC683" s="158"/>
      <c r="ED683" s="158"/>
      <c r="EE683" s="158"/>
      <c r="EF683" s="158"/>
      <c r="EG683" s="158"/>
      <c r="EH683" s="158"/>
      <c r="EI683" s="158"/>
      <c r="EJ683" s="158"/>
      <c r="EK683" s="158"/>
      <c r="EL683" s="158"/>
      <c r="EM683" s="158"/>
      <c r="EN683" s="158"/>
      <c r="EO683" s="158"/>
      <c r="EP683" s="158"/>
      <c r="EQ683" s="158"/>
      <c r="ER683" s="158"/>
      <c r="ES683" s="158"/>
      <c r="ET683" s="158"/>
      <c r="EU683" s="158"/>
      <c r="EV683" s="158"/>
      <c r="EW683" s="158"/>
      <c r="EX683" s="158"/>
      <c r="EY683" s="158"/>
      <c r="EZ683" s="158"/>
      <c r="FA683" s="158"/>
      <c r="FB683" s="158"/>
      <c r="FC683" s="158"/>
      <c r="FD683" s="158"/>
      <c r="FE683" s="158"/>
      <c r="FF683" s="158"/>
      <c r="FG683" s="158"/>
      <c r="FH683" s="158"/>
      <c r="FI683" s="158"/>
      <c r="FJ683" s="158"/>
      <c r="FK683" s="158"/>
      <c r="FL683" s="158"/>
      <c r="FM683" s="158"/>
      <c r="FN683" s="158"/>
      <c r="FO683" s="158"/>
      <c r="FP683" s="158"/>
      <c r="FQ683" s="158"/>
      <c r="FR683" s="158"/>
      <c r="FS683" s="158"/>
      <c r="FT683" s="158"/>
      <c r="FU683" s="158"/>
      <c r="FV683" s="158"/>
      <c r="FW683" s="158"/>
      <c r="FX683" s="158"/>
      <c r="FY683" s="158"/>
      <c r="FZ683" s="158"/>
      <c r="GA683" s="158"/>
      <c r="GB683" s="158"/>
      <c r="GC683" s="158"/>
      <c r="GD683" s="158"/>
      <c r="GE683" s="158"/>
      <c r="GF683" s="158"/>
      <c r="GG683" s="158"/>
    </row>
    <row r="684" spans="1:189" s="159" customFormat="1" ht="77.25" customHeight="1" thickBot="1">
      <c r="A684" s="239" t="s">
        <v>698</v>
      </c>
      <c r="B684" s="241"/>
      <c r="C684" s="241"/>
      <c r="D684" s="242"/>
      <c r="E684" s="1063">
        <v>44013</v>
      </c>
      <c r="F684" s="1064"/>
      <c r="G684" s="1064"/>
      <c r="H684" s="1064"/>
      <c r="I684" s="1064"/>
      <c r="J684" s="1065"/>
      <c r="K684" s="1083">
        <v>6122</v>
      </c>
      <c r="L684" s="1083"/>
      <c r="M684" s="1083"/>
      <c r="N684" s="1083"/>
      <c r="O684" s="1083"/>
      <c r="P684" s="1083"/>
      <c r="Q684" s="1030">
        <v>44007</v>
      </c>
      <c r="R684" s="1031"/>
      <c r="S684" s="1031"/>
      <c r="T684" s="1031"/>
      <c r="U684" s="1031"/>
      <c r="V684" s="1031"/>
      <c r="W684" s="1031"/>
      <c r="X684" s="1032"/>
      <c r="Y684" s="1033">
        <v>6122</v>
      </c>
      <c r="Z684" s="1034"/>
      <c r="AA684" s="1034"/>
      <c r="AB684" s="1034"/>
      <c r="AC684" s="1034"/>
      <c r="AD684" s="1034"/>
      <c r="AE684" s="1034"/>
      <c r="AF684" s="1035"/>
      <c r="AG684" s="697" t="s">
        <v>694</v>
      </c>
      <c r="AH684" s="698"/>
      <c r="AI684" s="698"/>
      <c r="AJ684" s="698"/>
      <c r="AK684" s="698"/>
      <c r="AL684" s="698"/>
      <c r="AM684" s="698"/>
      <c r="AN684" s="698"/>
      <c r="AO684" s="698"/>
      <c r="AP684" s="698"/>
      <c r="AQ684" s="698"/>
      <c r="AR684" s="699"/>
      <c r="AS684" s="1117" t="s">
        <v>109</v>
      </c>
      <c r="AT684" s="1118"/>
      <c r="AU684" s="1118"/>
      <c r="AV684" s="1118"/>
      <c r="AW684" s="1118"/>
      <c r="AX684" s="1118"/>
      <c r="AY684" s="1118"/>
      <c r="AZ684" s="1118"/>
      <c r="BA684" s="1118"/>
      <c r="BB684" s="1118"/>
      <c r="BC684" s="163"/>
      <c r="BD684" s="1021" t="s">
        <v>123</v>
      </c>
      <c r="BE684" s="1022"/>
      <c r="BF684" s="1022"/>
      <c r="BG684" s="1022"/>
      <c r="BH684" s="1022"/>
      <c r="BI684" s="1022"/>
      <c r="BJ684" s="1022"/>
      <c r="BK684" s="1022"/>
      <c r="BL684" s="1022"/>
      <c r="BM684" s="1022"/>
      <c r="BN684" s="1022"/>
      <c r="BO684" s="1022"/>
      <c r="BP684" s="1023"/>
      <c r="BQ684" s="923" t="s">
        <v>1133</v>
      </c>
      <c r="BR684" s="923"/>
      <c r="BS684" s="923"/>
      <c r="BT684" s="923"/>
      <c r="BU684" s="923"/>
      <c r="BV684" s="923"/>
      <c r="BW684" s="158"/>
      <c r="BX684" s="158"/>
      <c r="BY684" s="158"/>
      <c r="BZ684" s="158"/>
      <c r="CA684" s="158"/>
      <c r="CB684" s="158"/>
      <c r="CC684" s="158"/>
      <c r="CD684" s="158"/>
      <c r="CE684" s="158"/>
      <c r="CF684" s="158"/>
      <c r="CG684" s="158"/>
      <c r="CH684" s="158"/>
      <c r="CI684" s="158"/>
      <c r="CJ684" s="158"/>
      <c r="CK684" s="158"/>
      <c r="CL684" s="158"/>
      <c r="CM684" s="158"/>
      <c r="CN684" s="158"/>
      <c r="CO684" s="158"/>
      <c r="CP684" s="158"/>
      <c r="CQ684" s="158"/>
      <c r="CR684" s="158"/>
      <c r="CS684" s="158"/>
      <c r="CT684" s="158"/>
      <c r="CU684" s="158"/>
      <c r="CV684" s="158"/>
      <c r="CW684" s="158"/>
      <c r="CX684" s="158"/>
      <c r="CY684" s="158"/>
      <c r="CZ684" s="158"/>
      <c r="DA684" s="158"/>
      <c r="DB684" s="158"/>
      <c r="DC684" s="158"/>
      <c r="DD684" s="158"/>
      <c r="DE684" s="158"/>
      <c r="DF684" s="158"/>
      <c r="DG684" s="158"/>
      <c r="DH684" s="158"/>
      <c r="DI684" s="158"/>
      <c r="DJ684" s="158"/>
      <c r="DK684" s="158"/>
      <c r="DL684" s="158"/>
      <c r="DM684" s="158"/>
      <c r="DN684" s="158"/>
      <c r="DO684" s="158"/>
      <c r="DP684" s="158"/>
      <c r="DQ684" s="158"/>
      <c r="DR684" s="158"/>
      <c r="DS684" s="158"/>
      <c r="DT684" s="158"/>
      <c r="DU684" s="158"/>
      <c r="DV684" s="158"/>
      <c r="DW684" s="158"/>
      <c r="DX684" s="158"/>
      <c r="DY684" s="158"/>
      <c r="DZ684" s="158"/>
      <c r="EA684" s="158"/>
      <c r="EB684" s="158"/>
      <c r="EC684" s="158"/>
      <c r="ED684" s="158"/>
      <c r="EE684" s="158"/>
      <c r="EF684" s="158"/>
      <c r="EG684" s="158"/>
      <c r="EH684" s="158"/>
      <c r="EI684" s="158"/>
      <c r="EJ684" s="158"/>
      <c r="EK684" s="158"/>
      <c r="EL684" s="158"/>
      <c r="EM684" s="158"/>
      <c r="EN684" s="158"/>
      <c r="EO684" s="158"/>
      <c r="EP684" s="158"/>
      <c r="EQ684" s="158"/>
      <c r="ER684" s="158"/>
      <c r="ES684" s="158"/>
      <c r="ET684" s="158"/>
      <c r="EU684" s="158"/>
      <c r="EV684" s="158"/>
      <c r="EW684" s="158"/>
      <c r="EX684" s="158"/>
      <c r="EY684" s="158"/>
      <c r="EZ684" s="158"/>
      <c r="FA684" s="158"/>
      <c r="FB684" s="158"/>
      <c r="FC684" s="158"/>
      <c r="FD684" s="158"/>
      <c r="FE684" s="158"/>
      <c r="FF684" s="158"/>
      <c r="FG684" s="158"/>
      <c r="FH684" s="158"/>
      <c r="FI684" s="158"/>
      <c r="FJ684" s="158"/>
      <c r="FK684" s="158"/>
      <c r="FL684" s="158"/>
      <c r="FM684" s="158"/>
      <c r="FN684" s="158"/>
      <c r="FO684" s="158"/>
      <c r="FP684" s="158"/>
      <c r="FQ684" s="158"/>
      <c r="FR684" s="158"/>
      <c r="FS684" s="158"/>
      <c r="FT684" s="158"/>
      <c r="FU684" s="158"/>
      <c r="FV684" s="158"/>
      <c r="FW684" s="158"/>
      <c r="FX684" s="158"/>
      <c r="FY684" s="158"/>
      <c r="FZ684" s="158"/>
      <c r="GA684" s="158"/>
      <c r="GB684" s="158"/>
      <c r="GC684" s="158"/>
      <c r="GD684" s="158"/>
      <c r="GE684" s="158"/>
      <c r="GF684" s="158"/>
      <c r="GG684" s="158"/>
    </row>
    <row r="685" spans="1:189" s="159" customFormat="1" ht="77.25" customHeight="1" thickBot="1">
      <c r="A685" s="239" t="s">
        <v>874</v>
      </c>
      <c r="B685" s="241"/>
      <c r="C685" s="241"/>
      <c r="D685" s="242"/>
      <c r="E685" s="1101">
        <v>43891</v>
      </c>
      <c r="F685" s="1102"/>
      <c r="G685" s="1102"/>
      <c r="H685" s="1102"/>
      <c r="I685" s="1102"/>
      <c r="J685" s="1103"/>
      <c r="K685" s="1162">
        <v>12650.61</v>
      </c>
      <c r="L685" s="1162"/>
      <c r="M685" s="1162"/>
      <c r="N685" s="1162"/>
      <c r="O685" s="1162"/>
      <c r="P685" s="1162"/>
      <c r="Q685" s="1060">
        <v>44005</v>
      </c>
      <c r="R685" s="1061"/>
      <c r="S685" s="1061"/>
      <c r="T685" s="1061"/>
      <c r="U685" s="1061"/>
      <c r="V685" s="1061"/>
      <c r="W685" s="1061"/>
      <c r="X685" s="1062"/>
      <c r="Y685" s="1123">
        <v>12650.61</v>
      </c>
      <c r="Z685" s="1124"/>
      <c r="AA685" s="1124"/>
      <c r="AB685" s="1124"/>
      <c r="AC685" s="1124"/>
      <c r="AD685" s="1124"/>
      <c r="AE685" s="1124"/>
      <c r="AF685" s="1125"/>
      <c r="AG685" s="1123" t="s">
        <v>1493</v>
      </c>
      <c r="AH685" s="1124"/>
      <c r="AI685" s="1124"/>
      <c r="AJ685" s="1124"/>
      <c r="AK685" s="1124"/>
      <c r="AL685" s="1124"/>
      <c r="AM685" s="1124"/>
      <c r="AN685" s="1124"/>
      <c r="AO685" s="1124"/>
      <c r="AP685" s="1124"/>
      <c r="AQ685" s="1124"/>
      <c r="AR685" s="1125"/>
      <c r="AS685" s="1117" t="s">
        <v>109</v>
      </c>
      <c r="AT685" s="1118"/>
      <c r="AU685" s="1118"/>
      <c r="AV685" s="1118"/>
      <c r="AW685" s="1118"/>
      <c r="AX685" s="1118"/>
      <c r="AY685" s="1118"/>
      <c r="AZ685" s="1118"/>
      <c r="BA685" s="1118"/>
      <c r="BB685" s="1118"/>
      <c r="BC685" s="163"/>
      <c r="BD685" s="1021" t="s">
        <v>124</v>
      </c>
      <c r="BE685" s="1022"/>
      <c r="BF685" s="1022"/>
      <c r="BG685" s="1022"/>
      <c r="BH685" s="1022"/>
      <c r="BI685" s="1022"/>
      <c r="BJ685" s="1022"/>
      <c r="BK685" s="1022"/>
      <c r="BL685" s="1022"/>
      <c r="BM685" s="1022"/>
      <c r="BN685" s="1022"/>
      <c r="BO685" s="1022"/>
      <c r="BP685" s="1023"/>
      <c r="BQ685" s="657" t="s">
        <v>1133</v>
      </c>
      <c r="BR685" s="657"/>
      <c r="BS685" s="657"/>
      <c r="BT685" s="657"/>
      <c r="BU685" s="657"/>
      <c r="BV685" s="657"/>
      <c r="BW685" s="158"/>
      <c r="BX685" s="158"/>
      <c r="BY685" s="158"/>
      <c r="BZ685" s="158"/>
      <c r="CA685" s="158"/>
      <c r="CB685" s="158"/>
      <c r="CC685" s="158"/>
      <c r="CD685" s="158"/>
      <c r="CE685" s="158"/>
      <c r="CF685" s="158"/>
      <c r="CG685" s="158"/>
      <c r="CH685" s="158"/>
      <c r="CI685" s="158"/>
      <c r="CJ685" s="158"/>
      <c r="CK685" s="158"/>
      <c r="CL685" s="158"/>
      <c r="CM685" s="158"/>
      <c r="CN685" s="158"/>
      <c r="CO685" s="158"/>
      <c r="CP685" s="158"/>
      <c r="CQ685" s="158"/>
      <c r="CR685" s="158"/>
      <c r="CS685" s="158"/>
      <c r="CT685" s="158"/>
      <c r="CU685" s="158"/>
      <c r="CV685" s="158"/>
      <c r="CW685" s="158"/>
      <c r="CX685" s="158"/>
      <c r="CY685" s="158"/>
      <c r="CZ685" s="158"/>
      <c r="DA685" s="158"/>
      <c r="DB685" s="158"/>
      <c r="DC685" s="158"/>
      <c r="DD685" s="158"/>
      <c r="DE685" s="158"/>
      <c r="DF685" s="158"/>
      <c r="DG685" s="158"/>
      <c r="DH685" s="158"/>
      <c r="DI685" s="158"/>
      <c r="DJ685" s="158"/>
      <c r="DK685" s="158"/>
      <c r="DL685" s="158"/>
      <c r="DM685" s="158"/>
      <c r="DN685" s="158"/>
      <c r="DO685" s="158"/>
      <c r="DP685" s="158"/>
      <c r="DQ685" s="158"/>
      <c r="DR685" s="158"/>
      <c r="DS685" s="158"/>
      <c r="DT685" s="158"/>
      <c r="DU685" s="158"/>
      <c r="DV685" s="158"/>
      <c r="DW685" s="158"/>
      <c r="DX685" s="158"/>
      <c r="DY685" s="158"/>
      <c r="DZ685" s="158"/>
      <c r="EA685" s="158"/>
      <c r="EB685" s="158"/>
      <c r="EC685" s="158"/>
      <c r="ED685" s="158"/>
      <c r="EE685" s="158"/>
      <c r="EF685" s="158"/>
      <c r="EG685" s="158"/>
      <c r="EH685" s="158"/>
      <c r="EI685" s="158"/>
      <c r="EJ685" s="158"/>
      <c r="EK685" s="158"/>
      <c r="EL685" s="158"/>
      <c r="EM685" s="158"/>
      <c r="EN685" s="158"/>
      <c r="EO685" s="158"/>
      <c r="EP685" s="158"/>
      <c r="EQ685" s="158"/>
      <c r="ER685" s="158"/>
      <c r="ES685" s="158"/>
      <c r="ET685" s="158"/>
      <c r="EU685" s="158"/>
      <c r="EV685" s="158"/>
      <c r="EW685" s="158"/>
      <c r="EX685" s="158"/>
      <c r="EY685" s="158"/>
      <c r="EZ685" s="158"/>
      <c r="FA685" s="158"/>
      <c r="FB685" s="158"/>
      <c r="FC685" s="158"/>
      <c r="FD685" s="158"/>
      <c r="FE685" s="158"/>
      <c r="FF685" s="158"/>
      <c r="FG685" s="158"/>
      <c r="FH685" s="158"/>
      <c r="FI685" s="158"/>
      <c r="FJ685" s="158"/>
      <c r="FK685" s="158"/>
      <c r="FL685" s="158"/>
      <c r="FM685" s="158"/>
      <c r="FN685" s="158"/>
      <c r="FO685" s="158"/>
      <c r="FP685" s="158"/>
      <c r="FQ685" s="158"/>
      <c r="FR685" s="158"/>
      <c r="FS685" s="158"/>
      <c r="FT685" s="158"/>
      <c r="FU685" s="158"/>
      <c r="FV685" s="158"/>
      <c r="FW685" s="158"/>
      <c r="FX685" s="158"/>
      <c r="FY685" s="158"/>
      <c r="FZ685" s="158"/>
      <c r="GA685" s="158"/>
      <c r="GB685" s="158"/>
      <c r="GC685" s="158"/>
      <c r="GD685" s="158"/>
      <c r="GE685" s="158"/>
      <c r="GF685" s="158"/>
      <c r="GG685" s="158"/>
    </row>
    <row r="686" spans="1:189" s="159" customFormat="1" ht="77.25" customHeight="1" thickBot="1">
      <c r="A686" s="239" t="s">
        <v>919</v>
      </c>
      <c r="B686" s="241"/>
      <c r="C686" s="241"/>
      <c r="D686" s="242"/>
      <c r="E686" s="1129">
        <v>44055</v>
      </c>
      <c r="F686" s="1130"/>
      <c r="G686" s="1130"/>
      <c r="H686" s="1130"/>
      <c r="I686" s="1130"/>
      <c r="J686" s="1131"/>
      <c r="K686" s="1119">
        <v>102679</v>
      </c>
      <c r="L686" s="1120"/>
      <c r="M686" s="1120"/>
      <c r="N686" s="1120"/>
      <c r="O686" s="1120"/>
      <c r="P686" s="1121"/>
      <c r="Q686" s="1129">
        <v>44055</v>
      </c>
      <c r="R686" s="1130"/>
      <c r="S686" s="1130"/>
      <c r="T686" s="1130"/>
      <c r="U686" s="1130"/>
      <c r="V686" s="1130"/>
      <c r="W686" s="1130"/>
      <c r="X686" s="1131"/>
      <c r="Y686" s="1119">
        <v>102679</v>
      </c>
      <c r="Z686" s="1120"/>
      <c r="AA686" s="1120"/>
      <c r="AB686" s="1120"/>
      <c r="AC686" s="1120"/>
      <c r="AD686" s="1120"/>
      <c r="AE686" s="1120"/>
      <c r="AF686" s="1121"/>
      <c r="AG686" s="1114" t="s">
        <v>1152</v>
      </c>
      <c r="AH686" s="1115"/>
      <c r="AI686" s="1115"/>
      <c r="AJ686" s="1115"/>
      <c r="AK686" s="1115"/>
      <c r="AL686" s="1115"/>
      <c r="AM686" s="1115"/>
      <c r="AN686" s="1115"/>
      <c r="AO686" s="1115"/>
      <c r="AP686" s="1115"/>
      <c r="AQ686" s="1115"/>
      <c r="AR686" s="1116"/>
      <c r="AS686" s="1117" t="s">
        <v>109</v>
      </c>
      <c r="AT686" s="1118"/>
      <c r="AU686" s="1118"/>
      <c r="AV686" s="1118"/>
      <c r="AW686" s="1118"/>
      <c r="AX686" s="1118"/>
      <c r="AY686" s="1118"/>
      <c r="AZ686" s="1118"/>
      <c r="BA686" s="1118"/>
      <c r="BB686" s="1118"/>
      <c r="BC686" s="163"/>
      <c r="BD686" s="1021" t="s">
        <v>123</v>
      </c>
      <c r="BE686" s="1022"/>
      <c r="BF686" s="1022"/>
      <c r="BG686" s="1022"/>
      <c r="BH686" s="1022"/>
      <c r="BI686" s="1022"/>
      <c r="BJ686" s="1022"/>
      <c r="BK686" s="1022"/>
      <c r="BL686" s="1022"/>
      <c r="BM686" s="1022"/>
      <c r="BN686" s="1022"/>
      <c r="BO686" s="1022"/>
      <c r="BP686" s="1023"/>
      <c r="BQ686" s="657" t="s">
        <v>1133</v>
      </c>
      <c r="BR686" s="657"/>
      <c r="BS686" s="657"/>
      <c r="BT686" s="657"/>
      <c r="BU686" s="657"/>
      <c r="BV686" s="657"/>
      <c r="BW686" s="158"/>
      <c r="BX686" s="158"/>
      <c r="BY686" s="158"/>
      <c r="BZ686" s="158"/>
      <c r="CA686" s="158"/>
      <c r="CB686" s="158"/>
      <c r="CC686" s="158"/>
      <c r="CD686" s="158"/>
      <c r="CE686" s="158"/>
      <c r="CF686" s="158"/>
      <c r="CG686" s="158"/>
      <c r="CH686" s="158"/>
      <c r="CI686" s="158"/>
      <c r="CJ686" s="158"/>
      <c r="CK686" s="158"/>
      <c r="CL686" s="158"/>
      <c r="CM686" s="158"/>
      <c r="CN686" s="158"/>
      <c r="CO686" s="158"/>
      <c r="CP686" s="158"/>
      <c r="CQ686" s="158"/>
      <c r="CR686" s="158"/>
      <c r="CS686" s="158"/>
      <c r="CT686" s="158"/>
      <c r="CU686" s="158"/>
      <c r="CV686" s="158"/>
      <c r="CW686" s="158"/>
      <c r="CX686" s="158"/>
      <c r="CY686" s="158"/>
      <c r="CZ686" s="158"/>
      <c r="DA686" s="158"/>
      <c r="DB686" s="158"/>
      <c r="DC686" s="158"/>
      <c r="DD686" s="158"/>
      <c r="DE686" s="158"/>
      <c r="DF686" s="158"/>
      <c r="DG686" s="158"/>
      <c r="DH686" s="158"/>
      <c r="DI686" s="158"/>
      <c r="DJ686" s="158"/>
      <c r="DK686" s="158"/>
      <c r="DL686" s="158"/>
      <c r="DM686" s="158"/>
      <c r="DN686" s="158"/>
      <c r="DO686" s="158"/>
      <c r="DP686" s="158"/>
      <c r="DQ686" s="158"/>
      <c r="DR686" s="158"/>
      <c r="DS686" s="158"/>
      <c r="DT686" s="158"/>
      <c r="DU686" s="158"/>
      <c r="DV686" s="158"/>
      <c r="DW686" s="158"/>
      <c r="DX686" s="158"/>
      <c r="DY686" s="158"/>
      <c r="DZ686" s="158"/>
      <c r="EA686" s="158"/>
      <c r="EB686" s="158"/>
      <c r="EC686" s="158"/>
      <c r="ED686" s="158"/>
      <c r="EE686" s="158"/>
      <c r="EF686" s="158"/>
      <c r="EG686" s="158"/>
      <c r="EH686" s="158"/>
      <c r="EI686" s="158"/>
      <c r="EJ686" s="158"/>
      <c r="EK686" s="158"/>
      <c r="EL686" s="158"/>
      <c r="EM686" s="158"/>
      <c r="EN686" s="158"/>
      <c r="EO686" s="158"/>
      <c r="EP686" s="158"/>
      <c r="EQ686" s="158"/>
      <c r="ER686" s="158"/>
      <c r="ES686" s="158"/>
      <c r="ET686" s="158"/>
      <c r="EU686" s="158"/>
      <c r="EV686" s="158"/>
      <c r="EW686" s="158"/>
      <c r="EX686" s="158"/>
      <c r="EY686" s="158"/>
      <c r="EZ686" s="158"/>
      <c r="FA686" s="158"/>
      <c r="FB686" s="158"/>
      <c r="FC686" s="158"/>
      <c r="FD686" s="158"/>
      <c r="FE686" s="158"/>
      <c r="FF686" s="158"/>
      <c r="FG686" s="158"/>
      <c r="FH686" s="158"/>
      <c r="FI686" s="158"/>
      <c r="FJ686" s="158"/>
      <c r="FK686" s="158"/>
      <c r="FL686" s="158"/>
      <c r="FM686" s="158"/>
      <c r="FN686" s="158"/>
      <c r="FO686" s="158"/>
      <c r="FP686" s="158"/>
      <c r="FQ686" s="158"/>
      <c r="FR686" s="158"/>
      <c r="FS686" s="158"/>
      <c r="FT686" s="158"/>
      <c r="FU686" s="158"/>
      <c r="FV686" s="158"/>
      <c r="FW686" s="158"/>
      <c r="FX686" s="158"/>
      <c r="FY686" s="158"/>
      <c r="FZ686" s="158"/>
      <c r="GA686" s="158"/>
      <c r="GB686" s="158"/>
      <c r="GC686" s="158"/>
      <c r="GD686" s="158"/>
      <c r="GE686" s="158"/>
      <c r="GF686" s="158"/>
      <c r="GG686" s="158"/>
    </row>
    <row r="687" spans="1:189" s="159" customFormat="1" ht="77.25" customHeight="1" thickBot="1">
      <c r="A687" s="239" t="s">
        <v>919</v>
      </c>
      <c r="B687" s="241"/>
      <c r="C687" s="241"/>
      <c r="D687" s="242"/>
      <c r="E687" s="1129">
        <v>44055</v>
      </c>
      <c r="F687" s="1130"/>
      <c r="G687" s="1130"/>
      <c r="H687" s="1130"/>
      <c r="I687" s="1130"/>
      <c r="J687" s="1131"/>
      <c r="K687" s="1119">
        <v>4808</v>
      </c>
      <c r="L687" s="1120"/>
      <c r="M687" s="1120"/>
      <c r="N687" s="1120"/>
      <c r="O687" s="1120"/>
      <c r="P687" s="1121"/>
      <c r="Q687" s="1129">
        <v>44055</v>
      </c>
      <c r="R687" s="1130"/>
      <c r="S687" s="1130"/>
      <c r="T687" s="1130"/>
      <c r="U687" s="1130"/>
      <c r="V687" s="1130"/>
      <c r="W687" s="1130"/>
      <c r="X687" s="1131"/>
      <c r="Y687" s="1119">
        <v>4808</v>
      </c>
      <c r="Z687" s="1120"/>
      <c r="AA687" s="1120"/>
      <c r="AB687" s="1120"/>
      <c r="AC687" s="1120"/>
      <c r="AD687" s="1120"/>
      <c r="AE687" s="1120"/>
      <c r="AF687" s="1121"/>
      <c r="AG687" s="1114" t="s">
        <v>1152</v>
      </c>
      <c r="AH687" s="1115"/>
      <c r="AI687" s="1115"/>
      <c r="AJ687" s="1115"/>
      <c r="AK687" s="1115"/>
      <c r="AL687" s="1115"/>
      <c r="AM687" s="1115"/>
      <c r="AN687" s="1115"/>
      <c r="AO687" s="1115"/>
      <c r="AP687" s="1115"/>
      <c r="AQ687" s="1115"/>
      <c r="AR687" s="1116"/>
      <c r="AS687" s="1117" t="s">
        <v>109</v>
      </c>
      <c r="AT687" s="1118"/>
      <c r="AU687" s="1118"/>
      <c r="AV687" s="1118"/>
      <c r="AW687" s="1118"/>
      <c r="AX687" s="1118"/>
      <c r="AY687" s="1118"/>
      <c r="AZ687" s="1118"/>
      <c r="BA687" s="1118"/>
      <c r="BB687" s="1118"/>
      <c r="BC687" s="163"/>
      <c r="BD687" s="1021" t="s">
        <v>123</v>
      </c>
      <c r="BE687" s="1022"/>
      <c r="BF687" s="1022"/>
      <c r="BG687" s="1022"/>
      <c r="BH687" s="1022"/>
      <c r="BI687" s="1022"/>
      <c r="BJ687" s="1022"/>
      <c r="BK687" s="1022"/>
      <c r="BL687" s="1022"/>
      <c r="BM687" s="1022"/>
      <c r="BN687" s="1022"/>
      <c r="BO687" s="1022"/>
      <c r="BP687" s="1023"/>
      <c r="BQ687" s="657" t="s">
        <v>1133</v>
      </c>
      <c r="BR687" s="657"/>
      <c r="BS687" s="657"/>
      <c r="BT687" s="657"/>
      <c r="BU687" s="657"/>
      <c r="BV687" s="657"/>
      <c r="BW687" s="158"/>
      <c r="BX687" s="158"/>
      <c r="BY687" s="158"/>
      <c r="BZ687" s="158"/>
      <c r="CA687" s="158"/>
      <c r="CB687" s="158"/>
      <c r="CC687" s="158"/>
      <c r="CD687" s="158"/>
      <c r="CE687" s="158"/>
      <c r="CF687" s="158"/>
      <c r="CG687" s="158"/>
      <c r="CH687" s="158"/>
      <c r="CI687" s="158"/>
      <c r="CJ687" s="158"/>
      <c r="CK687" s="158"/>
      <c r="CL687" s="158"/>
      <c r="CM687" s="158"/>
      <c r="CN687" s="158"/>
      <c r="CO687" s="158"/>
      <c r="CP687" s="158"/>
      <c r="CQ687" s="158"/>
      <c r="CR687" s="158"/>
      <c r="CS687" s="158"/>
      <c r="CT687" s="158"/>
      <c r="CU687" s="158"/>
      <c r="CV687" s="158"/>
      <c r="CW687" s="158"/>
      <c r="CX687" s="158"/>
      <c r="CY687" s="158"/>
      <c r="CZ687" s="158"/>
      <c r="DA687" s="158"/>
      <c r="DB687" s="158"/>
      <c r="DC687" s="158"/>
      <c r="DD687" s="158"/>
      <c r="DE687" s="158"/>
      <c r="DF687" s="158"/>
      <c r="DG687" s="158"/>
      <c r="DH687" s="158"/>
      <c r="DI687" s="158"/>
      <c r="DJ687" s="158"/>
      <c r="DK687" s="158"/>
      <c r="DL687" s="158"/>
      <c r="DM687" s="158"/>
      <c r="DN687" s="158"/>
      <c r="DO687" s="158"/>
      <c r="DP687" s="158"/>
      <c r="DQ687" s="158"/>
      <c r="DR687" s="158"/>
      <c r="DS687" s="158"/>
      <c r="DT687" s="158"/>
      <c r="DU687" s="158"/>
      <c r="DV687" s="158"/>
      <c r="DW687" s="158"/>
      <c r="DX687" s="158"/>
      <c r="DY687" s="158"/>
      <c r="DZ687" s="158"/>
      <c r="EA687" s="158"/>
      <c r="EB687" s="158"/>
      <c r="EC687" s="158"/>
      <c r="ED687" s="158"/>
      <c r="EE687" s="158"/>
      <c r="EF687" s="158"/>
      <c r="EG687" s="158"/>
      <c r="EH687" s="158"/>
      <c r="EI687" s="158"/>
      <c r="EJ687" s="158"/>
      <c r="EK687" s="158"/>
      <c r="EL687" s="158"/>
      <c r="EM687" s="158"/>
      <c r="EN687" s="158"/>
      <c r="EO687" s="158"/>
      <c r="EP687" s="158"/>
      <c r="EQ687" s="158"/>
      <c r="ER687" s="158"/>
      <c r="ES687" s="158"/>
      <c r="ET687" s="158"/>
      <c r="EU687" s="158"/>
      <c r="EV687" s="158"/>
      <c r="EW687" s="158"/>
      <c r="EX687" s="158"/>
      <c r="EY687" s="158"/>
      <c r="EZ687" s="158"/>
      <c r="FA687" s="158"/>
      <c r="FB687" s="158"/>
      <c r="FC687" s="158"/>
      <c r="FD687" s="158"/>
      <c r="FE687" s="158"/>
      <c r="FF687" s="158"/>
      <c r="FG687" s="158"/>
      <c r="FH687" s="158"/>
      <c r="FI687" s="158"/>
      <c r="FJ687" s="158"/>
      <c r="FK687" s="158"/>
      <c r="FL687" s="158"/>
      <c r="FM687" s="158"/>
      <c r="FN687" s="158"/>
      <c r="FO687" s="158"/>
      <c r="FP687" s="158"/>
      <c r="FQ687" s="158"/>
      <c r="FR687" s="158"/>
      <c r="FS687" s="158"/>
      <c r="FT687" s="158"/>
      <c r="FU687" s="158"/>
      <c r="FV687" s="158"/>
      <c r="FW687" s="158"/>
      <c r="FX687" s="158"/>
      <c r="FY687" s="158"/>
      <c r="FZ687" s="158"/>
      <c r="GA687" s="158"/>
      <c r="GB687" s="158"/>
      <c r="GC687" s="158"/>
      <c r="GD687" s="158"/>
      <c r="GE687" s="158"/>
      <c r="GF687" s="158"/>
      <c r="GG687" s="158"/>
    </row>
    <row r="688" spans="1:189" s="159" customFormat="1" ht="77.25" customHeight="1" thickBot="1">
      <c r="A688" s="239" t="s">
        <v>919</v>
      </c>
      <c r="B688" s="241"/>
      <c r="C688" s="241"/>
      <c r="D688" s="242"/>
      <c r="E688" s="1129">
        <v>44068</v>
      </c>
      <c r="F688" s="1130"/>
      <c r="G688" s="1130"/>
      <c r="H688" s="1130"/>
      <c r="I688" s="1130"/>
      <c r="J688" s="1131"/>
      <c r="K688" s="1119">
        <v>14000</v>
      </c>
      <c r="L688" s="1120"/>
      <c r="M688" s="1120"/>
      <c r="N688" s="1120"/>
      <c r="O688" s="1120"/>
      <c r="P688" s="1121"/>
      <c r="Q688" s="1129">
        <v>44068</v>
      </c>
      <c r="R688" s="1130"/>
      <c r="S688" s="1130"/>
      <c r="T688" s="1130"/>
      <c r="U688" s="1130"/>
      <c r="V688" s="1130"/>
      <c r="W688" s="1130"/>
      <c r="X688" s="1131"/>
      <c r="Y688" s="1119">
        <v>14000</v>
      </c>
      <c r="Z688" s="1120"/>
      <c r="AA688" s="1120"/>
      <c r="AB688" s="1120"/>
      <c r="AC688" s="1120"/>
      <c r="AD688" s="1120"/>
      <c r="AE688" s="1120"/>
      <c r="AF688" s="1121"/>
      <c r="AG688" s="1114" t="s">
        <v>1152</v>
      </c>
      <c r="AH688" s="1115"/>
      <c r="AI688" s="1115"/>
      <c r="AJ688" s="1115"/>
      <c r="AK688" s="1115"/>
      <c r="AL688" s="1115"/>
      <c r="AM688" s="1115"/>
      <c r="AN688" s="1115"/>
      <c r="AO688" s="1115"/>
      <c r="AP688" s="1115"/>
      <c r="AQ688" s="1115"/>
      <c r="AR688" s="1116"/>
      <c r="AS688" s="1117" t="s">
        <v>109</v>
      </c>
      <c r="AT688" s="1118"/>
      <c r="AU688" s="1118"/>
      <c r="AV688" s="1118"/>
      <c r="AW688" s="1118"/>
      <c r="AX688" s="1118"/>
      <c r="AY688" s="1118"/>
      <c r="AZ688" s="1118"/>
      <c r="BA688" s="1118"/>
      <c r="BB688" s="1118"/>
      <c r="BC688" s="163"/>
      <c r="BD688" s="1021" t="s">
        <v>123</v>
      </c>
      <c r="BE688" s="1022"/>
      <c r="BF688" s="1022"/>
      <c r="BG688" s="1022"/>
      <c r="BH688" s="1022"/>
      <c r="BI688" s="1022"/>
      <c r="BJ688" s="1022"/>
      <c r="BK688" s="1022"/>
      <c r="BL688" s="1022"/>
      <c r="BM688" s="1022"/>
      <c r="BN688" s="1022"/>
      <c r="BO688" s="1022"/>
      <c r="BP688" s="1023"/>
      <c r="BQ688" s="657" t="s">
        <v>1133</v>
      </c>
      <c r="BR688" s="657"/>
      <c r="BS688" s="657"/>
      <c r="BT688" s="657"/>
      <c r="BU688" s="657"/>
      <c r="BV688" s="657"/>
      <c r="BW688" s="158"/>
      <c r="BX688" s="158"/>
      <c r="BY688" s="158"/>
      <c r="BZ688" s="158"/>
      <c r="CA688" s="158"/>
      <c r="CB688" s="158"/>
      <c r="CC688" s="158"/>
      <c r="CD688" s="158"/>
      <c r="CE688" s="158"/>
      <c r="CF688" s="158"/>
      <c r="CG688" s="158"/>
      <c r="CH688" s="158"/>
      <c r="CI688" s="158"/>
      <c r="CJ688" s="158"/>
      <c r="CK688" s="158"/>
      <c r="CL688" s="158"/>
      <c r="CM688" s="158"/>
      <c r="CN688" s="158"/>
      <c r="CO688" s="158"/>
      <c r="CP688" s="158"/>
      <c r="CQ688" s="158"/>
      <c r="CR688" s="158"/>
      <c r="CS688" s="158"/>
      <c r="CT688" s="158"/>
      <c r="CU688" s="158"/>
      <c r="CV688" s="158"/>
      <c r="CW688" s="158"/>
      <c r="CX688" s="158"/>
      <c r="CY688" s="158"/>
      <c r="CZ688" s="158"/>
      <c r="DA688" s="158"/>
      <c r="DB688" s="158"/>
      <c r="DC688" s="158"/>
      <c r="DD688" s="158"/>
      <c r="DE688" s="158"/>
      <c r="DF688" s="158"/>
      <c r="DG688" s="158"/>
      <c r="DH688" s="158"/>
      <c r="DI688" s="158"/>
      <c r="DJ688" s="158"/>
      <c r="DK688" s="158"/>
      <c r="DL688" s="158"/>
      <c r="DM688" s="158"/>
      <c r="DN688" s="158"/>
      <c r="DO688" s="158"/>
      <c r="DP688" s="158"/>
      <c r="DQ688" s="158"/>
      <c r="DR688" s="158"/>
      <c r="DS688" s="158"/>
      <c r="DT688" s="158"/>
      <c r="DU688" s="158"/>
      <c r="DV688" s="158"/>
      <c r="DW688" s="158"/>
      <c r="DX688" s="158"/>
      <c r="DY688" s="158"/>
      <c r="DZ688" s="158"/>
      <c r="EA688" s="158"/>
      <c r="EB688" s="158"/>
      <c r="EC688" s="158"/>
      <c r="ED688" s="158"/>
      <c r="EE688" s="158"/>
      <c r="EF688" s="158"/>
      <c r="EG688" s="158"/>
      <c r="EH688" s="158"/>
      <c r="EI688" s="158"/>
      <c r="EJ688" s="158"/>
      <c r="EK688" s="158"/>
      <c r="EL688" s="158"/>
      <c r="EM688" s="158"/>
      <c r="EN688" s="158"/>
      <c r="EO688" s="158"/>
      <c r="EP688" s="158"/>
      <c r="EQ688" s="158"/>
      <c r="ER688" s="158"/>
      <c r="ES688" s="158"/>
      <c r="ET688" s="158"/>
      <c r="EU688" s="158"/>
      <c r="EV688" s="158"/>
      <c r="EW688" s="158"/>
      <c r="EX688" s="158"/>
      <c r="EY688" s="158"/>
      <c r="EZ688" s="158"/>
      <c r="FA688" s="158"/>
      <c r="FB688" s="158"/>
      <c r="FC688" s="158"/>
      <c r="FD688" s="158"/>
      <c r="FE688" s="158"/>
      <c r="FF688" s="158"/>
      <c r="FG688" s="158"/>
      <c r="FH688" s="158"/>
      <c r="FI688" s="158"/>
      <c r="FJ688" s="158"/>
      <c r="FK688" s="158"/>
      <c r="FL688" s="158"/>
      <c r="FM688" s="158"/>
      <c r="FN688" s="158"/>
      <c r="FO688" s="158"/>
      <c r="FP688" s="158"/>
      <c r="FQ688" s="158"/>
      <c r="FR688" s="158"/>
      <c r="FS688" s="158"/>
      <c r="FT688" s="158"/>
      <c r="FU688" s="158"/>
      <c r="FV688" s="158"/>
      <c r="FW688" s="158"/>
      <c r="FX688" s="158"/>
      <c r="FY688" s="158"/>
      <c r="FZ688" s="158"/>
      <c r="GA688" s="158"/>
      <c r="GB688" s="158"/>
      <c r="GC688" s="158"/>
      <c r="GD688" s="158"/>
      <c r="GE688" s="158"/>
      <c r="GF688" s="158"/>
      <c r="GG688" s="158"/>
    </row>
    <row r="689" spans="1:189" s="159" customFormat="1" ht="77.25" customHeight="1" thickBot="1">
      <c r="A689" s="239" t="s">
        <v>919</v>
      </c>
      <c r="B689" s="241"/>
      <c r="C689" s="241"/>
      <c r="D689" s="242"/>
      <c r="E689" s="1129">
        <v>44068</v>
      </c>
      <c r="F689" s="1130"/>
      <c r="G689" s="1130"/>
      <c r="H689" s="1130"/>
      <c r="I689" s="1130"/>
      <c r="J689" s="1131"/>
      <c r="K689" s="1119">
        <v>10150</v>
      </c>
      <c r="L689" s="1120"/>
      <c r="M689" s="1120"/>
      <c r="N689" s="1120"/>
      <c r="O689" s="1120"/>
      <c r="P689" s="1121"/>
      <c r="Q689" s="1129">
        <v>44068</v>
      </c>
      <c r="R689" s="1130"/>
      <c r="S689" s="1130"/>
      <c r="T689" s="1130"/>
      <c r="U689" s="1130"/>
      <c r="V689" s="1130"/>
      <c r="W689" s="1130"/>
      <c r="X689" s="1131"/>
      <c r="Y689" s="1119">
        <v>10150</v>
      </c>
      <c r="Z689" s="1120"/>
      <c r="AA689" s="1120"/>
      <c r="AB689" s="1120"/>
      <c r="AC689" s="1120"/>
      <c r="AD689" s="1120"/>
      <c r="AE689" s="1120"/>
      <c r="AF689" s="1121"/>
      <c r="AG689" s="1114" t="s">
        <v>1152</v>
      </c>
      <c r="AH689" s="1115"/>
      <c r="AI689" s="1115"/>
      <c r="AJ689" s="1115"/>
      <c r="AK689" s="1115"/>
      <c r="AL689" s="1115"/>
      <c r="AM689" s="1115"/>
      <c r="AN689" s="1115"/>
      <c r="AO689" s="1115"/>
      <c r="AP689" s="1115"/>
      <c r="AQ689" s="1115"/>
      <c r="AR689" s="1116"/>
      <c r="AS689" s="1117" t="s">
        <v>109</v>
      </c>
      <c r="AT689" s="1118"/>
      <c r="AU689" s="1118"/>
      <c r="AV689" s="1118"/>
      <c r="AW689" s="1118"/>
      <c r="AX689" s="1118"/>
      <c r="AY689" s="1118"/>
      <c r="AZ689" s="1118"/>
      <c r="BA689" s="1118"/>
      <c r="BB689" s="1118"/>
      <c r="BC689" s="163"/>
      <c r="BD689" s="1021" t="s">
        <v>116</v>
      </c>
      <c r="BE689" s="1022"/>
      <c r="BF689" s="1022"/>
      <c r="BG689" s="1022"/>
      <c r="BH689" s="1022"/>
      <c r="BI689" s="1022"/>
      <c r="BJ689" s="1022"/>
      <c r="BK689" s="1022"/>
      <c r="BL689" s="1022"/>
      <c r="BM689" s="1022"/>
      <c r="BN689" s="1022"/>
      <c r="BO689" s="1022"/>
      <c r="BP689" s="1023"/>
      <c r="BQ689" s="657" t="s">
        <v>1133</v>
      </c>
      <c r="BR689" s="657"/>
      <c r="BS689" s="657"/>
      <c r="BT689" s="657"/>
      <c r="BU689" s="657"/>
      <c r="BV689" s="657"/>
      <c r="BW689" s="158"/>
      <c r="BX689" s="158"/>
      <c r="BY689" s="158"/>
      <c r="BZ689" s="158"/>
      <c r="CA689" s="158"/>
      <c r="CB689" s="158"/>
      <c r="CC689" s="158"/>
      <c r="CD689" s="158"/>
      <c r="CE689" s="158"/>
      <c r="CF689" s="158"/>
      <c r="CG689" s="158"/>
      <c r="CH689" s="158"/>
      <c r="CI689" s="158"/>
      <c r="CJ689" s="158"/>
      <c r="CK689" s="158"/>
      <c r="CL689" s="158"/>
      <c r="CM689" s="158"/>
      <c r="CN689" s="158"/>
      <c r="CO689" s="158"/>
      <c r="CP689" s="158"/>
      <c r="CQ689" s="158"/>
      <c r="CR689" s="158"/>
      <c r="CS689" s="158"/>
      <c r="CT689" s="158"/>
      <c r="CU689" s="158"/>
      <c r="CV689" s="158"/>
      <c r="CW689" s="158"/>
      <c r="CX689" s="158"/>
      <c r="CY689" s="158"/>
      <c r="CZ689" s="158"/>
      <c r="DA689" s="158"/>
      <c r="DB689" s="158"/>
      <c r="DC689" s="158"/>
      <c r="DD689" s="158"/>
      <c r="DE689" s="158"/>
      <c r="DF689" s="158"/>
      <c r="DG689" s="158"/>
      <c r="DH689" s="158"/>
      <c r="DI689" s="158"/>
      <c r="DJ689" s="158"/>
      <c r="DK689" s="158"/>
      <c r="DL689" s="158"/>
      <c r="DM689" s="158"/>
      <c r="DN689" s="158"/>
      <c r="DO689" s="158"/>
      <c r="DP689" s="158"/>
      <c r="DQ689" s="158"/>
      <c r="DR689" s="158"/>
      <c r="DS689" s="158"/>
      <c r="DT689" s="158"/>
      <c r="DU689" s="158"/>
      <c r="DV689" s="158"/>
      <c r="DW689" s="158"/>
      <c r="DX689" s="158"/>
      <c r="DY689" s="158"/>
      <c r="DZ689" s="158"/>
      <c r="EA689" s="158"/>
      <c r="EB689" s="158"/>
      <c r="EC689" s="158"/>
      <c r="ED689" s="158"/>
      <c r="EE689" s="158"/>
      <c r="EF689" s="158"/>
      <c r="EG689" s="158"/>
      <c r="EH689" s="158"/>
      <c r="EI689" s="158"/>
      <c r="EJ689" s="158"/>
      <c r="EK689" s="158"/>
      <c r="EL689" s="158"/>
      <c r="EM689" s="158"/>
      <c r="EN689" s="158"/>
      <c r="EO689" s="158"/>
      <c r="EP689" s="158"/>
      <c r="EQ689" s="158"/>
      <c r="ER689" s="158"/>
      <c r="ES689" s="158"/>
      <c r="ET689" s="158"/>
      <c r="EU689" s="158"/>
      <c r="EV689" s="158"/>
      <c r="EW689" s="158"/>
      <c r="EX689" s="158"/>
      <c r="EY689" s="158"/>
      <c r="EZ689" s="158"/>
      <c r="FA689" s="158"/>
      <c r="FB689" s="158"/>
      <c r="FC689" s="158"/>
      <c r="FD689" s="158"/>
      <c r="FE689" s="158"/>
      <c r="FF689" s="158"/>
      <c r="FG689" s="158"/>
      <c r="FH689" s="158"/>
      <c r="FI689" s="158"/>
      <c r="FJ689" s="158"/>
      <c r="FK689" s="158"/>
      <c r="FL689" s="158"/>
      <c r="FM689" s="158"/>
      <c r="FN689" s="158"/>
      <c r="FO689" s="158"/>
      <c r="FP689" s="158"/>
      <c r="FQ689" s="158"/>
      <c r="FR689" s="158"/>
      <c r="FS689" s="158"/>
      <c r="FT689" s="158"/>
      <c r="FU689" s="158"/>
      <c r="FV689" s="158"/>
      <c r="FW689" s="158"/>
      <c r="FX689" s="158"/>
      <c r="FY689" s="158"/>
      <c r="FZ689" s="158"/>
      <c r="GA689" s="158"/>
      <c r="GB689" s="158"/>
      <c r="GC689" s="158"/>
      <c r="GD689" s="158"/>
      <c r="GE689" s="158"/>
      <c r="GF689" s="158"/>
      <c r="GG689" s="158"/>
    </row>
    <row r="690" spans="1:189" s="159" customFormat="1" ht="77.25" customHeight="1" thickBot="1">
      <c r="A690" s="239" t="s">
        <v>919</v>
      </c>
      <c r="B690" s="241"/>
      <c r="C690" s="241"/>
      <c r="D690" s="242"/>
      <c r="E690" s="1129">
        <v>44070</v>
      </c>
      <c r="F690" s="1130"/>
      <c r="G690" s="1130"/>
      <c r="H690" s="1130"/>
      <c r="I690" s="1130"/>
      <c r="J690" s="1131"/>
      <c r="K690" s="1119">
        <v>46935</v>
      </c>
      <c r="L690" s="1120"/>
      <c r="M690" s="1120"/>
      <c r="N690" s="1120"/>
      <c r="O690" s="1120"/>
      <c r="P690" s="1121"/>
      <c r="Q690" s="1129">
        <v>44070</v>
      </c>
      <c r="R690" s="1130"/>
      <c r="S690" s="1130"/>
      <c r="T690" s="1130"/>
      <c r="U690" s="1130"/>
      <c r="V690" s="1130"/>
      <c r="W690" s="1130"/>
      <c r="X690" s="1131"/>
      <c r="Y690" s="1119">
        <v>46935</v>
      </c>
      <c r="Z690" s="1120"/>
      <c r="AA690" s="1120"/>
      <c r="AB690" s="1120"/>
      <c r="AC690" s="1120"/>
      <c r="AD690" s="1120"/>
      <c r="AE690" s="1120"/>
      <c r="AF690" s="1121"/>
      <c r="AG690" s="1114" t="s">
        <v>1152</v>
      </c>
      <c r="AH690" s="1115"/>
      <c r="AI690" s="1115"/>
      <c r="AJ690" s="1115"/>
      <c r="AK690" s="1115"/>
      <c r="AL690" s="1115"/>
      <c r="AM690" s="1115"/>
      <c r="AN690" s="1115"/>
      <c r="AO690" s="1115"/>
      <c r="AP690" s="1115"/>
      <c r="AQ690" s="1115"/>
      <c r="AR690" s="1116"/>
      <c r="AS690" s="1117" t="s">
        <v>109</v>
      </c>
      <c r="AT690" s="1118"/>
      <c r="AU690" s="1118"/>
      <c r="AV690" s="1118"/>
      <c r="AW690" s="1118"/>
      <c r="AX690" s="1118"/>
      <c r="AY690" s="1118"/>
      <c r="AZ690" s="1118"/>
      <c r="BA690" s="1118"/>
      <c r="BB690" s="1118"/>
      <c r="BC690" s="163"/>
      <c r="BD690" s="1021" t="s">
        <v>123</v>
      </c>
      <c r="BE690" s="1022"/>
      <c r="BF690" s="1022"/>
      <c r="BG690" s="1022"/>
      <c r="BH690" s="1022"/>
      <c r="BI690" s="1022"/>
      <c r="BJ690" s="1022"/>
      <c r="BK690" s="1022"/>
      <c r="BL690" s="1022"/>
      <c r="BM690" s="1022"/>
      <c r="BN690" s="1022"/>
      <c r="BO690" s="1022"/>
      <c r="BP690" s="1023"/>
      <c r="BQ690" s="657" t="s">
        <v>1133</v>
      </c>
      <c r="BR690" s="657"/>
      <c r="BS690" s="657"/>
      <c r="BT690" s="657"/>
      <c r="BU690" s="657"/>
      <c r="BV690" s="657"/>
      <c r="BW690" s="158"/>
      <c r="BX690" s="158"/>
      <c r="BY690" s="158"/>
      <c r="BZ690" s="158"/>
      <c r="CA690" s="158"/>
      <c r="CB690" s="158"/>
      <c r="CC690" s="158"/>
      <c r="CD690" s="158"/>
      <c r="CE690" s="158"/>
      <c r="CF690" s="158"/>
      <c r="CG690" s="158"/>
      <c r="CH690" s="158"/>
      <c r="CI690" s="158"/>
      <c r="CJ690" s="158"/>
      <c r="CK690" s="158"/>
      <c r="CL690" s="158"/>
      <c r="CM690" s="158"/>
      <c r="CN690" s="158"/>
      <c r="CO690" s="158"/>
      <c r="CP690" s="158"/>
      <c r="CQ690" s="158"/>
      <c r="CR690" s="158"/>
      <c r="CS690" s="158"/>
      <c r="CT690" s="158"/>
      <c r="CU690" s="158"/>
      <c r="CV690" s="158"/>
      <c r="CW690" s="158"/>
      <c r="CX690" s="158"/>
      <c r="CY690" s="158"/>
      <c r="CZ690" s="158"/>
      <c r="DA690" s="158"/>
      <c r="DB690" s="158"/>
      <c r="DC690" s="158"/>
      <c r="DD690" s="158"/>
      <c r="DE690" s="158"/>
      <c r="DF690" s="158"/>
      <c r="DG690" s="158"/>
      <c r="DH690" s="158"/>
      <c r="DI690" s="158"/>
      <c r="DJ690" s="158"/>
      <c r="DK690" s="158"/>
      <c r="DL690" s="158"/>
      <c r="DM690" s="158"/>
      <c r="DN690" s="158"/>
      <c r="DO690" s="158"/>
      <c r="DP690" s="158"/>
      <c r="DQ690" s="158"/>
      <c r="DR690" s="158"/>
      <c r="DS690" s="158"/>
      <c r="DT690" s="158"/>
      <c r="DU690" s="158"/>
      <c r="DV690" s="158"/>
      <c r="DW690" s="158"/>
      <c r="DX690" s="158"/>
      <c r="DY690" s="158"/>
      <c r="DZ690" s="158"/>
      <c r="EA690" s="158"/>
      <c r="EB690" s="158"/>
      <c r="EC690" s="158"/>
      <c r="ED690" s="158"/>
      <c r="EE690" s="158"/>
      <c r="EF690" s="158"/>
      <c r="EG690" s="158"/>
      <c r="EH690" s="158"/>
      <c r="EI690" s="158"/>
      <c r="EJ690" s="158"/>
      <c r="EK690" s="158"/>
      <c r="EL690" s="158"/>
      <c r="EM690" s="158"/>
      <c r="EN690" s="158"/>
      <c r="EO690" s="158"/>
      <c r="EP690" s="158"/>
      <c r="EQ690" s="158"/>
      <c r="ER690" s="158"/>
      <c r="ES690" s="158"/>
      <c r="ET690" s="158"/>
      <c r="EU690" s="158"/>
      <c r="EV690" s="158"/>
      <c r="EW690" s="158"/>
      <c r="EX690" s="158"/>
      <c r="EY690" s="158"/>
      <c r="EZ690" s="158"/>
      <c r="FA690" s="158"/>
      <c r="FB690" s="158"/>
      <c r="FC690" s="158"/>
      <c r="FD690" s="158"/>
      <c r="FE690" s="158"/>
      <c r="FF690" s="158"/>
      <c r="FG690" s="158"/>
      <c r="FH690" s="158"/>
      <c r="FI690" s="158"/>
      <c r="FJ690" s="158"/>
      <c r="FK690" s="158"/>
      <c r="FL690" s="158"/>
      <c r="FM690" s="158"/>
      <c r="FN690" s="158"/>
      <c r="FO690" s="158"/>
      <c r="FP690" s="158"/>
      <c r="FQ690" s="158"/>
      <c r="FR690" s="158"/>
      <c r="FS690" s="158"/>
      <c r="FT690" s="158"/>
      <c r="FU690" s="158"/>
      <c r="FV690" s="158"/>
      <c r="FW690" s="158"/>
      <c r="FX690" s="158"/>
      <c r="FY690" s="158"/>
      <c r="FZ690" s="158"/>
      <c r="GA690" s="158"/>
      <c r="GB690" s="158"/>
      <c r="GC690" s="158"/>
      <c r="GD690" s="158"/>
      <c r="GE690" s="158"/>
      <c r="GF690" s="158"/>
      <c r="GG690" s="158"/>
    </row>
    <row r="691" spans="1:189" s="159" customFormat="1" ht="77.25" customHeight="1" thickBot="1">
      <c r="A691" s="239" t="s">
        <v>919</v>
      </c>
      <c r="B691" s="241"/>
      <c r="C691" s="241"/>
      <c r="D691" s="242"/>
      <c r="E691" s="1129">
        <v>44078</v>
      </c>
      <c r="F691" s="1130"/>
      <c r="G691" s="1130"/>
      <c r="H691" s="1130"/>
      <c r="I691" s="1130"/>
      <c r="J691" s="1131"/>
      <c r="K691" s="1119">
        <v>1750</v>
      </c>
      <c r="L691" s="1120"/>
      <c r="M691" s="1120"/>
      <c r="N691" s="1120"/>
      <c r="O691" s="1120"/>
      <c r="P691" s="1121"/>
      <c r="Q691" s="1129">
        <v>44078</v>
      </c>
      <c r="R691" s="1130"/>
      <c r="S691" s="1130"/>
      <c r="T691" s="1130"/>
      <c r="U691" s="1130"/>
      <c r="V691" s="1130"/>
      <c r="W691" s="1130"/>
      <c r="X691" s="1131"/>
      <c r="Y691" s="1119">
        <v>1750</v>
      </c>
      <c r="Z691" s="1120"/>
      <c r="AA691" s="1120"/>
      <c r="AB691" s="1120"/>
      <c r="AC691" s="1120"/>
      <c r="AD691" s="1120"/>
      <c r="AE691" s="1120"/>
      <c r="AF691" s="1121"/>
      <c r="AG691" s="1114" t="s">
        <v>1152</v>
      </c>
      <c r="AH691" s="1115"/>
      <c r="AI691" s="1115"/>
      <c r="AJ691" s="1115"/>
      <c r="AK691" s="1115"/>
      <c r="AL691" s="1115"/>
      <c r="AM691" s="1115"/>
      <c r="AN691" s="1115"/>
      <c r="AO691" s="1115"/>
      <c r="AP691" s="1115"/>
      <c r="AQ691" s="1115"/>
      <c r="AR691" s="1116"/>
      <c r="AS691" s="1117" t="s">
        <v>109</v>
      </c>
      <c r="AT691" s="1118"/>
      <c r="AU691" s="1118"/>
      <c r="AV691" s="1118"/>
      <c r="AW691" s="1118"/>
      <c r="AX691" s="1118"/>
      <c r="AY691" s="1118"/>
      <c r="AZ691" s="1118"/>
      <c r="BA691" s="1118"/>
      <c r="BB691" s="1118"/>
      <c r="BC691" s="163"/>
      <c r="BD691" s="1021" t="s">
        <v>116</v>
      </c>
      <c r="BE691" s="1022"/>
      <c r="BF691" s="1022"/>
      <c r="BG691" s="1022"/>
      <c r="BH691" s="1022"/>
      <c r="BI691" s="1022"/>
      <c r="BJ691" s="1022"/>
      <c r="BK691" s="1022"/>
      <c r="BL691" s="1022"/>
      <c r="BM691" s="1022"/>
      <c r="BN691" s="1022"/>
      <c r="BO691" s="1022"/>
      <c r="BP691" s="1023"/>
      <c r="BQ691" s="657" t="s">
        <v>1133</v>
      </c>
      <c r="BR691" s="657"/>
      <c r="BS691" s="657"/>
      <c r="BT691" s="657"/>
      <c r="BU691" s="657"/>
      <c r="BV691" s="657"/>
      <c r="BW691" s="158"/>
      <c r="BX691" s="158"/>
      <c r="BY691" s="158"/>
      <c r="BZ691" s="158"/>
      <c r="CA691" s="158"/>
      <c r="CB691" s="158"/>
      <c r="CC691" s="158"/>
      <c r="CD691" s="158"/>
      <c r="CE691" s="158"/>
      <c r="CF691" s="158"/>
      <c r="CG691" s="158"/>
      <c r="CH691" s="158"/>
      <c r="CI691" s="158"/>
      <c r="CJ691" s="158"/>
      <c r="CK691" s="158"/>
      <c r="CL691" s="158"/>
      <c r="CM691" s="158"/>
      <c r="CN691" s="158"/>
      <c r="CO691" s="158"/>
      <c r="CP691" s="158"/>
      <c r="CQ691" s="158"/>
      <c r="CR691" s="158"/>
      <c r="CS691" s="158"/>
      <c r="CT691" s="158"/>
      <c r="CU691" s="158"/>
      <c r="CV691" s="158"/>
      <c r="CW691" s="158"/>
      <c r="CX691" s="158"/>
      <c r="CY691" s="158"/>
      <c r="CZ691" s="158"/>
      <c r="DA691" s="158"/>
      <c r="DB691" s="158"/>
      <c r="DC691" s="158"/>
      <c r="DD691" s="158"/>
      <c r="DE691" s="158"/>
      <c r="DF691" s="158"/>
      <c r="DG691" s="158"/>
      <c r="DH691" s="158"/>
      <c r="DI691" s="158"/>
      <c r="DJ691" s="158"/>
      <c r="DK691" s="158"/>
      <c r="DL691" s="158"/>
      <c r="DM691" s="158"/>
      <c r="DN691" s="158"/>
      <c r="DO691" s="158"/>
      <c r="DP691" s="158"/>
      <c r="DQ691" s="158"/>
      <c r="DR691" s="158"/>
      <c r="DS691" s="158"/>
      <c r="DT691" s="158"/>
      <c r="DU691" s="158"/>
      <c r="DV691" s="158"/>
      <c r="DW691" s="158"/>
      <c r="DX691" s="158"/>
      <c r="DY691" s="158"/>
      <c r="DZ691" s="158"/>
      <c r="EA691" s="158"/>
      <c r="EB691" s="158"/>
      <c r="EC691" s="158"/>
      <c r="ED691" s="158"/>
      <c r="EE691" s="158"/>
      <c r="EF691" s="158"/>
      <c r="EG691" s="158"/>
      <c r="EH691" s="158"/>
      <c r="EI691" s="158"/>
      <c r="EJ691" s="158"/>
      <c r="EK691" s="158"/>
      <c r="EL691" s="158"/>
      <c r="EM691" s="158"/>
      <c r="EN691" s="158"/>
      <c r="EO691" s="158"/>
      <c r="EP691" s="158"/>
      <c r="EQ691" s="158"/>
      <c r="ER691" s="158"/>
      <c r="ES691" s="158"/>
      <c r="ET691" s="158"/>
      <c r="EU691" s="158"/>
      <c r="EV691" s="158"/>
      <c r="EW691" s="158"/>
      <c r="EX691" s="158"/>
      <c r="EY691" s="158"/>
      <c r="EZ691" s="158"/>
      <c r="FA691" s="158"/>
      <c r="FB691" s="158"/>
      <c r="FC691" s="158"/>
      <c r="FD691" s="158"/>
      <c r="FE691" s="158"/>
      <c r="FF691" s="158"/>
      <c r="FG691" s="158"/>
      <c r="FH691" s="158"/>
      <c r="FI691" s="158"/>
      <c r="FJ691" s="158"/>
      <c r="FK691" s="158"/>
      <c r="FL691" s="158"/>
      <c r="FM691" s="158"/>
      <c r="FN691" s="158"/>
      <c r="FO691" s="158"/>
      <c r="FP691" s="158"/>
      <c r="FQ691" s="158"/>
      <c r="FR691" s="158"/>
      <c r="FS691" s="158"/>
      <c r="FT691" s="158"/>
      <c r="FU691" s="158"/>
      <c r="FV691" s="158"/>
      <c r="FW691" s="158"/>
      <c r="FX691" s="158"/>
      <c r="FY691" s="158"/>
      <c r="FZ691" s="158"/>
      <c r="GA691" s="158"/>
      <c r="GB691" s="158"/>
      <c r="GC691" s="158"/>
      <c r="GD691" s="158"/>
      <c r="GE691" s="158"/>
      <c r="GF691" s="158"/>
      <c r="GG691" s="158"/>
    </row>
    <row r="692" spans="1:189" s="159" customFormat="1" ht="77.25" customHeight="1" thickBot="1">
      <c r="A692" s="239" t="s">
        <v>919</v>
      </c>
      <c r="B692" s="241"/>
      <c r="C692" s="241"/>
      <c r="D692" s="242"/>
      <c r="E692" s="1129">
        <v>44078</v>
      </c>
      <c r="F692" s="1130"/>
      <c r="G692" s="1130"/>
      <c r="H692" s="1130"/>
      <c r="I692" s="1130"/>
      <c r="J692" s="1131"/>
      <c r="K692" s="1119">
        <v>6000</v>
      </c>
      <c r="L692" s="1120"/>
      <c r="M692" s="1120"/>
      <c r="N692" s="1120"/>
      <c r="O692" s="1120"/>
      <c r="P692" s="1121"/>
      <c r="Q692" s="1129">
        <v>44078</v>
      </c>
      <c r="R692" s="1130"/>
      <c r="S692" s="1130"/>
      <c r="T692" s="1130"/>
      <c r="U692" s="1130"/>
      <c r="V692" s="1130"/>
      <c r="W692" s="1130"/>
      <c r="X692" s="1131"/>
      <c r="Y692" s="1119">
        <v>6000</v>
      </c>
      <c r="Z692" s="1120"/>
      <c r="AA692" s="1120"/>
      <c r="AB692" s="1120"/>
      <c r="AC692" s="1120"/>
      <c r="AD692" s="1120"/>
      <c r="AE692" s="1120"/>
      <c r="AF692" s="1121"/>
      <c r="AG692" s="1114" t="s">
        <v>1152</v>
      </c>
      <c r="AH692" s="1115"/>
      <c r="AI692" s="1115"/>
      <c r="AJ692" s="1115"/>
      <c r="AK692" s="1115"/>
      <c r="AL692" s="1115"/>
      <c r="AM692" s="1115"/>
      <c r="AN692" s="1115"/>
      <c r="AO692" s="1115"/>
      <c r="AP692" s="1115"/>
      <c r="AQ692" s="1115"/>
      <c r="AR692" s="1116"/>
      <c r="AS692" s="1117" t="s">
        <v>109</v>
      </c>
      <c r="AT692" s="1118"/>
      <c r="AU692" s="1118"/>
      <c r="AV692" s="1118"/>
      <c r="AW692" s="1118"/>
      <c r="AX692" s="1118"/>
      <c r="AY692" s="1118"/>
      <c r="AZ692" s="1118"/>
      <c r="BA692" s="1118"/>
      <c r="BB692" s="1118"/>
      <c r="BC692" s="163"/>
      <c r="BD692" s="1021" t="s">
        <v>116</v>
      </c>
      <c r="BE692" s="1022"/>
      <c r="BF692" s="1022"/>
      <c r="BG692" s="1022"/>
      <c r="BH692" s="1022"/>
      <c r="BI692" s="1022"/>
      <c r="BJ692" s="1022"/>
      <c r="BK692" s="1022"/>
      <c r="BL692" s="1022"/>
      <c r="BM692" s="1022"/>
      <c r="BN692" s="1022"/>
      <c r="BO692" s="1022"/>
      <c r="BP692" s="1023"/>
      <c r="BQ692" s="657" t="s">
        <v>1133</v>
      </c>
      <c r="BR692" s="657"/>
      <c r="BS692" s="657"/>
      <c r="BT692" s="657"/>
      <c r="BU692" s="657"/>
      <c r="BV692" s="657"/>
      <c r="BW692" s="158"/>
      <c r="BX692" s="158"/>
      <c r="BY692" s="158"/>
      <c r="BZ692" s="158"/>
      <c r="CA692" s="158"/>
      <c r="CB692" s="158"/>
      <c r="CC692" s="158"/>
      <c r="CD692" s="158"/>
      <c r="CE692" s="158"/>
      <c r="CF692" s="158"/>
      <c r="CG692" s="158"/>
      <c r="CH692" s="158"/>
      <c r="CI692" s="158"/>
      <c r="CJ692" s="158"/>
      <c r="CK692" s="158"/>
      <c r="CL692" s="158"/>
      <c r="CM692" s="158"/>
      <c r="CN692" s="158"/>
      <c r="CO692" s="158"/>
      <c r="CP692" s="158"/>
      <c r="CQ692" s="158"/>
      <c r="CR692" s="158"/>
      <c r="CS692" s="158"/>
      <c r="CT692" s="158"/>
      <c r="CU692" s="158"/>
      <c r="CV692" s="158"/>
      <c r="CW692" s="158"/>
      <c r="CX692" s="158"/>
      <c r="CY692" s="158"/>
      <c r="CZ692" s="158"/>
      <c r="DA692" s="158"/>
      <c r="DB692" s="158"/>
      <c r="DC692" s="158"/>
      <c r="DD692" s="158"/>
      <c r="DE692" s="158"/>
      <c r="DF692" s="158"/>
      <c r="DG692" s="158"/>
      <c r="DH692" s="158"/>
      <c r="DI692" s="158"/>
      <c r="DJ692" s="158"/>
      <c r="DK692" s="158"/>
      <c r="DL692" s="158"/>
      <c r="DM692" s="158"/>
      <c r="DN692" s="158"/>
      <c r="DO692" s="158"/>
      <c r="DP692" s="158"/>
      <c r="DQ692" s="158"/>
      <c r="DR692" s="158"/>
      <c r="DS692" s="158"/>
      <c r="DT692" s="158"/>
      <c r="DU692" s="158"/>
      <c r="DV692" s="158"/>
      <c r="DW692" s="158"/>
      <c r="DX692" s="158"/>
      <c r="DY692" s="158"/>
      <c r="DZ692" s="158"/>
      <c r="EA692" s="158"/>
      <c r="EB692" s="158"/>
      <c r="EC692" s="158"/>
      <c r="ED692" s="158"/>
      <c r="EE692" s="158"/>
      <c r="EF692" s="158"/>
      <c r="EG692" s="158"/>
      <c r="EH692" s="158"/>
      <c r="EI692" s="158"/>
      <c r="EJ692" s="158"/>
      <c r="EK692" s="158"/>
      <c r="EL692" s="158"/>
      <c r="EM692" s="158"/>
      <c r="EN692" s="158"/>
      <c r="EO692" s="158"/>
      <c r="EP692" s="158"/>
      <c r="EQ692" s="158"/>
      <c r="ER692" s="158"/>
      <c r="ES692" s="158"/>
      <c r="ET692" s="158"/>
      <c r="EU692" s="158"/>
      <c r="EV692" s="158"/>
      <c r="EW692" s="158"/>
      <c r="EX692" s="158"/>
      <c r="EY692" s="158"/>
      <c r="EZ692" s="158"/>
      <c r="FA692" s="158"/>
      <c r="FB692" s="158"/>
      <c r="FC692" s="158"/>
      <c r="FD692" s="158"/>
      <c r="FE692" s="158"/>
      <c r="FF692" s="158"/>
      <c r="FG692" s="158"/>
      <c r="FH692" s="158"/>
      <c r="FI692" s="158"/>
      <c r="FJ692" s="158"/>
      <c r="FK692" s="158"/>
      <c r="FL692" s="158"/>
      <c r="FM692" s="158"/>
      <c r="FN692" s="158"/>
      <c r="FO692" s="158"/>
      <c r="FP692" s="158"/>
      <c r="FQ692" s="158"/>
      <c r="FR692" s="158"/>
      <c r="FS692" s="158"/>
      <c r="FT692" s="158"/>
      <c r="FU692" s="158"/>
      <c r="FV692" s="158"/>
      <c r="FW692" s="158"/>
      <c r="FX692" s="158"/>
      <c r="FY692" s="158"/>
      <c r="FZ692" s="158"/>
      <c r="GA692" s="158"/>
      <c r="GB692" s="158"/>
      <c r="GC692" s="158"/>
      <c r="GD692" s="158"/>
      <c r="GE692" s="158"/>
      <c r="GF692" s="158"/>
      <c r="GG692" s="158"/>
    </row>
    <row r="693" spans="1:189" s="159" customFormat="1" ht="77.25" customHeight="1" thickBot="1">
      <c r="A693" s="239" t="s">
        <v>919</v>
      </c>
      <c r="B693" s="241"/>
      <c r="C693" s="241"/>
      <c r="D693" s="242"/>
      <c r="E693" s="1129">
        <v>44084</v>
      </c>
      <c r="F693" s="1130"/>
      <c r="G693" s="1130"/>
      <c r="H693" s="1130"/>
      <c r="I693" s="1130"/>
      <c r="J693" s="1131"/>
      <c r="K693" s="1119">
        <v>5000</v>
      </c>
      <c r="L693" s="1120"/>
      <c r="M693" s="1120"/>
      <c r="N693" s="1120"/>
      <c r="O693" s="1120"/>
      <c r="P693" s="1121"/>
      <c r="Q693" s="1129">
        <v>44084</v>
      </c>
      <c r="R693" s="1130"/>
      <c r="S693" s="1130"/>
      <c r="T693" s="1130"/>
      <c r="U693" s="1130"/>
      <c r="V693" s="1130"/>
      <c r="W693" s="1130"/>
      <c r="X693" s="1131"/>
      <c r="Y693" s="1119">
        <v>5000</v>
      </c>
      <c r="Z693" s="1120"/>
      <c r="AA693" s="1120"/>
      <c r="AB693" s="1120"/>
      <c r="AC693" s="1120"/>
      <c r="AD693" s="1120"/>
      <c r="AE693" s="1120"/>
      <c r="AF693" s="1121"/>
      <c r="AG693" s="1114" t="s">
        <v>1152</v>
      </c>
      <c r="AH693" s="1115"/>
      <c r="AI693" s="1115"/>
      <c r="AJ693" s="1115"/>
      <c r="AK693" s="1115"/>
      <c r="AL693" s="1115"/>
      <c r="AM693" s="1115"/>
      <c r="AN693" s="1115"/>
      <c r="AO693" s="1115"/>
      <c r="AP693" s="1115"/>
      <c r="AQ693" s="1115"/>
      <c r="AR693" s="1116"/>
      <c r="AS693" s="1117" t="s">
        <v>109</v>
      </c>
      <c r="AT693" s="1118"/>
      <c r="AU693" s="1118"/>
      <c r="AV693" s="1118"/>
      <c r="AW693" s="1118"/>
      <c r="AX693" s="1118"/>
      <c r="AY693" s="1118"/>
      <c r="AZ693" s="1118"/>
      <c r="BA693" s="1118"/>
      <c r="BB693" s="1118"/>
      <c r="BC693" s="163"/>
      <c r="BD693" s="1021" t="s">
        <v>116</v>
      </c>
      <c r="BE693" s="1022"/>
      <c r="BF693" s="1022"/>
      <c r="BG693" s="1022"/>
      <c r="BH693" s="1022"/>
      <c r="BI693" s="1022"/>
      <c r="BJ693" s="1022"/>
      <c r="BK693" s="1022"/>
      <c r="BL693" s="1022"/>
      <c r="BM693" s="1022"/>
      <c r="BN693" s="1022"/>
      <c r="BO693" s="1022"/>
      <c r="BP693" s="1023"/>
      <c r="BQ693" s="657" t="s">
        <v>1133</v>
      </c>
      <c r="BR693" s="657"/>
      <c r="BS693" s="657"/>
      <c r="BT693" s="657"/>
      <c r="BU693" s="657"/>
      <c r="BV693" s="657"/>
      <c r="BW693" s="158"/>
      <c r="BX693" s="158"/>
      <c r="BY693" s="158"/>
      <c r="BZ693" s="158"/>
      <c r="CA693" s="158"/>
      <c r="CB693" s="158"/>
      <c r="CC693" s="158"/>
      <c r="CD693" s="158"/>
      <c r="CE693" s="158"/>
      <c r="CF693" s="158"/>
      <c r="CG693" s="158"/>
      <c r="CH693" s="158"/>
      <c r="CI693" s="158"/>
      <c r="CJ693" s="158"/>
      <c r="CK693" s="158"/>
      <c r="CL693" s="158"/>
      <c r="CM693" s="158"/>
      <c r="CN693" s="158"/>
      <c r="CO693" s="158"/>
      <c r="CP693" s="158"/>
      <c r="CQ693" s="158"/>
      <c r="CR693" s="158"/>
      <c r="CS693" s="158"/>
      <c r="CT693" s="158"/>
      <c r="CU693" s="158"/>
      <c r="CV693" s="158"/>
      <c r="CW693" s="158"/>
      <c r="CX693" s="158"/>
      <c r="CY693" s="158"/>
      <c r="CZ693" s="158"/>
      <c r="DA693" s="158"/>
      <c r="DB693" s="158"/>
      <c r="DC693" s="158"/>
      <c r="DD693" s="158"/>
      <c r="DE693" s="158"/>
      <c r="DF693" s="158"/>
      <c r="DG693" s="158"/>
      <c r="DH693" s="158"/>
      <c r="DI693" s="158"/>
      <c r="DJ693" s="158"/>
      <c r="DK693" s="158"/>
      <c r="DL693" s="158"/>
      <c r="DM693" s="158"/>
      <c r="DN693" s="158"/>
      <c r="DO693" s="158"/>
      <c r="DP693" s="158"/>
      <c r="DQ693" s="158"/>
      <c r="DR693" s="158"/>
      <c r="DS693" s="158"/>
      <c r="DT693" s="158"/>
      <c r="DU693" s="158"/>
      <c r="DV693" s="158"/>
      <c r="DW693" s="158"/>
      <c r="DX693" s="158"/>
      <c r="DY693" s="158"/>
      <c r="DZ693" s="158"/>
      <c r="EA693" s="158"/>
      <c r="EB693" s="158"/>
      <c r="EC693" s="158"/>
      <c r="ED693" s="158"/>
      <c r="EE693" s="158"/>
      <c r="EF693" s="158"/>
      <c r="EG693" s="158"/>
      <c r="EH693" s="158"/>
      <c r="EI693" s="158"/>
      <c r="EJ693" s="158"/>
      <c r="EK693" s="158"/>
      <c r="EL693" s="158"/>
      <c r="EM693" s="158"/>
      <c r="EN693" s="158"/>
      <c r="EO693" s="158"/>
      <c r="EP693" s="158"/>
      <c r="EQ693" s="158"/>
      <c r="ER693" s="158"/>
      <c r="ES693" s="158"/>
      <c r="ET693" s="158"/>
      <c r="EU693" s="158"/>
      <c r="EV693" s="158"/>
      <c r="EW693" s="158"/>
      <c r="EX693" s="158"/>
      <c r="EY693" s="158"/>
      <c r="EZ693" s="158"/>
      <c r="FA693" s="158"/>
      <c r="FB693" s="158"/>
      <c r="FC693" s="158"/>
      <c r="FD693" s="158"/>
      <c r="FE693" s="158"/>
      <c r="FF693" s="158"/>
      <c r="FG693" s="158"/>
      <c r="FH693" s="158"/>
      <c r="FI693" s="158"/>
      <c r="FJ693" s="158"/>
      <c r="FK693" s="158"/>
      <c r="FL693" s="158"/>
      <c r="FM693" s="158"/>
      <c r="FN693" s="158"/>
      <c r="FO693" s="158"/>
      <c r="FP693" s="158"/>
      <c r="FQ693" s="158"/>
      <c r="FR693" s="158"/>
      <c r="FS693" s="158"/>
      <c r="FT693" s="158"/>
      <c r="FU693" s="158"/>
      <c r="FV693" s="158"/>
      <c r="FW693" s="158"/>
      <c r="FX693" s="158"/>
      <c r="FY693" s="158"/>
      <c r="FZ693" s="158"/>
      <c r="GA693" s="158"/>
      <c r="GB693" s="158"/>
      <c r="GC693" s="158"/>
      <c r="GD693" s="158"/>
      <c r="GE693" s="158"/>
      <c r="GF693" s="158"/>
      <c r="GG693" s="158"/>
    </row>
    <row r="694" spans="1:189" s="159" customFormat="1" ht="77.25" customHeight="1" thickBot="1">
      <c r="A694" s="239" t="s">
        <v>919</v>
      </c>
      <c r="B694" s="241"/>
      <c r="C694" s="241"/>
      <c r="D694" s="242"/>
      <c r="E694" s="1129">
        <v>44084</v>
      </c>
      <c r="F694" s="1130"/>
      <c r="G694" s="1130"/>
      <c r="H694" s="1130"/>
      <c r="I694" s="1130"/>
      <c r="J694" s="1131"/>
      <c r="K694" s="1119">
        <v>680</v>
      </c>
      <c r="L694" s="1120"/>
      <c r="M694" s="1120"/>
      <c r="N694" s="1120"/>
      <c r="O694" s="1120"/>
      <c r="P694" s="1121"/>
      <c r="Q694" s="1129">
        <v>44084</v>
      </c>
      <c r="R694" s="1130"/>
      <c r="S694" s="1130"/>
      <c r="T694" s="1130"/>
      <c r="U694" s="1130"/>
      <c r="V694" s="1130"/>
      <c r="W694" s="1130"/>
      <c r="X694" s="1131"/>
      <c r="Y694" s="1119">
        <v>680</v>
      </c>
      <c r="Z694" s="1120"/>
      <c r="AA694" s="1120"/>
      <c r="AB694" s="1120"/>
      <c r="AC694" s="1120"/>
      <c r="AD694" s="1120"/>
      <c r="AE694" s="1120"/>
      <c r="AF694" s="1121"/>
      <c r="AG694" s="1114" t="s">
        <v>1152</v>
      </c>
      <c r="AH694" s="1115"/>
      <c r="AI694" s="1115"/>
      <c r="AJ694" s="1115"/>
      <c r="AK694" s="1115"/>
      <c r="AL694" s="1115"/>
      <c r="AM694" s="1115"/>
      <c r="AN694" s="1115"/>
      <c r="AO694" s="1115"/>
      <c r="AP694" s="1115"/>
      <c r="AQ694" s="1115"/>
      <c r="AR694" s="1116"/>
      <c r="AS694" s="1117" t="s">
        <v>109</v>
      </c>
      <c r="AT694" s="1118"/>
      <c r="AU694" s="1118"/>
      <c r="AV694" s="1118"/>
      <c r="AW694" s="1118"/>
      <c r="AX694" s="1118"/>
      <c r="AY694" s="1118"/>
      <c r="AZ694" s="1118"/>
      <c r="BA694" s="1118"/>
      <c r="BB694" s="1118"/>
      <c r="BC694" s="163"/>
      <c r="BD694" s="1021" t="s">
        <v>123</v>
      </c>
      <c r="BE694" s="1022"/>
      <c r="BF694" s="1022"/>
      <c r="BG694" s="1022"/>
      <c r="BH694" s="1022"/>
      <c r="BI694" s="1022"/>
      <c r="BJ694" s="1022"/>
      <c r="BK694" s="1022"/>
      <c r="BL694" s="1022"/>
      <c r="BM694" s="1022"/>
      <c r="BN694" s="1022"/>
      <c r="BO694" s="1022"/>
      <c r="BP694" s="1023"/>
      <c r="BQ694" s="657" t="s">
        <v>1133</v>
      </c>
      <c r="BR694" s="657"/>
      <c r="BS694" s="657"/>
      <c r="BT694" s="657"/>
      <c r="BU694" s="657"/>
      <c r="BV694" s="657"/>
      <c r="BW694" s="158"/>
      <c r="BX694" s="158"/>
      <c r="BY694" s="158"/>
      <c r="BZ694" s="158"/>
      <c r="CA694" s="158"/>
      <c r="CB694" s="158"/>
      <c r="CC694" s="158"/>
      <c r="CD694" s="158"/>
      <c r="CE694" s="158"/>
      <c r="CF694" s="158"/>
      <c r="CG694" s="158"/>
      <c r="CH694" s="158"/>
      <c r="CI694" s="158"/>
      <c r="CJ694" s="158"/>
      <c r="CK694" s="158"/>
      <c r="CL694" s="158"/>
      <c r="CM694" s="158"/>
      <c r="CN694" s="158"/>
      <c r="CO694" s="158"/>
      <c r="CP694" s="158"/>
      <c r="CQ694" s="158"/>
      <c r="CR694" s="158"/>
      <c r="CS694" s="158"/>
      <c r="CT694" s="158"/>
      <c r="CU694" s="158"/>
      <c r="CV694" s="158"/>
      <c r="CW694" s="158"/>
      <c r="CX694" s="158"/>
      <c r="CY694" s="158"/>
      <c r="CZ694" s="158"/>
      <c r="DA694" s="158"/>
      <c r="DB694" s="158"/>
      <c r="DC694" s="158"/>
      <c r="DD694" s="158"/>
      <c r="DE694" s="158"/>
      <c r="DF694" s="158"/>
      <c r="DG694" s="158"/>
      <c r="DH694" s="158"/>
      <c r="DI694" s="158"/>
      <c r="DJ694" s="158"/>
      <c r="DK694" s="158"/>
      <c r="DL694" s="158"/>
      <c r="DM694" s="158"/>
      <c r="DN694" s="158"/>
      <c r="DO694" s="158"/>
      <c r="DP694" s="158"/>
      <c r="DQ694" s="158"/>
      <c r="DR694" s="158"/>
      <c r="DS694" s="158"/>
      <c r="DT694" s="158"/>
      <c r="DU694" s="158"/>
      <c r="DV694" s="158"/>
      <c r="DW694" s="158"/>
      <c r="DX694" s="158"/>
      <c r="DY694" s="158"/>
      <c r="DZ694" s="158"/>
      <c r="EA694" s="158"/>
      <c r="EB694" s="158"/>
      <c r="EC694" s="158"/>
      <c r="ED694" s="158"/>
      <c r="EE694" s="158"/>
      <c r="EF694" s="158"/>
      <c r="EG694" s="158"/>
      <c r="EH694" s="158"/>
      <c r="EI694" s="158"/>
      <c r="EJ694" s="158"/>
      <c r="EK694" s="158"/>
      <c r="EL694" s="158"/>
      <c r="EM694" s="158"/>
      <c r="EN694" s="158"/>
      <c r="EO694" s="158"/>
      <c r="EP694" s="158"/>
      <c r="EQ694" s="158"/>
      <c r="ER694" s="158"/>
      <c r="ES694" s="158"/>
      <c r="ET694" s="158"/>
      <c r="EU694" s="158"/>
      <c r="EV694" s="158"/>
      <c r="EW694" s="158"/>
      <c r="EX694" s="158"/>
      <c r="EY694" s="158"/>
      <c r="EZ694" s="158"/>
      <c r="FA694" s="158"/>
      <c r="FB694" s="158"/>
      <c r="FC694" s="158"/>
      <c r="FD694" s="158"/>
      <c r="FE694" s="158"/>
      <c r="FF694" s="158"/>
      <c r="FG694" s="158"/>
      <c r="FH694" s="158"/>
      <c r="FI694" s="158"/>
      <c r="FJ694" s="158"/>
      <c r="FK694" s="158"/>
      <c r="FL694" s="158"/>
      <c r="FM694" s="158"/>
      <c r="FN694" s="158"/>
      <c r="FO694" s="158"/>
      <c r="FP694" s="158"/>
      <c r="FQ694" s="158"/>
      <c r="FR694" s="158"/>
      <c r="FS694" s="158"/>
      <c r="FT694" s="158"/>
      <c r="FU694" s="158"/>
      <c r="FV694" s="158"/>
      <c r="FW694" s="158"/>
      <c r="FX694" s="158"/>
      <c r="FY694" s="158"/>
      <c r="FZ694" s="158"/>
      <c r="GA694" s="158"/>
      <c r="GB694" s="158"/>
      <c r="GC694" s="158"/>
      <c r="GD694" s="158"/>
      <c r="GE694" s="158"/>
      <c r="GF694" s="158"/>
      <c r="GG694" s="158"/>
    </row>
    <row r="695" spans="1:189" s="159" customFormat="1" ht="77.25" customHeight="1" thickBot="1">
      <c r="A695" s="239" t="s">
        <v>919</v>
      </c>
      <c r="B695" s="241"/>
      <c r="C695" s="241"/>
      <c r="D695" s="242"/>
      <c r="E695" s="1129">
        <v>44084</v>
      </c>
      <c r="F695" s="1130"/>
      <c r="G695" s="1130"/>
      <c r="H695" s="1130"/>
      <c r="I695" s="1130"/>
      <c r="J695" s="1131"/>
      <c r="K695" s="1119">
        <v>19250</v>
      </c>
      <c r="L695" s="1120"/>
      <c r="M695" s="1120"/>
      <c r="N695" s="1120"/>
      <c r="O695" s="1120"/>
      <c r="P695" s="1121"/>
      <c r="Q695" s="1129">
        <v>44084</v>
      </c>
      <c r="R695" s="1130"/>
      <c r="S695" s="1130"/>
      <c r="T695" s="1130"/>
      <c r="U695" s="1130"/>
      <c r="V695" s="1130"/>
      <c r="W695" s="1130"/>
      <c r="X695" s="1131"/>
      <c r="Y695" s="1119">
        <v>19250</v>
      </c>
      <c r="Z695" s="1120"/>
      <c r="AA695" s="1120"/>
      <c r="AB695" s="1120"/>
      <c r="AC695" s="1120"/>
      <c r="AD695" s="1120"/>
      <c r="AE695" s="1120"/>
      <c r="AF695" s="1121"/>
      <c r="AG695" s="1114" t="s">
        <v>1152</v>
      </c>
      <c r="AH695" s="1115"/>
      <c r="AI695" s="1115"/>
      <c r="AJ695" s="1115"/>
      <c r="AK695" s="1115"/>
      <c r="AL695" s="1115"/>
      <c r="AM695" s="1115"/>
      <c r="AN695" s="1115"/>
      <c r="AO695" s="1115"/>
      <c r="AP695" s="1115"/>
      <c r="AQ695" s="1115"/>
      <c r="AR695" s="1116"/>
      <c r="AS695" s="1117" t="s">
        <v>109</v>
      </c>
      <c r="AT695" s="1118"/>
      <c r="AU695" s="1118"/>
      <c r="AV695" s="1118"/>
      <c r="AW695" s="1118"/>
      <c r="AX695" s="1118"/>
      <c r="AY695" s="1118"/>
      <c r="AZ695" s="1118"/>
      <c r="BA695" s="1118"/>
      <c r="BB695" s="1118"/>
      <c r="BC695" s="163"/>
      <c r="BD695" s="1021" t="s">
        <v>116</v>
      </c>
      <c r="BE695" s="1022"/>
      <c r="BF695" s="1022"/>
      <c r="BG695" s="1022"/>
      <c r="BH695" s="1022"/>
      <c r="BI695" s="1022"/>
      <c r="BJ695" s="1022"/>
      <c r="BK695" s="1022"/>
      <c r="BL695" s="1022"/>
      <c r="BM695" s="1022"/>
      <c r="BN695" s="1022"/>
      <c r="BO695" s="1022"/>
      <c r="BP695" s="1023"/>
      <c r="BQ695" s="657" t="s">
        <v>1133</v>
      </c>
      <c r="BR695" s="657"/>
      <c r="BS695" s="657"/>
      <c r="BT695" s="657"/>
      <c r="BU695" s="657"/>
      <c r="BV695" s="657"/>
      <c r="BW695" s="158"/>
      <c r="BX695" s="158"/>
      <c r="BY695" s="158"/>
      <c r="BZ695" s="158"/>
      <c r="CA695" s="158"/>
      <c r="CB695" s="158"/>
      <c r="CC695" s="158"/>
      <c r="CD695" s="158"/>
      <c r="CE695" s="158"/>
      <c r="CF695" s="158"/>
      <c r="CG695" s="158"/>
      <c r="CH695" s="158"/>
      <c r="CI695" s="158"/>
      <c r="CJ695" s="158"/>
      <c r="CK695" s="158"/>
      <c r="CL695" s="158"/>
      <c r="CM695" s="158"/>
      <c r="CN695" s="158"/>
      <c r="CO695" s="158"/>
      <c r="CP695" s="158"/>
      <c r="CQ695" s="158"/>
      <c r="CR695" s="158"/>
      <c r="CS695" s="158"/>
      <c r="CT695" s="158"/>
      <c r="CU695" s="158"/>
      <c r="CV695" s="158"/>
      <c r="CW695" s="158"/>
      <c r="CX695" s="158"/>
      <c r="CY695" s="158"/>
      <c r="CZ695" s="158"/>
      <c r="DA695" s="158"/>
      <c r="DB695" s="158"/>
      <c r="DC695" s="158"/>
      <c r="DD695" s="158"/>
      <c r="DE695" s="158"/>
      <c r="DF695" s="158"/>
      <c r="DG695" s="158"/>
      <c r="DH695" s="158"/>
      <c r="DI695" s="158"/>
      <c r="DJ695" s="158"/>
      <c r="DK695" s="158"/>
      <c r="DL695" s="158"/>
      <c r="DM695" s="158"/>
      <c r="DN695" s="158"/>
      <c r="DO695" s="158"/>
      <c r="DP695" s="158"/>
      <c r="DQ695" s="158"/>
      <c r="DR695" s="158"/>
      <c r="DS695" s="158"/>
      <c r="DT695" s="158"/>
      <c r="DU695" s="158"/>
      <c r="DV695" s="158"/>
      <c r="DW695" s="158"/>
      <c r="DX695" s="158"/>
      <c r="DY695" s="158"/>
      <c r="DZ695" s="158"/>
      <c r="EA695" s="158"/>
      <c r="EB695" s="158"/>
      <c r="EC695" s="158"/>
      <c r="ED695" s="158"/>
      <c r="EE695" s="158"/>
      <c r="EF695" s="158"/>
      <c r="EG695" s="158"/>
      <c r="EH695" s="158"/>
      <c r="EI695" s="158"/>
      <c r="EJ695" s="158"/>
      <c r="EK695" s="158"/>
      <c r="EL695" s="158"/>
      <c r="EM695" s="158"/>
      <c r="EN695" s="158"/>
      <c r="EO695" s="158"/>
      <c r="EP695" s="158"/>
      <c r="EQ695" s="158"/>
      <c r="ER695" s="158"/>
      <c r="ES695" s="158"/>
      <c r="ET695" s="158"/>
      <c r="EU695" s="158"/>
      <c r="EV695" s="158"/>
      <c r="EW695" s="158"/>
      <c r="EX695" s="158"/>
      <c r="EY695" s="158"/>
      <c r="EZ695" s="158"/>
      <c r="FA695" s="158"/>
      <c r="FB695" s="158"/>
      <c r="FC695" s="158"/>
      <c r="FD695" s="158"/>
      <c r="FE695" s="158"/>
      <c r="FF695" s="158"/>
      <c r="FG695" s="158"/>
      <c r="FH695" s="158"/>
      <c r="FI695" s="158"/>
      <c r="FJ695" s="158"/>
      <c r="FK695" s="158"/>
      <c r="FL695" s="158"/>
      <c r="FM695" s="158"/>
      <c r="FN695" s="158"/>
      <c r="FO695" s="158"/>
      <c r="FP695" s="158"/>
      <c r="FQ695" s="158"/>
      <c r="FR695" s="158"/>
      <c r="FS695" s="158"/>
      <c r="FT695" s="158"/>
      <c r="FU695" s="158"/>
      <c r="FV695" s="158"/>
      <c r="FW695" s="158"/>
      <c r="FX695" s="158"/>
      <c r="FY695" s="158"/>
      <c r="FZ695" s="158"/>
      <c r="GA695" s="158"/>
      <c r="GB695" s="158"/>
      <c r="GC695" s="158"/>
      <c r="GD695" s="158"/>
      <c r="GE695" s="158"/>
      <c r="GF695" s="158"/>
      <c r="GG695" s="158"/>
    </row>
    <row r="696" spans="1:189" s="159" customFormat="1" ht="77.25" customHeight="1" thickBot="1">
      <c r="A696" s="239" t="s">
        <v>919</v>
      </c>
      <c r="B696" s="241"/>
      <c r="C696" s="241"/>
      <c r="D696" s="242"/>
      <c r="E696" s="1129">
        <v>44084</v>
      </c>
      <c r="F696" s="1130"/>
      <c r="G696" s="1130"/>
      <c r="H696" s="1130"/>
      <c r="I696" s="1130"/>
      <c r="J696" s="1131"/>
      <c r="K696" s="1119">
        <v>3600</v>
      </c>
      <c r="L696" s="1120"/>
      <c r="M696" s="1120"/>
      <c r="N696" s="1120"/>
      <c r="O696" s="1120"/>
      <c r="P696" s="1121"/>
      <c r="Q696" s="1129">
        <v>44084</v>
      </c>
      <c r="R696" s="1130"/>
      <c r="S696" s="1130"/>
      <c r="T696" s="1130"/>
      <c r="U696" s="1130"/>
      <c r="V696" s="1130"/>
      <c r="W696" s="1130"/>
      <c r="X696" s="1131"/>
      <c r="Y696" s="1119">
        <v>3600</v>
      </c>
      <c r="Z696" s="1120"/>
      <c r="AA696" s="1120"/>
      <c r="AB696" s="1120"/>
      <c r="AC696" s="1120"/>
      <c r="AD696" s="1120"/>
      <c r="AE696" s="1120"/>
      <c r="AF696" s="1121"/>
      <c r="AG696" s="1114" t="s">
        <v>1152</v>
      </c>
      <c r="AH696" s="1115"/>
      <c r="AI696" s="1115"/>
      <c r="AJ696" s="1115"/>
      <c r="AK696" s="1115"/>
      <c r="AL696" s="1115"/>
      <c r="AM696" s="1115"/>
      <c r="AN696" s="1115"/>
      <c r="AO696" s="1115"/>
      <c r="AP696" s="1115"/>
      <c r="AQ696" s="1115"/>
      <c r="AR696" s="1116"/>
      <c r="AS696" s="1117" t="s">
        <v>109</v>
      </c>
      <c r="AT696" s="1118"/>
      <c r="AU696" s="1118"/>
      <c r="AV696" s="1118"/>
      <c r="AW696" s="1118"/>
      <c r="AX696" s="1118"/>
      <c r="AY696" s="1118"/>
      <c r="AZ696" s="1118"/>
      <c r="BA696" s="1118"/>
      <c r="BB696" s="1118"/>
      <c r="BC696" s="163"/>
      <c r="BD696" s="1021" t="s">
        <v>123</v>
      </c>
      <c r="BE696" s="1022"/>
      <c r="BF696" s="1022"/>
      <c r="BG696" s="1022"/>
      <c r="BH696" s="1022"/>
      <c r="BI696" s="1022"/>
      <c r="BJ696" s="1022"/>
      <c r="BK696" s="1022"/>
      <c r="BL696" s="1022"/>
      <c r="BM696" s="1022"/>
      <c r="BN696" s="1022"/>
      <c r="BO696" s="1022"/>
      <c r="BP696" s="1023"/>
      <c r="BQ696" s="657" t="s">
        <v>1133</v>
      </c>
      <c r="BR696" s="657"/>
      <c r="BS696" s="657"/>
      <c r="BT696" s="657"/>
      <c r="BU696" s="657"/>
      <c r="BV696" s="657"/>
      <c r="BW696" s="158"/>
      <c r="BX696" s="158"/>
      <c r="BY696" s="158"/>
      <c r="BZ696" s="158"/>
      <c r="CA696" s="158"/>
      <c r="CB696" s="158"/>
      <c r="CC696" s="158"/>
      <c r="CD696" s="158"/>
      <c r="CE696" s="158"/>
      <c r="CF696" s="158"/>
      <c r="CG696" s="158"/>
      <c r="CH696" s="158"/>
      <c r="CI696" s="158"/>
      <c r="CJ696" s="158"/>
      <c r="CK696" s="158"/>
      <c r="CL696" s="158"/>
      <c r="CM696" s="158"/>
      <c r="CN696" s="158"/>
      <c r="CO696" s="158"/>
      <c r="CP696" s="158"/>
      <c r="CQ696" s="158"/>
      <c r="CR696" s="158"/>
      <c r="CS696" s="158"/>
      <c r="CT696" s="158"/>
      <c r="CU696" s="158"/>
      <c r="CV696" s="158"/>
      <c r="CW696" s="158"/>
      <c r="CX696" s="158"/>
      <c r="CY696" s="158"/>
      <c r="CZ696" s="158"/>
      <c r="DA696" s="158"/>
      <c r="DB696" s="158"/>
      <c r="DC696" s="158"/>
      <c r="DD696" s="158"/>
      <c r="DE696" s="158"/>
      <c r="DF696" s="158"/>
      <c r="DG696" s="158"/>
      <c r="DH696" s="158"/>
      <c r="DI696" s="158"/>
      <c r="DJ696" s="158"/>
      <c r="DK696" s="158"/>
      <c r="DL696" s="158"/>
      <c r="DM696" s="158"/>
      <c r="DN696" s="158"/>
      <c r="DO696" s="158"/>
      <c r="DP696" s="158"/>
      <c r="DQ696" s="158"/>
      <c r="DR696" s="158"/>
      <c r="DS696" s="158"/>
      <c r="DT696" s="158"/>
      <c r="DU696" s="158"/>
      <c r="DV696" s="158"/>
      <c r="DW696" s="158"/>
      <c r="DX696" s="158"/>
      <c r="DY696" s="158"/>
      <c r="DZ696" s="158"/>
      <c r="EA696" s="158"/>
      <c r="EB696" s="158"/>
      <c r="EC696" s="158"/>
      <c r="ED696" s="158"/>
      <c r="EE696" s="158"/>
      <c r="EF696" s="158"/>
      <c r="EG696" s="158"/>
      <c r="EH696" s="158"/>
      <c r="EI696" s="158"/>
      <c r="EJ696" s="158"/>
      <c r="EK696" s="158"/>
      <c r="EL696" s="158"/>
      <c r="EM696" s="158"/>
      <c r="EN696" s="158"/>
      <c r="EO696" s="158"/>
      <c r="EP696" s="158"/>
      <c r="EQ696" s="158"/>
      <c r="ER696" s="158"/>
      <c r="ES696" s="158"/>
      <c r="ET696" s="158"/>
      <c r="EU696" s="158"/>
      <c r="EV696" s="158"/>
      <c r="EW696" s="158"/>
      <c r="EX696" s="158"/>
      <c r="EY696" s="158"/>
      <c r="EZ696" s="158"/>
      <c r="FA696" s="158"/>
      <c r="FB696" s="158"/>
      <c r="FC696" s="158"/>
      <c r="FD696" s="158"/>
      <c r="FE696" s="158"/>
      <c r="FF696" s="158"/>
      <c r="FG696" s="158"/>
      <c r="FH696" s="158"/>
      <c r="FI696" s="158"/>
      <c r="FJ696" s="158"/>
      <c r="FK696" s="158"/>
      <c r="FL696" s="158"/>
      <c r="FM696" s="158"/>
      <c r="FN696" s="158"/>
      <c r="FO696" s="158"/>
      <c r="FP696" s="158"/>
      <c r="FQ696" s="158"/>
      <c r="FR696" s="158"/>
      <c r="FS696" s="158"/>
      <c r="FT696" s="158"/>
      <c r="FU696" s="158"/>
      <c r="FV696" s="158"/>
      <c r="FW696" s="158"/>
      <c r="FX696" s="158"/>
      <c r="FY696" s="158"/>
      <c r="FZ696" s="158"/>
      <c r="GA696" s="158"/>
      <c r="GB696" s="158"/>
      <c r="GC696" s="158"/>
      <c r="GD696" s="158"/>
      <c r="GE696" s="158"/>
      <c r="GF696" s="158"/>
      <c r="GG696" s="158"/>
    </row>
    <row r="697" spans="1:189" s="159" customFormat="1" ht="77.25" customHeight="1" thickBot="1">
      <c r="A697" s="239" t="s">
        <v>919</v>
      </c>
      <c r="B697" s="241"/>
      <c r="C697" s="241"/>
      <c r="D697" s="242"/>
      <c r="E697" s="1129">
        <v>44102</v>
      </c>
      <c r="F697" s="1130"/>
      <c r="G697" s="1130"/>
      <c r="H697" s="1130"/>
      <c r="I697" s="1130"/>
      <c r="J697" s="1131"/>
      <c r="K697" s="1119">
        <v>22550</v>
      </c>
      <c r="L697" s="1120"/>
      <c r="M697" s="1120"/>
      <c r="N697" s="1120"/>
      <c r="O697" s="1120"/>
      <c r="P697" s="1121"/>
      <c r="Q697" s="1129">
        <v>44102</v>
      </c>
      <c r="R697" s="1130"/>
      <c r="S697" s="1130"/>
      <c r="T697" s="1130"/>
      <c r="U697" s="1130"/>
      <c r="V697" s="1130"/>
      <c r="W697" s="1130"/>
      <c r="X697" s="1131"/>
      <c r="Y697" s="1119">
        <v>22550</v>
      </c>
      <c r="Z697" s="1120"/>
      <c r="AA697" s="1120"/>
      <c r="AB697" s="1120"/>
      <c r="AC697" s="1120"/>
      <c r="AD697" s="1120"/>
      <c r="AE697" s="1120"/>
      <c r="AF697" s="1121"/>
      <c r="AG697" s="1114" t="s">
        <v>1152</v>
      </c>
      <c r="AH697" s="1115"/>
      <c r="AI697" s="1115"/>
      <c r="AJ697" s="1115"/>
      <c r="AK697" s="1115"/>
      <c r="AL697" s="1115"/>
      <c r="AM697" s="1115"/>
      <c r="AN697" s="1115"/>
      <c r="AO697" s="1115"/>
      <c r="AP697" s="1115"/>
      <c r="AQ697" s="1115"/>
      <c r="AR697" s="1116"/>
      <c r="AS697" s="1117" t="s">
        <v>109</v>
      </c>
      <c r="AT697" s="1118"/>
      <c r="AU697" s="1118"/>
      <c r="AV697" s="1118"/>
      <c r="AW697" s="1118"/>
      <c r="AX697" s="1118"/>
      <c r="AY697" s="1118"/>
      <c r="AZ697" s="1118"/>
      <c r="BA697" s="1118"/>
      <c r="BB697" s="1118"/>
      <c r="BC697" s="163"/>
      <c r="BD697" s="1021" t="s">
        <v>123</v>
      </c>
      <c r="BE697" s="1022"/>
      <c r="BF697" s="1022"/>
      <c r="BG697" s="1022"/>
      <c r="BH697" s="1022"/>
      <c r="BI697" s="1022"/>
      <c r="BJ697" s="1022"/>
      <c r="BK697" s="1022"/>
      <c r="BL697" s="1022"/>
      <c r="BM697" s="1022"/>
      <c r="BN697" s="1022"/>
      <c r="BO697" s="1022"/>
      <c r="BP697" s="1023"/>
      <c r="BQ697" s="657" t="s">
        <v>1133</v>
      </c>
      <c r="BR697" s="657"/>
      <c r="BS697" s="657"/>
      <c r="BT697" s="657"/>
      <c r="BU697" s="657"/>
      <c r="BV697" s="657"/>
      <c r="BW697" s="158"/>
      <c r="BX697" s="158"/>
      <c r="BY697" s="158"/>
      <c r="BZ697" s="158"/>
      <c r="CA697" s="158"/>
      <c r="CB697" s="158"/>
      <c r="CC697" s="158"/>
      <c r="CD697" s="158"/>
      <c r="CE697" s="158"/>
      <c r="CF697" s="158"/>
      <c r="CG697" s="158"/>
      <c r="CH697" s="158"/>
      <c r="CI697" s="158"/>
      <c r="CJ697" s="158"/>
      <c r="CK697" s="158"/>
      <c r="CL697" s="158"/>
      <c r="CM697" s="158"/>
      <c r="CN697" s="158"/>
      <c r="CO697" s="158"/>
      <c r="CP697" s="158"/>
      <c r="CQ697" s="158"/>
      <c r="CR697" s="158"/>
      <c r="CS697" s="158"/>
      <c r="CT697" s="158"/>
      <c r="CU697" s="158"/>
      <c r="CV697" s="158"/>
      <c r="CW697" s="158"/>
      <c r="CX697" s="158"/>
      <c r="CY697" s="158"/>
      <c r="CZ697" s="158"/>
      <c r="DA697" s="158"/>
      <c r="DB697" s="158"/>
      <c r="DC697" s="158"/>
      <c r="DD697" s="158"/>
      <c r="DE697" s="158"/>
      <c r="DF697" s="158"/>
      <c r="DG697" s="158"/>
      <c r="DH697" s="158"/>
      <c r="DI697" s="158"/>
      <c r="DJ697" s="158"/>
      <c r="DK697" s="158"/>
      <c r="DL697" s="158"/>
      <c r="DM697" s="158"/>
      <c r="DN697" s="158"/>
      <c r="DO697" s="158"/>
      <c r="DP697" s="158"/>
      <c r="DQ697" s="158"/>
      <c r="DR697" s="158"/>
      <c r="DS697" s="158"/>
      <c r="DT697" s="158"/>
      <c r="DU697" s="158"/>
      <c r="DV697" s="158"/>
      <c r="DW697" s="158"/>
      <c r="DX697" s="158"/>
      <c r="DY697" s="158"/>
      <c r="DZ697" s="158"/>
      <c r="EA697" s="158"/>
      <c r="EB697" s="158"/>
      <c r="EC697" s="158"/>
      <c r="ED697" s="158"/>
      <c r="EE697" s="158"/>
      <c r="EF697" s="158"/>
      <c r="EG697" s="158"/>
      <c r="EH697" s="158"/>
      <c r="EI697" s="158"/>
      <c r="EJ697" s="158"/>
      <c r="EK697" s="158"/>
      <c r="EL697" s="158"/>
      <c r="EM697" s="158"/>
      <c r="EN697" s="158"/>
      <c r="EO697" s="158"/>
      <c r="EP697" s="158"/>
      <c r="EQ697" s="158"/>
      <c r="ER697" s="158"/>
      <c r="ES697" s="158"/>
      <c r="ET697" s="158"/>
      <c r="EU697" s="158"/>
      <c r="EV697" s="158"/>
      <c r="EW697" s="158"/>
      <c r="EX697" s="158"/>
      <c r="EY697" s="158"/>
      <c r="EZ697" s="158"/>
      <c r="FA697" s="158"/>
      <c r="FB697" s="158"/>
      <c r="FC697" s="158"/>
      <c r="FD697" s="158"/>
      <c r="FE697" s="158"/>
      <c r="FF697" s="158"/>
      <c r="FG697" s="158"/>
      <c r="FH697" s="158"/>
      <c r="FI697" s="158"/>
      <c r="FJ697" s="158"/>
      <c r="FK697" s="158"/>
      <c r="FL697" s="158"/>
      <c r="FM697" s="158"/>
      <c r="FN697" s="158"/>
      <c r="FO697" s="158"/>
      <c r="FP697" s="158"/>
      <c r="FQ697" s="158"/>
      <c r="FR697" s="158"/>
      <c r="FS697" s="158"/>
      <c r="FT697" s="158"/>
      <c r="FU697" s="158"/>
      <c r="FV697" s="158"/>
      <c r="FW697" s="158"/>
      <c r="FX697" s="158"/>
      <c r="FY697" s="158"/>
      <c r="FZ697" s="158"/>
      <c r="GA697" s="158"/>
      <c r="GB697" s="158"/>
      <c r="GC697" s="158"/>
      <c r="GD697" s="158"/>
      <c r="GE697" s="158"/>
      <c r="GF697" s="158"/>
      <c r="GG697" s="158"/>
    </row>
    <row r="698" spans="1:189" s="159" customFormat="1" ht="77.25" customHeight="1" thickBot="1">
      <c r="A698" s="239" t="s">
        <v>919</v>
      </c>
      <c r="B698" s="241"/>
      <c r="C698" s="241"/>
      <c r="D698" s="242"/>
      <c r="E698" s="1129">
        <v>44098</v>
      </c>
      <c r="F698" s="1130"/>
      <c r="G698" s="1130"/>
      <c r="H698" s="1130"/>
      <c r="I698" s="1130"/>
      <c r="J698" s="1131"/>
      <c r="K698" s="1119">
        <v>34010</v>
      </c>
      <c r="L698" s="1120"/>
      <c r="M698" s="1120"/>
      <c r="N698" s="1120"/>
      <c r="O698" s="1120"/>
      <c r="P698" s="1121"/>
      <c r="Q698" s="1129">
        <v>44098</v>
      </c>
      <c r="R698" s="1130"/>
      <c r="S698" s="1130"/>
      <c r="T698" s="1130"/>
      <c r="U698" s="1130"/>
      <c r="V698" s="1130"/>
      <c r="W698" s="1130"/>
      <c r="X698" s="1131"/>
      <c r="Y698" s="1119">
        <v>34010</v>
      </c>
      <c r="Z698" s="1120"/>
      <c r="AA698" s="1120"/>
      <c r="AB698" s="1120"/>
      <c r="AC698" s="1120"/>
      <c r="AD698" s="1120"/>
      <c r="AE698" s="1120"/>
      <c r="AF698" s="1121"/>
      <c r="AG698" s="1114" t="s">
        <v>1152</v>
      </c>
      <c r="AH698" s="1115"/>
      <c r="AI698" s="1115"/>
      <c r="AJ698" s="1115"/>
      <c r="AK698" s="1115"/>
      <c r="AL698" s="1115"/>
      <c r="AM698" s="1115"/>
      <c r="AN698" s="1115"/>
      <c r="AO698" s="1115"/>
      <c r="AP698" s="1115"/>
      <c r="AQ698" s="1115"/>
      <c r="AR698" s="1116"/>
      <c r="AS698" s="1117" t="s">
        <v>109</v>
      </c>
      <c r="AT698" s="1118"/>
      <c r="AU698" s="1118"/>
      <c r="AV698" s="1118"/>
      <c r="AW698" s="1118"/>
      <c r="AX698" s="1118"/>
      <c r="AY698" s="1118"/>
      <c r="AZ698" s="1118"/>
      <c r="BA698" s="1118"/>
      <c r="BB698" s="1118"/>
      <c r="BC698" s="163"/>
      <c r="BD698" s="1021" t="s">
        <v>116</v>
      </c>
      <c r="BE698" s="1022"/>
      <c r="BF698" s="1022"/>
      <c r="BG698" s="1022"/>
      <c r="BH698" s="1022"/>
      <c r="BI698" s="1022"/>
      <c r="BJ698" s="1022"/>
      <c r="BK698" s="1022"/>
      <c r="BL698" s="1022"/>
      <c r="BM698" s="1022"/>
      <c r="BN698" s="1022"/>
      <c r="BO698" s="1022"/>
      <c r="BP698" s="1023"/>
      <c r="BQ698" s="657" t="s">
        <v>1133</v>
      </c>
      <c r="BR698" s="657"/>
      <c r="BS698" s="657"/>
      <c r="BT698" s="657"/>
      <c r="BU698" s="657"/>
      <c r="BV698" s="657"/>
      <c r="BW698" s="158"/>
      <c r="BX698" s="158"/>
      <c r="BY698" s="158"/>
      <c r="BZ698" s="158"/>
      <c r="CA698" s="158"/>
      <c r="CB698" s="158"/>
      <c r="CC698" s="158"/>
      <c r="CD698" s="158"/>
      <c r="CE698" s="158"/>
      <c r="CF698" s="158"/>
      <c r="CG698" s="158"/>
      <c r="CH698" s="158"/>
      <c r="CI698" s="158"/>
      <c r="CJ698" s="158"/>
      <c r="CK698" s="158"/>
      <c r="CL698" s="158"/>
      <c r="CM698" s="158"/>
      <c r="CN698" s="158"/>
      <c r="CO698" s="158"/>
      <c r="CP698" s="158"/>
      <c r="CQ698" s="158"/>
      <c r="CR698" s="158"/>
      <c r="CS698" s="158"/>
      <c r="CT698" s="158"/>
      <c r="CU698" s="158"/>
      <c r="CV698" s="158"/>
      <c r="CW698" s="158"/>
      <c r="CX698" s="158"/>
      <c r="CY698" s="158"/>
      <c r="CZ698" s="158"/>
      <c r="DA698" s="158"/>
      <c r="DB698" s="158"/>
      <c r="DC698" s="158"/>
      <c r="DD698" s="158"/>
      <c r="DE698" s="158"/>
      <c r="DF698" s="158"/>
      <c r="DG698" s="158"/>
      <c r="DH698" s="158"/>
      <c r="DI698" s="158"/>
      <c r="DJ698" s="158"/>
      <c r="DK698" s="158"/>
      <c r="DL698" s="158"/>
      <c r="DM698" s="158"/>
      <c r="DN698" s="158"/>
      <c r="DO698" s="158"/>
      <c r="DP698" s="158"/>
      <c r="DQ698" s="158"/>
      <c r="DR698" s="158"/>
      <c r="DS698" s="158"/>
      <c r="DT698" s="158"/>
      <c r="DU698" s="158"/>
      <c r="DV698" s="158"/>
      <c r="DW698" s="158"/>
      <c r="DX698" s="158"/>
      <c r="DY698" s="158"/>
      <c r="DZ698" s="158"/>
      <c r="EA698" s="158"/>
      <c r="EB698" s="158"/>
      <c r="EC698" s="158"/>
      <c r="ED698" s="158"/>
      <c r="EE698" s="158"/>
      <c r="EF698" s="158"/>
      <c r="EG698" s="158"/>
      <c r="EH698" s="158"/>
      <c r="EI698" s="158"/>
      <c r="EJ698" s="158"/>
      <c r="EK698" s="158"/>
      <c r="EL698" s="158"/>
      <c r="EM698" s="158"/>
      <c r="EN698" s="158"/>
      <c r="EO698" s="158"/>
      <c r="EP698" s="158"/>
      <c r="EQ698" s="158"/>
      <c r="ER698" s="158"/>
      <c r="ES698" s="158"/>
      <c r="ET698" s="158"/>
      <c r="EU698" s="158"/>
      <c r="EV698" s="158"/>
      <c r="EW698" s="158"/>
      <c r="EX698" s="158"/>
      <c r="EY698" s="158"/>
      <c r="EZ698" s="158"/>
      <c r="FA698" s="158"/>
      <c r="FB698" s="158"/>
      <c r="FC698" s="158"/>
      <c r="FD698" s="158"/>
      <c r="FE698" s="158"/>
      <c r="FF698" s="158"/>
      <c r="FG698" s="158"/>
      <c r="FH698" s="158"/>
      <c r="FI698" s="158"/>
      <c r="FJ698" s="158"/>
      <c r="FK698" s="158"/>
      <c r="FL698" s="158"/>
      <c r="FM698" s="158"/>
      <c r="FN698" s="158"/>
      <c r="FO698" s="158"/>
      <c r="FP698" s="158"/>
      <c r="FQ698" s="158"/>
      <c r="FR698" s="158"/>
      <c r="FS698" s="158"/>
      <c r="FT698" s="158"/>
      <c r="FU698" s="158"/>
      <c r="FV698" s="158"/>
      <c r="FW698" s="158"/>
      <c r="FX698" s="158"/>
      <c r="FY698" s="158"/>
      <c r="FZ698" s="158"/>
      <c r="GA698" s="158"/>
      <c r="GB698" s="158"/>
      <c r="GC698" s="158"/>
      <c r="GD698" s="158"/>
      <c r="GE698" s="158"/>
      <c r="GF698" s="158"/>
      <c r="GG698" s="158"/>
    </row>
    <row r="699" spans="1:189" s="159" customFormat="1" ht="77.25" customHeight="1" thickBot="1">
      <c r="A699" s="239" t="s">
        <v>919</v>
      </c>
      <c r="B699" s="241"/>
      <c r="C699" s="241"/>
      <c r="D699" s="242"/>
      <c r="E699" s="1129">
        <v>44099</v>
      </c>
      <c r="F699" s="1130"/>
      <c r="G699" s="1130"/>
      <c r="H699" s="1130"/>
      <c r="I699" s="1130"/>
      <c r="J699" s="1131"/>
      <c r="K699" s="1119">
        <v>4550</v>
      </c>
      <c r="L699" s="1120"/>
      <c r="M699" s="1120"/>
      <c r="N699" s="1120"/>
      <c r="O699" s="1120"/>
      <c r="P699" s="1121"/>
      <c r="Q699" s="1129">
        <v>44099</v>
      </c>
      <c r="R699" s="1130"/>
      <c r="S699" s="1130"/>
      <c r="T699" s="1130"/>
      <c r="U699" s="1130"/>
      <c r="V699" s="1130"/>
      <c r="W699" s="1130"/>
      <c r="X699" s="1131"/>
      <c r="Y699" s="1119">
        <v>4550</v>
      </c>
      <c r="Z699" s="1120"/>
      <c r="AA699" s="1120"/>
      <c r="AB699" s="1120"/>
      <c r="AC699" s="1120"/>
      <c r="AD699" s="1120"/>
      <c r="AE699" s="1120"/>
      <c r="AF699" s="1121"/>
      <c r="AG699" s="1114" t="s">
        <v>1152</v>
      </c>
      <c r="AH699" s="1115"/>
      <c r="AI699" s="1115"/>
      <c r="AJ699" s="1115"/>
      <c r="AK699" s="1115"/>
      <c r="AL699" s="1115"/>
      <c r="AM699" s="1115"/>
      <c r="AN699" s="1115"/>
      <c r="AO699" s="1115"/>
      <c r="AP699" s="1115"/>
      <c r="AQ699" s="1115"/>
      <c r="AR699" s="1116"/>
      <c r="AS699" s="1117" t="s">
        <v>109</v>
      </c>
      <c r="AT699" s="1118"/>
      <c r="AU699" s="1118"/>
      <c r="AV699" s="1118"/>
      <c r="AW699" s="1118"/>
      <c r="AX699" s="1118"/>
      <c r="AY699" s="1118"/>
      <c r="AZ699" s="1118"/>
      <c r="BA699" s="1118"/>
      <c r="BB699" s="1118"/>
      <c r="BC699" s="163"/>
      <c r="BD699" s="1021" t="s">
        <v>123</v>
      </c>
      <c r="BE699" s="1022"/>
      <c r="BF699" s="1022"/>
      <c r="BG699" s="1022"/>
      <c r="BH699" s="1022"/>
      <c r="BI699" s="1022"/>
      <c r="BJ699" s="1022"/>
      <c r="BK699" s="1022"/>
      <c r="BL699" s="1022"/>
      <c r="BM699" s="1022"/>
      <c r="BN699" s="1022"/>
      <c r="BO699" s="1022"/>
      <c r="BP699" s="1023"/>
      <c r="BQ699" s="657" t="s">
        <v>1133</v>
      </c>
      <c r="BR699" s="657"/>
      <c r="BS699" s="657"/>
      <c r="BT699" s="657"/>
      <c r="BU699" s="657"/>
      <c r="BV699" s="657"/>
      <c r="BW699" s="158"/>
      <c r="BX699" s="158"/>
      <c r="BY699" s="158"/>
      <c r="BZ699" s="158"/>
      <c r="CA699" s="158"/>
      <c r="CB699" s="158"/>
      <c r="CC699" s="158"/>
      <c r="CD699" s="158"/>
      <c r="CE699" s="158"/>
      <c r="CF699" s="158"/>
      <c r="CG699" s="158"/>
      <c r="CH699" s="158"/>
      <c r="CI699" s="158"/>
      <c r="CJ699" s="158"/>
      <c r="CK699" s="158"/>
      <c r="CL699" s="158"/>
      <c r="CM699" s="158"/>
      <c r="CN699" s="158"/>
      <c r="CO699" s="158"/>
      <c r="CP699" s="158"/>
      <c r="CQ699" s="158"/>
      <c r="CR699" s="158"/>
      <c r="CS699" s="158"/>
      <c r="CT699" s="158"/>
      <c r="CU699" s="158"/>
      <c r="CV699" s="158"/>
      <c r="CW699" s="158"/>
      <c r="CX699" s="158"/>
      <c r="CY699" s="158"/>
      <c r="CZ699" s="158"/>
      <c r="DA699" s="158"/>
      <c r="DB699" s="158"/>
      <c r="DC699" s="158"/>
      <c r="DD699" s="158"/>
      <c r="DE699" s="158"/>
      <c r="DF699" s="158"/>
      <c r="DG699" s="158"/>
      <c r="DH699" s="158"/>
      <c r="DI699" s="158"/>
      <c r="DJ699" s="158"/>
      <c r="DK699" s="158"/>
      <c r="DL699" s="158"/>
      <c r="DM699" s="158"/>
      <c r="DN699" s="158"/>
      <c r="DO699" s="158"/>
      <c r="DP699" s="158"/>
      <c r="DQ699" s="158"/>
      <c r="DR699" s="158"/>
      <c r="DS699" s="158"/>
      <c r="DT699" s="158"/>
      <c r="DU699" s="158"/>
      <c r="DV699" s="158"/>
      <c r="DW699" s="158"/>
      <c r="DX699" s="158"/>
      <c r="DY699" s="158"/>
      <c r="DZ699" s="158"/>
      <c r="EA699" s="158"/>
      <c r="EB699" s="158"/>
      <c r="EC699" s="158"/>
      <c r="ED699" s="158"/>
      <c r="EE699" s="158"/>
      <c r="EF699" s="158"/>
      <c r="EG699" s="158"/>
      <c r="EH699" s="158"/>
      <c r="EI699" s="158"/>
      <c r="EJ699" s="158"/>
      <c r="EK699" s="158"/>
      <c r="EL699" s="158"/>
      <c r="EM699" s="158"/>
      <c r="EN699" s="158"/>
      <c r="EO699" s="158"/>
      <c r="EP699" s="158"/>
      <c r="EQ699" s="158"/>
      <c r="ER699" s="158"/>
      <c r="ES699" s="158"/>
      <c r="ET699" s="158"/>
      <c r="EU699" s="158"/>
      <c r="EV699" s="158"/>
      <c r="EW699" s="158"/>
      <c r="EX699" s="158"/>
      <c r="EY699" s="158"/>
      <c r="EZ699" s="158"/>
      <c r="FA699" s="158"/>
      <c r="FB699" s="158"/>
      <c r="FC699" s="158"/>
      <c r="FD699" s="158"/>
      <c r="FE699" s="158"/>
      <c r="FF699" s="158"/>
      <c r="FG699" s="158"/>
      <c r="FH699" s="158"/>
      <c r="FI699" s="158"/>
      <c r="FJ699" s="158"/>
      <c r="FK699" s="158"/>
      <c r="FL699" s="158"/>
      <c r="FM699" s="158"/>
      <c r="FN699" s="158"/>
      <c r="FO699" s="158"/>
      <c r="FP699" s="158"/>
      <c r="FQ699" s="158"/>
      <c r="FR699" s="158"/>
      <c r="FS699" s="158"/>
      <c r="FT699" s="158"/>
      <c r="FU699" s="158"/>
      <c r="FV699" s="158"/>
      <c r="FW699" s="158"/>
      <c r="FX699" s="158"/>
      <c r="FY699" s="158"/>
      <c r="FZ699" s="158"/>
      <c r="GA699" s="158"/>
      <c r="GB699" s="158"/>
      <c r="GC699" s="158"/>
      <c r="GD699" s="158"/>
      <c r="GE699" s="158"/>
      <c r="GF699" s="158"/>
      <c r="GG699" s="158"/>
    </row>
    <row r="700" spans="1:189" s="159" customFormat="1" ht="77.25" customHeight="1" thickBot="1">
      <c r="A700" s="239" t="s">
        <v>919</v>
      </c>
      <c r="B700" s="241"/>
      <c r="C700" s="241"/>
      <c r="D700" s="242"/>
      <c r="E700" s="1129">
        <v>44068</v>
      </c>
      <c r="F700" s="1130"/>
      <c r="G700" s="1130"/>
      <c r="H700" s="1130"/>
      <c r="I700" s="1130"/>
      <c r="J700" s="1131"/>
      <c r="K700" s="1119">
        <v>10200</v>
      </c>
      <c r="L700" s="1120"/>
      <c r="M700" s="1120"/>
      <c r="N700" s="1120"/>
      <c r="O700" s="1120"/>
      <c r="P700" s="1121"/>
      <c r="Q700" s="1129">
        <v>44068</v>
      </c>
      <c r="R700" s="1130"/>
      <c r="S700" s="1130"/>
      <c r="T700" s="1130"/>
      <c r="U700" s="1130"/>
      <c r="V700" s="1130"/>
      <c r="W700" s="1130"/>
      <c r="X700" s="1131"/>
      <c r="Y700" s="1119">
        <v>10200</v>
      </c>
      <c r="Z700" s="1120"/>
      <c r="AA700" s="1120"/>
      <c r="AB700" s="1120"/>
      <c r="AC700" s="1120"/>
      <c r="AD700" s="1120"/>
      <c r="AE700" s="1120"/>
      <c r="AF700" s="1121"/>
      <c r="AG700" s="1114" t="s">
        <v>1172</v>
      </c>
      <c r="AH700" s="1115"/>
      <c r="AI700" s="1115"/>
      <c r="AJ700" s="1115"/>
      <c r="AK700" s="1115"/>
      <c r="AL700" s="1115"/>
      <c r="AM700" s="1115"/>
      <c r="AN700" s="1115"/>
      <c r="AO700" s="1115"/>
      <c r="AP700" s="1115"/>
      <c r="AQ700" s="1115"/>
      <c r="AR700" s="1116"/>
      <c r="AS700" s="1117" t="s">
        <v>109</v>
      </c>
      <c r="AT700" s="1118"/>
      <c r="AU700" s="1118"/>
      <c r="AV700" s="1118"/>
      <c r="AW700" s="1118"/>
      <c r="AX700" s="1118"/>
      <c r="AY700" s="1118"/>
      <c r="AZ700" s="1118"/>
      <c r="BA700" s="1118"/>
      <c r="BB700" s="1118"/>
      <c r="BC700" s="163"/>
      <c r="BD700" s="1021" t="s">
        <v>116</v>
      </c>
      <c r="BE700" s="1022"/>
      <c r="BF700" s="1022"/>
      <c r="BG700" s="1022"/>
      <c r="BH700" s="1022"/>
      <c r="BI700" s="1022"/>
      <c r="BJ700" s="1022"/>
      <c r="BK700" s="1022"/>
      <c r="BL700" s="1022"/>
      <c r="BM700" s="1022"/>
      <c r="BN700" s="1022"/>
      <c r="BO700" s="1022"/>
      <c r="BP700" s="1023"/>
      <c r="BQ700" s="657" t="s">
        <v>1133</v>
      </c>
      <c r="BR700" s="657"/>
      <c r="BS700" s="657"/>
      <c r="BT700" s="657"/>
      <c r="BU700" s="657"/>
      <c r="BV700" s="657"/>
      <c r="BW700" s="158"/>
      <c r="BX700" s="158"/>
      <c r="BY700" s="158"/>
      <c r="BZ700" s="158"/>
      <c r="CA700" s="158"/>
      <c r="CB700" s="158"/>
      <c r="CC700" s="158"/>
      <c r="CD700" s="158"/>
      <c r="CE700" s="158"/>
      <c r="CF700" s="158"/>
      <c r="CG700" s="158"/>
      <c r="CH700" s="158"/>
      <c r="CI700" s="158"/>
      <c r="CJ700" s="158"/>
      <c r="CK700" s="158"/>
      <c r="CL700" s="158"/>
      <c r="CM700" s="158"/>
      <c r="CN700" s="158"/>
      <c r="CO700" s="158"/>
      <c r="CP700" s="158"/>
      <c r="CQ700" s="158"/>
      <c r="CR700" s="158"/>
      <c r="CS700" s="158"/>
      <c r="CT700" s="158"/>
      <c r="CU700" s="158"/>
      <c r="CV700" s="158"/>
      <c r="CW700" s="158"/>
      <c r="CX700" s="158"/>
      <c r="CY700" s="158"/>
      <c r="CZ700" s="158"/>
      <c r="DA700" s="158"/>
      <c r="DB700" s="158"/>
      <c r="DC700" s="158"/>
      <c r="DD700" s="158"/>
      <c r="DE700" s="158"/>
      <c r="DF700" s="158"/>
      <c r="DG700" s="158"/>
      <c r="DH700" s="158"/>
      <c r="DI700" s="158"/>
      <c r="DJ700" s="158"/>
      <c r="DK700" s="158"/>
      <c r="DL700" s="158"/>
      <c r="DM700" s="158"/>
      <c r="DN700" s="158"/>
      <c r="DO700" s="158"/>
      <c r="DP700" s="158"/>
      <c r="DQ700" s="158"/>
      <c r="DR700" s="158"/>
      <c r="DS700" s="158"/>
      <c r="DT700" s="158"/>
      <c r="DU700" s="158"/>
      <c r="DV700" s="158"/>
      <c r="DW700" s="158"/>
      <c r="DX700" s="158"/>
      <c r="DY700" s="158"/>
      <c r="DZ700" s="158"/>
      <c r="EA700" s="158"/>
      <c r="EB700" s="158"/>
      <c r="EC700" s="158"/>
      <c r="ED700" s="158"/>
      <c r="EE700" s="158"/>
      <c r="EF700" s="158"/>
      <c r="EG700" s="158"/>
      <c r="EH700" s="158"/>
      <c r="EI700" s="158"/>
      <c r="EJ700" s="158"/>
      <c r="EK700" s="158"/>
      <c r="EL700" s="158"/>
      <c r="EM700" s="158"/>
      <c r="EN700" s="158"/>
      <c r="EO700" s="158"/>
      <c r="EP700" s="158"/>
      <c r="EQ700" s="158"/>
      <c r="ER700" s="158"/>
      <c r="ES700" s="158"/>
      <c r="ET700" s="158"/>
      <c r="EU700" s="158"/>
      <c r="EV700" s="158"/>
      <c r="EW700" s="158"/>
      <c r="EX700" s="158"/>
      <c r="EY700" s="158"/>
      <c r="EZ700" s="158"/>
      <c r="FA700" s="158"/>
      <c r="FB700" s="158"/>
      <c r="FC700" s="158"/>
      <c r="FD700" s="158"/>
      <c r="FE700" s="158"/>
      <c r="FF700" s="158"/>
      <c r="FG700" s="158"/>
      <c r="FH700" s="158"/>
      <c r="FI700" s="158"/>
      <c r="FJ700" s="158"/>
      <c r="FK700" s="158"/>
      <c r="FL700" s="158"/>
      <c r="FM700" s="158"/>
      <c r="FN700" s="158"/>
      <c r="FO700" s="158"/>
      <c r="FP700" s="158"/>
      <c r="FQ700" s="158"/>
      <c r="FR700" s="158"/>
      <c r="FS700" s="158"/>
      <c r="FT700" s="158"/>
      <c r="FU700" s="158"/>
      <c r="FV700" s="158"/>
      <c r="FW700" s="158"/>
      <c r="FX700" s="158"/>
      <c r="FY700" s="158"/>
      <c r="FZ700" s="158"/>
      <c r="GA700" s="158"/>
      <c r="GB700" s="158"/>
      <c r="GC700" s="158"/>
      <c r="GD700" s="158"/>
      <c r="GE700" s="158"/>
      <c r="GF700" s="158"/>
      <c r="GG700" s="158"/>
    </row>
    <row r="701" spans="1:189" s="159" customFormat="1" ht="77.25" customHeight="1" thickBot="1">
      <c r="A701" s="239" t="s">
        <v>920</v>
      </c>
      <c r="B701" s="241"/>
      <c r="C701" s="241"/>
      <c r="D701" s="242"/>
      <c r="E701" s="1129">
        <v>44049</v>
      </c>
      <c r="F701" s="1130"/>
      <c r="G701" s="1130"/>
      <c r="H701" s="1130"/>
      <c r="I701" s="1130"/>
      <c r="J701" s="1131"/>
      <c r="K701" s="1119">
        <v>960</v>
      </c>
      <c r="L701" s="1120"/>
      <c r="M701" s="1120"/>
      <c r="N701" s="1120"/>
      <c r="O701" s="1120"/>
      <c r="P701" s="1121"/>
      <c r="Q701" s="1129">
        <v>44049</v>
      </c>
      <c r="R701" s="1130"/>
      <c r="S701" s="1130"/>
      <c r="T701" s="1130"/>
      <c r="U701" s="1130"/>
      <c r="V701" s="1130"/>
      <c r="W701" s="1130"/>
      <c r="X701" s="1131"/>
      <c r="Y701" s="1119">
        <v>960</v>
      </c>
      <c r="Z701" s="1120"/>
      <c r="AA701" s="1120"/>
      <c r="AB701" s="1120"/>
      <c r="AC701" s="1120"/>
      <c r="AD701" s="1120"/>
      <c r="AE701" s="1120"/>
      <c r="AF701" s="1121"/>
      <c r="AG701" s="1114" t="s">
        <v>1169</v>
      </c>
      <c r="AH701" s="1115"/>
      <c r="AI701" s="1115"/>
      <c r="AJ701" s="1115"/>
      <c r="AK701" s="1115"/>
      <c r="AL701" s="1115"/>
      <c r="AM701" s="1115"/>
      <c r="AN701" s="1115"/>
      <c r="AO701" s="1115"/>
      <c r="AP701" s="1115"/>
      <c r="AQ701" s="1115"/>
      <c r="AR701" s="1116"/>
      <c r="AS701" s="1117" t="s">
        <v>109</v>
      </c>
      <c r="AT701" s="1118"/>
      <c r="AU701" s="1118"/>
      <c r="AV701" s="1118"/>
      <c r="AW701" s="1118"/>
      <c r="AX701" s="1118"/>
      <c r="AY701" s="1118"/>
      <c r="AZ701" s="1118"/>
      <c r="BA701" s="1118"/>
      <c r="BB701" s="1118"/>
      <c r="BC701" s="163"/>
      <c r="BD701" s="1021" t="s">
        <v>116</v>
      </c>
      <c r="BE701" s="1022"/>
      <c r="BF701" s="1022"/>
      <c r="BG701" s="1022"/>
      <c r="BH701" s="1022"/>
      <c r="BI701" s="1022"/>
      <c r="BJ701" s="1022"/>
      <c r="BK701" s="1022"/>
      <c r="BL701" s="1022"/>
      <c r="BM701" s="1022"/>
      <c r="BN701" s="1022"/>
      <c r="BO701" s="1022"/>
      <c r="BP701" s="1023"/>
      <c r="BQ701" s="657" t="s">
        <v>1133</v>
      </c>
      <c r="BR701" s="657"/>
      <c r="BS701" s="657"/>
      <c r="BT701" s="657"/>
      <c r="BU701" s="657"/>
      <c r="BV701" s="657"/>
      <c r="BW701" s="158"/>
      <c r="BX701" s="158"/>
      <c r="BY701" s="158"/>
      <c r="BZ701" s="158"/>
      <c r="CA701" s="158"/>
      <c r="CB701" s="158"/>
      <c r="CC701" s="158"/>
      <c r="CD701" s="158"/>
      <c r="CE701" s="158"/>
      <c r="CF701" s="158"/>
      <c r="CG701" s="158"/>
      <c r="CH701" s="158"/>
      <c r="CI701" s="158"/>
      <c r="CJ701" s="158"/>
      <c r="CK701" s="158"/>
      <c r="CL701" s="158"/>
      <c r="CM701" s="158"/>
      <c r="CN701" s="158"/>
      <c r="CO701" s="158"/>
      <c r="CP701" s="158"/>
      <c r="CQ701" s="158"/>
      <c r="CR701" s="158"/>
      <c r="CS701" s="158"/>
      <c r="CT701" s="158"/>
      <c r="CU701" s="158"/>
      <c r="CV701" s="158"/>
      <c r="CW701" s="158"/>
      <c r="CX701" s="158"/>
      <c r="CY701" s="158"/>
      <c r="CZ701" s="158"/>
      <c r="DA701" s="158"/>
      <c r="DB701" s="158"/>
      <c r="DC701" s="158"/>
      <c r="DD701" s="158"/>
      <c r="DE701" s="158"/>
      <c r="DF701" s="158"/>
      <c r="DG701" s="158"/>
      <c r="DH701" s="158"/>
      <c r="DI701" s="158"/>
      <c r="DJ701" s="158"/>
      <c r="DK701" s="158"/>
      <c r="DL701" s="158"/>
      <c r="DM701" s="158"/>
      <c r="DN701" s="158"/>
      <c r="DO701" s="158"/>
      <c r="DP701" s="158"/>
      <c r="DQ701" s="158"/>
      <c r="DR701" s="158"/>
      <c r="DS701" s="158"/>
      <c r="DT701" s="158"/>
      <c r="DU701" s="158"/>
      <c r="DV701" s="158"/>
      <c r="DW701" s="158"/>
      <c r="DX701" s="158"/>
      <c r="DY701" s="158"/>
      <c r="DZ701" s="158"/>
      <c r="EA701" s="158"/>
      <c r="EB701" s="158"/>
      <c r="EC701" s="158"/>
      <c r="ED701" s="158"/>
      <c r="EE701" s="158"/>
      <c r="EF701" s="158"/>
      <c r="EG701" s="158"/>
      <c r="EH701" s="158"/>
      <c r="EI701" s="158"/>
      <c r="EJ701" s="158"/>
      <c r="EK701" s="158"/>
      <c r="EL701" s="158"/>
      <c r="EM701" s="158"/>
      <c r="EN701" s="158"/>
      <c r="EO701" s="158"/>
      <c r="EP701" s="158"/>
      <c r="EQ701" s="158"/>
      <c r="ER701" s="158"/>
      <c r="ES701" s="158"/>
      <c r="ET701" s="158"/>
      <c r="EU701" s="158"/>
      <c r="EV701" s="158"/>
      <c r="EW701" s="158"/>
      <c r="EX701" s="158"/>
      <c r="EY701" s="158"/>
      <c r="EZ701" s="158"/>
      <c r="FA701" s="158"/>
      <c r="FB701" s="158"/>
      <c r="FC701" s="158"/>
      <c r="FD701" s="158"/>
      <c r="FE701" s="158"/>
      <c r="FF701" s="158"/>
      <c r="FG701" s="158"/>
      <c r="FH701" s="158"/>
      <c r="FI701" s="158"/>
      <c r="FJ701" s="158"/>
      <c r="FK701" s="158"/>
      <c r="FL701" s="158"/>
      <c r="FM701" s="158"/>
      <c r="FN701" s="158"/>
      <c r="FO701" s="158"/>
      <c r="FP701" s="158"/>
      <c r="FQ701" s="158"/>
      <c r="FR701" s="158"/>
      <c r="FS701" s="158"/>
      <c r="FT701" s="158"/>
      <c r="FU701" s="158"/>
      <c r="FV701" s="158"/>
      <c r="FW701" s="158"/>
      <c r="FX701" s="158"/>
      <c r="FY701" s="158"/>
      <c r="FZ701" s="158"/>
      <c r="GA701" s="158"/>
      <c r="GB701" s="158"/>
      <c r="GC701" s="158"/>
      <c r="GD701" s="158"/>
      <c r="GE701" s="158"/>
      <c r="GF701" s="158"/>
      <c r="GG701" s="158"/>
    </row>
    <row r="702" spans="1:189" s="159" customFormat="1" ht="77.25" customHeight="1" thickBot="1">
      <c r="A702" s="239" t="s">
        <v>920</v>
      </c>
      <c r="B702" s="241"/>
      <c r="C702" s="241"/>
      <c r="D702" s="242"/>
      <c r="E702" s="1129">
        <v>44068</v>
      </c>
      <c r="F702" s="1130"/>
      <c r="G702" s="1130"/>
      <c r="H702" s="1130"/>
      <c r="I702" s="1130"/>
      <c r="J702" s="1131"/>
      <c r="K702" s="1119">
        <v>3300</v>
      </c>
      <c r="L702" s="1120"/>
      <c r="M702" s="1120"/>
      <c r="N702" s="1120"/>
      <c r="O702" s="1120"/>
      <c r="P702" s="1121"/>
      <c r="Q702" s="1129">
        <v>44068</v>
      </c>
      <c r="R702" s="1130"/>
      <c r="S702" s="1130"/>
      <c r="T702" s="1130"/>
      <c r="U702" s="1130"/>
      <c r="V702" s="1130"/>
      <c r="W702" s="1130"/>
      <c r="X702" s="1131"/>
      <c r="Y702" s="1119">
        <v>3300</v>
      </c>
      <c r="Z702" s="1120"/>
      <c r="AA702" s="1120"/>
      <c r="AB702" s="1120"/>
      <c r="AC702" s="1120"/>
      <c r="AD702" s="1120"/>
      <c r="AE702" s="1120"/>
      <c r="AF702" s="1121"/>
      <c r="AG702" s="1114" t="s">
        <v>1169</v>
      </c>
      <c r="AH702" s="1115"/>
      <c r="AI702" s="1115"/>
      <c r="AJ702" s="1115"/>
      <c r="AK702" s="1115"/>
      <c r="AL702" s="1115"/>
      <c r="AM702" s="1115"/>
      <c r="AN702" s="1115"/>
      <c r="AO702" s="1115"/>
      <c r="AP702" s="1115"/>
      <c r="AQ702" s="1115"/>
      <c r="AR702" s="1116"/>
      <c r="AS702" s="1117" t="s">
        <v>109</v>
      </c>
      <c r="AT702" s="1118"/>
      <c r="AU702" s="1118"/>
      <c r="AV702" s="1118"/>
      <c r="AW702" s="1118"/>
      <c r="AX702" s="1118"/>
      <c r="AY702" s="1118"/>
      <c r="AZ702" s="1118"/>
      <c r="BA702" s="1118"/>
      <c r="BB702" s="1118"/>
      <c r="BC702" s="163"/>
      <c r="BD702" s="1021" t="s">
        <v>116</v>
      </c>
      <c r="BE702" s="1022"/>
      <c r="BF702" s="1022"/>
      <c r="BG702" s="1022"/>
      <c r="BH702" s="1022"/>
      <c r="BI702" s="1022"/>
      <c r="BJ702" s="1022"/>
      <c r="BK702" s="1022"/>
      <c r="BL702" s="1022"/>
      <c r="BM702" s="1022"/>
      <c r="BN702" s="1022"/>
      <c r="BO702" s="1022"/>
      <c r="BP702" s="1023"/>
      <c r="BQ702" s="657" t="s">
        <v>1133</v>
      </c>
      <c r="BR702" s="657"/>
      <c r="BS702" s="657"/>
      <c r="BT702" s="657"/>
      <c r="BU702" s="657"/>
      <c r="BV702" s="657"/>
      <c r="BW702" s="158"/>
      <c r="BX702" s="158"/>
      <c r="BY702" s="158"/>
      <c r="BZ702" s="158"/>
      <c r="CA702" s="158"/>
      <c r="CB702" s="158"/>
      <c r="CC702" s="158"/>
      <c r="CD702" s="158"/>
      <c r="CE702" s="158"/>
      <c r="CF702" s="158"/>
      <c r="CG702" s="158"/>
      <c r="CH702" s="158"/>
      <c r="CI702" s="158"/>
      <c r="CJ702" s="158"/>
      <c r="CK702" s="158"/>
      <c r="CL702" s="158"/>
      <c r="CM702" s="158"/>
      <c r="CN702" s="158"/>
      <c r="CO702" s="158"/>
      <c r="CP702" s="158"/>
      <c r="CQ702" s="158"/>
      <c r="CR702" s="158"/>
      <c r="CS702" s="158"/>
      <c r="CT702" s="158"/>
      <c r="CU702" s="158"/>
      <c r="CV702" s="158"/>
      <c r="CW702" s="158"/>
      <c r="CX702" s="158"/>
      <c r="CY702" s="158"/>
      <c r="CZ702" s="158"/>
      <c r="DA702" s="158"/>
      <c r="DB702" s="158"/>
      <c r="DC702" s="158"/>
      <c r="DD702" s="158"/>
      <c r="DE702" s="158"/>
      <c r="DF702" s="158"/>
      <c r="DG702" s="158"/>
      <c r="DH702" s="158"/>
      <c r="DI702" s="158"/>
      <c r="DJ702" s="158"/>
      <c r="DK702" s="158"/>
      <c r="DL702" s="158"/>
      <c r="DM702" s="158"/>
      <c r="DN702" s="158"/>
      <c r="DO702" s="158"/>
      <c r="DP702" s="158"/>
      <c r="DQ702" s="158"/>
      <c r="DR702" s="158"/>
      <c r="DS702" s="158"/>
      <c r="DT702" s="158"/>
      <c r="DU702" s="158"/>
      <c r="DV702" s="158"/>
      <c r="DW702" s="158"/>
      <c r="DX702" s="158"/>
      <c r="DY702" s="158"/>
      <c r="DZ702" s="158"/>
      <c r="EA702" s="158"/>
      <c r="EB702" s="158"/>
      <c r="EC702" s="158"/>
      <c r="ED702" s="158"/>
      <c r="EE702" s="158"/>
      <c r="EF702" s="158"/>
      <c r="EG702" s="158"/>
      <c r="EH702" s="158"/>
      <c r="EI702" s="158"/>
      <c r="EJ702" s="158"/>
      <c r="EK702" s="158"/>
      <c r="EL702" s="158"/>
      <c r="EM702" s="158"/>
      <c r="EN702" s="158"/>
      <c r="EO702" s="158"/>
      <c r="EP702" s="158"/>
      <c r="EQ702" s="158"/>
      <c r="ER702" s="158"/>
      <c r="ES702" s="158"/>
      <c r="ET702" s="158"/>
      <c r="EU702" s="158"/>
      <c r="EV702" s="158"/>
      <c r="EW702" s="158"/>
      <c r="EX702" s="158"/>
      <c r="EY702" s="158"/>
      <c r="EZ702" s="158"/>
      <c r="FA702" s="158"/>
      <c r="FB702" s="158"/>
      <c r="FC702" s="158"/>
      <c r="FD702" s="158"/>
      <c r="FE702" s="158"/>
      <c r="FF702" s="158"/>
      <c r="FG702" s="158"/>
      <c r="FH702" s="158"/>
      <c r="FI702" s="158"/>
      <c r="FJ702" s="158"/>
      <c r="FK702" s="158"/>
      <c r="FL702" s="158"/>
      <c r="FM702" s="158"/>
      <c r="FN702" s="158"/>
      <c r="FO702" s="158"/>
      <c r="FP702" s="158"/>
      <c r="FQ702" s="158"/>
      <c r="FR702" s="158"/>
      <c r="FS702" s="158"/>
      <c r="FT702" s="158"/>
      <c r="FU702" s="158"/>
      <c r="FV702" s="158"/>
      <c r="FW702" s="158"/>
      <c r="FX702" s="158"/>
      <c r="FY702" s="158"/>
      <c r="FZ702" s="158"/>
      <c r="GA702" s="158"/>
      <c r="GB702" s="158"/>
      <c r="GC702" s="158"/>
      <c r="GD702" s="158"/>
      <c r="GE702" s="158"/>
      <c r="GF702" s="158"/>
      <c r="GG702" s="158"/>
    </row>
    <row r="703" spans="1:189" s="159" customFormat="1" ht="77.25" customHeight="1" thickBot="1">
      <c r="A703" s="239" t="s">
        <v>921</v>
      </c>
      <c r="B703" s="241"/>
      <c r="C703" s="241"/>
      <c r="D703" s="242"/>
      <c r="E703" s="1129">
        <v>44055</v>
      </c>
      <c r="F703" s="1130"/>
      <c r="G703" s="1130"/>
      <c r="H703" s="1130"/>
      <c r="I703" s="1130"/>
      <c r="J703" s="1131"/>
      <c r="K703" s="1119">
        <v>67400</v>
      </c>
      <c r="L703" s="1120"/>
      <c r="M703" s="1120"/>
      <c r="N703" s="1120"/>
      <c r="O703" s="1120"/>
      <c r="P703" s="1121"/>
      <c r="Q703" s="1129">
        <v>44055</v>
      </c>
      <c r="R703" s="1130"/>
      <c r="S703" s="1130"/>
      <c r="T703" s="1130"/>
      <c r="U703" s="1130"/>
      <c r="V703" s="1130"/>
      <c r="W703" s="1130"/>
      <c r="X703" s="1131"/>
      <c r="Y703" s="1119">
        <v>67400</v>
      </c>
      <c r="Z703" s="1120"/>
      <c r="AA703" s="1120"/>
      <c r="AB703" s="1120"/>
      <c r="AC703" s="1120"/>
      <c r="AD703" s="1120"/>
      <c r="AE703" s="1120"/>
      <c r="AF703" s="1121"/>
      <c r="AG703" s="1114" t="s">
        <v>1151</v>
      </c>
      <c r="AH703" s="1115"/>
      <c r="AI703" s="1115"/>
      <c r="AJ703" s="1115"/>
      <c r="AK703" s="1115"/>
      <c r="AL703" s="1115"/>
      <c r="AM703" s="1115"/>
      <c r="AN703" s="1115"/>
      <c r="AO703" s="1115"/>
      <c r="AP703" s="1115"/>
      <c r="AQ703" s="1115"/>
      <c r="AR703" s="1116"/>
      <c r="AS703" s="1117" t="s">
        <v>109</v>
      </c>
      <c r="AT703" s="1118"/>
      <c r="AU703" s="1118"/>
      <c r="AV703" s="1118"/>
      <c r="AW703" s="1118"/>
      <c r="AX703" s="1118"/>
      <c r="AY703" s="1118"/>
      <c r="AZ703" s="1118"/>
      <c r="BA703" s="1118"/>
      <c r="BB703" s="1118"/>
      <c r="BC703" s="163"/>
      <c r="BD703" s="1123" t="s">
        <v>125</v>
      </c>
      <c r="BE703" s="1124"/>
      <c r="BF703" s="1124"/>
      <c r="BG703" s="1124"/>
      <c r="BH703" s="1124"/>
      <c r="BI703" s="1124"/>
      <c r="BJ703" s="1124"/>
      <c r="BK703" s="1124"/>
      <c r="BL703" s="1124"/>
      <c r="BM703" s="1124"/>
      <c r="BN703" s="1124"/>
      <c r="BO703" s="1124"/>
      <c r="BP703" s="1125"/>
      <c r="BQ703" s="657" t="s">
        <v>1133</v>
      </c>
      <c r="BR703" s="657"/>
      <c r="BS703" s="657"/>
      <c r="BT703" s="657"/>
      <c r="BU703" s="657"/>
      <c r="BV703" s="657"/>
      <c r="BW703" s="158"/>
      <c r="BX703" s="158"/>
      <c r="BY703" s="158"/>
      <c r="BZ703" s="158"/>
      <c r="CA703" s="158"/>
      <c r="CB703" s="158"/>
      <c r="CC703" s="158"/>
      <c r="CD703" s="158"/>
      <c r="CE703" s="158"/>
      <c r="CF703" s="158"/>
      <c r="CG703" s="158"/>
      <c r="CH703" s="158"/>
      <c r="CI703" s="158"/>
      <c r="CJ703" s="158"/>
      <c r="CK703" s="158"/>
      <c r="CL703" s="158"/>
      <c r="CM703" s="158"/>
      <c r="CN703" s="158"/>
      <c r="CO703" s="158"/>
      <c r="CP703" s="158"/>
      <c r="CQ703" s="158"/>
      <c r="CR703" s="158"/>
      <c r="CS703" s="158"/>
      <c r="CT703" s="158"/>
      <c r="CU703" s="158"/>
      <c r="CV703" s="158"/>
      <c r="CW703" s="158"/>
      <c r="CX703" s="158"/>
      <c r="CY703" s="158"/>
      <c r="CZ703" s="158"/>
      <c r="DA703" s="158"/>
      <c r="DB703" s="158"/>
      <c r="DC703" s="158"/>
      <c r="DD703" s="158"/>
      <c r="DE703" s="158"/>
      <c r="DF703" s="158"/>
      <c r="DG703" s="158"/>
      <c r="DH703" s="158"/>
      <c r="DI703" s="158"/>
      <c r="DJ703" s="158"/>
      <c r="DK703" s="158"/>
      <c r="DL703" s="158"/>
      <c r="DM703" s="158"/>
      <c r="DN703" s="158"/>
      <c r="DO703" s="158"/>
      <c r="DP703" s="158"/>
      <c r="DQ703" s="158"/>
      <c r="DR703" s="158"/>
      <c r="DS703" s="158"/>
      <c r="DT703" s="158"/>
      <c r="DU703" s="158"/>
      <c r="DV703" s="158"/>
      <c r="DW703" s="158"/>
      <c r="DX703" s="158"/>
      <c r="DY703" s="158"/>
      <c r="DZ703" s="158"/>
      <c r="EA703" s="158"/>
      <c r="EB703" s="158"/>
      <c r="EC703" s="158"/>
      <c r="ED703" s="158"/>
      <c r="EE703" s="158"/>
      <c r="EF703" s="158"/>
      <c r="EG703" s="158"/>
      <c r="EH703" s="158"/>
      <c r="EI703" s="158"/>
      <c r="EJ703" s="158"/>
      <c r="EK703" s="158"/>
      <c r="EL703" s="158"/>
      <c r="EM703" s="158"/>
      <c r="EN703" s="158"/>
      <c r="EO703" s="158"/>
      <c r="EP703" s="158"/>
      <c r="EQ703" s="158"/>
      <c r="ER703" s="158"/>
      <c r="ES703" s="158"/>
      <c r="ET703" s="158"/>
      <c r="EU703" s="158"/>
      <c r="EV703" s="158"/>
      <c r="EW703" s="158"/>
      <c r="EX703" s="158"/>
      <c r="EY703" s="158"/>
      <c r="EZ703" s="158"/>
      <c r="FA703" s="158"/>
      <c r="FB703" s="158"/>
      <c r="FC703" s="158"/>
      <c r="FD703" s="158"/>
      <c r="FE703" s="158"/>
      <c r="FF703" s="158"/>
      <c r="FG703" s="158"/>
      <c r="FH703" s="158"/>
      <c r="FI703" s="158"/>
      <c r="FJ703" s="158"/>
      <c r="FK703" s="158"/>
      <c r="FL703" s="158"/>
      <c r="FM703" s="158"/>
      <c r="FN703" s="158"/>
      <c r="FO703" s="158"/>
      <c r="FP703" s="158"/>
      <c r="FQ703" s="158"/>
      <c r="FR703" s="158"/>
      <c r="FS703" s="158"/>
      <c r="FT703" s="158"/>
      <c r="FU703" s="158"/>
      <c r="FV703" s="158"/>
      <c r="FW703" s="158"/>
      <c r="FX703" s="158"/>
      <c r="FY703" s="158"/>
      <c r="FZ703" s="158"/>
      <c r="GA703" s="158"/>
      <c r="GB703" s="158"/>
      <c r="GC703" s="158"/>
      <c r="GD703" s="158"/>
      <c r="GE703" s="158"/>
      <c r="GF703" s="158"/>
      <c r="GG703" s="158"/>
    </row>
    <row r="704" spans="1:189" s="159" customFormat="1" ht="77.25" customHeight="1" thickBot="1">
      <c r="A704" s="239" t="s">
        <v>921</v>
      </c>
      <c r="B704" s="241"/>
      <c r="C704" s="241"/>
      <c r="D704" s="242"/>
      <c r="E704" s="1129">
        <v>44096</v>
      </c>
      <c r="F704" s="1130"/>
      <c r="G704" s="1130"/>
      <c r="H704" s="1130"/>
      <c r="I704" s="1130"/>
      <c r="J704" s="1131"/>
      <c r="K704" s="1119">
        <v>57800</v>
      </c>
      <c r="L704" s="1120"/>
      <c r="M704" s="1120"/>
      <c r="N704" s="1120"/>
      <c r="O704" s="1120"/>
      <c r="P704" s="1121"/>
      <c r="Q704" s="1129">
        <v>44096</v>
      </c>
      <c r="R704" s="1130"/>
      <c r="S704" s="1130"/>
      <c r="T704" s="1130"/>
      <c r="U704" s="1130"/>
      <c r="V704" s="1130"/>
      <c r="W704" s="1130"/>
      <c r="X704" s="1131"/>
      <c r="Y704" s="1119">
        <v>57800</v>
      </c>
      <c r="Z704" s="1120"/>
      <c r="AA704" s="1120"/>
      <c r="AB704" s="1120"/>
      <c r="AC704" s="1120"/>
      <c r="AD704" s="1120"/>
      <c r="AE704" s="1120"/>
      <c r="AF704" s="1121"/>
      <c r="AG704" s="1114" t="s">
        <v>1151</v>
      </c>
      <c r="AH704" s="1115"/>
      <c r="AI704" s="1115"/>
      <c r="AJ704" s="1115"/>
      <c r="AK704" s="1115"/>
      <c r="AL704" s="1115"/>
      <c r="AM704" s="1115"/>
      <c r="AN704" s="1115"/>
      <c r="AO704" s="1115"/>
      <c r="AP704" s="1115"/>
      <c r="AQ704" s="1115"/>
      <c r="AR704" s="1116"/>
      <c r="AS704" s="1117" t="s">
        <v>109</v>
      </c>
      <c r="AT704" s="1118"/>
      <c r="AU704" s="1118"/>
      <c r="AV704" s="1118"/>
      <c r="AW704" s="1118"/>
      <c r="AX704" s="1118"/>
      <c r="AY704" s="1118"/>
      <c r="AZ704" s="1118"/>
      <c r="BA704" s="1118"/>
      <c r="BB704" s="1118"/>
      <c r="BC704" s="163"/>
      <c r="BD704" s="1123" t="s">
        <v>125</v>
      </c>
      <c r="BE704" s="1124"/>
      <c r="BF704" s="1124"/>
      <c r="BG704" s="1124"/>
      <c r="BH704" s="1124"/>
      <c r="BI704" s="1124"/>
      <c r="BJ704" s="1124"/>
      <c r="BK704" s="1124"/>
      <c r="BL704" s="1124"/>
      <c r="BM704" s="1124"/>
      <c r="BN704" s="1124"/>
      <c r="BO704" s="1124"/>
      <c r="BP704" s="1125"/>
      <c r="BQ704" s="657" t="s">
        <v>1133</v>
      </c>
      <c r="BR704" s="657"/>
      <c r="BS704" s="657"/>
      <c r="BT704" s="657"/>
      <c r="BU704" s="657"/>
      <c r="BV704" s="657"/>
      <c r="BW704" s="158"/>
      <c r="BX704" s="158"/>
      <c r="BY704" s="158"/>
      <c r="BZ704" s="158"/>
      <c r="CA704" s="158"/>
      <c r="CB704" s="158"/>
      <c r="CC704" s="158"/>
      <c r="CD704" s="158"/>
      <c r="CE704" s="158"/>
      <c r="CF704" s="158"/>
      <c r="CG704" s="158"/>
      <c r="CH704" s="158"/>
      <c r="CI704" s="158"/>
      <c r="CJ704" s="158"/>
      <c r="CK704" s="158"/>
      <c r="CL704" s="158"/>
      <c r="CM704" s="158"/>
      <c r="CN704" s="158"/>
      <c r="CO704" s="158"/>
      <c r="CP704" s="158"/>
      <c r="CQ704" s="158"/>
      <c r="CR704" s="158"/>
      <c r="CS704" s="158"/>
      <c r="CT704" s="158"/>
      <c r="CU704" s="158"/>
      <c r="CV704" s="158"/>
      <c r="CW704" s="158"/>
      <c r="CX704" s="158"/>
      <c r="CY704" s="158"/>
      <c r="CZ704" s="158"/>
      <c r="DA704" s="158"/>
      <c r="DB704" s="158"/>
      <c r="DC704" s="158"/>
      <c r="DD704" s="158"/>
      <c r="DE704" s="158"/>
      <c r="DF704" s="158"/>
      <c r="DG704" s="158"/>
      <c r="DH704" s="158"/>
      <c r="DI704" s="158"/>
      <c r="DJ704" s="158"/>
      <c r="DK704" s="158"/>
      <c r="DL704" s="158"/>
      <c r="DM704" s="158"/>
      <c r="DN704" s="158"/>
      <c r="DO704" s="158"/>
      <c r="DP704" s="158"/>
      <c r="DQ704" s="158"/>
      <c r="DR704" s="158"/>
      <c r="DS704" s="158"/>
      <c r="DT704" s="158"/>
      <c r="DU704" s="158"/>
      <c r="DV704" s="158"/>
      <c r="DW704" s="158"/>
      <c r="DX704" s="158"/>
      <c r="DY704" s="158"/>
      <c r="DZ704" s="158"/>
      <c r="EA704" s="158"/>
      <c r="EB704" s="158"/>
      <c r="EC704" s="158"/>
      <c r="ED704" s="158"/>
      <c r="EE704" s="158"/>
      <c r="EF704" s="158"/>
      <c r="EG704" s="158"/>
      <c r="EH704" s="158"/>
      <c r="EI704" s="158"/>
      <c r="EJ704" s="158"/>
      <c r="EK704" s="158"/>
      <c r="EL704" s="158"/>
      <c r="EM704" s="158"/>
      <c r="EN704" s="158"/>
      <c r="EO704" s="158"/>
      <c r="EP704" s="158"/>
      <c r="EQ704" s="158"/>
      <c r="ER704" s="158"/>
      <c r="ES704" s="158"/>
      <c r="ET704" s="158"/>
      <c r="EU704" s="158"/>
      <c r="EV704" s="158"/>
      <c r="EW704" s="158"/>
      <c r="EX704" s="158"/>
      <c r="EY704" s="158"/>
      <c r="EZ704" s="158"/>
      <c r="FA704" s="158"/>
      <c r="FB704" s="158"/>
      <c r="FC704" s="158"/>
      <c r="FD704" s="158"/>
      <c r="FE704" s="158"/>
      <c r="FF704" s="158"/>
      <c r="FG704" s="158"/>
      <c r="FH704" s="158"/>
      <c r="FI704" s="158"/>
      <c r="FJ704" s="158"/>
      <c r="FK704" s="158"/>
      <c r="FL704" s="158"/>
      <c r="FM704" s="158"/>
      <c r="FN704" s="158"/>
      <c r="FO704" s="158"/>
      <c r="FP704" s="158"/>
      <c r="FQ704" s="158"/>
      <c r="FR704" s="158"/>
      <c r="FS704" s="158"/>
      <c r="FT704" s="158"/>
      <c r="FU704" s="158"/>
      <c r="FV704" s="158"/>
      <c r="FW704" s="158"/>
      <c r="FX704" s="158"/>
      <c r="FY704" s="158"/>
      <c r="FZ704" s="158"/>
      <c r="GA704" s="158"/>
      <c r="GB704" s="158"/>
      <c r="GC704" s="158"/>
      <c r="GD704" s="158"/>
      <c r="GE704" s="158"/>
      <c r="GF704" s="158"/>
      <c r="GG704" s="158"/>
    </row>
    <row r="705" spans="1:189" s="159" customFormat="1" ht="101.25" customHeight="1" thickBot="1">
      <c r="A705" s="239" t="s">
        <v>921</v>
      </c>
      <c r="B705" s="241"/>
      <c r="C705" s="241"/>
      <c r="D705" s="242"/>
      <c r="E705" s="1129">
        <v>44064</v>
      </c>
      <c r="F705" s="1130"/>
      <c r="G705" s="1130"/>
      <c r="H705" s="1130"/>
      <c r="I705" s="1130"/>
      <c r="J705" s="1131"/>
      <c r="K705" s="1119">
        <v>17300</v>
      </c>
      <c r="L705" s="1120"/>
      <c r="M705" s="1120"/>
      <c r="N705" s="1120"/>
      <c r="O705" s="1120"/>
      <c r="P705" s="1121"/>
      <c r="Q705" s="1129">
        <v>44064</v>
      </c>
      <c r="R705" s="1130"/>
      <c r="S705" s="1130"/>
      <c r="T705" s="1130"/>
      <c r="U705" s="1130"/>
      <c r="V705" s="1130"/>
      <c r="W705" s="1130"/>
      <c r="X705" s="1131"/>
      <c r="Y705" s="1119">
        <v>17300</v>
      </c>
      <c r="Z705" s="1120"/>
      <c r="AA705" s="1120"/>
      <c r="AB705" s="1120"/>
      <c r="AC705" s="1120"/>
      <c r="AD705" s="1120"/>
      <c r="AE705" s="1120"/>
      <c r="AF705" s="1121"/>
      <c r="AG705" s="1114" t="s">
        <v>1151</v>
      </c>
      <c r="AH705" s="1115"/>
      <c r="AI705" s="1115"/>
      <c r="AJ705" s="1115"/>
      <c r="AK705" s="1115"/>
      <c r="AL705" s="1115"/>
      <c r="AM705" s="1115"/>
      <c r="AN705" s="1115"/>
      <c r="AO705" s="1115"/>
      <c r="AP705" s="1115"/>
      <c r="AQ705" s="1115"/>
      <c r="AR705" s="1116"/>
      <c r="AS705" s="1117" t="s">
        <v>109</v>
      </c>
      <c r="AT705" s="1118"/>
      <c r="AU705" s="1118"/>
      <c r="AV705" s="1118"/>
      <c r="AW705" s="1118"/>
      <c r="AX705" s="1118"/>
      <c r="AY705" s="1118"/>
      <c r="AZ705" s="1118"/>
      <c r="BA705" s="1118"/>
      <c r="BB705" s="1118"/>
      <c r="BC705" s="163"/>
      <c r="BD705" s="1123" t="s">
        <v>126</v>
      </c>
      <c r="BE705" s="1124"/>
      <c r="BF705" s="1124"/>
      <c r="BG705" s="1124"/>
      <c r="BH705" s="1124"/>
      <c r="BI705" s="1124"/>
      <c r="BJ705" s="1124"/>
      <c r="BK705" s="1124"/>
      <c r="BL705" s="1124"/>
      <c r="BM705" s="1124"/>
      <c r="BN705" s="1124"/>
      <c r="BO705" s="1124"/>
      <c r="BP705" s="1125"/>
      <c r="BQ705" s="657" t="s">
        <v>1133</v>
      </c>
      <c r="BR705" s="657"/>
      <c r="BS705" s="657"/>
      <c r="BT705" s="657"/>
      <c r="BU705" s="657"/>
      <c r="BV705" s="657"/>
      <c r="BW705" s="158"/>
      <c r="BX705" s="158"/>
      <c r="BY705" s="158"/>
      <c r="BZ705" s="158"/>
      <c r="CA705" s="158"/>
      <c r="CB705" s="158"/>
      <c r="CC705" s="158"/>
      <c r="CD705" s="158"/>
      <c r="CE705" s="158"/>
      <c r="CF705" s="158"/>
      <c r="CG705" s="158"/>
      <c r="CH705" s="158"/>
      <c r="CI705" s="158"/>
      <c r="CJ705" s="158"/>
      <c r="CK705" s="158"/>
      <c r="CL705" s="158"/>
      <c r="CM705" s="158"/>
      <c r="CN705" s="158"/>
      <c r="CO705" s="158"/>
      <c r="CP705" s="158"/>
      <c r="CQ705" s="158"/>
      <c r="CR705" s="158"/>
      <c r="CS705" s="158"/>
      <c r="CT705" s="158"/>
      <c r="CU705" s="158"/>
      <c r="CV705" s="158"/>
      <c r="CW705" s="158"/>
      <c r="CX705" s="158"/>
      <c r="CY705" s="158"/>
      <c r="CZ705" s="158"/>
      <c r="DA705" s="158"/>
      <c r="DB705" s="158"/>
      <c r="DC705" s="158"/>
      <c r="DD705" s="158"/>
      <c r="DE705" s="158"/>
      <c r="DF705" s="158"/>
      <c r="DG705" s="158"/>
      <c r="DH705" s="158"/>
      <c r="DI705" s="158"/>
      <c r="DJ705" s="158"/>
      <c r="DK705" s="158"/>
      <c r="DL705" s="158"/>
      <c r="DM705" s="158"/>
      <c r="DN705" s="158"/>
      <c r="DO705" s="158"/>
      <c r="DP705" s="158"/>
      <c r="DQ705" s="158"/>
      <c r="DR705" s="158"/>
      <c r="DS705" s="158"/>
      <c r="DT705" s="158"/>
      <c r="DU705" s="158"/>
      <c r="DV705" s="158"/>
      <c r="DW705" s="158"/>
      <c r="DX705" s="158"/>
      <c r="DY705" s="158"/>
      <c r="DZ705" s="158"/>
      <c r="EA705" s="158"/>
      <c r="EB705" s="158"/>
      <c r="EC705" s="158"/>
      <c r="ED705" s="158"/>
      <c r="EE705" s="158"/>
      <c r="EF705" s="158"/>
      <c r="EG705" s="158"/>
      <c r="EH705" s="158"/>
      <c r="EI705" s="158"/>
      <c r="EJ705" s="158"/>
      <c r="EK705" s="158"/>
      <c r="EL705" s="158"/>
      <c r="EM705" s="158"/>
      <c r="EN705" s="158"/>
      <c r="EO705" s="158"/>
      <c r="EP705" s="158"/>
      <c r="EQ705" s="158"/>
      <c r="ER705" s="158"/>
      <c r="ES705" s="158"/>
      <c r="ET705" s="158"/>
      <c r="EU705" s="158"/>
      <c r="EV705" s="158"/>
      <c r="EW705" s="158"/>
      <c r="EX705" s="158"/>
      <c r="EY705" s="158"/>
      <c r="EZ705" s="158"/>
      <c r="FA705" s="158"/>
      <c r="FB705" s="158"/>
      <c r="FC705" s="158"/>
      <c r="FD705" s="158"/>
      <c r="FE705" s="158"/>
      <c r="FF705" s="158"/>
      <c r="FG705" s="158"/>
      <c r="FH705" s="158"/>
      <c r="FI705" s="158"/>
      <c r="FJ705" s="158"/>
      <c r="FK705" s="158"/>
      <c r="FL705" s="158"/>
      <c r="FM705" s="158"/>
      <c r="FN705" s="158"/>
      <c r="FO705" s="158"/>
      <c r="FP705" s="158"/>
      <c r="FQ705" s="158"/>
      <c r="FR705" s="158"/>
      <c r="FS705" s="158"/>
      <c r="FT705" s="158"/>
      <c r="FU705" s="158"/>
      <c r="FV705" s="158"/>
      <c r="FW705" s="158"/>
      <c r="FX705" s="158"/>
      <c r="FY705" s="158"/>
      <c r="FZ705" s="158"/>
      <c r="GA705" s="158"/>
      <c r="GB705" s="158"/>
      <c r="GC705" s="158"/>
      <c r="GD705" s="158"/>
      <c r="GE705" s="158"/>
      <c r="GF705" s="158"/>
      <c r="GG705" s="158"/>
    </row>
    <row r="706" spans="1:189" s="159" customFormat="1" ht="104.25" customHeight="1" thickBot="1">
      <c r="A706" s="239" t="s">
        <v>921</v>
      </c>
      <c r="B706" s="241"/>
      <c r="C706" s="241"/>
      <c r="D706" s="242"/>
      <c r="E706" s="1129">
        <v>44075</v>
      </c>
      <c r="F706" s="1130"/>
      <c r="G706" s="1130"/>
      <c r="H706" s="1130"/>
      <c r="I706" s="1130"/>
      <c r="J706" s="1131"/>
      <c r="K706" s="1119">
        <v>159850</v>
      </c>
      <c r="L706" s="1120"/>
      <c r="M706" s="1120"/>
      <c r="N706" s="1120"/>
      <c r="O706" s="1120"/>
      <c r="P706" s="1121"/>
      <c r="Q706" s="1129">
        <v>44075</v>
      </c>
      <c r="R706" s="1130"/>
      <c r="S706" s="1130"/>
      <c r="T706" s="1130"/>
      <c r="U706" s="1130"/>
      <c r="V706" s="1130"/>
      <c r="W706" s="1130"/>
      <c r="X706" s="1131"/>
      <c r="Y706" s="1119">
        <v>159850</v>
      </c>
      <c r="Z706" s="1120"/>
      <c r="AA706" s="1120"/>
      <c r="AB706" s="1120"/>
      <c r="AC706" s="1120"/>
      <c r="AD706" s="1120"/>
      <c r="AE706" s="1120"/>
      <c r="AF706" s="1121"/>
      <c r="AG706" s="1114" t="s">
        <v>1151</v>
      </c>
      <c r="AH706" s="1115"/>
      <c r="AI706" s="1115"/>
      <c r="AJ706" s="1115"/>
      <c r="AK706" s="1115"/>
      <c r="AL706" s="1115"/>
      <c r="AM706" s="1115"/>
      <c r="AN706" s="1115"/>
      <c r="AO706" s="1115"/>
      <c r="AP706" s="1115"/>
      <c r="AQ706" s="1115"/>
      <c r="AR706" s="1116"/>
      <c r="AS706" s="1117" t="s">
        <v>109</v>
      </c>
      <c r="AT706" s="1118"/>
      <c r="AU706" s="1118"/>
      <c r="AV706" s="1118"/>
      <c r="AW706" s="1118"/>
      <c r="AX706" s="1118"/>
      <c r="AY706" s="1118"/>
      <c r="AZ706" s="1118"/>
      <c r="BA706" s="1118"/>
      <c r="BB706" s="1118"/>
      <c r="BC706" s="163"/>
      <c r="BD706" s="1123" t="s">
        <v>126</v>
      </c>
      <c r="BE706" s="1124"/>
      <c r="BF706" s="1124"/>
      <c r="BG706" s="1124"/>
      <c r="BH706" s="1124"/>
      <c r="BI706" s="1124"/>
      <c r="BJ706" s="1124"/>
      <c r="BK706" s="1124"/>
      <c r="BL706" s="1124"/>
      <c r="BM706" s="1124"/>
      <c r="BN706" s="1124"/>
      <c r="BO706" s="1124"/>
      <c r="BP706" s="1125"/>
      <c r="BQ706" s="657" t="s">
        <v>1133</v>
      </c>
      <c r="BR706" s="657"/>
      <c r="BS706" s="657"/>
      <c r="BT706" s="657"/>
      <c r="BU706" s="657"/>
      <c r="BV706" s="657"/>
      <c r="BW706" s="158"/>
      <c r="BX706" s="158"/>
      <c r="BY706" s="158"/>
      <c r="BZ706" s="158"/>
      <c r="CA706" s="158"/>
      <c r="CB706" s="158"/>
      <c r="CC706" s="158"/>
      <c r="CD706" s="158"/>
      <c r="CE706" s="158"/>
      <c r="CF706" s="158"/>
      <c r="CG706" s="158"/>
      <c r="CH706" s="158"/>
      <c r="CI706" s="158"/>
      <c r="CJ706" s="158"/>
      <c r="CK706" s="158"/>
      <c r="CL706" s="158"/>
      <c r="CM706" s="158"/>
      <c r="CN706" s="158"/>
      <c r="CO706" s="158"/>
      <c r="CP706" s="158"/>
      <c r="CQ706" s="158"/>
      <c r="CR706" s="158"/>
      <c r="CS706" s="158"/>
      <c r="CT706" s="158"/>
      <c r="CU706" s="158"/>
      <c r="CV706" s="158"/>
      <c r="CW706" s="158"/>
      <c r="CX706" s="158"/>
      <c r="CY706" s="158"/>
      <c r="CZ706" s="158"/>
      <c r="DA706" s="158"/>
      <c r="DB706" s="158"/>
      <c r="DC706" s="158"/>
      <c r="DD706" s="158"/>
      <c r="DE706" s="158"/>
      <c r="DF706" s="158"/>
      <c r="DG706" s="158"/>
      <c r="DH706" s="158"/>
      <c r="DI706" s="158"/>
      <c r="DJ706" s="158"/>
      <c r="DK706" s="158"/>
      <c r="DL706" s="158"/>
      <c r="DM706" s="158"/>
      <c r="DN706" s="158"/>
      <c r="DO706" s="158"/>
      <c r="DP706" s="158"/>
      <c r="DQ706" s="158"/>
      <c r="DR706" s="158"/>
      <c r="DS706" s="158"/>
      <c r="DT706" s="158"/>
      <c r="DU706" s="158"/>
      <c r="DV706" s="158"/>
      <c r="DW706" s="158"/>
      <c r="DX706" s="158"/>
      <c r="DY706" s="158"/>
      <c r="DZ706" s="158"/>
      <c r="EA706" s="158"/>
      <c r="EB706" s="158"/>
      <c r="EC706" s="158"/>
      <c r="ED706" s="158"/>
      <c r="EE706" s="158"/>
      <c r="EF706" s="158"/>
      <c r="EG706" s="158"/>
      <c r="EH706" s="158"/>
      <c r="EI706" s="158"/>
      <c r="EJ706" s="158"/>
      <c r="EK706" s="158"/>
      <c r="EL706" s="158"/>
      <c r="EM706" s="158"/>
      <c r="EN706" s="158"/>
      <c r="EO706" s="158"/>
      <c r="EP706" s="158"/>
      <c r="EQ706" s="158"/>
      <c r="ER706" s="158"/>
      <c r="ES706" s="158"/>
      <c r="ET706" s="158"/>
      <c r="EU706" s="158"/>
      <c r="EV706" s="158"/>
      <c r="EW706" s="158"/>
      <c r="EX706" s="158"/>
      <c r="EY706" s="158"/>
      <c r="EZ706" s="158"/>
      <c r="FA706" s="158"/>
      <c r="FB706" s="158"/>
      <c r="FC706" s="158"/>
      <c r="FD706" s="158"/>
      <c r="FE706" s="158"/>
      <c r="FF706" s="158"/>
      <c r="FG706" s="158"/>
      <c r="FH706" s="158"/>
      <c r="FI706" s="158"/>
      <c r="FJ706" s="158"/>
      <c r="FK706" s="158"/>
      <c r="FL706" s="158"/>
      <c r="FM706" s="158"/>
      <c r="FN706" s="158"/>
      <c r="FO706" s="158"/>
      <c r="FP706" s="158"/>
      <c r="FQ706" s="158"/>
      <c r="FR706" s="158"/>
      <c r="FS706" s="158"/>
      <c r="FT706" s="158"/>
      <c r="FU706" s="158"/>
      <c r="FV706" s="158"/>
      <c r="FW706" s="158"/>
      <c r="FX706" s="158"/>
      <c r="FY706" s="158"/>
      <c r="FZ706" s="158"/>
      <c r="GA706" s="158"/>
      <c r="GB706" s="158"/>
      <c r="GC706" s="158"/>
      <c r="GD706" s="158"/>
      <c r="GE706" s="158"/>
      <c r="GF706" s="158"/>
      <c r="GG706" s="158"/>
    </row>
    <row r="707" spans="1:189" s="159" customFormat="1" ht="77.25" customHeight="1" thickBot="1">
      <c r="A707" s="239" t="s">
        <v>919</v>
      </c>
      <c r="B707" s="241"/>
      <c r="C707" s="241"/>
      <c r="D707" s="242"/>
      <c r="E707" s="1129">
        <v>44049</v>
      </c>
      <c r="F707" s="1130"/>
      <c r="G707" s="1130"/>
      <c r="H707" s="1130"/>
      <c r="I707" s="1130"/>
      <c r="J707" s="1131"/>
      <c r="K707" s="1119">
        <v>28000</v>
      </c>
      <c r="L707" s="1120"/>
      <c r="M707" s="1120"/>
      <c r="N707" s="1120"/>
      <c r="O707" s="1120"/>
      <c r="P707" s="1121"/>
      <c r="Q707" s="1129">
        <v>44049</v>
      </c>
      <c r="R707" s="1130"/>
      <c r="S707" s="1130"/>
      <c r="T707" s="1130"/>
      <c r="U707" s="1130"/>
      <c r="V707" s="1130"/>
      <c r="W707" s="1130"/>
      <c r="X707" s="1131"/>
      <c r="Y707" s="1119">
        <v>28000</v>
      </c>
      <c r="Z707" s="1120"/>
      <c r="AA707" s="1120"/>
      <c r="AB707" s="1120"/>
      <c r="AC707" s="1120"/>
      <c r="AD707" s="1120"/>
      <c r="AE707" s="1120"/>
      <c r="AF707" s="1121"/>
      <c r="AG707" s="1114" t="s">
        <v>1152</v>
      </c>
      <c r="AH707" s="1115"/>
      <c r="AI707" s="1115"/>
      <c r="AJ707" s="1115"/>
      <c r="AK707" s="1115"/>
      <c r="AL707" s="1115"/>
      <c r="AM707" s="1115"/>
      <c r="AN707" s="1115"/>
      <c r="AO707" s="1115"/>
      <c r="AP707" s="1115"/>
      <c r="AQ707" s="1115"/>
      <c r="AR707" s="1116"/>
      <c r="AS707" s="1117" t="s">
        <v>109</v>
      </c>
      <c r="AT707" s="1118"/>
      <c r="AU707" s="1118"/>
      <c r="AV707" s="1118"/>
      <c r="AW707" s="1118"/>
      <c r="AX707" s="1118"/>
      <c r="AY707" s="1118"/>
      <c r="AZ707" s="1118"/>
      <c r="BA707" s="1118"/>
      <c r="BB707" s="1118"/>
      <c r="BC707" s="163"/>
      <c r="BD707" s="1021" t="s">
        <v>116</v>
      </c>
      <c r="BE707" s="1022"/>
      <c r="BF707" s="1022"/>
      <c r="BG707" s="1022"/>
      <c r="BH707" s="1022"/>
      <c r="BI707" s="1022"/>
      <c r="BJ707" s="1022"/>
      <c r="BK707" s="1022"/>
      <c r="BL707" s="1022"/>
      <c r="BM707" s="1022"/>
      <c r="BN707" s="1022"/>
      <c r="BO707" s="1022"/>
      <c r="BP707" s="1023"/>
      <c r="BQ707" s="657" t="s">
        <v>1133</v>
      </c>
      <c r="BR707" s="657"/>
      <c r="BS707" s="657"/>
      <c r="BT707" s="657"/>
      <c r="BU707" s="657"/>
      <c r="BV707" s="657"/>
      <c r="BW707" s="158"/>
      <c r="BX707" s="158"/>
      <c r="BY707" s="158"/>
      <c r="BZ707" s="158"/>
      <c r="CA707" s="158"/>
      <c r="CB707" s="158"/>
      <c r="CC707" s="158"/>
      <c r="CD707" s="158"/>
      <c r="CE707" s="158"/>
      <c r="CF707" s="158"/>
      <c r="CG707" s="158"/>
      <c r="CH707" s="158"/>
      <c r="CI707" s="158"/>
      <c r="CJ707" s="158"/>
      <c r="CK707" s="158"/>
      <c r="CL707" s="158"/>
      <c r="CM707" s="158"/>
      <c r="CN707" s="158"/>
      <c r="CO707" s="158"/>
      <c r="CP707" s="158"/>
      <c r="CQ707" s="158"/>
      <c r="CR707" s="158"/>
      <c r="CS707" s="158"/>
      <c r="CT707" s="158"/>
      <c r="CU707" s="158"/>
      <c r="CV707" s="158"/>
      <c r="CW707" s="158"/>
      <c r="CX707" s="158"/>
      <c r="CY707" s="158"/>
      <c r="CZ707" s="158"/>
      <c r="DA707" s="158"/>
      <c r="DB707" s="158"/>
      <c r="DC707" s="158"/>
      <c r="DD707" s="158"/>
      <c r="DE707" s="158"/>
      <c r="DF707" s="158"/>
      <c r="DG707" s="158"/>
      <c r="DH707" s="158"/>
      <c r="DI707" s="158"/>
      <c r="DJ707" s="158"/>
      <c r="DK707" s="158"/>
      <c r="DL707" s="158"/>
      <c r="DM707" s="158"/>
      <c r="DN707" s="158"/>
      <c r="DO707" s="158"/>
      <c r="DP707" s="158"/>
      <c r="DQ707" s="158"/>
      <c r="DR707" s="158"/>
      <c r="DS707" s="158"/>
      <c r="DT707" s="158"/>
      <c r="DU707" s="158"/>
      <c r="DV707" s="158"/>
      <c r="DW707" s="158"/>
      <c r="DX707" s="158"/>
      <c r="DY707" s="158"/>
      <c r="DZ707" s="158"/>
      <c r="EA707" s="158"/>
      <c r="EB707" s="158"/>
      <c r="EC707" s="158"/>
      <c r="ED707" s="158"/>
      <c r="EE707" s="158"/>
      <c r="EF707" s="158"/>
      <c r="EG707" s="158"/>
      <c r="EH707" s="158"/>
      <c r="EI707" s="158"/>
      <c r="EJ707" s="158"/>
      <c r="EK707" s="158"/>
      <c r="EL707" s="158"/>
      <c r="EM707" s="158"/>
      <c r="EN707" s="158"/>
      <c r="EO707" s="158"/>
      <c r="EP707" s="158"/>
      <c r="EQ707" s="158"/>
      <c r="ER707" s="158"/>
      <c r="ES707" s="158"/>
      <c r="ET707" s="158"/>
      <c r="EU707" s="158"/>
      <c r="EV707" s="158"/>
      <c r="EW707" s="158"/>
      <c r="EX707" s="158"/>
      <c r="EY707" s="158"/>
      <c r="EZ707" s="158"/>
      <c r="FA707" s="158"/>
      <c r="FB707" s="158"/>
      <c r="FC707" s="158"/>
      <c r="FD707" s="158"/>
      <c r="FE707" s="158"/>
      <c r="FF707" s="158"/>
      <c r="FG707" s="158"/>
      <c r="FH707" s="158"/>
      <c r="FI707" s="158"/>
      <c r="FJ707" s="158"/>
      <c r="FK707" s="158"/>
      <c r="FL707" s="158"/>
      <c r="FM707" s="158"/>
      <c r="FN707" s="158"/>
      <c r="FO707" s="158"/>
      <c r="FP707" s="158"/>
      <c r="FQ707" s="158"/>
      <c r="FR707" s="158"/>
      <c r="FS707" s="158"/>
      <c r="FT707" s="158"/>
      <c r="FU707" s="158"/>
      <c r="FV707" s="158"/>
      <c r="FW707" s="158"/>
      <c r="FX707" s="158"/>
      <c r="FY707" s="158"/>
      <c r="FZ707" s="158"/>
      <c r="GA707" s="158"/>
      <c r="GB707" s="158"/>
      <c r="GC707" s="158"/>
      <c r="GD707" s="158"/>
      <c r="GE707" s="158"/>
      <c r="GF707" s="158"/>
      <c r="GG707" s="158"/>
    </row>
    <row r="708" spans="1:189" s="159" customFormat="1" ht="77.25" customHeight="1" thickBot="1">
      <c r="A708" s="239" t="s">
        <v>922</v>
      </c>
      <c r="B708" s="241"/>
      <c r="C708" s="241"/>
      <c r="D708" s="242"/>
      <c r="E708" s="1129">
        <v>44092</v>
      </c>
      <c r="F708" s="1130"/>
      <c r="G708" s="1130"/>
      <c r="H708" s="1130"/>
      <c r="I708" s="1130"/>
      <c r="J708" s="1131"/>
      <c r="K708" s="1119">
        <v>1700</v>
      </c>
      <c r="L708" s="1120"/>
      <c r="M708" s="1120"/>
      <c r="N708" s="1120"/>
      <c r="O708" s="1120"/>
      <c r="P708" s="1121"/>
      <c r="Q708" s="1129">
        <v>44092</v>
      </c>
      <c r="R708" s="1130"/>
      <c r="S708" s="1130"/>
      <c r="T708" s="1130"/>
      <c r="U708" s="1130"/>
      <c r="V708" s="1130"/>
      <c r="W708" s="1130"/>
      <c r="X708" s="1131"/>
      <c r="Y708" s="1119">
        <v>1700</v>
      </c>
      <c r="Z708" s="1120"/>
      <c r="AA708" s="1120"/>
      <c r="AB708" s="1120"/>
      <c r="AC708" s="1120"/>
      <c r="AD708" s="1120"/>
      <c r="AE708" s="1120"/>
      <c r="AF708" s="1121"/>
      <c r="AG708" s="1114" t="s">
        <v>360</v>
      </c>
      <c r="AH708" s="1115"/>
      <c r="AI708" s="1115"/>
      <c r="AJ708" s="1115"/>
      <c r="AK708" s="1115"/>
      <c r="AL708" s="1115"/>
      <c r="AM708" s="1115"/>
      <c r="AN708" s="1115"/>
      <c r="AO708" s="1115"/>
      <c r="AP708" s="1115"/>
      <c r="AQ708" s="1115"/>
      <c r="AR708" s="1116"/>
      <c r="AS708" s="1117" t="s">
        <v>109</v>
      </c>
      <c r="AT708" s="1118"/>
      <c r="AU708" s="1118"/>
      <c r="AV708" s="1118"/>
      <c r="AW708" s="1118"/>
      <c r="AX708" s="1118"/>
      <c r="AY708" s="1118"/>
      <c r="AZ708" s="1118"/>
      <c r="BA708" s="1118"/>
      <c r="BB708" s="1118"/>
      <c r="BC708" s="163"/>
      <c r="BD708" s="1021" t="s">
        <v>127</v>
      </c>
      <c r="BE708" s="1022"/>
      <c r="BF708" s="1022"/>
      <c r="BG708" s="1022"/>
      <c r="BH708" s="1022"/>
      <c r="BI708" s="1022"/>
      <c r="BJ708" s="1022"/>
      <c r="BK708" s="1022"/>
      <c r="BL708" s="1022"/>
      <c r="BM708" s="1022"/>
      <c r="BN708" s="1022"/>
      <c r="BO708" s="1022"/>
      <c r="BP708" s="1023"/>
      <c r="BQ708" s="657" t="s">
        <v>1133</v>
      </c>
      <c r="BR708" s="657"/>
      <c r="BS708" s="657"/>
      <c r="BT708" s="657"/>
      <c r="BU708" s="657"/>
      <c r="BV708" s="657"/>
      <c r="BW708" s="158"/>
      <c r="BX708" s="158"/>
      <c r="BY708" s="158"/>
      <c r="BZ708" s="158"/>
      <c r="CA708" s="158"/>
      <c r="CB708" s="158"/>
      <c r="CC708" s="158"/>
      <c r="CD708" s="158"/>
      <c r="CE708" s="158"/>
      <c r="CF708" s="158"/>
      <c r="CG708" s="158"/>
      <c r="CH708" s="158"/>
      <c r="CI708" s="158"/>
      <c r="CJ708" s="158"/>
      <c r="CK708" s="158"/>
      <c r="CL708" s="158"/>
      <c r="CM708" s="158"/>
      <c r="CN708" s="158"/>
      <c r="CO708" s="158"/>
      <c r="CP708" s="158"/>
      <c r="CQ708" s="158"/>
      <c r="CR708" s="158"/>
      <c r="CS708" s="158"/>
      <c r="CT708" s="158"/>
      <c r="CU708" s="158"/>
      <c r="CV708" s="158"/>
      <c r="CW708" s="158"/>
      <c r="CX708" s="158"/>
      <c r="CY708" s="158"/>
      <c r="CZ708" s="158"/>
      <c r="DA708" s="158"/>
      <c r="DB708" s="158"/>
      <c r="DC708" s="158"/>
      <c r="DD708" s="158"/>
      <c r="DE708" s="158"/>
      <c r="DF708" s="158"/>
      <c r="DG708" s="158"/>
      <c r="DH708" s="158"/>
      <c r="DI708" s="158"/>
      <c r="DJ708" s="158"/>
      <c r="DK708" s="158"/>
      <c r="DL708" s="158"/>
      <c r="DM708" s="158"/>
      <c r="DN708" s="158"/>
      <c r="DO708" s="158"/>
      <c r="DP708" s="158"/>
      <c r="DQ708" s="158"/>
      <c r="DR708" s="158"/>
      <c r="DS708" s="158"/>
      <c r="DT708" s="158"/>
      <c r="DU708" s="158"/>
      <c r="DV708" s="158"/>
      <c r="DW708" s="158"/>
      <c r="DX708" s="158"/>
      <c r="DY708" s="158"/>
      <c r="DZ708" s="158"/>
      <c r="EA708" s="158"/>
      <c r="EB708" s="158"/>
      <c r="EC708" s="158"/>
      <c r="ED708" s="158"/>
      <c r="EE708" s="158"/>
      <c r="EF708" s="158"/>
      <c r="EG708" s="158"/>
      <c r="EH708" s="158"/>
      <c r="EI708" s="158"/>
      <c r="EJ708" s="158"/>
      <c r="EK708" s="158"/>
      <c r="EL708" s="158"/>
      <c r="EM708" s="158"/>
      <c r="EN708" s="158"/>
      <c r="EO708" s="158"/>
      <c r="EP708" s="158"/>
      <c r="EQ708" s="158"/>
      <c r="ER708" s="158"/>
      <c r="ES708" s="158"/>
      <c r="ET708" s="158"/>
      <c r="EU708" s="158"/>
      <c r="EV708" s="158"/>
      <c r="EW708" s="158"/>
      <c r="EX708" s="158"/>
      <c r="EY708" s="158"/>
      <c r="EZ708" s="158"/>
      <c r="FA708" s="158"/>
      <c r="FB708" s="158"/>
      <c r="FC708" s="158"/>
      <c r="FD708" s="158"/>
      <c r="FE708" s="158"/>
      <c r="FF708" s="158"/>
      <c r="FG708" s="158"/>
      <c r="FH708" s="158"/>
      <c r="FI708" s="158"/>
      <c r="FJ708" s="158"/>
      <c r="FK708" s="158"/>
      <c r="FL708" s="158"/>
      <c r="FM708" s="158"/>
      <c r="FN708" s="158"/>
      <c r="FO708" s="158"/>
      <c r="FP708" s="158"/>
      <c r="FQ708" s="158"/>
      <c r="FR708" s="158"/>
      <c r="FS708" s="158"/>
      <c r="FT708" s="158"/>
      <c r="FU708" s="158"/>
      <c r="FV708" s="158"/>
      <c r="FW708" s="158"/>
      <c r="FX708" s="158"/>
      <c r="FY708" s="158"/>
      <c r="FZ708" s="158"/>
      <c r="GA708" s="158"/>
      <c r="GB708" s="158"/>
      <c r="GC708" s="158"/>
      <c r="GD708" s="158"/>
      <c r="GE708" s="158"/>
      <c r="GF708" s="158"/>
      <c r="GG708" s="158"/>
    </row>
    <row r="709" spans="1:189" s="159" customFormat="1" ht="77.25" customHeight="1" thickBot="1">
      <c r="A709" s="239" t="s">
        <v>922</v>
      </c>
      <c r="B709" s="241"/>
      <c r="C709" s="241"/>
      <c r="D709" s="242"/>
      <c r="E709" s="1129">
        <v>44092</v>
      </c>
      <c r="F709" s="1130"/>
      <c r="G709" s="1130"/>
      <c r="H709" s="1130"/>
      <c r="I709" s="1130"/>
      <c r="J709" s="1131"/>
      <c r="K709" s="1119">
        <v>32000</v>
      </c>
      <c r="L709" s="1120"/>
      <c r="M709" s="1120"/>
      <c r="N709" s="1120"/>
      <c r="O709" s="1120"/>
      <c r="P709" s="1121"/>
      <c r="Q709" s="1129">
        <v>44092</v>
      </c>
      <c r="R709" s="1130"/>
      <c r="S709" s="1130"/>
      <c r="T709" s="1130"/>
      <c r="U709" s="1130"/>
      <c r="V709" s="1130"/>
      <c r="W709" s="1130"/>
      <c r="X709" s="1131"/>
      <c r="Y709" s="1119">
        <v>32000</v>
      </c>
      <c r="Z709" s="1120"/>
      <c r="AA709" s="1120"/>
      <c r="AB709" s="1120"/>
      <c r="AC709" s="1120"/>
      <c r="AD709" s="1120"/>
      <c r="AE709" s="1120"/>
      <c r="AF709" s="1121"/>
      <c r="AG709" s="1114" t="s">
        <v>360</v>
      </c>
      <c r="AH709" s="1115"/>
      <c r="AI709" s="1115"/>
      <c r="AJ709" s="1115"/>
      <c r="AK709" s="1115"/>
      <c r="AL709" s="1115"/>
      <c r="AM709" s="1115"/>
      <c r="AN709" s="1115"/>
      <c r="AO709" s="1115"/>
      <c r="AP709" s="1115"/>
      <c r="AQ709" s="1115"/>
      <c r="AR709" s="1116"/>
      <c r="AS709" s="1117" t="s">
        <v>109</v>
      </c>
      <c r="AT709" s="1118"/>
      <c r="AU709" s="1118"/>
      <c r="AV709" s="1118"/>
      <c r="AW709" s="1118"/>
      <c r="AX709" s="1118"/>
      <c r="AY709" s="1118"/>
      <c r="AZ709" s="1118"/>
      <c r="BA709" s="1118"/>
      <c r="BB709" s="1118"/>
      <c r="BC709" s="163"/>
      <c r="BD709" s="1021" t="s">
        <v>128</v>
      </c>
      <c r="BE709" s="1022"/>
      <c r="BF709" s="1022"/>
      <c r="BG709" s="1022"/>
      <c r="BH709" s="1022"/>
      <c r="BI709" s="1022"/>
      <c r="BJ709" s="1022"/>
      <c r="BK709" s="1022"/>
      <c r="BL709" s="1022"/>
      <c r="BM709" s="1022"/>
      <c r="BN709" s="1022"/>
      <c r="BO709" s="1022"/>
      <c r="BP709" s="1023"/>
      <c r="BQ709" s="657" t="s">
        <v>1133</v>
      </c>
      <c r="BR709" s="657"/>
      <c r="BS709" s="657"/>
      <c r="BT709" s="657"/>
      <c r="BU709" s="657"/>
      <c r="BV709" s="657"/>
      <c r="BW709" s="158"/>
      <c r="BX709" s="158"/>
      <c r="BY709" s="158"/>
      <c r="BZ709" s="158"/>
      <c r="CA709" s="158"/>
      <c r="CB709" s="158"/>
      <c r="CC709" s="158"/>
      <c r="CD709" s="158"/>
      <c r="CE709" s="158"/>
      <c r="CF709" s="158"/>
      <c r="CG709" s="158"/>
      <c r="CH709" s="158"/>
      <c r="CI709" s="158"/>
      <c r="CJ709" s="158"/>
      <c r="CK709" s="158"/>
      <c r="CL709" s="158"/>
      <c r="CM709" s="158"/>
      <c r="CN709" s="158"/>
      <c r="CO709" s="158"/>
      <c r="CP709" s="158"/>
      <c r="CQ709" s="158"/>
      <c r="CR709" s="158"/>
      <c r="CS709" s="158"/>
      <c r="CT709" s="158"/>
      <c r="CU709" s="158"/>
      <c r="CV709" s="158"/>
      <c r="CW709" s="158"/>
      <c r="CX709" s="158"/>
      <c r="CY709" s="158"/>
      <c r="CZ709" s="158"/>
      <c r="DA709" s="158"/>
      <c r="DB709" s="158"/>
      <c r="DC709" s="158"/>
      <c r="DD709" s="158"/>
      <c r="DE709" s="158"/>
      <c r="DF709" s="158"/>
      <c r="DG709" s="158"/>
      <c r="DH709" s="158"/>
      <c r="DI709" s="158"/>
      <c r="DJ709" s="158"/>
      <c r="DK709" s="158"/>
      <c r="DL709" s="158"/>
      <c r="DM709" s="158"/>
      <c r="DN709" s="158"/>
      <c r="DO709" s="158"/>
      <c r="DP709" s="158"/>
      <c r="DQ709" s="158"/>
      <c r="DR709" s="158"/>
      <c r="DS709" s="158"/>
      <c r="DT709" s="158"/>
      <c r="DU709" s="158"/>
      <c r="DV709" s="158"/>
      <c r="DW709" s="158"/>
      <c r="DX709" s="158"/>
      <c r="DY709" s="158"/>
      <c r="DZ709" s="158"/>
      <c r="EA709" s="158"/>
      <c r="EB709" s="158"/>
      <c r="EC709" s="158"/>
      <c r="ED709" s="158"/>
      <c r="EE709" s="158"/>
      <c r="EF709" s="158"/>
      <c r="EG709" s="158"/>
      <c r="EH709" s="158"/>
      <c r="EI709" s="158"/>
      <c r="EJ709" s="158"/>
      <c r="EK709" s="158"/>
      <c r="EL709" s="158"/>
      <c r="EM709" s="158"/>
      <c r="EN709" s="158"/>
      <c r="EO709" s="158"/>
      <c r="EP709" s="158"/>
      <c r="EQ709" s="158"/>
      <c r="ER709" s="158"/>
      <c r="ES709" s="158"/>
      <c r="ET709" s="158"/>
      <c r="EU709" s="158"/>
      <c r="EV709" s="158"/>
      <c r="EW709" s="158"/>
      <c r="EX709" s="158"/>
      <c r="EY709" s="158"/>
      <c r="EZ709" s="158"/>
      <c r="FA709" s="158"/>
      <c r="FB709" s="158"/>
      <c r="FC709" s="158"/>
      <c r="FD709" s="158"/>
      <c r="FE709" s="158"/>
      <c r="FF709" s="158"/>
      <c r="FG709" s="158"/>
      <c r="FH709" s="158"/>
      <c r="FI709" s="158"/>
      <c r="FJ709" s="158"/>
      <c r="FK709" s="158"/>
      <c r="FL709" s="158"/>
      <c r="FM709" s="158"/>
      <c r="FN709" s="158"/>
      <c r="FO709" s="158"/>
      <c r="FP709" s="158"/>
      <c r="FQ709" s="158"/>
      <c r="FR709" s="158"/>
      <c r="FS709" s="158"/>
      <c r="FT709" s="158"/>
      <c r="FU709" s="158"/>
      <c r="FV709" s="158"/>
      <c r="FW709" s="158"/>
      <c r="FX709" s="158"/>
      <c r="FY709" s="158"/>
      <c r="FZ709" s="158"/>
      <c r="GA709" s="158"/>
      <c r="GB709" s="158"/>
      <c r="GC709" s="158"/>
      <c r="GD709" s="158"/>
      <c r="GE709" s="158"/>
      <c r="GF709" s="158"/>
      <c r="GG709" s="158"/>
    </row>
    <row r="710" spans="1:189" s="159" customFormat="1" ht="77.25" customHeight="1" thickBot="1">
      <c r="A710" s="239" t="s">
        <v>923</v>
      </c>
      <c r="B710" s="241"/>
      <c r="C710" s="241"/>
      <c r="D710" s="242"/>
      <c r="E710" s="1129">
        <v>44068</v>
      </c>
      <c r="F710" s="1130"/>
      <c r="G710" s="1130"/>
      <c r="H710" s="1130"/>
      <c r="I710" s="1130"/>
      <c r="J710" s="1131"/>
      <c r="K710" s="1119">
        <v>11533.74</v>
      </c>
      <c r="L710" s="1120"/>
      <c r="M710" s="1120"/>
      <c r="N710" s="1120"/>
      <c r="O710" s="1120"/>
      <c r="P710" s="1121"/>
      <c r="Q710" s="1129">
        <v>44068</v>
      </c>
      <c r="R710" s="1130"/>
      <c r="S710" s="1130"/>
      <c r="T710" s="1130"/>
      <c r="U710" s="1130"/>
      <c r="V710" s="1130"/>
      <c r="W710" s="1130"/>
      <c r="X710" s="1131"/>
      <c r="Y710" s="1119">
        <v>11533.74</v>
      </c>
      <c r="Z710" s="1120"/>
      <c r="AA710" s="1120"/>
      <c r="AB710" s="1120"/>
      <c r="AC710" s="1120"/>
      <c r="AD710" s="1120"/>
      <c r="AE710" s="1120"/>
      <c r="AF710" s="1121"/>
      <c r="AG710" s="1114" t="s">
        <v>1170</v>
      </c>
      <c r="AH710" s="1115"/>
      <c r="AI710" s="1115"/>
      <c r="AJ710" s="1115"/>
      <c r="AK710" s="1115"/>
      <c r="AL710" s="1115"/>
      <c r="AM710" s="1115"/>
      <c r="AN710" s="1115"/>
      <c r="AO710" s="1115"/>
      <c r="AP710" s="1115"/>
      <c r="AQ710" s="1115"/>
      <c r="AR710" s="1116"/>
      <c r="AS710" s="1117" t="s">
        <v>109</v>
      </c>
      <c r="AT710" s="1118"/>
      <c r="AU710" s="1118"/>
      <c r="AV710" s="1118"/>
      <c r="AW710" s="1118"/>
      <c r="AX710" s="1118"/>
      <c r="AY710" s="1118"/>
      <c r="AZ710" s="1118"/>
      <c r="BA710" s="1118"/>
      <c r="BB710" s="1118"/>
      <c r="BC710" s="163"/>
      <c r="BD710" s="1021" t="s">
        <v>129</v>
      </c>
      <c r="BE710" s="1022"/>
      <c r="BF710" s="1022"/>
      <c r="BG710" s="1022"/>
      <c r="BH710" s="1022"/>
      <c r="BI710" s="1022"/>
      <c r="BJ710" s="1022"/>
      <c r="BK710" s="1022"/>
      <c r="BL710" s="1022"/>
      <c r="BM710" s="1022"/>
      <c r="BN710" s="1022"/>
      <c r="BO710" s="1022"/>
      <c r="BP710" s="1023"/>
      <c r="BQ710" s="657" t="s">
        <v>1133</v>
      </c>
      <c r="BR710" s="657"/>
      <c r="BS710" s="657"/>
      <c r="BT710" s="657"/>
      <c r="BU710" s="657"/>
      <c r="BV710" s="657"/>
      <c r="BW710" s="158"/>
      <c r="BX710" s="158"/>
      <c r="BY710" s="158"/>
      <c r="BZ710" s="158"/>
      <c r="CA710" s="158"/>
      <c r="CB710" s="158"/>
      <c r="CC710" s="158"/>
      <c r="CD710" s="158"/>
      <c r="CE710" s="158"/>
      <c r="CF710" s="158"/>
      <c r="CG710" s="158"/>
      <c r="CH710" s="158"/>
      <c r="CI710" s="158"/>
      <c r="CJ710" s="158"/>
      <c r="CK710" s="158"/>
      <c r="CL710" s="158"/>
      <c r="CM710" s="158"/>
      <c r="CN710" s="158"/>
      <c r="CO710" s="158"/>
      <c r="CP710" s="158"/>
      <c r="CQ710" s="158"/>
      <c r="CR710" s="158"/>
      <c r="CS710" s="158"/>
      <c r="CT710" s="158"/>
      <c r="CU710" s="158"/>
      <c r="CV710" s="158"/>
      <c r="CW710" s="158"/>
      <c r="CX710" s="158"/>
      <c r="CY710" s="158"/>
      <c r="CZ710" s="158"/>
      <c r="DA710" s="158"/>
      <c r="DB710" s="158"/>
      <c r="DC710" s="158"/>
      <c r="DD710" s="158"/>
      <c r="DE710" s="158"/>
      <c r="DF710" s="158"/>
      <c r="DG710" s="158"/>
      <c r="DH710" s="158"/>
      <c r="DI710" s="158"/>
      <c r="DJ710" s="158"/>
      <c r="DK710" s="158"/>
      <c r="DL710" s="158"/>
      <c r="DM710" s="158"/>
      <c r="DN710" s="158"/>
      <c r="DO710" s="158"/>
      <c r="DP710" s="158"/>
      <c r="DQ710" s="158"/>
      <c r="DR710" s="158"/>
      <c r="DS710" s="158"/>
      <c r="DT710" s="158"/>
      <c r="DU710" s="158"/>
      <c r="DV710" s="158"/>
      <c r="DW710" s="158"/>
      <c r="DX710" s="158"/>
      <c r="DY710" s="158"/>
      <c r="DZ710" s="158"/>
      <c r="EA710" s="158"/>
      <c r="EB710" s="158"/>
      <c r="EC710" s="158"/>
      <c r="ED710" s="158"/>
      <c r="EE710" s="158"/>
      <c r="EF710" s="158"/>
      <c r="EG710" s="158"/>
      <c r="EH710" s="158"/>
      <c r="EI710" s="158"/>
      <c r="EJ710" s="158"/>
      <c r="EK710" s="158"/>
      <c r="EL710" s="158"/>
      <c r="EM710" s="158"/>
      <c r="EN710" s="158"/>
      <c r="EO710" s="158"/>
      <c r="EP710" s="158"/>
      <c r="EQ710" s="158"/>
      <c r="ER710" s="158"/>
      <c r="ES710" s="158"/>
      <c r="ET710" s="158"/>
      <c r="EU710" s="158"/>
      <c r="EV710" s="158"/>
      <c r="EW710" s="158"/>
      <c r="EX710" s="158"/>
      <c r="EY710" s="158"/>
      <c r="EZ710" s="158"/>
      <c r="FA710" s="158"/>
      <c r="FB710" s="158"/>
      <c r="FC710" s="158"/>
      <c r="FD710" s="158"/>
      <c r="FE710" s="158"/>
      <c r="FF710" s="158"/>
      <c r="FG710" s="158"/>
      <c r="FH710" s="158"/>
      <c r="FI710" s="158"/>
      <c r="FJ710" s="158"/>
      <c r="FK710" s="158"/>
      <c r="FL710" s="158"/>
      <c r="FM710" s="158"/>
      <c r="FN710" s="158"/>
      <c r="FO710" s="158"/>
      <c r="FP710" s="158"/>
      <c r="FQ710" s="158"/>
      <c r="FR710" s="158"/>
      <c r="FS710" s="158"/>
      <c r="FT710" s="158"/>
      <c r="FU710" s="158"/>
      <c r="FV710" s="158"/>
      <c r="FW710" s="158"/>
      <c r="FX710" s="158"/>
      <c r="FY710" s="158"/>
      <c r="FZ710" s="158"/>
      <c r="GA710" s="158"/>
      <c r="GB710" s="158"/>
      <c r="GC710" s="158"/>
      <c r="GD710" s="158"/>
      <c r="GE710" s="158"/>
      <c r="GF710" s="158"/>
      <c r="GG710" s="158"/>
    </row>
    <row r="711" spans="1:189" s="159" customFormat="1" ht="77.25" customHeight="1" thickBot="1">
      <c r="A711" s="239" t="s">
        <v>924</v>
      </c>
      <c r="B711" s="241"/>
      <c r="C711" s="241"/>
      <c r="D711" s="242"/>
      <c r="E711" s="1129">
        <v>44044</v>
      </c>
      <c r="F711" s="1130"/>
      <c r="G711" s="1130"/>
      <c r="H711" s="1130"/>
      <c r="I711" s="1130"/>
      <c r="J711" s="1131"/>
      <c r="K711" s="1119">
        <v>8180.3</v>
      </c>
      <c r="L711" s="1120"/>
      <c r="M711" s="1120"/>
      <c r="N711" s="1120"/>
      <c r="O711" s="1120"/>
      <c r="P711" s="1121"/>
      <c r="Q711" s="1129">
        <v>44098</v>
      </c>
      <c r="R711" s="1130"/>
      <c r="S711" s="1130"/>
      <c r="T711" s="1130"/>
      <c r="U711" s="1130"/>
      <c r="V711" s="1130"/>
      <c r="W711" s="1130"/>
      <c r="X711" s="1131"/>
      <c r="Y711" s="1119">
        <v>8180.3</v>
      </c>
      <c r="Z711" s="1120"/>
      <c r="AA711" s="1120"/>
      <c r="AB711" s="1120"/>
      <c r="AC711" s="1120"/>
      <c r="AD711" s="1120"/>
      <c r="AE711" s="1120"/>
      <c r="AF711" s="1121"/>
      <c r="AG711" s="1123" t="s">
        <v>1488</v>
      </c>
      <c r="AH711" s="1124"/>
      <c r="AI711" s="1124"/>
      <c r="AJ711" s="1124"/>
      <c r="AK711" s="1124"/>
      <c r="AL711" s="1124"/>
      <c r="AM711" s="1124"/>
      <c r="AN711" s="1124"/>
      <c r="AO711" s="1124"/>
      <c r="AP711" s="1124"/>
      <c r="AQ711" s="1124"/>
      <c r="AR711" s="1125"/>
      <c r="AS711" s="1117" t="s">
        <v>109</v>
      </c>
      <c r="AT711" s="1118"/>
      <c r="AU711" s="1118"/>
      <c r="AV711" s="1118"/>
      <c r="AW711" s="1118"/>
      <c r="AX711" s="1118"/>
      <c r="AY711" s="1118"/>
      <c r="AZ711" s="1118"/>
      <c r="BA711" s="1118"/>
      <c r="BB711" s="1118"/>
      <c r="BC711" s="163"/>
      <c r="BD711" s="1021" t="s">
        <v>130</v>
      </c>
      <c r="BE711" s="1022"/>
      <c r="BF711" s="1022"/>
      <c r="BG711" s="1022"/>
      <c r="BH711" s="1022"/>
      <c r="BI711" s="1022"/>
      <c r="BJ711" s="1022"/>
      <c r="BK711" s="1022"/>
      <c r="BL711" s="1022"/>
      <c r="BM711" s="1022"/>
      <c r="BN711" s="1022"/>
      <c r="BO711" s="1022"/>
      <c r="BP711" s="1023"/>
      <c r="BQ711" s="657" t="s">
        <v>1133</v>
      </c>
      <c r="BR711" s="657"/>
      <c r="BS711" s="657"/>
      <c r="BT711" s="657"/>
      <c r="BU711" s="657"/>
      <c r="BV711" s="657"/>
      <c r="BW711" s="158"/>
      <c r="BX711" s="158"/>
      <c r="BY711" s="158"/>
      <c r="BZ711" s="158"/>
      <c r="CA711" s="158"/>
      <c r="CB711" s="158"/>
      <c r="CC711" s="158"/>
      <c r="CD711" s="158"/>
      <c r="CE711" s="158"/>
      <c r="CF711" s="158"/>
      <c r="CG711" s="158"/>
      <c r="CH711" s="158"/>
      <c r="CI711" s="158"/>
      <c r="CJ711" s="158"/>
      <c r="CK711" s="158"/>
      <c r="CL711" s="158"/>
      <c r="CM711" s="158"/>
      <c r="CN711" s="158"/>
      <c r="CO711" s="158"/>
      <c r="CP711" s="158"/>
      <c r="CQ711" s="158"/>
      <c r="CR711" s="158"/>
      <c r="CS711" s="158"/>
      <c r="CT711" s="158"/>
      <c r="CU711" s="158"/>
      <c r="CV711" s="158"/>
      <c r="CW711" s="158"/>
      <c r="CX711" s="158"/>
      <c r="CY711" s="158"/>
      <c r="CZ711" s="158"/>
      <c r="DA711" s="158"/>
      <c r="DB711" s="158"/>
      <c r="DC711" s="158"/>
      <c r="DD711" s="158"/>
      <c r="DE711" s="158"/>
      <c r="DF711" s="158"/>
      <c r="DG711" s="158"/>
      <c r="DH711" s="158"/>
      <c r="DI711" s="158"/>
      <c r="DJ711" s="158"/>
      <c r="DK711" s="158"/>
      <c r="DL711" s="158"/>
      <c r="DM711" s="158"/>
      <c r="DN711" s="158"/>
      <c r="DO711" s="158"/>
      <c r="DP711" s="158"/>
      <c r="DQ711" s="158"/>
      <c r="DR711" s="158"/>
      <c r="DS711" s="158"/>
      <c r="DT711" s="158"/>
      <c r="DU711" s="158"/>
      <c r="DV711" s="158"/>
      <c r="DW711" s="158"/>
      <c r="DX711" s="158"/>
      <c r="DY711" s="158"/>
      <c r="DZ711" s="158"/>
      <c r="EA711" s="158"/>
      <c r="EB711" s="158"/>
      <c r="EC711" s="158"/>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c r="FN711" s="158"/>
      <c r="FO711" s="158"/>
      <c r="FP711" s="158"/>
      <c r="FQ711" s="158"/>
      <c r="FR711" s="158"/>
      <c r="FS711" s="158"/>
      <c r="FT711" s="158"/>
      <c r="FU711" s="158"/>
      <c r="FV711" s="158"/>
      <c r="FW711" s="158"/>
      <c r="FX711" s="158"/>
      <c r="FY711" s="158"/>
      <c r="FZ711" s="158"/>
      <c r="GA711" s="158"/>
      <c r="GB711" s="158"/>
      <c r="GC711" s="158"/>
      <c r="GD711" s="158"/>
      <c r="GE711" s="158"/>
      <c r="GF711" s="158"/>
      <c r="GG711" s="158"/>
    </row>
    <row r="712" spans="1:189" s="159" customFormat="1" ht="77.25" customHeight="1" thickBot="1">
      <c r="A712" s="239" t="s">
        <v>924</v>
      </c>
      <c r="B712" s="241"/>
      <c r="C712" s="241"/>
      <c r="D712" s="242"/>
      <c r="E712" s="1129">
        <v>44044</v>
      </c>
      <c r="F712" s="1130"/>
      <c r="G712" s="1130"/>
      <c r="H712" s="1130"/>
      <c r="I712" s="1130"/>
      <c r="J712" s="1131"/>
      <c r="K712" s="1119">
        <v>12364.5</v>
      </c>
      <c r="L712" s="1120"/>
      <c r="M712" s="1120"/>
      <c r="N712" s="1120"/>
      <c r="O712" s="1120"/>
      <c r="P712" s="1121"/>
      <c r="Q712" s="1129">
        <v>44061</v>
      </c>
      <c r="R712" s="1130"/>
      <c r="S712" s="1130"/>
      <c r="T712" s="1130"/>
      <c r="U712" s="1130"/>
      <c r="V712" s="1130"/>
      <c r="W712" s="1130"/>
      <c r="X712" s="1131"/>
      <c r="Y712" s="1119">
        <v>12364.5</v>
      </c>
      <c r="Z712" s="1120"/>
      <c r="AA712" s="1120"/>
      <c r="AB712" s="1120"/>
      <c r="AC712" s="1120"/>
      <c r="AD712" s="1120"/>
      <c r="AE712" s="1120"/>
      <c r="AF712" s="1121"/>
      <c r="AG712" s="1123" t="s">
        <v>1166</v>
      </c>
      <c r="AH712" s="1124"/>
      <c r="AI712" s="1124"/>
      <c r="AJ712" s="1124"/>
      <c r="AK712" s="1124"/>
      <c r="AL712" s="1124"/>
      <c r="AM712" s="1124"/>
      <c r="AN712" s="1124"/>
      <c r="AO712" s="1124"/>
      <c r="AP712" s="1124"/>
      <c r="AQ712" s="1124"/>
      <c r="AR712" s="1125"/>
      <c r="AS712" s="1117" t="s">
        <v>109</v>
      </c>
      <c r="AT712" s="1118"/>
      <c r="AU712" s="1118"/>
      <c r="AV712" s="1118"/>
      <c r="AW712" s="1118"/>
      <c r="AX712" s="1118"/>
      <c r="AY712" s="1118"/>
      <c r="AZ712" s="1118"/>
      <c r="BA712" s="1118"/>
      <c r="BB712" s="1118"/>
      <c r="BC712" s="163"/>
      <c r="BD712" s="1021" t="s">
        <v>118</v>
      </c>
      <c r="BE712" s="1022"/>
      <c r="BF712" s="1022"/>
      <c r="BG712" s="1022"/>
      <c r="BH712" s="1022"/>
      <c r="BI712" s="1022"/>
      <c r="BJ712" s="1022"/>
      <c r="BK712" s="1022"/>
      <c r="BL712" s="1022"/>
      <c r="BM712" s="1022"/>
      <c r="BN712" s="1022"/>
      <c r="BO712" s="1022"/>
      <c r="BP712" s="1023"/>
      <c r="BQ712" s="657" t="s">
        <v>1133</v>
      </c>
      <c r="BR712" s="657"/>
      <c r="BS712" s="657"/>
      <c r="BT712" s="657"/>
      <c r="BU712" s="657"/>
      <c r="BV712" s="657"/>
      <c r="BW712" s="158"/>
      <c r="BX712" s="158"/>
      <c r="BY712" s="158"/>
      <c r="BZ712" s="158"/>
      <c r="CA712" s="158"/>
      <c r="CB712" s="158"/>
      <c r="CC712" s="158"/>
      <c r="CD712" s="158"/>
      <c r="CE712" s="158"/>
      <c r="CF712" s="158"/>
      <c r="CG712" s="158"/>
      <c r="CH712" s="158"/>
      <c r="CI712" s="158"/>
      <c r="CJ712" s="158"/>
      <c r="CK712" s="158"/>
      <c r="CL712" s="158"/>
      <c r="CM712" s="158"/>
      <c r="CN712" s="158"/>
      <c r="CO712" s="158"/>
      <c r="CP712" s="158"/>
      <c r="CQ712" s="158"/>
      <c r="CR712" s="158"/>
      <c r="CS712" s="158"/>
      <c r="CT712" s="158"/>
      <c r="CU712" s="158"/>
      <c r="CV712" s="158"/>
      <c r="CW712" s="158"/>
      <c r="CX712" s="158"/>
      <c r="CY712" s="158"/>
      <c r="CZ712" s="158"/>
      <c r="DA712" s="158"/>
      <c r="DB712" s="158"/>
      <c r="DC712" s="158"/>
      <c r="DD712" s="158"/>
      <c r="DE712" s="158"/>
      <c r="DF712" s="158"/>
      <c r="DG712" s="158"/>
      <c r="DH712" s="158"/>
      <c r="DI712" s="158"/>
      <c r="DJ712" s="158"/>
      <c r="DK712" s="158"/>
      <c r="DL712" s="158"/>
      <c r="DM712" s="158"/>
      <c r="DN712" s="158"/>
      <c r="DO712" s="158"/>
      <c r="DP712" s="158"/>
      <c r="DQ712" s="158"/>
      <c r="DR712" s="158"/>
      <c r="DS712" s="158"/>
      <c r="DT712" s="158"/>
      <c r="DU712" s="158"/>
      <c r="DV712" s="158"/>
      <c r="DW712" s="158"/>
      <c r="DX712" s="158"/>
      <c r="DY712" s="158"/>
      <c r="DZ712" s="158"/>
      <c r="EA712" s="158"/>
      <c r="EB712" s="158"/>
      <c r="EC712" s="158"/>
      <c r="ED712" s="158"/>
      <c r="EE712" s="158"/>
      <c r="EF712" s="158"/>
      <c r="EG712" s="158"/>
      <c r="EH712" s="158"/>
      <c r="EI712" s="158"/>
      <c r="EJ712" s="158"/>
      <c r="EK712" s="158"/>
      <c r="EL712" s="158"/>
      <c r="EM712" s="158"/>
      <c r="EN712" s="158"/>
      <c r="EO712" s="158"/>
      <c r="EP712" s="158"/>
      <c r="EQ712" s="158"/>
      <c r="ER712" s="158"/>
      <c r="ES712" s="158"/>
      <c r="ET712" s="158"/>
      <c r="EU712" s="158"/>
      <c r="EV712" s="158"/>
      <c r="EW712" s="158"/>
      <c r="EX712" s="158"/>
      <c r="EY712" s="158"/>
      <c r="EZ712" s="158"/>
      <c r="FA712" s="158"/>
      <c r="FB712" s="158"/>
      <c r="FC712" s="158"/>
      <c r="FD712" s="158"/>
      <c r="FE712" s="158"/>
      <c r="FF712" s="158"/>
      <c r="FG712" s="158"/>
      <c r="FH712" s="158"/>
      <c r="FI712" s="158"/>
      <c r="FJ712" s="158"/>
      <c r="FK712" s="158"/>
      <c r="FL712" s="158"/>
      <c r="FM712" s="158"/>
      <c r="FN712" s="158"/>
      <c r="FO712" s="158"/>
      <c r="FP712" s="158"/>
      <c r="FQ712" s="158"/>
      <c r="FR712" s="158"/>
      <c r="FS712" s="158"/>
      <c r="FT712" s="158"/>
      <c r="FU712" s="158"/>
      <c r="FV712" s="158"/>
      <c r="FW712" s="158"/>
      <c r="FX712" s="158"/>
      <c r="FY712" s="158"/>
      <c r="FZ712" s="158"/>
      <c r="GA712" s="158"/>
      <c r="GB712" s="158"/>
      <c r="GC712" s="158"/>
      <c r="GD712" s="158"/>
      <c r="GE712" s="158"/>
      <c r="GF712" s="158"/>
      <c r="GG712" s="158"/>
    </row>
    <row r="713" spans="1:189" s="159" customFormat="1" ht="77.25" customHeight="1" thickBot="1">
      <c r="A713" s="239" t="s">
        <v>924</v>
      </c>
      <c r="B713" s="241"/>
      <c r="C713" s="241"/>
      <c r="D713" s="242"/>
      <c r="E713" s="1129">
        <v>44075</v>
      </c>
      <c r="F713" s="1130"/>
      <c r="G713" s="1130"/>
      <c r="H713" s="1130"/>
      <c r="I713" s="1130"/>
      <c r="J713" s="1131"/>
      <c r="K713" s="1119">
        <v>4591.2</v>
      </c>
      <c r="L713" s="1120"/>
      <c r="M713" s="1120"/>
      <c r="N713" s="1120"/>
      <c r="O713" s="1120"/>
      <c r="P713" s="1121"/>
      <c r="Q713" s="1129">
        <v>44097</v>
      </c>
      <c r="R713" s="1130"/>
      <c r="S713" s="1130"/>
      <c r="T713" s="1130"/>
      <c r="U713" s="1130"/>
      <c r="V713" s="1130"/>
      <c r="W713" s="1130"/>
      <c r="X713" s="1131"/>
      <c r="Y713" s="1119">
        <v>4591.2</v>
      </c>
      <c r="Z713" s="1120"/>
      <c r="AA713" s="1120"/>
      <c r="AB713" s="1120"/>
      <c r="AC713" s="1120"/>
      <c r="AD713" s="1120"/>
      <c r="AE713" s="1120"/>
      <c r="AF713" s="1121"/>
      <c r="AG713" s="1123" t="s">
        <v>1166</v>
      </c>
      <c r="AH713" s="1124"/>
      <c r="AI713" s="1124"/>
      <c r="AJ713" s="1124"/>
      <c r="AK713" s="1124"/>
      <c r="AL713" s="1124"/>
      <c r="AM713" s="1124"/>
      <c r="AN713" s="1124"/>
      <c r="AO713" s="1124"/>
      <c r="AP713" s="1124"/>
      <c r="AQ713" s="1124"/>
      <c r="AR713" s="1125"/>
      <c r="AS713" s="1117" t="s">
        <v>109</v>
      </c>
      <c r="AT713" s="1118"/>
      <c r="AU713" s="1118"/>
      <c r="AV713" s="1118"/>
      <c r="AW713" s="1118"/>
      <c r="AX713" s="1118"/>
      <c r="AY713" s="1118"/>
      <c r="AZ713" s="1118"/>
      <c r="BA713" s="1118"/>
      <c r="BB713" s="1118"/>
      <c r="BC713" s="163"/>
      <c r="BD713" s="1021" t="s">
        <v>119</v>
      </c>
      <c r="BE713" s="1022"/>
      <c r="BF713" s="1022"/>
      <c r="BG713" s="1022"/>
      <c r="BH713" s="1022"/>
      <c r="BI713" s="1022"/>
      <c r="BJ713" s="1022"/>
      <c r="BK713" s="1022"/>
      <c r="BL713" s="1022"/>
      <c r="BM713" s="1022"/>
      <c r="BN713" s="1022"/>
      <c r="BO713" s="1022"/>
      <c r="BP713" s="1023"/>
      <c r="BQ713" s="657" t="s">
        <v>1133</v>
      </c>
      <c r="BR713" s="657"/>
      <c r="BS713" s="657"/>
      <c r="BT713" s="657"/>
      <c r="BU713" s="657"/>
      <c r="BV713" s="657"/>
      <c r="BW713" s="158"/>
      <c r="BX713" s="158"/>
      <c r="BY713" s="158"/>
      <c r="BZ713" s="158"/>
      <c r="CA713" s="158"/>
      <c r="CB713" s="158"/>
      <c r="CC713" s="158"/>
      <c r="CD713" s="158"/>
      <c r="CE713" s="158"/>
      <c r="CF713" s="158"/>
      <c r="CG713" s="158"/>
      <c r="CH713" s="158"/>
      <c r="CI713" s="158"/>
      <c r="CJ713" s="158"/>
      <c r="CK713" s="158"/>
      <c r="CL713" s="158"/>
      <c r="CM713" s="158"/>
      <c r="CN713" s="158"/>
      <c r="CO713" s="158"/>
      <c r="CP713" s="158"/>
      <c r="CQ713" s="158"/>
      <c r="CR713" s="158"/>
      <c r="CS713" s="158"/>
      <c r="CT713" s="158"/>
      <c r="CU713" s="158"/>
      <c r="CV713" s="158"/>
      <c r="CW713" s="158"/>
      <c r="CX713" s="158"/>
      <c r="CY713" s="158"/>
      <c r="CZ713" s="158"/>
      <c r="DA713" s="158"/>
      <c r="DB713" s="158"/>
      <c r="DC713" s="158"/>
      <c r="DD713" s="158"/>
      <c r="DE713" s="158"/>
      <c r="DF713" s="158"/>
      <c r="DG713" s="158"/>
      <c r="DH713" s="158"/>
      <c r="DI713" s="158"/>
      <c r="DJ713" s="158"/>
      <c r="DK713" s="158"/>
      <c r="DL713" s="158"/>
      <c r="DM713" s="158"/>
      <c r="DN713" s="158"/>
      <c r="DO713" s="158"/>
      <c r="DP713" s="158"/>
      <c r="DQ713" s="158"/>
      <c r="DR713" s="158"/>
      <c r="DS713" s="158"/>
      <c r="DT713" s="158"/>
      <c r="DU713" s="158"/>
      <c r="DV713" s="158"/>
      <c r="DW713" s="158"/>
      <c r="DX713" s="158"/>
      <c r="DY713" s="158"/>
      <c r="DZ713" s="158"/>
      <c r="EA713" s="158"/>
      <c r="EB713" s="158"/>
      <c r="EC713" s="158"/>
      <c r="ED713" s="158"/>
      <c r="EE713" s="158"/>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c r="FN713" s="158"/>
      <c r="FO713" s="158"/>
      <c r="FP713" s="158"/>
      <c r="FQ713" s="158"/>
      <c r="FR713" s="158"/>
      <c r="FS713" s="158"/>
      <c r="FT713" s="158"/>
      <c r="FU713" s="158"/>
      <c r="FV713" s="158"/>
      <c r="FW713" s="158"/>
      <c r="FX713" s="158"/>
      <c r="FY713" s="158"/>
      <c r="FZ713" s="158"/>
      <c r="GA713" s="158"/>
      <c r="GB713" s="158"/>
      <c r="GC713" s="158"/>
      <c r="GD713" s="158"/>
      <c r="GE713" s="158"/>
      <c r="GF713" s="158"/>
      <c r="GG713" s="158"/>
    </row>
    <row r="714" spans="1:189" s="159" customFormat="1" ht="77.25" customHeight="1" thickBot="1">
      <c r="A714" s="239" t="s">
        <v>924</v>
      </c>
      <c r="B714" s="241"/>
      <c r="C714" s="241"/>
      <c r="D714" s="242"/>
      <c r="E714" s="1129">
        <v>44044</v>
      </c>
      <c r="F714" s="1130"/>
      <c r="G714" s="1130"/>
      <c r="H714" s="1130"/>
      <c r="I714" s="1130"/>
      <c r="J714" s="1131"/>
      <c r="K714" s="1119">
        <v>4200</v>
      </c>
      <c r="L714" s="1120"/>
      <c r="M714" s="1120"/>
      <c r="N714" s="1120"/>
      <c r="O714" s="1120"/>
      <c r="P714" s="1121"/>
      <c r="Q714" s="1129">
        <v>44049</v>
      </c>
      <c r="R714" s="1130"/>
      <c r="S714" s="1130"/>
      <c r="T714" s="1130"/>
      <c r="U714" s="1130"/>
      <c r="V714" s="1130"/>
      <c r="W714" s="1130"/>
      <c r="X714" s="1131"/>
      <c r="Y714" s="1119">
        <v>4200</v>
      </c>
      <c r="Z714" s="1120"/>
      <c r="AA714" s="1120"/>
      <c r="AB714" s="1120"/>
      <c r="AC714" s="1120"/>
      <c r="AD714" s="1120"/>
      <c r="AE714" s="1120"/>
      <c r="AF714" s="1121"/>
      <c r="AG714" s="1123" t="s">
        <v>1493</v>
      </c>
      <c r="AH714" s="1124"/>
      <c r="AI714" s="1124"/>
      <c r="AJ714" s="1124"/>
      <c r="AK714" s="1124"/>
      <c r="AL714" s="1124"/>
      <c r="AM714" s="1124"/>
      <c r="AN714" s="1124"/>
      <c r="AO714" s="1124"/>
      <c r="AP714" s="1124"/>
      <c r="AQ714" s="1124"/>
      <c r="AR714" s="1125"/>
      <c r="AS714" s="1117" t="s">
        <v>109</v>
      </c>
      <c r="AT714" s="1118"/>
      <c r="AU714" s="1118"/>
      <c r="AV714" s="1118"/>
      <c r="AW714" s="1118"/>
      <c r="AX714" s="1118"/>
      <c r="AY714" s="1118"/>
      <c r="AZ714" s="1118"/>
      <c r="BA714" s="1118"/>
      <c r="BB714" s="1118"/>
      <c r="BC714" s="163"/>
      <c r="BD714" s="1021" t="s">
        <v>121</v>
      </c>
      <c r="BE714" s="1022"/>
      <c r="BF714" s="1022"/>
      <c r="BG714" s="1022"/>
      <c r="BH714" s="1022"/>
      <c r="BI714" s="1022"/>
      <c r="BJ714" s="1022"/>
      <c r="BK714" s="1022"/>
      <c r="BL714" s="1022"/>
      <c r="BM714" s="1022"/>
      <c r="BN714" s="1022"/>
      <c r="BO714" s="1022"/>
      <c r="BP714" s="1023"/>
      <c r="BQ714" s="657" t="s">
        <v>1133</v>
      </c>
      <c r="BR714" s="657"/>
      <c r="BS714" s="657"/>
      <c r="BT714" s="657"/>
      <c r="BU714" s="657"/>
      <c r="BV714" s="657"/>
      <c r="BW714" s="158"/>
      <c r="BX714" s="158"/>
      <c r="BY714" s="158"/>
      <c r="BZ714" s="158"/>
      <c r="CA714" s="158"/>
      <c r="CB714" s="158"/>
      <c r="CC714" s="158"/>
      <c r="CD714" s="158"/>
      <c r="CE714" s="158"/>
      <c r="CF714" s="158"/>
      <c r="CG714" s="158"/>
      <c r="CH714" s="158"/>
      <c r="CI714" s="158"/>
      <c r="CJ714" s="158"/>
      <c r="CK714" s="158"/>
      <c r="CL714" s="158"/>
      <c r="CM714" s="158"/>
      <c r="CN714" s="158"/>
      <c r="CO714" s="158"/>
      <c r="CP714" s="158"/>
      <c r="CQ714" s="158"/>
      <c r="CR714" s="158"/>
      <c r="CS714" s="158"/>
      <c r="CT714" s="158"/>
      <c r="CU714" s="158"/>
      <c r="CV714" s="158"/>
      <c r="CW714" s="158"/>
      <c r="CX714" s="158"/>
      <c r="CY714" s="158"/>
      <c r="CZ714" s="158"/>
      <c r="DA714" s="158"/>
      <c r="DB714" s="158"/>
      <c r="DC714" s="158"/>
      <c r="DD714" s="158"/>
      <c r="DE714" s="158"/>
      <c r="DF714" s="158"/>
      <c r="DG714" s="158"/>
      <c r="DH714" s="158"/>
      <c r="DI714" s="158"/>
      <c r="DJ714" s="158"/>
      <c r="DK714" s="158"/>
      <c r="DL714" s="158"/>
      <c r="DM714" s="158"/>
      <c r="DN714" s="158"/>
      <c r="DO714" s="158"/>
      <c r="DP714" s="158"/>
      <c r="DQ714" s="158"/>
      <c r="DR714" s="158"/>
      <c r="DS714" s="158"/>
      <c r="DT714" s="158"/>
      <c r="DU714" s="158"/>
      <c r="DV714" s="158"/>
      <c r="DW714" s="158"/>
      <c r="DX714" s="158"/>
      <c r="DY714" s="158"/>
      <c r="DZ714" s="158"/>
      <c r="EA714" s="158"/>
      <c r="EB714" s="158"/>
      <c r="EC714" s="158"/>
      <c r="ED714" s="158"/>
      <c r="EE714" s="158"/>
      <c r="EF714" s="158"/>
      <c r="EG714" s="158"/>
      <c r="EH714" s="158"/>
      <c r="EI714" s="158"/>
      <c r="EJ714" s="158"/>
      <c r="EK714" s="158"/>
      <c r="EL714" s="158"/>
      <c r="EM714" s="158"/>
      <c r="EN714" s="158"/>
      <c r="EO714" s="158"/>
      <c r="EP714" s="158"/>
      <c r="EQ714" s="158"/>
      <c r="ER714" s="158"/>
      <c r="ES714" s="158"/>
      <c r="ET714" s="158"/>
      <c r="EU714" s="158"/>
      <c r="EV714" s="158"/>
      <c r="EW714" s="158"/>
      <c r="EX714" s="158"/>
      <c r="EY714" s="158"/>
      <c r="EZ714" s="158"/>
      <c r="FA714" s="158"/>
      <c r="FB714" s="158"/>
      <c r="FC714" s="158"/>
      <c r="FD714" s="158"/>
      <c r="FE714" s="158"/>
      <c r="FF714" s="158"/>
      <c r="FG714" s="158"/>
      <c r="FH714" s="158"/>
      <c r="FI714" s="158"/>
      <c r="FJ714" s="158"/>
      <c r="FK714" s="158"/>
      <c r="FL714" s="158"/>
      <c r="FM714" s="158"/>
      <c r="FN714" s="158"/>
      <c r="FO714" s="158"/>
      <c r="FP714" s="158"/>
      <c r="FQ714" s="158"/>
      <c r="FR714" s="158"/>
      <c r="FS714" s="158"/>
      <c r="FT714" s="158"/>
      <c r="FU714" s="158"/>
      <c r="FV714" s="158"/>
      <c r="FW714" s="158"/>
      <c r="FX714" s="158"/>
      <c r="FY714" s="158"/>
      <c r="FZ714" s="158"/>
      <c r="GA714" s="158"/>
      <c r="GB714" s="158"/>
      <c r="GC714" s="158"/>
      <c r="GD714" s="158"/>
      <c r="GE714" s="158"/>
      <c r="GF714" s="158"/>
      <c r="GG714" s="158"/>
    </row>
    <row r="715" spans="1:189" s="159" customFormat="1" ht="77.25" customHeight="1" thickBot="1">
      <c r="A715" s="239" t="s">
        <v>924</v>
      </c>
      <c r="B715" s="241"/>
      <c r="C715" s="241"/>
      <c r="D715" s="242"/>
      <c r="E715" s="1129">
        <v>44075</v>
      </c>
      <c r="F715" s="1130"/>
      <c r="G715" s="1130"/>
      <c r="H715" s="1130"/>
      <c r="I715" s="1130"/>
      <c r="J715" s="1131"/>
      <c r="K715" s="1119">
        <v>4410.88</v>
      </c>
      <c r="L715" s="1120"/>
      <c r="M715" s="1120"/>
      <c r="N715" s="1120"/>
      <c r="O715" s="1120"/>
      <c r="P715" s="1121"/>
      <c r="Q715" s="1129">
        <v>44078</v>
      </c>
      <c r="R715" s="1130"/>
      <c r="S715" s="1130"/>
      <c r="T715" s="1130"/>
      <c r="U715" s="1130"/>
      <c r="V715" s="1130"/>
      <c r="W715" s="1130"/>
      <c r="X715" s="1131"/>
      <c r="Y715" s="1119">
        <v>4410.88</v>
      </c>
      <c r="Z715" s="1120"/>
      <c r="AA715" s="1120"/>
      <c r="AB715" s="1120"/>
      <c r="AC715" s="1120"/>
      <c r="AD715" s="1120"/>
      <c r="AE715" s="1120"/>
      <c r="AF715" s="1121"/>
      <c r="AG715" s="1123" t="s">
        <v>1493</v>
      </c>
      <c r="AH715" s="1124"/>
      <c r="AI715" s="1124"/>
      <c r="AJ715" s="1124"/>
      <c r="AK715" s="1124"/>
      <c r="AL715" s="1124"/>
      <c r="AM715" s="1124"/>
      <c r="AN715" s="1124"/>
      <c r="AO715" s="1124"/>
      <c r="AP715" s="1124"/>
      <c r="AQ715" s="1124"/>
      <c r="AR715" s="1125"/>
      <c r="AS715" s="1117" t="s">
        <v>109</v>
      </c>
      <c r="AT715" s="1118"/>
      <c r="AU715" s="1118"/>
      <c r="AV715" s="1118"/>
      <c r="AW715" s="1118"/>
      <c r="AX715" s="1118"/>
      <c r="AY715" s="1118"/>
      <c r="AZ715" s="1118"/>
      <c r="BA715" s="1118"/>
      <c r="BB715" s="1118"/>
      <c r="BC715" s="163"/>
      <c r="BD715" s="1021" t="s">
        <v>124</v>
      </c>
      <c r="BE715" s="1022"/>
      <c r="BF715" s="1022"/>
      <c r="BG715" s="1022"/>
      <c r="BH715" s="1022"/>
      <c r="BI715" s="1022"/>
      <c r="BJ715" s="1022"/>
      <c r="BK715" s="1022"/>
      <c r="BL715" s="1022"/>
      <c r="BM715" s="1022"/>
      <c r="BN715" s="1022"/>
      <c r="BO715" s="1022"/>
      <c r="BP715" s="1023"/>
      <c r="BQ715" s="657" t="s">
        <v>1133</v>
      </c>
      <c r="BR715" s="657"/>
      <c r="BS715" s="657"/>
      <c r="BT715" s="657"/>
      <c r="BU715" s="657"/>
      <c r="BV715" s="657"/>
      <c r="BW715" s="158"/>
      <c r="BX715" s="158"/>
      <c r="BY715" s="158"/>
      <c r="BZ715" s="158"/>
      <c r="CA715" s="158"/>
      <c r="CB715" s="158"/>
      <c r="CC715" s="158"/>
      <c r="CD715" s="158"/>
      <c r="CE715" s="158"/>
      <c r="CF715" s="158"/>
      <c r="CG715" s="158"/>
      <c r="CH715" s="158"/>
      <c r="CI715" s="158"/>
      <c r="CJ715" s="158"/>
      <c r="CK715" s="158"/>
      <c r="CL715" s="158"/>
      <c r="CM715" s="158"/>
      <c r="CN715" s="158"/>
      <c r="CO715" s="158"/>
      <c r="CP715" s="158"/>
      <c r="CQ715" s="158"/>
      <c r="CR715" s="158"/>
      <c r="CS715" s="158"/>
      <c r="CT715" s="158"/>
      <c r="CU715" s="158"/>
      <c r="CV715" s="158"/>
      <c r="CW715" s="158"/>
      <c r="CX715" s="158"/>
      <c r="CY715" s="158"/>
      <c r="CZ715" s="158"/>
      <c r="DA715" s="158"/>
      <c r="DB715" s="158"/>
      <c r="DC715" s="158"/>
      <c r="DD715" s="158"/>
      <c r="DE715" s="158"/>
      <c r="DF715" s="158"/>
      <c r="DG715" s="158"/>
      <c r="DH715" s="158"/>
      <c r="DI715" s="158"/>
      <c r="DJ715" s="158"/>
      <c r="DK715" s="158"/>
      <c r="DL715" s="158"/>
      <c r="DM715" s="158"/>
      <c r="DN715" s="158"/>
      <c r="DO715" s="158"/>
      <c r="DP715" s="158"/>
      <c r="DQ715" s="158"/>
      <c r="DR715" s="158"/>
      <c r="DS715" s="158"/>
      <c r="DT715" s="158"/>
      <c r="DU715" s="158"/>
      <c r="DV715" s="158"/>
      <c r="DW715" s="158"/>
      <c r="DX715" s="158"/>
      <c r="DY715" s="158"/>
      <c r="DZ715" s="158"/>
      <c r="EA715" s="158"/>
      <c r="EB715" s="158"/>
      <c r="EC715" s="158"/>
      <c r="ED715" s="158"/>
      <c r="EE715" s="158"/>
      <c r="EF715" s="158"/>
      <c r="EG715" s="158"/>
      <c r="EH715" s="158"/>
      <c r="EI715" s="158"/>
      <c r="EJ715" s="158"/>
      <c r="EK715" s="158"/>
      <c r="EL715" s="158"/>
      <c r="EM715" s="158"/>
      <c r="EN715" s="158"/>
      <c r="EO715" s="158"/>
      <c r="EP715" s="158"/>
      <c r="EQ715" s="158"/>
      <c r="ER715" s="158"/>
      <c r="ES715" s="158"/>
      <c r="ET715" s="158"/>
      <c r="EU715" s="158"/>
      <c r="EV715" s="158"/>
      <c r="EW715" s="158"/>
      <c r="EX715" s="158"/>
      <c r="EY715" s="158"/>
      <c r="EZ715" s="158"/>
      <c r="FA715" s="158"/>
      <c r="FB715" s="158"/>
      <c r="FC715" s="158"/>
      <c r="FD715" s="158"/>
      <c r="FE715" s="158"/>
      <c r="FF715" s="158"/>
      <c r="FG715" s="158"/>
      <c r="FH715" s="158"/>
      <c r="FI715" s="158"/>
      <c r="FJ715" s="158"/>
      <c r="FK715" s="158"/>
      <c r="FL715" s="158"/>
      <c r="FM715" s="158"/>
      <c r="FN715" s="158"/>
      <c r="FO715" s="158"/>
      <c r="FP715" s="158"/>
      <c r="FQ715" s="158"/>
      <c r="FR715" s="158"/>
      <c r="FS715" s="158"/>
      <c r="FT715" s="158"/>
      <c r="FU715" s="158"/>
      <c r="FV715" s="158"/>
      <c r="FW715" s="158"/>
      <c r="FX715" s="158"/>
      <c r="FY715" s="158"/>
      <c r="FZ715" s="158"/>
      <c r="GA715" s="158"/>
      <c r="GB715" s="158"/>
      <c r="GC715" s="158"/>
      <c r="GD715" s="158"/>
      <c r="GE715" s="158"/>
      <c r="GF715" s="158"/>
      <c r="GG715" s="158"/>
    </row>
    <row r="716" spans="1:189" s="159" customFormat="1" ht="77.25" customHeight="1" thickBot="1">
      <c r="A716" s="239" t="s">
        <v>924</v>
      </c>
      <c r="B716" s="241"/>
      <c r="C716" s="241"/>
      <c r="D716" s="242"/>
      <c r="E716" s="1129">
        <v>43983</v>
      </c>
      <c r="F716" s="1130"/>
      <c r="G716" s="1130"/>
      <c r="H716" s="1130"/>
      <c r="I716" s="1130"/>
      <c r="J716" s="1131"/>
      <c r="K716" s="1119">
        <v>8400</v>
      </c>
      <c r="L716" s="1120"/>
      <c r="M716" s="1120"/>
      <c r="N716" s="1120"/>
      <c r="O716" s="1120"/>
      <c r="P716" s="1121"/>
      <c r="Q716" s="1129">
        <v>44048</v>
      </c>
      <c r="R716" s="1130"/>
      <c r="S716" s="1130"/>
      <c r="T716" s="1130"/>
      <c r="U716" s="1130"/>
      <c r="V716" s="1130"/>
      <c r="W716" s="1130"/>
      <c r="X716" s="1131"/>
      <c r="Y716" s="1119">
        <v>8400</v>
      </c>
      <c r="Z716" s="1120"/>
      <c r="AA716" s="1120"/>
      <c r="AB716" s="1120"/>
      <c r="AC716" s="1120"/>
      <c r="AD716" s="1120"/>
      <c r="AE716" s="1120"/>
      <c r="AF716" s="1121"/>
      <c r="AG716" s="1123" t="s">
        <v>1493</v>
      </c>
      <c r="AH716" s="1124"/>
      <c r="AI716" s="1124"/>
      <c r="AJ716" s="1124"/>
      <c r="AK716" s="1124"/>
      <c r="AL716" s="1124"/>
      <c r="AM716" s="1124"/>
      <c r="AN716" s="1124"/>
      <c r="AO716" s="1124"/>
      <c r="AP716" s="1124"/>
      <c r="AQ716" s="1124"/>
      <c r="AR716" s="1125"/>
      <c r="AS716" s="1117" t="s">
        <v>109</v>
      </c>
      <c r="AT716" s="1118"/>
      <c r="AU716" s="1118"/>
      <c r="AV716" s="1118"/>
      <c r="AW716" s="1118"/>
      <c r="AX716" s="1118"/>
      <c r="AY716" s="1118"/>
      <c r="AZ716" s="1118"/>
      <c r="BA716" s="1118"/>
      <c r="BB716" s="1118"/>
      <c r="BC716" s="163"/>
      <c r="BD716" s="1021" t="s">
        <v>121</v>
      </c>
      <c r="BE716" s="1022"/>
      <c r="BF716" s="1022"/>
      <c r="BG716" s="1022"/>
      <c r="BH716" s="1022"/>
      <c r="BI716" s="1022"/>
      <c r="BJ716" s="1022"/>
      <c r="BK716" s="1022"/>
      <c r="BL716" s="1022"/>
      <c r="BM716" s="1022"/>
      <c r="BN716" s="1022"/>
      <c r="BO716" s="1022"/>
      <c r="BP716" s="1023"/>
      <c r="BQ716" s="657" t="s">
        <v>1133</v>
      </c>
      <c r="BR716" s="657"/>
      <c r="BS716" s="657"/>
      <c r="BT716" s="657"/>
      <c r="BU716" s="657"/>
      <c r="BV716" s="657"/>
      <c r="BW716" s="158"/>
      <c r="BX716" s="158"/>
      <c r="BY716" s="158"/>
      <c r="BZ716" s="158"/>
      <c r="CA716" s="158"/>
      <c r="CB716" s="158"/>
      <c r="CC716" s="158"/>
      <c r="CD716" s="158"/>
      <c r="CE716" s="158"/>
      <c r="CF716" s="158"/>
      <c r="CG716" s="158"/>
      <c r="CH716" s="158"/>
      <c r="CI716" s="158"/>
      <c r="CJ716" s="158"/>
      <c r="CK716" s="158"/>
      <c r="CL716" s="158"/>
      <c r="CM716" s="158"/>
      <c r="CN716" s="158"/>
      <c r="CO716" s="158"/>
      <c r="CP716" s="158"/>
      <c r="CQ716" s="158"/>
      <c r="CR716" s="158"/>
      <c r="CS716" s="158"/>
      <c r="CT716" s="158"/>
      <c r="CU716" s="158"/>
      <c r="CV716" s="158"/>
      <c r="CW716" s="158"/>
      <c r="CX716" s="158"/>
      <c r="CY716" s="158"/>
      <c r="CZ716" s="158"/>
      <c r="DA716" s="158"/>
      <c r="DB716" s="158"/>
      <c r="DC716" s="158"/>
      <c r="DD716" s="158"/>
      <c r="DE716" s="158"/>
      <c r="DF716" s="158"/>
      <c r="DG716" s="158"/>
      <c r="DH716" s="158"/>
      <c r="DI716" s="158"/>
      <c r="DJ716" s="158"/>
      <c r="DK716" s="158"/>
      <c r="DL716" s="158"/>
      <c r="DM716" s="158"/>
      <c r="DN716" s="158"/>
      <c r="DO716" s="158"/>
      <c r="DP716" s="158"/>
      <c r="DQ716" s="158"/>
      <c r="DR716" s="158"/>
      <c r="DS716" s="158"/>
      <c r="DT716" s="158"/>
      <c r="DU716" s="158"/>
      <c r="DV716" s="158"/>
      <c r="DW716" s="158"/>
      <c r="DX716" s="158"/>
      <c r="DY716" s="158"/>
      <c r="DZ716" s="158"/>
      <c r="EA716" s="158"/>
      <c r="EB716" s="158"/>
      <c r="EC716" s="158"/>
      <c r="ED716" s="158"/>
      <c r="EE716" s="158"/>
      <c r="EF716" s="158"/>
      <c r="EG716" s="158"/>
      <c r="EH716" s="158"/>
      <c r="EI716" s="158"/>
      <c r="EJ716" s="158"/>
      <c r="EK716" s="158"/>
      <c r="EL716" s="158"/>
      <c r="EM716" s="158"/>
      <c r="EN716" s="158"/>
      <c r="EO716" s="158"/>
      <c r="EP716" s="158"/>
      <c r="EQ716" s="158"/>
      <c r="ER716" s="158"/>
      <c r="ES716" s="158"/>
      <c r="ET716" s="158"/>
      <c r="EU716" s="158"/>
      <c r="EV716" s="158"/>
      <c r="EW716" s="158"/>
      <c r="EX716" s="158"/>
      <c r="EY716" s="158"/>
      <c r="EZ716" s="158"/>
      <c r="FA716" s="158"/>
      <c r="FB716" s="158"/>
      <c r="FC716" s="158"/>
      <c r="FD716" s="158"/>
      <c r="FE716" s="158"/>
      <c r="FF716" s="158"/>
      <c r="FG716" s="158"/>
      <c r="FH716" s="158"/>
      <c r="FI716" s="158"/>
      <c r="FJ716" s="158"/>
      <c r="FK716" s="158"/>
      <c r="FL716" s="158"/>
      <c r="FM716" s="158"/>
      <c r="FN716" s="158"/>
      <c r="FO716" s="158"/>
      <c r="FP716" s="158"/>
      <c r="FQ716" s="158"/>
      <c r="FR716" s="158"/>
      <c r="FS716" s="158"/>
      <c r="FT716" s="158"/>
      <c r="FU716" s="158"/>
      <c r="FV716" s="158"/>
      <c r="FW716" s="158"/>
      <c r="FX716" s="158"/>
      <c r="FY716" s="158"/>
      <c r="FZ716" s="158"/>
      <c r="GA716" s="158"/>
      <c r="GB716" s="158"/>
      <c r="GC716" s="158"/>
      <c r="GD716" s="158"/>
      <c r="GE716" s="158"/>
      <c r="GF716" s="158"/>
      <c r="GG716" s="158"/>
    </row>
    <row r="717" spans="1:189" s="159" customFormat="1" ht="95.25" customHeight="1" thickBot="1">
      <c r="A717" s="239" t="s">
        <v>34</v>
      </c>
      <c r="B717" s="241"/>
      <c r="C717" s="241"/>
      <c r="D717" s="242"/>
      <c r="E717" s="1129">
        <v>43922</v>
      </c>
      <c r="F717" s="1130"/>
      <c r="G717" s="1130"/>
      <c r="H717" s="1130"/>
      <c r="I717" s="1130"/>
      <c r="J717" s="1131"/>
      <c r="K717" s="1119">
        <v>1500</v>
      </c>
      <c r="L717" s="1120"/>
      <c r="M717" s="1120"/>
      <c r="N717" s="1120"/>
      <c r="O717" s="1120"/>
      <c r="P717" s="1121"/>
      <c r="Q717" s="1129">
        <v>44048</v>
      </c>
      <c r="R717" s="1130"/>
      <c r="S717" s="1130"/>
      <c r="T717" s="1130"/>
      <c r="U717" s="1130"/>
      <c r="V717" s="1130"/>
      <c r="W717" s="1130"/>
      <c r="X717" s="1131"/>
      <c r="Y717" s="1119">
        <v>1500</v>
      </c>
      <c r="Z717" s="1120"/>
      <c r="AA717" s="1120"/>
      <c r="AB717" s="1120"/>
      <c r="AC717" s="1120"/>
      <c r="AD717" s="1120"/>
      <c r="AE717" s="1120"/>
      <c r="AF717" s="1121"/>
      <c r="AG717" s="1123" t="s">
        <v>1492</v>
      </c>
      <c r="AH717" s="1124"/>
      <c r="AI717" s="1124"/>
      <c r="AJ717" s="1124"/>
      <c r="AK717" s="1124"/>
      <c r="AL717" s="1124"/>
      <c r="AM717" s="1124"/>
      <c r="AN717" s="1124"/>
      <c r="AO717" s="1124"/>
      <c r="AP717" s="1124"/>
      <c r="AQ717" s="1124"/>
      <c r="AR717" s="1125"/>
      <c r="AS717" s="1117" t="s">
        <v>109</v>
      </c>
      <c r="AT717" s="1118"/>
      <c r="AU717" s="1118"/>
      <c r="AV717" s="1118"/>
      <c r="AW717" s="1118"/>
      <c r="AX717" s="1118"/>
      <c r="AY717" s="1118"/>
      <c r="AZ717" s="1118"/>
      <c r="BA717" s="1118"/>
      <c r="BB717" s="1118"/>
      <c r="BC717" s="163"/>
      <c r="BD717" s="1021" t="s">
        <v>120</v>
      </c>
      <c r="BE717" s="1022"/>
      <c r="BF717" s="1022"/>
      <c r="BG717" s="1022"/>
      <c r="BH717" s="1022"/>
      <c r="BI717" s="1022"/>
      <c r="BJ717" s="1022"/>
      <c r="BK717" s="1022"/>
      <c r="BL717" s="1022"/>
      <c r="BM717" s="1022"/>
      <c r="BN717" s="1022"/>
      <c r="BO717" s="1022"/>
      <c r="BP717" s="1023"/>
      <c r="BQ717" s="657" t="s">
        <v>1133</v>
      </c>
      <c r="BR717" s="657"/>
      <c r="BS717" s="657"/>
      <c r="BT717" s="657"/>
      <c r="BU717" s="657"/>
      <c r="BV717" s="657"/>
      <c r="BW717" s="158"/>
      <c r="BX717" s="158"/>
      <c r="BY717" s="158"/>
      <c r="BZ717" s="158"/>
      <c r="CA717" s="158"/>
      <c r="CB717" s="158"/>
      <c r="CC717" s="158"/>
      <c r="CD717" s="158"/>
      <c r="CE717" s="158"/>
      <c r="CF717" s="158"/>
      <c r="CG717" s="158"/>
      <c r="CH717" s="158"/>
      <c r="CI717" s="158"/>
      <c r="CJ717" s="158"/>
      <c r="CK717" s="158"/>
      <c r="CL717" s="158"/>
      <c r="CM717" s="158"/>
      <c r="CN717" s="158"/>
      <c r="CO717" s="158"/>
      <c r="CP717" s="158"/>
      <c r="CQ717" s="158"/>
      <c r="CR717" s="158"/>
      <c r="CS717" s="158"/>
      <c r="CT717" s="158"/>
      <c r="CU717" s="158"/>
      <c r="CV717" s="158"/>
      <c r="CW717" s="158"/>
      <c r="CX717" s="158"/>
      <c r="CY717" s="158"/>
      <c r="CZ717" s="158"/>
      <c r="DA717" s="158"/>
      <c r="DB717" s="158"/>
      <c r="DC717" s="158"/>
      <c r="DD717" s="158"/>
      <c r="DE717" s="158"/>
      <c r="DF717" s="158"/>
      <c r="DG717" s="158"/>
      <c r="DH717" s="158"/>
      <c r="DI717" s="158"/>
      <c r="DJ717" s="158"/>
      <c r="DK717" s="158"/>
      <c r="DL717" s="158"/>
      <c r="DM717" s="158"/>
      <c r="DN717" s="158"/>
      <c r="DO717" s="158"/>
      <c r="DP717" s="158"/>
      <c r="DQ717" s="158"/>
      <c r="DR717" s="158"/>
      <c r="DS717" s="158"/>
      <c r="DT717" s="158"/>
      <c r="DU717" s="158"/>
      <c r="DV717" s="158"/>
      <c r="DW717" s="158"/>
      <c r="DX717" s="158"/>
      <c r="DY717" s="158"/>
      <c r="DZ717" s="158"/>
      <c r="EA717" s="158"/>
      <c r="EB717" s="158"/>
      <c r="EC717" s="158"/>
      <c r="ED717" s="158"/>
      <c r="EE717" s="158"/>
      <c r="EF717" s="158"/>
      <c r="EG717" s="158"/>
      <c r="EH717" s="158"/>
      <c r="EI717" s="158"/>
      <c r="EJ717" s="158"/>
      <c r="EK717" s="158"/>
      <c r="EL717" s="158"/>
      <c r="EM717" s="158"/>
      <c r="EN717" s="158"/>
      <c r="EO717" s="158"/>
      <c r="EP717" s="158"/>
      <c r="EQ717" s="158"/>
      <c r="ER717" s="158"/>
      <c r="ES717" s="158"/>
      <c r="ET717" s="158"/>
      <c r="EU717" s="158"/>
      <c r="EV717" s="158"/>
      <c r="EW717" s="158"/>
      <c r="EX717" s="158"/>
      <c r="EY717" s="158"/>
      <c r="EZ717" s="158"/>
      <c r="FA717" s="158"/>
      <c r="FB717" s="158"/>
      <c r="FC717" s="158"/>
      <c r="FD717" s="158"/>
      <c r="FE717" s="158"/>
      <c r="FF717" s="158"/>
      <c r="FG717" s="158"/>
      <c r="FH717" s="158"/>
      <c r="FI717" s="158"/>
      <c r="FJ717" s="158"/>
      <c r="FK717" s="158"/>
      <c r="FL717" s="158"/>
      <c r="FM717" s="158"/>
      <c r="FN717" s="158"/>
      <c r="FO717" s="158"/>
      <c r="FP717" s="158"/>
      <c r="FQ717" s="158"/>
      <c r="FR717" s="158"/>
      <c r="FS717" s="158"/>
      <c r="FT717" s="158"/>
      <c r="FU717" s="158"/>
      <c r="FV717" s="158"/>
      <c r="FW717" s="158"/>
      <c r="FX717" s="158"/>
      <c r="FY717" s="158"/>
      <c r="FZ717" s="158"/>
      <c r="GA717" s="158"/>
      <c r="GB717" s="158"/>
      <c r="GC717" s="158"/>
      <c r="GD717" s="158"/>
      <c r="GE717" s="158"/>
      <c r="GF717" s="158"/>
      <c r="GG717" s="158"/>
    </row>
    <row r="718" spans="1:189" s="159" customFormat="1" ht="103.5" customHeight="1" thickBot="1">
      <c r="A718" s="239" t="s">
        <v>34</v>
      </c>
      <c r="B718" s="241"/>
      <c r="C718" s="241"/>
      <c r="D718" s="242"/>
      <c r="E718" s="1129">
        <v>44044</v>
      </c>
      <c r="F718" s="1130"/>
      <c r="G718" s="1130"/>
      <c r="H718" s="1130"/>
      <c r="I718" s="1130"/>
      <c r="J718" s="1131"/>
      <c r="K718" s="1119">
        <v>5135.8999999999996</v>
      </c>
      <c r="L718" s="1120"/>
      <c r="M718" s="1120"/>
      <c r="N718" s="1120"/>
      <c r="O718" s="1120"/>
      <c r="P718" s="1121"/>
      <c r="Q718" s="1129">
        <v>44097</v>
      </c>
      <c r="R718" s="1130"/>
      <c r="S718" s="1130"/>
      <c r="T718" s="1130"/>
      <c r="U718" s="1130"/>
      <c r="V718" s="1130"/>
      <c r="W718" s="1130"/>
      <c r="X718" s="1131"/>
      <c r="Y718" s="1119">
        <v>5135.8999999999996</v>
      </c>
      <c r="Z718" s="1120"/>
      <c r="AA718" s="1120"/>
      <c r="AB718" s="1120"/>
      <c r="AC718" s="1120"/>
      <c r="AD718" s="1120"/>
      <c r="AE718" s="1120"/>
      <c r="AF718" s="1121"/>
      <c r="AG718" s="1123" t="s">
        <v>1487</v>
      </c>
      <c r="AH718" s="1124"/>
      <c r="AI718" s="1124"/>
      <c r="AJ718" s="1124"/>
      <c r="AK718" s="1124"/>
      <c r="AL718" s="1124"/>
      <c r="AM718" s="1124"/>
      <c r="AN718" s="1124"/>
      <c r="AO718" s="1124"/>
      <c r="AP718" s="1124"/>
      <c r="AQ718" s="1124"/>
      <c r="AR718" s="1125"/>
      <c r="AS718" s="1117" t="s">
        <v>109</v>
      </c>
      <c r="AT718" s="1118"/>
      <c r="AU718" s="1118"/>
      <c r="AV718" s="1118"/>
      <c r="AW718" s="1118"/>
      <c r="AX718" s="1118"/>
      <c r="AY718" s="1118"/>
      <c r="AZ718" s="1118"/>
      <c r="BA718" s="1118"/>
      <c r="BB718" s="1118"/>
      <c r="BC718" s="163"/>
      <c r="BD718" s="1021" t="s">
        <v>113</v>
      </c>
      <c r="BE718" s="1022"/>
      <c r="BF718" s="1022"/>
      <c r="BG718" s="1022"/>
      <c r="BH718" s="1022"/>
      <c r="BI718" s="1022"/>
      <c r="BJ718" s="1022"/>
      <c r="BK718" s="1022"/>
      <c r="BL718" s="1022"/>
      <c r="BM718" s="1022"/>
      <c r="BN718" s="1022"/>
      <c r="BO718" s="1022"/>
      <c r="BP718" s="1023"/>
      <c r="BQ718" s="657" t="s">
        <v>1133</v>
      </c>
      <c r="BR718" s="657"/>
      <c r="BS718" s="657"/>
      <c r="BT718" s="657"/>
      <c r="BU718" s="657"/>
      <c r="BV718" s="657"/>
      <c r="BW718" s="158"/>
      <c r="BX718" s="158"/>
      <c r="BY718" s="158"/>
      <c r="BZ718" s="158"/>
      <c r="CA718" s="158"/>
      <c r="CB718" s="158"/>
      <c r="CC718" s="158"/>
      <c r="CD718" s="158"/>
      <c r="CE718" s="158"/>
      <c r="CF718" s="158"/>
      <c r="CG718" s="158"/>
      <c r="CH718" s="158"/>
      <c r="CI718" s="158"/>
      <c r="CJ718" s="158"/>
      <c r="CK718" s="158"/>
      <c r="CL718" s="158"/>
      <c r="CM718" s="158"/>
      <c r="CN718" s="158"/>
      <c r="CO718" s="158"/>
      <c r="CP718" s="158"/>
      <c r="CQ718" s="158"/>
      <c r="CR718" s="158"/>
      <c r="CS718" s="158"/>
      <c r="CT718" s="158"/>
      <c r="CU718" s="158"/>
      <c r="CV718" s="158"/>
      <c r="CW718" s="158"/>
      <c r="CX718" s="158"/>
      <c r="CY718" s="158"/>
      <c r="CZ718" s="158"/>
      <c r="DA718" s="158"/>
      <c r="DB718" s="158"/>
      <c r="DC718" s="158"/>
      <c r="DD718" s="158"/>
      <c r="DE718" s="158"/>
      <c r="DF718" s="158"/>
      <c r="DG718" s="158"/>
      <c r="DH718" s="158"/>
      <c r="DI718" s="158"/>
      <c r="DJ718" s="158"/>
      <c r="DK718" s="158"/>
      <c r="DL718" s="158"/>
      <c r="DM718" s="158"/>
      <c r="DN718" s="158"/>
      <c r="DO718" s="158"/>
      <c r="DP718" s="158"/>
      <c r="DQ718" s="158"/>
      <c r="DR718" s="158"/>
      <c r="DS718" s="158"/>
      <c r="DT718" s="158"/>
      <c r="DU718" s="158"/>
      <c r="DV718" s="158"/>
      <c r="DW718" s="158"/>
      <c r="DX718" s="158"/>
      <c r="DY718" s="158"/>
      <c r="DZ718" s="158"/>
      <c r="EA718" s="158"/>
      <c r="EB718" s="158"/>
      <c r="EC718" s="158"/>
      <c r="ED718" s="158"/>
      <c r="EE718" s="158"/>
      <c r="EF718" s="158"/>
      <c r="EG718" s="158"/>
      <c r="EH718" s="158"/>
      <c r="EI718" s="158"/>
      <c r="EJ718" s="158"/>
      <c r="EK718" s="158"/>
      <c r="EL718" s="158"/>
      <c r="EM718" s="158"/>
      <c r="EN718" s="158"/>
      <c r="EO718" s="158"/>
      <c r="EP718" s="158"/>
      <c r="EQ718" s="158"/>
      <c r="ER718" s="158"/>
      <c r="ES718" s="158"/>
      <c r="ET718" s="158"/>
      <c r="EU718" s="158"/>
      <c r="EV718" s="158"/>
      <c r="EW718" s="158"/>
      <c r="EX718" s="158"/>
      <c r="EY718" s="158"/>
      <c r="EZ718" s="158"/>
      <c r="FA718" s="158"/>
      <c r="FB718" s="158"/>
      <c r="FC718" s="158"/>
      <c r="FD718" s="158"/>
      <c r="FE718" s="158"/>
      <c r="FF718" s="158"/>
      <c r="FG718" s="158"/>
      <c r="FH718" s="158"/>
      <c r="FI718" s="158"/>
      <c r="FJ718" s="158"/>
      <c r="FK718" s="158"/>
      <c r="FL718" s="158"/>
      <c r="FM718" s="158"/>
      <c r="FN718" s="158"/>
      <c r="FO718" s="158"/>
      <c r="FP718" s="158"/>
      <c r="FQ718" s="158"/>
      <c r="FR718" s="158"/>
      <c r="FS718" s="158"/>
      <c r="FT718" s="158"/>
      <c r="FU718" s="158"/>
      <c r="FV718" s="158"/>
      <c r="FW718" s="158"/>
      <c r="FX718" s="158"/>
      <c r="FY718" s="158"/>
      <c r="FZ718" s="158"/>
      <c r="GA718" s="158"/>
      <c r="GB718" s="158"/>
      <c r="GC718" s="158"/>
      <c r="GD718" s="158"/>
      <c r="GE718" s="158"/>
      <c r="GF718" s="158"/>
      <c r="GG718" s="158"/>
    </row>
    <row r="719" spans="1:189" s="159" customFormat="1" ht="107.25" customHeight="1" thickBot="1">
      <c r="A719" s="239" t="s">
        <v>34</v>
      </c>
      <c r="B719" s="241"/>
      <c r="C719" s="241"/>
      <c r="D719" s="242"/>
      <c r="E719" s="1129">
        <v>43983</v>
      </c>
      <c r="F719" s="1130"/>
      <c r="G719" s="1130"/>
      <c r="H719" s="1130"/>
      <c r="I719" s="1130"/>
      <c r="J719" s="1131"/>
      <c r="K719" s="1119">
        <v>5135.8999999999996</v>
      </c>
      <c r="L719" s="1120"/>
      <c r="M719" s="1120"/>
      <c r="N719" s="1120"/>
      <c r="O719" s="1120"/>
      <c r="P719" s="1121"/>
      <c r="Q719" s="1129">
        <v>44048</v>
      </c>
      <c r="R719" s="1130"/>
      <c r="S719" s="1130"/>
      <c r="T719" s="1130"/>
      <c r="U719" s="1130"/>
      <c r="V719" s="1130"/>
      <c r="W719" s="1130"/>
      <c r="X719" s="1131"/>
      <c r="Y719" s="1119">
        <v>5135.8999999999996</v>
      </c>
      <c r="Z719" s="1120"/>
      <c r="AA719" s="1120"/>
      <c r="AB719" s="1120"/>
      <c r="AC719" s="1120"/>
      <c r="AD719" s="1120"/>
      <c r="AE719" s="1120"/>
      <c r="AF719" s="1121"/>
      <c r="AG719" s="1123" t="s">
        <v>1487</v>
      </c>
      <c r="AH719" s="1124"/>
      <c r="AI719" s="1124"/>
      <c r="AJ719" s="1124"/>
      <c r="AK719" s="1124"/>
      <c r="AL719" s="1124"/>
      <c r="AM719" s="1124"/>
      <c r="AN719" s="1124"/>
      <c r="AO719" s="1124"/>
      <c r="AP719" s="1124"/>
      <c r="AQ719" s="1124"/>
      <c r="AR719" s="1125"/>
      <c r="AS719" s="1117" t="s">
        <v>109</v>
      </c>
      <c r="AT719" s="1118"/>
      <c r="AU719" s="1118"/>
      <c r="AV719" s="1118"/>
      <c r="AW719" s="1118"/>
      <c r="AX719" s="1118"/>
      <c r="AY719" s="1118"/>
      <c r="AZ719" s="1118"/>
      <c r="BA719" s="1118"/>
      <c r="BB719" s="1118"/>
      <c r="BC719" s="163"/>
      <c r="BD719" s="1021" t="s">
        <v>122</v>
      </c>
      <c r="BE719" s="1022"/>
      <c r="BF719" s="1022"/>
      <c r="BG719" s="1022"/>
      <c r="BH719" s="1022"/>
      <c r="BI719" s="1022"/>
      <c r="BJ719" s="1022"/>
      <c r="BK719" s="1022"/>
      <c r="BL719" s="1022"/>
      <c r="BM719" s="1022"/>
      <c r="BN719" s="1022"/>
      <c r="BO719" s="1022"/>
      <c r="BP719" s="1023"/>
      <c r="BQ719" s="657" t="s">
        <v>1133</v>
      </c>
      <c r="BR719" s="657"/>
      <c r="BS719" s="657"/>
      <c r="BT719" s="657"/>
      <c r="BU719" s="657"/>
      <c r="BV719" s="657"/>
      <c r="BW719" s="158"/>
      <c r="BX719" s="158"/>
      <c r="BY719" s="158"/>
      <c r="BZ719" s="158"/>
      <c r="CA719" s="158"/>
      <c r="CB719" s="158"/>
      <c r="CC719" s="158"/>
      <c r="CD719" s="158"/>
      <c r="CE719" s="158"/>
      <c r="CF719" s="158"/>
      <c r="CG719" s="158"/>
      <c r="CH719" s="158"/>
      <c r="CI719" s="158"/>
      <c r="CJ719" s="158"/>
      <c r="CK719" s="158"/>
      <c r="CL719" s="158"/>
      <c r="CM719" s="158"/>
      <c r="CN719" s="158"/>
      <c r="CO719" s="158"/>
      <c r="CP719" s="158"/>
      <c r="CQ719" s="158"/>
      <c r="CR719" s="158"/>
      <c r="CS719" s="158"/>
      <c r="CT719" s="158"/>
      <c r="CU719" s="158"/>
      <c r="CV719" s="158"/>
      <c r="CW719" s="158"/>
      <c r="CX719" s="158"/>
      <c r="CY719" s="158"/>
      <c r="CZ719" s="158"/>
      <c r="DA719" s="158"/>
      <c r="DB719" s="158"/>
      <c r="DC719" s="158"/>
      <c r="DD719" s="158"/>
      <c r="DE719" s="158"/>
      <c r="DF719" s="158"/>
      <c r="DG719" s="158"/>
      <c r="DH719" s="158"/>
      <c r="DI719" s="158"/>
      <c r="DJ719" s="158"/>
      <c r="DK719" s="158"/>
      <c r="DL719" s="158"/>
      <c r="DM719" s="158"/>
      <c r="DN719" s="158"/>
      <c r="DO719" s="158"/>
      <c r="DP719" s="158"/>
      <c r="DQ719" s="158"/>
      <c r="DR719" s="158"/>
      <c r="DS719" s="158"/>
      <c r="DT719" s="158"/>
      <c r="DU719" s="158"/>
      <c r="DV719" s="158"/>
      <c r="DW719" s="158"/>
      <c r="DX719" s="158"/>
      <c r="DY719" s="158"/>
      <c r="DZ719" s="158"/>
      <c r="EA719" s="158"/>
      <c r="EB719" s="158"/>
      <c r="EC719" s="158"/>
      <c r="ED719" s="158"/>
      <c r="EE719" s="158"/>
      <c r="EF719" s="158"/>
      <c r="EG719" s="158"/>
      <c r="EH719" s="158"/>
      <c r="EI719" s="158"/>
      <c r="EJ719" s="158"/>
      <c r="EK719" s="158"/>
      <c r="EL719" s="158"/>
      <c r="EM719" s="158"/>
      <c r="EN719" s="158"/>
      <c r="EO719" s="158"/>
      <c r="EP719" s="158"/>
      <c r="EQ719" s="158"/>
      <c r="ER719" s="158"/>
      <c r="ES719" s="158"/>
      <c r="ET719" s="158"/>
      <c r="EU719" s="158"/>
      <c r="EV719" s="158"/>
      <c r="EW719" s="158"/>
      <c r="EX719" s="158"/>
      <c r="EY719" s="158"/>
      <c r="EZ719" s="158"/>
      <c r="FA719" s="158"/>
      <c r="FB719" s="158"/>
      <c r="FC719" s="158"/>
      <c r="FD719" s="158"/>
      <c r="FE719" s="158"/>
      <c r="FF719" s="158"/>
      <c r="FG719" s="158"/>
      <c r="FH719" s="158"/>
      <c r="FI719" s="158"/>
      <c r="FJ719" s="158"/>
      <c r="FK719" s="158"/>
      <c r="FL719" s="158"/>
      <c r="FM719" s="158"/>
      <c r="FN719" s="158"/>
      <c r="FO719" s="158"/>
      <c r="FP719" s="158"/>
      <c r="FQ719" s="158"/>
      <c r="FR719" s="158"/>
      <c r="FS719" s="158"/>
      <c r="FT719" s="158"/>
      <c r="FU719" s="158"/>
      <c r="FV719" s="158"/>
      <c r="FW719" s="158"/>
      <c r="FX719" s="158"/>
      <c r="FY719" s="158"/>
      <c r="FZ719" s="158"/>
      <c r="GA719" s="158"/>
      <c r="GB719" s="158"/>
      <c r="GC719" s="158"/>
      <c r="GD719" s="158"/>
      <c r="GE719" s="158"/>
      <c r="GF719" s="158"/>
      <c r="GG719" s="158"/>
    </row>
    <row r="720" spans="1:189" s="159" customFormat="1" ht="77.25" customHeight="1" thickBot="1">
      <c r="A720" s="239" t="s">
        <v>34</v>
      </c>
      <c r="B720" s="241"/>
      <c r="C720" s="241"/>
      <c r="D720" s="242"/>
      <c r="E720" s="1129">
        <v>43922</v>
      </c>
      <c r="F720" s="1130"/>
      <c r="G720" s="1130"/>
      <c r="H720" s="1130"/>
      <c r="I720" s="1130"/>
      <c r="J720" s="1131"/>
      <c r="K720" s="1119">
        <v>531.29999999999995</v>
      </c>
      <c r="L720" s="1120"/>
      <c r="M720" s="1120"/>
      <c r="N720" s="1120"/>
      <c r="O720" s="1120"/>
      <c r="P720" s="1121"/>
      <c r="Q720" s="1129">
        <v>44048</v>
      </c>
      <c r="R720" s="1130"/>
      <c r="S720" s="1130"/>
      <c r="T720" s="1130"/>
      <c r="U720" s="1130"/>
      <c r="V720" s="1130"/>
      <c r="W720" s="1130"/>
      <c r="X720" s="1131"/>
      <c r="Y720" s="1119">
        <v>531.29999999999995</v>
      </c>
      <c r="Z720" s="1120"/>
      <c r="AA720" s="1120"/>
      <c r="AB720" s="1120"/>
      <c r="AC720" s="1120"/>
      <c r="AD720" s="1120"/>
      <c r="AE720" s="1120"/>
      <c r="AF720" s="1121"/>
      <c r="AG720" s="1123" t="s">
        <v>1486</v>
      </c>
      <c r="AH720" s="1124"/>
      <c r="AI720" s="1124"/>
      <c r="AJ720" s="1124"/>
      <c r="AK720" s="1124"/>
      <c r="AL720" s="1124"/>
      <c r="AM720" s="1124"/>
      <c r="AN720" s="1124"/>
      <c r="AO720" s="1124"/>
      <c r="AP720" s="1124"/>
      <c r="AQ720" s="1124"/>
      <c r="AR720" s="1125"/>
      <c r="AS720" s="1117" t="s">
        <v>109</v>
      </c>
      <c r="AT720" s="1118"/>
      <c r="AU720" s="1118"/>
      <c r="AV720" s="1118"/>
      <c r="AW720" s="1118"/>
      <c r="AX720" s="1118"/>
      <c r="AY720" s="1118"/>
      <c r="AZ720" s="1118"/>
      <c r="BA720" s="1118"/>
      <c r="BB720" s="1118"/>
      <c r="BC720" s="163"/>
      <c r="BD720" s="1021" t="s">
        <v>131</v>
      </c>
      <c r="BE720" s="1022"/>
      <c r="BF720" s="1022"/>
      <c r="BG720" s="1022"/>
      <c r="BH720" s="1022"/>
      <c r="BI720" s="1022"/>
      <c r="BJ720" s="1022"/>
      <c r="BK720" s="1022"/>
      <c r="BL720" s="1022"/>
      <c r="BM720" s="1022"/>
      <c r="BN720" s="1022"/>
      <c r="BO720" s="1022"/>
      <c r="BP720" s="1023"/>
      <c r="BQ720" s="657" t="s">
        <v>1133</v>
      </c>
      <c r="BR720" s="657"/>
      <c r="BS720" s="657"/>
      <c r="BT720" s="657"/>
      <c r="BU720" s="657"/>
      <c r="BV720" s="657"/>
      <c r="BW720" s="158"/>
      <c r="BX720" s="158"/>
      <c r="BY720" s="158"/>
      <c r="BZ720" s="158"/>
      <c r="CA720" s="158"/>
      <c r="CB720" s="158"/>
      <c r="CC720" s="158"/>
      <c r="CD720" s="158"/>
      <c r="CE720" s="158"/>
      <c r="CF720" s="158"/>
      <c r="CG720" s="158"/>
      <c r="CH720" s="158"/>
      <c r="CI720" s="158"/>
      <c r="CJ720" s="158"/>
      <c r="CK720" s="158"/>
      <c r="CL720" s="158"/>
      <c r="CM720" s="158"/>
      <c r="CN720" s="158"/>
      <c r="CO720" s="158"/>
      <c r="CP720" s="158"/>
      <c r="CQ720" s="158"/>
      <c r="CR720" s="158"/>
      <c r="CS720" s="158"/>
      <c r="CT720" s="158"/>
      <c r="CU720" s="158"/>
      <c r="CV720" s="158"/>
      <c r="CW720" s="158"/>
      <c r="CX720" s="158"/>
      <c r="CY720" s="158"/>
      <c r="CZ720" s="158"/>
      <c r="DA720" s="158"/>
      <c r="DB720" s="158"/>
      <c r="DC720" s="158"/>
      <c r="DD720" s="158"/>
      <c r="DE720" s="158"/>
      <c r="DF720" s="158"/>
      <c r="DG720" s="158"/>
      <c r="DH720" s="158"/>
      <c r="DI720" s="158"/>
      <c r="DJ720" s="158"/>
      <c r="DK720" s="158"/>
      <c r="DL720" s="158"/>
      <c r="DM720" s="158"/>
      <c r="DN720" s="158"/>
      <c r="DO720" s="158"/>
      <c r="DP720" s="158"/>
      <c r="DQ720" s="158"/>
      <c r="DR720" s="158"/>
      <c r="DS720" s="158"/>
      <c r="DT720" s="158"/>
      <c r="DU720" s="158"/>
      <c r="DV720" s="158"/>
      <c r="DW720" s="158"/>
      <c r="DX720" s="158"/>
      <c r="DY720" s="158"/>
      <c r="DZ720" s="158"/>
      <c r="EA720" s="158"/>
      <c r="EB720" s="158"/>
      <c r="EC720" s="158"/>
      <c r="ED720" s="158"/>
      <c r="EE720" s="158"/>
      <c r="EF720" s="158"/>
      <c r="EG720" s="158"/>
      <c r="EH720" s="158"/>
      <c r="EI720" s="158"/>
      <c r="EJ720" s="158"/>
      <c r="EK720" s="158"/>
      <c r="EL720" s="158"/>
      <c r="EM720" s="158"/>
      <c r="EN720" s="158"/>
      <c r="EO720" s="158"/>
      <c r="EP720" s="158"/>
      <c r="EQ720" s="158"/>
      <c r="ER720" s="158"/>
      <c r="ES720" s="158"/>
      <c r="ET720" s="158"/>
      <c r="EU720" s="158"/>
      <c r="EV720" s="158"/>
      <c r="EW720" s="158"/>
      <c r="EX720" s="158"/>
      <c r="EY720" s="158"/>
      <c r="EZ720" s="158"/>
      <c r="FA720" s="158"/>
      <c r="FB720" s="158"/>
      <c r="FC720" s="158"/>
      <c r="FD720" s="158"/>
      <c r="FE720" s="158"/>
      <c r="FF720" s="158"/>
      <c r="FG720" s="158"/>
      <c r="FH720" s="158"/>
      <c r="FI720" s="158"/>
      <c r="FJ720" s="158"/>
      <c r="FK720" s="158"/>
      <c r="FL720" s="158"/>
      <c r="FM720" s="158"/>
      <c r="FN720" s="158"/>
      <c r="FO720" s="158"/>
      <c r="FP720" s="158"/>
      <c r="FQ720" s="158"/>
      <c r="FR720" s="158"/>
      <c r="FS720" s="158"/>
      <c r="FT720" s="158"/>
      <c r="FU720" s="158"/>
      <c r="FV720" s="158"/>
      <c r="FW720" s="158"/>
      <c r="FX720" s="158"/>
      <c r="FY720" s="158"/>
      <c r="FZ720" s="158"/>
      <c r="GA720" s="158"/>
      <c r="GB720" s="158"/>
      <c r="GC720" s="158"/>
      <c r="GD720" s="158"/>
      <c r="GE720" s="158"/>
      <c r="GF720" s="158"/>
      <c r="GG720" s="158"/>
    </row>
    <row r="721" spans="1:189" s="159" customFormat="1" ht="77.25" customHeight="1" thickBot="1">
      <c r="A721" s="239" t="s">
        <v>924</v>
      </c>
      <c r="B721" s="241"/>
      <c r="C721" s="241"/>
      <c r="D721" s="242"/>
      <c r="E721" s="1129">
        <v>44013</v>
      </c>
      <c r="F721" s="1130"/>
      <c r="G721" s="1130"/>
      <c r="H721" s="1130"/>
      <c r="I721" s="1130"/>
      <c r="J721" s="1131"/>
      <c r="K721" s="1119">
        <v>13317.81</v>
      </c>
      <c r="L721" s="1120"/>
      <c r="M721" s="1120"/>
      <c r="N721" s="1120"/>
      <c r="O721" s="1120"/>
      <c r="P721" s="1121"/>
      <c r="Q721" s="1129">
        <v>44049</v>
      </c>
      <c r="R721" s="1130"/>
      <c r="S721" s="1130"/>
      <c r="T721" s="1130"/>
      <c r="U721" s="1130"/>
      <c r="V721" s="1130"/>
      <c r="W721" s="1130"/>
      <c r="X721" s="1131"/>
      <c r="Y721" s="1119">
        <v>13317.81</v>
      </c>
      <c r="Z721" s="1120"/>
      <c r="AA721" s="1120"/>
      <c r="AB721" s="1120"/>
      <c r="AC721" s="1120"/>
      <c r="AD721" s="1120"/>
      <c r="AE721" s="1120"/>
      <c r="AF721" s="1121"/>
      <c r="AG721" s="1123" t="s">
        <v>1488</v>
      </c>
      <c r="AH721" s="1124"/>
      <c r="AI721" s="1124"/>
      <c r="AJ721" s="1124"/>
      <c r="AK721" s="1124"/>
      <c r="AL721" s="1124"/>
      <c r="AM721" s="1124"/>
      <c r="AN721" s="1124"/>
      <c r="AO721" s="1124"/>
      <c r="AP721" s="1124"/>
      <c r="AQ721" s="1124"/>
      <c r="AR721" s="1125"/>
      <c r="AS721" s="1117" t="s">
        <v>109</v>
      </c>
      <c r="AT721" s="1118"/>
      <c r="AU721" s="1118"/>
      <c r="AV721" s="1118"/>
      <c r="AW721" s="1118"/>
      <c r="AX721" s="1118"/>
      <c r="AY721" s="1118"/>
      <c r="AZ721" s="1118"/>
      <c r="BA721" s="1118"/>
      <c r="BB721" s="1118"/>
      <c r="BC721" s="163"/>
      <c r="BD721" s="1021" t="s">
        <v>130</v>
      </c>
      <c r="BE721" s="1022"/>
      <c r="BF721" s="1022"/>
      <c r="BG721" s="1022"/>
      <c r="BH721" s="1022"/>
      <c r="BI721" s="1022"/>
      <c r="BJ721" s="1022"/>
      <c r="BK721" s="1022"/>
      <c r="BL721" s="1022"/>
      <c r="BM721" s="1022"/>
      <c r="BN721" s="1022"/>
      <c r="BO721" s="1022"/>
      <c r="BP721" s="1023"/>
      <c r="BQ721" s="657" t="s">
        <v>1133</v>
      </c>
      <c r="BR721" s="657"/>
      <c r="BS721" s="657"/>
      <c r="BT721" s="657"/>
      <c r="BU721" s="657"/>
      <c r="BV721" s="657"/>
      <c r="BW721" s="158"/>
      <c r="BX721" s="158"/>
      <c r="BY721" s="158"/>
      <c r="BZ721" s="158"/>
      <c r="CA721" s="158"/>
      <c r="CB721" s="158"/>
      <c r="CC721" s="158"/>
      <c r="CD721" s="158"/>
      <c r="CE721" s="158"/>
      <c r="CF721" s="158"/>
      <c r="CG721" s="158"/>
      <c r="CH721" s="158"/>
      <c r="CI721" s="158"/>
      <c r="CJ721" s="158"/>
      <c r="CK721" s="158"/>
      <c r="CL721" s="158"/>
      <c r="CM721" s="158"/>
      <c r="CN721" s="158"/>
      <c r="CO721" s="158"/>
      <c r="CP721" s="158"/>
      <c r="CQ721" s="158"/>
      <c r="CR721" s="158"/>
      <c r="CS721" s="158"/>
      <c r="CT721" s="158"/>
      <c r="CU721" s="158"/>
      <c r="CV721" s="158"/>
      <c r="CW721" s="158"/>
      <c r="CX721" s="158"/>
      <c r="CY721" s="158"/>
      <c r="CZ721" s="158"/>
      <c r="DA721" s="158"/>
      <c r="DB721" s="158"/>
      <c r="DC721" s="158"/>
      <c r="DD721" s="158"/>
      <c r="DE721" s="158"/>
      <c r="DF721" s="158"/>
      <c r="DG721" s="158"/>
      <c r="DH721" s="158"/>
      <c r="DI721" s="158"/>
      <c r="DJ721" s="158"/>
      <c r="DK721" s="158"/>
      <c r="DL721" s="158"/>
      <c r="DM721" s="158"/>
      <c r="DN721" s="158"/>
      <c r="DO721" s="158"/>
      <c r="DP721" s="158"/>
      <c r="DQ721" s="158"/>
      <c r="DR721" s="158"/>
      <c r="DS721" s="158"/>
      <c r="DT721" s="158"/>
      <c r="DU721" s="158"/>
      <c r="DV721" s="158"/>
      <c r="DW721" s="158"/>
      <c r="DX721" s="158"/>
      <c r="DY721" s="158"/>
      <c r="DZ721" s="158"/>
      <c r="EA721" s="158"/>
      <c r="EB721" s="158"/>
      <c r="EC721" s="158"/>
      <c r="ED721" s="158"/>
      <c r="EE721" s="158"/>
      <c r="EF721" s="158"/>
      <c r="EG721" s="158"/>
      <c r="EH721" s="158"/>
      <c r="EI721" s="158"/>
      <c r="EJ721" s="158"/>
      <c r="EK721" s="158"/>
      <c r="EL721" s="158"/>
      <c r="EM721" s="158"/>
      <c r="EN721" s="158"/>
      <c r="EO721" s="158"/>
      <c r="EP721" s="158"/>
      <c r="EQ721" s="158"/>
      <c r="ER721" s="158"/>
      <c r="ES721" s="158"/>
      <c r="ET721" s="158"/>
      <c r="EU721" s="158"/>
      <c r="EV721" s="158"/>
      <c r="EW721" s="158"/>
      <c r="EX721" s="158"/>
      <c r="EY721" s="158"/>
      <c r="EZ721" s="158"/>
      <c r="FA721" s="158"/>
      <c r="FB721" s="158"/>
      <c r="FC721" s="158"/>
      <c r="FD721" s="158"/>
      <c r="FE721" s="158"/>
      <c r="FF721" s="158"/>
      <c r="FG721" s="158"/>
      <c r="FH721" s="158"/>
      <c r="FI721" s="158"/>
      <c r="FJ721" s="158"/>
      <c r="FK721" s="158"/>
      <c r="FL721" s="158"/>
      <c r="FM721" s="158"/>
      <c r="FN721" s="158"/>
      <c r="FO721" s="158"/>
      <c r="FP721" s="158"/>
      <c r="FQ721" s="158"/>
      <c r="FR721" s="158"/>
      <c r="FS721" s="158"/>
      <c r="FT721" s="158"/>
      <c r="FU721" s="158"/>
      <c r="FV721" s="158"/>
      <c r="FW721" s="158"/>
      <c r="FX721" s="158"/>
      <c r="FY721" s="158"/>
      <c r="FZ721" s="158"/>
      <c r="GA721" s="158"/>
      <c r="GB721" s="158"/>
      <c r="GC721" s="158"/>
      <c r="GD721" s="158"/>
      <c r="GE721" s="158"/>
      <c r="GF721" s="158"/>
      <c r="GG721" s="158"/>
    </row>
    <row r="722" spans="1:189" s="159" customFormat="1" ht="77.25" customHeight="1" thickBot="1">
      <c r="A722" s="239" t="s">
        <v>827</v>
      </c>
      <c r="B722" s="241"/>
      <c r="C722" s="241"/>
      <c r="D722" s="242"/>
      <c r="E722" s="1129">
        <v>44084</v>
      </c>
      <c r="F722" s="1130"/>
      <c r="G722" s="1130"/>
      <c r="H722" s="1130"/>
      <c r="I722" s="1130"/>
      <c r="J722" s="1131"/>
      <c r="K722" s="1119">
        <v>7894.5</v>
      </c>
      <c r="L722" s="1120"/>
      <c r="M722" s="1120"/>
      <c r="N722" s="1120"/>
      <c r="O722" s="1120"/>
      <c r="P722" s="1121"/>
      <c r="Q722" s="1129">
        <v>44084</v>
      </c>
      <c r="R722" s="1130"/>
      <c r="S722" s="1130"/>
      <c r="T722" s="1130"/>
      <c r="U722" s="1130"/>
      <c r="V722" s="1130"/>
      <c r="W722" s="1130"/>
      <c r="X722" s="1131"/>
      <c r="Y722" s="1119">
        <v>7894.5</v>
      </c>
      <c r="Z722" s="1120"/>
      <c r="AA722" s="1120"/>
      <c r="AB722" s="1120"/>
      <c r="AC722" s="1120"/>
      <c r="AD722" s="1120"/>
      <c r="AE722" s="1120"/>
      <c r="AF722" s="1121"/>
      <c r="AG722" s="1114" t="s">
        <v>363</v>
      </c>
      <c r="AH722" s="1115"/>
      <c r="AI722" s="1115"/>
      <c r="AJ722" s="1115"/>
      <c r="AK722" s="1115"/>
      <c r="AL722" s="1115"/>
      <c r="AM722" s="1115"/>
      <c r="AN722" s="1115"/>
      <c r="AO722" s="1115"/>
      <c r="AP722" s="1115"/>
      <c r="AQ722" s="1115"/>
      <c r="AR722" s="1116"/>
      <c r="AS722" s="1117" t="s">
        <v>109</v>
      </c>
      <c r="AT722" s="1118"/>
      <c r="AU722" s="1118"/>
      <c r="AV722" s="1118"/>
      <c r="AW722" s="1118"/>
      <c r="AX722" s="1118"/>
      <c r="AY722" s="1118"/>
      <c r="AZ722" s="1118"/>
      <c r="BA722" s="1118"/>
      <c r="BB722" s="1118"/>
      <c r="BC722" s="163"/>
      <c r="BD722" s="1021" t="s">
        <v>132</v>
      </c>
      <c r="BE722" s="1022"/>
      <c r="BF722" s="1022"/>
      <c r="BG722" s="1022"/>
      <c r="BH722" s="1022"/>
      <c r="BI722" s="1022"/>
      <c r="BJ722" s="1022"/>
      <c r="BK722" s="1022"/>
      <c r="BL722" s="1022"/>
      <c r="BM722" s="1022"/>
      <c r="BN722" s="1022"/>
      <c r="BO722" s="1022"/>
      <c r="BP722" s="1023"/>
      <c r="BQ722" s="657" t="s">
        <v>1133</v>
      </c>
      <c r="BR722" s="657"/>
      <c r="BS722" s="657"/>
      <c r="BT722" s="657"/>
      <c r="BU722" s="657"/>
      <c r="BV722" s="657"/>
      <c r="BW722" s="158"/>
      <c r="BX722" s="158"/>
      <c r="BY722" s="158"/>
      <c r="BZ722" s="158"/>
      <c r="CA722" s="158"/>
      <c r="CB722" s="158"/>
      <c r="CC722" s="158"/>
      <c r="CD722" s="158"/>
      <c r="CE722" s="158"/>
      <c r="CF722" s="158"/>
      <c r="CG722" s="158"/>
      <c r="CH722" s="158"/>
      <c r="CI722" s="158"/>
      <c r="CJ722" s="158"/>
      <c r="CK722" s="158"/>
      <c r="CL722" s="158"/>
      <c r="CM722" s="158"/>
      <c r="CN722" s="158"/>
      <c r="CO722" s="158"/>
      <c r="CP722" s="158"/>
      <c r="CQ722" s="158"/>
      <c r="CR722" s="158"/>
      <c r="CS722" s="158"/>
      <c r="CT722" s="158"/>
      <c r="CU722" s="158"/>
      <c r="CV722" s="158"/>
      <c r="CW722" s="158"/>
      <c r="CX722" s="158"/>
      <c r="CY722" s="158"/>
      <c r="CZ722" s="158"/>
      <c r="DA722" s="158"/>
      <c r="DB722" s="158"/>
      <c r="DC722" s="158"/>
      <c r="DD722" s="158"/>
      <c r="DE722" s="158"/>
      <c r="DF722" s="158"/>
      <c r="DG722" s="158"/>
      <c r="DH722" s="158"/>
      <c r="DI722" s="158"/>
      <c r="DJ722" s="158"/>
      <c r="DK722" s="158"/>
      <c r="DL722" s="158"/>
      <c r="DM722" s="158"/>
      <c r="DN722" s="158"/>
      <c r="DO722" s="158"/>
      <c r="DP722" s="158"/>
      <c r="DQ722" s="158"/>
      <c r="DR722" s="158"/>
      <c r="DS722" s="158"/>
      <c r="DT722" s="158"/>
      <c r="DU722" s="158"/>
      <c r="DV722" s="158"/>
      <c r="DW722" s="158"/>
      <c r="DX722" s="158"/>
      <c r="DY722" s="158"/>
      <c r="DZ722" s="158"/>
      <c r="EA722" s="158"/>
      <c r="EB722" s="158"/>
      <c r="EC722" s="158"/>
      <c r="ED722" s="158"/>
      <c r="EE722" s="158"/>
      <c r="EF722" s="158"/>
      <c r="EG722" s="158"/>
      <c r="EH722" s="158"/>
      <c r="EI722" s="158"/>
      <c r="EJ722" s="158"/>
      <c r="EK722" s="158"/>
      <c r="EL722" s="158"/>
      <c r="EM722" s="158"/>
      <c r="EN722" s="158"/>
      <c r="EO722" s="158"/>
      <c r="EP722" s="158"/>
      <c r="EQ722" s="158"/>
      <c r="ER722" s="158"/>
      <c r="ES722" s="158"/>
      <c r="ET722" s="158"/>
      <c r="EU722" s="158"/>
      <c r="EV722" s="158"/>
      <c r="EW722" s="158"/>
      <c r="EX722" s="158"/>
      <c r="EY722" s="158"/>
      <c r="EZ722" s="158"/>
      <c r="FA722" s="158"/>
      <c r="FB722" s="158"/>
      <c r="FC722" s="158"/>
      <c r="FD722" s="158"/>
      <c r="FE722" s="158"/>
      <c r="FF722" s="158"/>
      <c r="FG722" s="158"/>
      <c r="FH722" s="158"/>
      <c r="FI722" s="158"/>
      <c r="FJ722" s="158"/>
      <c r="FK722" s="158"/>
      <c r="FL722" s="158"/>
      <c r="FM722" s="158"/>
      <c r="FN722" s="158"/>
      <c r="FO722" s="158"/>
      <c r="FP722" s="158"/>
      <c r="FQ722" s="158"/>
      <c r="FR722" s="158"/>
      <c r="FS722" s="158"/>
      <c r="FT722" s="158"/>
      <c r="FU722" s="158"/>
      <c r="FV722" s="158"/>
      <c r="FW722" s="158"/>
      <c r="FX722" s="158"/>
      <c r="FY722" s="158"/>
      <c r="FZ722" s="158"/>
      <c r="GA722" s="158"/>
      <c r="GB722" s="158"/>
      <c r="GC722" s="158"/>
      <c r="GD722" s="158"/>
      <c r="GE722" s="158"/>
      <c r="GF722" s="158"/>
      <c r="GG722" s="158"/>
    </row>
    <row r="723" spans="1:189" s="159" customFormat="1" ht="77.25" customHeight="1" thickBot="1">
      <c r="A723" s="239" t="s">
        <v>925</v>
      </c>
      <c r="B723" s="241"/>
      <c r="C723" s="241"/>
      <c r="D723" s="242"/>
      <c r="E723" s="1129">
        <v>44097</v>
      </c>
      <c r="F723" s="1130"/>
      <c r="G723" s="1130"/>
      <c r="H723" s="1130"/>
      <c r="I723" s="1130"/>
      <c r="J723" s="1131"/>
      <c r="K723" s="1119">
        <v>20000</v>
      </c>
      <c r="L723" s="1120"/>
      <c r="M723" s="1120"/>
      <c r="N723" s="1120"/>
      <c r="O723" s="1120"/>
      <c r="P723" s="1121"/>
      <c r="Q723" s="1129">
        <v>44097</v>
      </c>
      <c r="R723" s="1130"/>
      <c r="S723" s="1130"/>
      <c r="T723" s="1130"/>
      <c r="U723" s="1130"/>
      <c r="V723" s="1130"/>
      <c r="W723" s="1130"/>
      <c r="X723" s="1131"/>
      <c r="Y723" s="1119">
        <v>20000</v>
      </c>
      <c r="Z723" s="1120"/>
      <c r="AA723" s="1120"/>
      <c r="AB723" s="1120"/>
      <c r="AC723" s="1120"/>
      <c r="AD723" s="1120"/>
      <c r="AE723" s="1120"/>
      <c r="AF723" s="1121"/>
      <c r="AG723" s="1114" t="s">
        <v>359</v>
      </c>
      <c r="AH723" s="1115"/>
      <c r="AI723" s="1115"/>
      <c r="AJ723" s="1115"/>
      <c r="AK723" s="1115"/>
      <c r="AL723" s="1115"/>
      <c r="AM723" s="1115"/>
      <c r="AN723" s="1115"/>
      <c r="AO723" s="1115"/>
      <c r="AP723" s="1115"/>
      <c r="AQ723" s="1115"/>
      <c r="AR723" s="1116"/>
      <c r="AS723" s="1117" t="s">
        <v>109</v>
      </c>
      <c r="AT723" s="1118"/>
      <c r="AU723" s="1118"/>
      <c r="AV723" s="1118"/>
      <c r="AW723" s="1118"/>
      <c r="AX723" s="1118"/>
      <c r="AY723" s="1118"/>
      <c r="AZ723" s="1118"/>
      <c r="BA723" s="1118"/>
      <c r="BB723" s="1118"/>
      <c r="BC723" s="163"/>
      <c r="BD723" s="1021" t="s">
        <v>133</v>
      </c>
      <c r="BE723" s="1022"/>
      <c r="BF723" s="1022"/>
      <c r="BG723" s="1022"/>
      <c r="BH723" s="1022"/>
      <c r="BI723" s="1022"/>
      <c r="BJ723" s="1022"/>
      <c r="BK723" s="1022"/>
      <c r="BL723" s="1022"/>
      <c r="BM723" s="1022"/>
      <c r="BN723" s="1022"/>
      <c r="BO723" s="1022"/>
      <c r="BP723" s="1023"/>
      <c r="BQ723" s="657" t="s">
        <v>1133</v>
      </c>
      <c r="BR723" s="657"/>
      <c r="BS723" s="657"/>
      <c r="BT723" s="657"/>
      <c r="BU723" s="657"/>
      <c r="BV723" s="657"/>
      <c r="BW723" s="158"/>
      <c r="BX723" s="158"/>
      <c r="BY723" s="158"/>
      <c r="BZ723" s="158"/>
      <c r="CA723" s="158"/>
      <c r="CB723" s="158"/>
      <c r="CC723" s="158"/>
      <c r="CD723" s="158"/>
      <c r="CE723" s="158"/>
      <c r="CF723" s="158"/>
      <c r="CG723" s="158"/>
      <c r="CH723" s="158"/>
      <c r="CI723" s="158"/>
      <c r="CJ723" s="158"/>
      <c r="CK723" s="158"/>
      <c r="CL723" s="158"/>
      <c r="CM723" s="158"/>
      <c r="CN723" s="158"/>
      <c r="CO723" s="158"/>
      <c r="CP723" s="158"/>
      <c r="CQ723" s="158"/>
      <c r="CR723" s="158"/>
      <c r="CS723" s="158"/>
      <c r="CT723" s="158"/>
      <c r="CU723" s="158"/>
      <c r="CV723" s="158"/>
      <c r="CW723" s="158"/>
      <c r="CX723" s="158"/>
      <c r="CY723" s="158"/>
      <c r="CZ723" s="158"/>
      <c r="DA723" s="158"/>
      <c r="DB723" s="158"/>
      <c r="DC723" s="158"/>
      <c r="DD723" s="158"/>
      <c r="DE723" s="158"/>
      <c r="DF723" s="158"/>
      <c r="DG723" s="158"/>
      <c r="DH723" s="158"/>
      <c r="DI723" s="158"/>
      <c r="DJ723" s="158"/>
      <c r="DK723" s="158"/>
      <c r="DL723" s="158"/>
      <c r="DM723" s="158"/>
      <c r="DN723" s="158"/>
      <c r="DO723" s="158"/>
      <c r="DP723" s="158"/>
      <c r="DQ723" s="158"/>
      <c r="DR723" s="158"/>
      <c r="DS723" s="158"/>
      <c r="DT723" s="158"/>
      <c r="DU723" s="158"/>
      <c r="DV723" s="158"/>
      <c r="DW723" s="158"/>
      <c r="DX723" s="158"/>
      <c r="DY723" s="158"/>
      <c r="DZ723" s="158"/>
      <c r="EA723" s="158"/>
      <c r="EB723" s="158"/>
      <c r="EC723" s="158"/>
      <c r="ED723" s="158"/>
      <c r="EE723" s="158"/>
      <c r="EF723" s="158"/>
      <c r="EG723" s="158"/>
      <c r="EH723" s="158"/>
      <c r="EI723" s="158"/>
      <c r="EJ723" s="158"/>
      <c r="EK723" s="158"/>
      <c r="EL723" s="158"/>
      <c r="EM723" s="158"/>
      <c r="EN723" s="158"/>
      <c r="EO723" s="158"/>
      <c r="EP723" s="158"/>
      <c r="EQ723" s="158"/>
      <c r="ER723" s="158"/>
      <c r="ES723" s="158"/>
      <c r="ET723" s="158"/>
      <c r="EU723" s="158"/>
      <c r="EV723" s="158"/>
      <c r="EW723" s="158"/>
      <c r="EX723" s="158"/>
      <c r="EY723" s="158"/>
      <c r="EZ723" s="158"/>
      <c r="FA723" s="158"/>
      <c r="FB723" s="158"/>
      <c r="FC723" s="158"/>
      <c r="FD723" s="158"/>
      <c r="FE723" s="158"/>
      <c r="FF723" s="158"/>
      <c r="FG723" s="158"/>
      <c r="FH723" s="158"/>
      <c r="FI723" s="158"/>
      <c r="FJ723" s="158"/>
      <c r="FK723" s="158"/>
      <c r="FL723" s="158"/>
      <c r="FM723" s="158"/>
      <c r="FN723" s="158"/>
      <c r="FO723" s="158"/>
      <c r="FP723" s="158"/>
      <c r="FQ723" s="158"/>
      <c r="FR723" s="158"/>
      <c r="FS723" s="158"/>
      <c r="FT723" s="158"/>
      <c r="FU723" s="158"/>
      <c r="FV723" s="158"/>
      <c r="FW723" s="158"/>
      <c r="FX723" s="158"/>
      <c r="FY723" s="158"/>
      <c r="FZ723" s="158"/>
      <c r="GA723" s="158"/>
      <c r="GB723" s="158"/>
      <c r="GC723" s="158"/>
      <c r="GD723" s="158"/>
      <c r="GE723" s="158"/>
      <c r="GF723" s="158"/>
      <c r="GG723" s="158"/>
    </row>
    <row r="724" spans="1:189" s="159" customFormat="1" ht="77.25" customHeight="1" thickBot="1">
      <c r="A724" s="239" t="s">
        <v>827</v>
      </c>
      <c r="B724" s="241"/>
      <c r="C724" s="241"/>
      <c r="D724" s="242"/>
      <c r="E724" s="1129">
        <v>44068</v>
      </c>
      <c r="F724" s="1130"/>
      <c r="G724" s="1130"/>
      <c r="H724" s="1130"/>
      <c r="I724" s="1130"/>
      <c r="J724" s="1131"/>
      <c r="K724" s="1119">
        <v>49500</v>
      </c>
      <c r="L724" s="1120"/>
      <c r="M724" s="1120"/>
      <c r="N724" s="1120"/>
      <c r="O724" s="1120"/>
      <c r="P724" s="1121"/>
      <c r="Q724" s="1129">
        <v>44068</v>
      </c>
      <c r="R724" s="1130"/>
      <c r="S724" s="1130"/>
      <c r="T724" s="1130"/>
      <c r="U724" s="1130"/>
      <c r="V724" s="1130"/>
      <c r="W724" s="1130"/>
      <c r="X724" s="1131"/>
      <c r="Y724" s="1119">
        <v>49500</v>
      </c>
      <c r="Z724" s="1120"/>
      <c r="AA724" s="1120"/>
      <c r="AB724" s="1120"/>
      <c r="AC724" s="1120"/>
      <c r="AD724" s="1120"/>
      <c r="AE724" s="1120"/>
      <c r="AF724" s="1121"/>
      <c r="AG724" s="1114" t="s">
        <v>358</v>
      </c>
      <c r="AH724" s="1115"/>
      <c r="AI724" s="1115"/>
      <c r="AJ724" s="1115"/>
      <c r="AK724" s="1115"/>
      <c r="AL724" s="1115"/>
      <c r="AM724" s="1115"/>
      <c r="AN724" s="1115"/>
      <c r="AO724" s="1115"/>
      <c r="AP724" s="1115"/>
      <c r="AQ724" s="1115"/>
      <c r="AR724" s="1116"/>
      <c r="AS724" s="1117" t="s">
        <v>109</v>
      </c>
      <c r="AT724" s="1118"/>
      <c r="AU724" s="1118"/>
      <c r="AV724" s="1118"/>
      <c r="AW724" s="1118"/>
      <c r="AX724" s="1118"/>
      <c r="AY724" s="1118"/>
      <c r="AZ724" s="1118"/>
      <c r="BA724" s="1118"/>
      <c r="BB724" s="1118"/>
      <c r="BC724" s="163"/>
      <c r="BD724" s="1021" t="s">
        <v>134</v>
      </c>
      <c r="BE724" s="1022"/>
      <c r="BF724" s="1022"/>
      <c r="BG724" s="1022"/>
      <c r="BH724" s="1022"/>
      <c r="BI724" s="1022"/>
      <c r="BJ724" s="1022"/>
      <c r="BK724" s="1022"/>
      <c r="BL724" s="1022"/>
      <c r="BM724" s="1022"/>
      <c r="BN724" s="1022"/>
      <c r="BO724" s="1022"/>
      <c r="BP724" s="1023"/>
      <c r="BQ724" s="657" t="s">
        <v>1133</v>
      </c>
      <c r="BR724" s="657"/>
      <c r="BS724" s="657"/>
      <c r="BT724" s="657"/>
      <c r="BU724" s="657"/>
      <c r="BV724" s="657"/>
      <c r="BW724" s="158"/>
      <c r="BX724" s="158"/>
      <c r="BY724" s="158"/>
      <c r="BZ724" s="158"/>
      <c r="CA724" s="158"/>
      <c r="CB724" s="158"/>
      <c r="CC724" s="158"/>
      <c r="CD724" s="158"/>
      <c r="CE724" s="158"/>
      <c r="CF724" s="158"/>
      <c r="CG724" s="158"/>
      <c r="CH724" s="158"/>
      <c r="CI724" s="158"/>
      <c r="CJ724" s="158"/>
      <c r="CK724" s="158"/>
      <c r="CL724" s="158"/>
      <c r="CM724" s="158"/>
      <c r="CN724" s="158"/>
      <c r="CO724" s="158"/>
      <c r="CP724" s="158"/>
      <c r="CQ724" s="158"/>
      <c r="CR724" s="158"/>
      <c r="CS724" s="158"/>
      <c r="CT724" s="158"/>
      <c r="CU724" s="158"/>
      <c r="CV724" s="158"/>
      <c r="CW724" s="158"/>
      <c r="CX724" s="158"/>
      <c r="CY724" s="158"/>
      <c r="CZ724" s="158"/>
      <c r="DA724" s="158"/>
      <c r="DB724" s="158"/>
      <c r="DC724" s="158"/>
      <c r="DD724" s="158"/>
      <c r="DE724" s="158"/>
      <c r="DF724" s="158"/>
      <c r="DG724" s="158"/>
      <c r="DH724" s="158"/>
      <c r="DI724" s="158"/>
      <c r="DJ724" s="158"/>
      <c r="DK724" s="158"/>
      <c r="DL724" s="158"/>
      <c r="DM724" s="158"/>
      <c r="DN724" s="158"/>
      <c r="DO724" s="158"/>
      <c r="DP724" s="158"/>
      <c r="DQ724" s="158"/>
      <c r="DR724" s="158"/>
      <c r="DS724" s="158"/>
      <c r="DT724" s="158"/>
      <c r="DU724" s="158"/>
      <c r="DV724" s="158"/>
      <c r="DW724" s="158"/>
      <c r="DX724" s="158"/>
      <c r="DY724" s="158"/>
      <c r="DZ724" s="158"/>
      <c r="EA724" s="158"/>
      <c r="EB724" s="158"/>
      <c r="EC724" s="158"/>
      <c r="ED724" s="158"/>
      <c r="EE724" s="158"/>
      <c r="EF724" s="158"/>
      <c r="EG724" s="158"/>
      <c r="EH724" s="158"/>
      <c r="EI724" s="158"/>
      <c r="EJ724" s="158"/>
      <c r="EK724" s="158"/>
      <c r="EL724" s="158"/>
      <c r="EM724" s="158"/>
      <c r="EN724" s="158"/>
      <c r="EO724" s="158"/>
      <c r="EP724" s="158"/>
      <c r="EQ724" s="158"/>
      <c r="ER724" s="158"/>
      <c r="ES724" s="158"/>
      <c r="ET724" s="158"/>
      <c r="EU724" s="158"/>
      <c r="EV724" s="158"/>
      <c r="EW724" s="158"/>
      <c r="EX724" s="158"/>
      <c r="EY724" s="158"/>
      <c r="EZ724" s="158"/>
      <c r="FA724" s="158"/>
      <c r="FB724" s="158"/>
      <c r="FC724" s="158"/>
      <c r="FD724" s="158"/>
      <c r="FE724" s="158"/>
      <c r="FF724" s="158"/>
      <c r="FG724" s="158"/>
      <c r="FH724" s="158"/>
      <c r="FI724" s="158"/>
      <c r="FJ724" s="158"/>
      <c r="FK724" s="158"/>
      <c r="FL724" s="158"/>
      <c r="FM724" s="158"/>
      <c r="FN724" s="158"/>
      <c r="FO724" s="158"/>
      <c r="FP724" s="158"/>
      <c r="FQ724" s="158"/>
      <c r="FR724" s="158"/>
      <c r="FS724" s="158"/>
      <c r="FT724" s="158"/>
      <c r="FU724" s="158"/>
      <c r="FV724" s="158"/>
      <c r="FW724" s="158"/>
      <c r="FX724" s="158"/>
      <c r="FY724" s="158"/>
      <c r="FZ724" s="158"/>
      <c r="GA724" s="158"/>
      <c r="GB724" s="158"/>
      <c r="GC724" s="158"/>
      <c r="GD724" s="158"/>
      <c r="GE724" s="158"/>
      <c r="GF724" s="158"/>
      <c r="GG724" s="158"/>
    </row>
    <row r="725" spans="1:189" s="159" customFormat="1" ht="77.25" customHeight="1" thickBot="1">
      <c r="A725" s="239" t="s">
        <v>827</v>
      </c>
      <c r="B725" s="241"/>
      <c r="C725" s="241"/>
      <c r="D725" s="242"/>
      <c r="E725" s="1129">
        <v>44084</v>
      </c>
      <c r="F725" s="1130"/>
      <c r="G725" s="1130"/>
      <c r="H725" s="1130"/>
      <c r="I725" s="1130"/>
      <c r="J725" s="1131"/>
      <c r="K725" s="1119">
        <v>95000</v>
      </c>
      <c r="L725" s="1120"/>
      <c r="M725" s="1120"/>
      <c r="N725" s="1120"/>
      <c r="O725" s="1120"/>
      <c r="P725" s="1121"/>
      <c r="Q725" s="1129">
        <v>44084</v>
      </c>
      <c r="R725" s="1130"/>
      <c r="S725" s="1130"/>
      <c r="T725" s="1130"/>
      <c r="U725" s="1130"/>
      <c r="V725" s="1130"/>
      <c r="W725" s="1130"/>
      <c r="X725" s="1131"/>
      <c r="Y725" s="1119">
        <v>95000</v>
      </c>
      <c r="Z725" s="1120"/>
      <c r="AA725" s="1120"/>
      <c r="AB725" s="1120"/>
      <c r="AC725" s="1120"/>
      <c r="AD725" s="1120"/>
      <c r="AE725" s="1120"/>
      <c r="AF725" s="1121"/>
      <c r="AG725" s="1114" t="s">
        <v>356</v>
      </c>
      <c r="AH725" s="1115"/>
      <c r="AI725" s="1115"/>
      <c r="AJ725" s="1115"/>
      <c r="AK725" s="1115"/>
      <c r="AL725" s="1115"/>
      <c r="AM725" s="1115"/>
      <c r="AN725" s="1115"/>
      <c r="AO725" s="1115"/>
      <c r="AP725" s="1115"/>
      <c r="AQ725" s="1115"/>
      <c r="AR725" s="1116"/>
      <c r="AS725" s="1117" t="s">
        <v>109</v>
      </c>
      <c r="AT725" s="1118"/>
      <c r="AU725" s="1118"/>
      <c r="AV725" s="1118"/>
      <c r="AW725" s="1118"/>
      <c r="AX725" s="1118"/>
      <c r="AY725" s="1118"/>
      <c r="AZ725" s="1118"/>
      <c r="BA725" s="1118"/>
      <c r="BB725" s="1118"/>
      <c r="BC725" s="163"/>
      <c r="BD725" s="1021" t="s">
        <v>135</v>
      </c>
      <c r="BE725" s="1022"/>
      <c r="BF725" s="1022"/>
      <c r="BG725" s="1022"/>
      <c r="BH725" s="1022"/>
      <c r="BI725" s="1022"/>
      <c r="BJ725" s="1022"/>
      <c r="BK725" s="1022"/>
      <c r="BL725" s="1022"/>
      <c r="BM725" s="1022"/>
      <c r="BN725" s="1022"/>
      <c r="BO725" s="1022"/>
      <c r="BP725" s="1023"/>
      <c r="BQ725" s="657" t="s">
        <v>1133</v>
      </c>
      <c r="BR725" s="657"/>
      <c r="BS725" s="657"/>
      <c r="BT725" s="657"/>
      <c r="BU725" s="657"/>
      <c r="BV725" s="657"/>
      <c r="BW725" s="158"/>
      <c r="BX725" s="158"/>
      <c r="BY725" s="158"/>
      <c r="BZ725" s="158"/>
      <c r="CA725" s="158"/>
      <c r="CB725" s="158"/>
      <c r="CC725" s="158"/>
      <c r="CD725" s="158"/>
      <c r="CE725" s="158"/>
      <c r="CF725" s="158"/>
      <c r="CG725" s="158"/>
      <c r="CH725" s="158"/>
      <c r="CI725" s="158"/>
      <c r="CJ725" s="158"/>
      <c r="CK725" s="158"/>
      <c r="CL725" s="158"/>
      <c r="CM725" s="158"/>
      <c r="CN725" s="158"/>
      <c r="CO725" s="158"/>
      <c r="CP725" s="158"/>
      <c r="CQ725" s="158"/>
      <c r="CR725" s="158"/>
      <c r="CS725" s="158"/>
      <c r="CT725" s="158"/>
      <c r="CU725" s="158"/>
      <c r="CV725" s="158"/>
      <c r="CW725" s="158"/>
      <c r="CX725" s="158"/>
      <c r="CY725" s="158"/>
      <c r="CZ725" s="158"/>
      <c r="DA725" s="158"/>
      <c r="DB725" s="158"/>
      <c r="DC725" s="158"/>
      <c r="DD725" s="158"/>
      <c r="DE725" s="158"/>
      <c r="DF725" s="158"/>
      <c r="DG725" s="158"/>
      <c r="DH725" s="158"/>
      <c r="DI725" s="158"/>
      <c r="DJ725" s="158"/>
      <c r="DK725" s="158"/>
      <c r="DL725" s="158"/>
      <c r="DM725" s="158"/>
      <c r="DN725" s="158"/>
      <c r="DO725" s="158"/>
      <c r="DP725" s="158"/>
      <c r="DQ725" s="158"/>
      <c r="DR725" s="158"/>
      <c r="DS725" s="158"/>
      <c r="DT725" s="158"/>
      <c r="DU725" s="158"/>
      <c r="DV725" s="158"/>
      <c r="DW725" s="158"/>
      <c r="DX725" s="158"/>
      <c r="DY725" s="158"/>
      <c r="DZ725" s="158"/>
      <c r="EA725" s="158"/>
      <c r="EB725" s="158"/>
      <c r="EC725" s="158"/>
      <c r="ED725" s="158"/>
      <c r="EE725" s="158"/>
      <c r="EF725" s="158"/>
      <c r="EG725" s="158"/>
      <c r="EH725" s="158"/>
      <c r="EI725" s="158"/>
      <c r="EJ725" s="158"/>
      <c r="EK725" s="158"/>
      <c r="EL725" s="158"/>
      <c r="EM725" s="158"/>
      <c r="EN725" s="158"/>
      <c r="EO725" s="158"/>
      <c r="EP725" s="158"/>
      <c r="EQ725" s="158"/>
      <c r="ER725" s="158"/>
      <c r="ES725" s="158"/>
      <c r="ET725" s="158"/>
      <c r="EU725" s="158"/>
      <c r="EV725" s="158"/>
      <c r="EW725" s="158"/>
      <c r="EX725" s="158"/>
      <c r="EY725" s="158"/>
      <c r="EZ725" s="158"/>
      <c r="FA725" s="158"/>
      <c r="FB725" s="158"/>
      <c r="FC725" s="158"/>
      <c r="FD725" s="158"/>
      <c r="FE725" s="158"/>
      <c r="FF725" s="158"/>
      <c r="FG725" s="158"/>
      <c r="FH725" s="158"/>
      <c r="FI725" s="158"/>
      <c r="FJ725" s="158"/>
      <c r="FK725" s="158"/>
      <c r="FL725" s="158"/>
      <c r="FM725" s="158"/>
      <c r="FN725" s="158"/>
      <c r="FO725" s="158"/>
      <c r="FP725" s="158"/>
      <c r="FQ725" s="158"/>
      <c r="FR725" s="158"/>
      <c r="FS725" s="158"/>
      <c r="FT725" s="158"/>
      <c r="FU725" s="158"/>
      <c r="FV725" s="158"/>
      <c r="FW725" s="158"/>
      <c r="FX725" s="158"/>
      <c r="FY725" s="158"/>
      <c r="FZ725" s="158"/>
      <c r="GA725" s="158"/>
      <c r="GB725" s="158"/>
      <c r="GC725" s="158"/>
      <c r="GD725" s="158"/>
      <c r="GE725" s="158"/>
      <c r="GF725" s="158"/>
      <c r="GG725" s="158"/>
    </row>
    <row r="726" spans="1:189" s="159" customFormat="1" ht="77.25" customHeight="1" thickBot="1">
      <c r="A726" s="239" t="s">
        <v>827</v>
      </c>
      <c r="B726" s="241"/>
      <c r="C726" s="241"/>
      <c r="D726" s="242"/>
      <c r="E726" s="1129">
        <v>44078</v>
      </c>
      <c r="F726" s="1130"/>
      <c r="G726" s="1130"/>
      <c r="H726" s="1130"/>
      <c r="I726" s="1130"/>
      <c r="J726" s="1131"/>
      <c r="K726" s="1119">
        <v>15000</v>
      </c>
      <c r="L726" s="1120"/>
      <c r="M726" s="1120"/>
      <c r="N726" s="1120"/>
      <c r="O726" s="1120"/>
      <c r="P726" s="1121"/>
      <c r="Q726" s="1129">
        <v>44078</v>
      </c>
      <c r="R726" s="1130"/>
      <c r="S726" s="1130"/>
      <c r="T726" s="1130"/>
      <c r="U726" s="1130"/>
      <c r="V726" s="1130"/>
      <c r="W726" s="1130"/>
      <c r="X726" s="1131"/>
      <c r="Y726" s="1119">
        <v>15000</v>
      </c>
      <c r="Z726" s="1120"/>
      <c r="AA726" s="1120"/>
      <c r="AB726" s="1120"/>
      <c r="AC726" s="1120"/>
      <c r="AD726" s="1120"/>
      <c r="AE726" s="1120"/>
      <c r="AF726" s="1121"/>
      <c r="AG726" s="1114" t="s">
        <v>361</v>
      </c>
      <c r="AH726" s="1115"/>
      <c r="AI726" s="1115"/>
      <c r="AJ726" s="1115"/>
      <c r="AK726" s="1115"/>
      <c r="AL726" s="1115"/>
      <c r="AM726" s="1115"/>
      <c r="AN726" s="1115"/>
      <c r="AO726" s="1115"/>
      <c r="AP726" s="1115"/>
      <c r="AQ726" s="1115"/>
      <c r="AR726" s="1116"/>
      <c r="AS726" s="1117" t="s">
        <v>109</v>
      </c>
      <c r="AT726" s="1118"/>
      <c r="AU726" s="1118"/>
      <c r="AV726" s="1118"/>
      <c r="AW726" s="1118"/>
      <c r="AX726" s="1118"/>
      <c r="AY726" s="1118"/>
      <c r="AZ726" s="1118"/>
      <c r="BA726" s="1118"/>
      <c r="BB726" s="1118"/>
      <c r="BC726" s="163"/>
      <c r="BD726" s="1021" t="s">
        <v>123</v>
      </c>
      <c r="BE726" s="1022"/>
      <c r="BF726" s="1022"/>
      <c r="BG726" s="1022"/>
      <c r="BH726" s="1022"/>
      <c r="BI726" s="1022"/>
      <c r="BJ726" s="1022"/>
      <c r="BK726" s="1022"/>
      <c r="BL726" s="1022"/>
      <c r="BM726" s="1022"/>
      <c r="BN726" s="1022"/>
      <c r="BO726" s="1022"/>
      <c r="BP726" s="1023"/>
      <c r="BQ726" s="657" t="s">
        <v>1133</v>
      </c>
      <c r="BR726" s="657"/>
      <c r="BS726" s="657"/>
      <c r="BT726" s="657"/>
      <c r="BU726" s="657"/>
      <c r="BV726" s="657"/>
      <c r="BW726" s="158"/>
      <c r="BX726" s="158"/>
      <c r="BY726" s="158"/>
      <c r="BZ726" s="158"/>
      <c r="CA726" s="158"/>
      <c r="CB726" s="158"/>
      <c r="CC726" s="158"/>
      <c r="CD726" s="158"/>
      <c r="CE726" s="158"/>
      <c r="CF726" s="158"/>
      <c r="CG726" s="158"/>
      <c r="CH726" s="158"/>
      <c r="CI726" s="158"/>
      <c r="CJ726" s="158"/>
      <c r="CK726" s="158"/>
      <c r="CL726" s="158"/>
      <c r="CM726" s="158"/>
      <c r="CN726" s="158"/>
      <c r="CO726" s="158"/>
      <c r="CP726" s="158"/>
      <c r="CQ726" s="158"/>
      <c r="CR726" s="158"/>
      <c r="CS726" s="158"/>
      <c r="CT726" s="158"/>
      <c r="CU726" s="158"/>
      <c r="CV726" s="158"/>
      <c r="CW726" s="158"/>
      <c r="CX726" s="158"/>
      <c r="CY726" s="158"/>
      <c r="CZ726" s="158"/>
      <c r="DA726" s="158"/>
      <c r="DB726" s="158"/>
      <c r="DC726" s="158"/>
      <c r="DD726" s="158"/>
      <c r="DE726" s="158"/>
      <c r="DF726" s="158"/>
      <c r="DG726" s="158"/>
      <c r="DH726" s="158"/>
      <c r="DI726" s="158"/>
      <c r="DJ726" s="158"/>
      <c r="DK726" s="158"/>
      <c r="DL726" s="158"/>
      <c r="DM726" s="158"/>
      <c r="DN726" s="158"/>
      <c r="DO726" s="158"/>
      <c r="DP726" s="158"/>
      <c r="DQ726" s="158"/>
      <c r="DR726" s="158"/>
      <c r="DS726" s="158"/>
      <c r="DT726" s="158"/>
      <c r="DU726" s="158"/>
      <c r="DV726" s="158"/>
      <c r="DW726" s="158"/>
      <c r="DX726" s="158"/>
      <c r="DY726" s="158"/>
      <c r="DZ726" s="158"/>
      <c r="EA726" s="158"/>
      <c r="EB726" s="158"/>
      <c r="EC726" s="158"/>
      <c r="ED726" s="158"/>
      <c r="EE726" s="158"/>
      <c r="EF726" s="158"/>
      <c r="EG726" s="158"/>
      <c r="EH726" s="158"/>
      <c r="EI726" s="158"/>
      <c r="EJ726" s="158"/>
      <c r="EK726" s="158"/>
      <c r="EL726" s="158"/>
      <c r="EM726" s="158"/>
      <c r="EN726" s="158"/>
      <c r="EO726" s="158"/>
      <c r="EP726" s="158"/>
      <c r="EQ726" s="158"/>
      <c r="ER726" s="158"/>
      <c r="ES726" s="158"/>
      <c r="ET726" s="158"/>
      <c r="EU726" s="158"/>
      <c r="EV726" s="158"/>
      <c r="EW726" s="158"/>
      <c r="EX726" s="158"/>
      <c r="EY726" s="158"/>
      <c r="EZ726" s="158"/>
      <c r="FA726" s="158"/>
      <c r="FB726" s="158"/>
      <c r="FC726" s="158"/>
      <c r="FD726" s="158"/>
      <c r="FE726" s="158"/>
      <c r="FF726" s="158"/>
      <c r="FG726" s="158"/>
      <c r="FH726" s="158"/>
      <c r="FI726" s="158"/>
      <c r="FJ726" s="158"/>
      <c r="FK726" s="158"/>
      <c r="FL726" s="158"/>
      <c r="FM726" s="158"/>
      <c r="FN726" s="158"/>
      <c r="FO726" s="158"/>
      <c r="FP726" s="158"/>
      <c r="FQ726" s="158"/>
      <c r="FR726" s="158"/>
      <c r="FS726" s="158"/>
      <c r="FT726" s="158"/>
      <c r="FU726" s="158"/>
      <c r="FV726" s="158"/>
      <c r="FW726" s="158"/>
      <c r="FX726" s="158"/>
      <c r="FY726" s="158"/>
      <c r="FZ726" s="158"/>
      <c r="GA726" s="158"/>
      <c r="GB726" s="158"/>
      <c r="GC726" s="158"/>
      <c r="GD726" s="158"/>
      <c r="GE726" s="158"/>
      <c r="GF726" s="158"/>
      <c r="GG726" s="158"/>
    </row>
    <row r="727" spans="1:189" s="159" customFormat="1" ht="77.25" customHeight="1" thickBot="1">
      <c r="A727" s="239" t="s">
        <v>827</v>
      </c>
      <c r="B727" s="241"/>
      <c r="C727" s="241"/>
      <c r="D727" s="242"/>
      <c r="E727" s="1129">
        <v>44084</v>
      </c>
      <c r="F727" s="1130"/>
      <c r="G727" s="1130"/>
      <c r="H727" s="1130"/>
      <c r="I727" s="1130"/>
      <c r="J727" s="1131"/>
      <c r="K727" s="1119">
        <v>72000</v>
      </c>
      <c r="L727" s="1120"/>
      <c r="M727" s="1120"/>
      <c r="N727" s="1120"/>
      <c r="O727" s="1120"/>
      <c r="P727" s="1121"/>
      <c r="Q727" s="1129">
        <v>44084</v>
      </c>
      <c r="R727" s="1130"/>
      <c r="S727" s="1130"/>
      <c r="T727" s="1130"/>
      <c r="U727" s="1130"/>
      <c r="V727" s="1130"/>
      <c r="W727" s="1130"/>
      <c r="X727" s="1131"/>
      <c r="Y727" s="1119">
        <v>72000</v>
      </c>
      <c r="Z727" s="1120"/>
      <c r="AA727" s="1120"/>
      <c r="AB727" s="1120"/>
      <c r="AC727" s="1120"/>
      <c r="AD727" s="1120"/>
      <c r="AE727" s="1120"/>
      <c r="AF727" s="1121"/>
      <c r="AG727" s="1114" t="s">
        <v>358</v>
      </c>
      <c r="AH727" s="1115"/>
      <c r="AI727" s="1115"/>
      <c r="AJ727" s="1115"/>
      <c r="AK727" s="1115"/>
      <c r="AL727" s="1115"/>
      <c r="AM727" s="1115"/>
      <c r="AN727" s="1115"/>
      <c r="AO727" s="1115"/>
      <c r="AP727" s="1115"/>
      <c r="AQ727" s="1115"/>
      <c r="AR727" s="1116"/>
      <c r="AS727" s="1117" t="s">
        <v>109</v>
      </c>
      <c r="AT727" s="1118"/>
      <c r="AU727" s="1118"/>
      <c r="AV727" s="1118"/>
      <c r="AW727" s="1118"/>
      <c r="AX727" s="1118"/>
      <c r="AY727" s="1118"/>
      <c r="AZ727" s="1118"/>
      <c r="BA727" s="1118"/>
      <c r="BB727" s="1118"/>
      <c r="BC727" s="163"/>
      <c r="BD727" s="1021" t="s">
        <v>136</v>
      </c>
      <c r="BE727" s="1022"/>
      <c r="BF727" s="1022"/>
      <c r="BG727" s="1022"/>
      <c r="BH727" s="1022"/>
      <c r="BI727" s="1022"/>
      <c r="BJ727" s="1022"/>
      <c r="BK727" s="1022"/>
      <c r="BL727" s="1022"/>
      <c r="BM727" s="1022"/>
      <c r="BN727" s="1022"/>
      <c r="BO727" s="1022"/>
      <c r="BP727" s="1023"/>
      <c r="BQ727" s="657" t="s">
        <v>1133</v>
      </c>
      <c r="BR727" s="657"/>
      <c r="BS727" s="657"/>
      <c r="BT727" s="657"/>
      <c r="BU727" s="657"/>
      <c r="BV727" s="657"/>
      <c r="BW727" s="158"/>
      <c r="BX727" s="158"/>
      <c r="BY727" s="158"/>
      <c r="BZ727" s="158"/>
      <c r="CA727" s="158"/>
      <c r="CB727" s="158"/>
      <c r="CC727" s="158"/>
      <c r="CD727" s="158"/>
      <c r="CE727" s="158"/>
      <c r="CF727" s="158"/>
      <c r="CG727" s="158"/>
      <c r="CH727" s="158"/>
      <c r="CI727" s="158"/>
      <c r="CJ727" s="158"/>
      <c r="CK727" s="158"/>
      <c r="CL727" s="158"/>
      <c r="CM727" s="158"/>
      <c r="CN727" s="158"/>
      <c r="CO727" s="158"/>
      <c r="CP727" s="158"/>
      <c r="CQ727" s="158"/>
      <c r="CR727" s="158"/>
      <c r="CS727" s="158"/>
      <c r="CT727" s="158"/>
      <c r="CU727" s="158"/>
      <c r="CV727" s="158"/>
      <c r="CW727" s="158"/>
      <c r="CX727" s="158"/>
      <c r="CY727" s="158"/>
      <c r="CZ727" s="158"/>
      <c r="DA727" s="158"/>
      <c r="DB727" s="158"/>
      <c r="DC727" s="158"/>
      <c r="DD727" s="158"/>
      <c r="DE727" s="158"/>
      <c r="DF727" s="158"/>
      <c r="DG727" s="158"/>
      <c r="DH727" s="158"/>
      <c r="DI727" s="158"/>
      <c r="DJ727" s="158"/>
      <c r="DK727" s="158"/>
      <c r="DL727" s="158"/>
      <c r="DM727" s="158"/>
      <c r="DN727" s="158"/>
      <c r="DO727" s="158"/>
      <c r="DP727" s="158"/>
      <c r="DQ727" s="158"/>
      <c r="DR727" s="158"/>
      <c r="DS727" s="158"/>
      <c r="DT727" s="158"/>
      <c r="DU727" s="158"/>
      <c r="DV727" s="158"/>
      <c r="DW727" s="158"/>
      <c r="DX727" s="158"/>
      <c r="DY727" s="158"/>
      <c r="DZ727" s="158"/>
      <c r="EA727" s="158"/>
      <c r="EB727" s="158"/>
      <c r="EC727" s="158"/>
      <c r="ED727" s="158"/>
      <c r="EE727" s="158"/>
      <c r="EF727" s="158"/>
      <c r="EG727" s="158"/>
      <c r="EH727" s="158"/>
      <c r="EI727" s="158"/>
      <c r="EJ727" s="158"/>
      <c r="EK727" s="158"/>
      <c r="EL727" s="158"/>
      <c r="EM727" s="158"/>
      <c r="EN727" s="158"/>
      <c r="EO727" s="158"/>
      <c r="EP727" s="158"/>
      <c r="EQ727" s="158"/>
      <c r="ER727" s="158"/>
      <c r="ES727" s="158"/>
      <c r="ET727" s="158"/>
      <c r="EU727" s="158"/>
      <c r="EV727" s="158"/>
      <c r="EW727" s="158"/>
      <c r="EX727" s="158"/>
      <c r="EY727" s="158"/>
      <c r="EZ727" s="158"/>
      <c r="FA727" s="158"/>
      <c r="FB727" s="158"/>
      <c r="FC727" s="158"/>
      <c r="FD727" s="158"/>
      <c r="FE727" s="158"/>
      <c r="FF727" s="158"/>
      <c r="FG727" s="158"/>
      <c r="FH727" s="158"/>
      <c r="FI727" s="158"/>
      <c r="FJ727" s="158"/>
      <c r="FK727" s="158"/>
      <c r="FL727" s="158"/>
      <c r="FM727" s="158"/>
      <c r="FN727" s="158"/>
      <c r="FO727" s="158"/>
      <c r="FP727" s="158"/>
      <c r="FQ727" s="158"/>
      <c r="FR727" s="158"/>
      <c r="FS727" s="158"/>
      <c r="FT727" s="158"/>
      <c r="FU727" s="158"/>
      <c r="FV727" s="158"/>
      <c r="FW727" s="158"/>
      <c r="FX727" s="158"/>
      <c r="FY727" s="158"/>
      <c r="FZ727" s="158"/>
      <c r="GA727" s="158"/>
      <c r="GB727" s="158"/>
      <c r="GC727" s="158"/>
      <c r="GD727" s="158"/>
      <c r="GE727" s="158"/>
      <c r="GF727" s="158"/>
      <c r="GG727" s="158"/>
    </row>
    <row r="728" spans="1:189" s="159" customFormat="1" ht="77.25" customHeight="1" thickBot="1">
      <c r="A728" s="239" t="s">
        <v>827</v>
      </c>
      <c r="B728" s="241"/>
      <c r="C728" s="241"/>
      <c r="D728" s="242"/>
      <c r="E728" s="1129">
        <v>44078</v>
      </c>
      <c r="F728" s="1130"/>
      <c r="G728" s="1130"/>
      <c r="H728" s="1130"/>
      <c r="I728" s="1130"/>
      <c r="J728" s="1131"/>
      <c r="K728" s="1119">
        <v>27500</v>
      </c>
      <c r="L728" s="1120"/>
      <c r="M728" s="1120"/>
      <c r="N728" s="1120"/>
      <c r="O728" s="1120"/>
      <c r="P728" s="1121"/>
      <c r="Q728" s="1129">
        <v>44078</v>
      </c>
      <c r="R728" s="1130"/>
      <c r="S728" s="1130"/>
      <c r="T728" s="1130"/>
      <c r="U728" s="1130"/>
      <c r="V728" s="1130"/>
      <c r="W728" s="1130"/>
      <c r="X728" s="1131"/>
      <c r="Y728" s="1119">
        <v>27500</v>
      </c>
      <c r="Z728" s="1120"/>
      <c r="AA728" s="1120"/>
      <c r="AB728" s="1120"/>
      <c r="AC728" s="1120"/>
      <c r="AD728" s="1120"/>
      <c r="AE728" s="1120"/>
      <c r="AF728" s="1121"/>
      <c r="AG728" s="1114" t="s">
        <v>361</v>
      </c>
      <c r="AH728" s="1115"/>
      <c r="AI728" s="1115"/>
      <c r="AJ728" s="1115"/>
      <c r="AK728" s="1115"/>
      <c r="AL728" s="1115"/>
      <c r="AM728" s="1115"/>
      <c r="AN728" s="1115"/>
      <c r="AO728" s="1115"/>
      <c r="AP728" s="1115"/>
      <c r="AQ728" s="1115"/>
      <c r="AR728" s="1116"/>
      <c r="AS728" s="1117" t="s">
        <v>109</v>
      </c>
      <c r="AT728" s="1118"/>
      <c r="AU728" s="1118"/>
      <c r="AV728" s="1118"/>
      <c r="AW728" s="1118"/>
      <c r="AX728" s="1118"/>
      <c r="AY728" s="1118"/>
      <c r="AZ728" s="1118"/>
      <c r="BA728" s="1118"/>
      <c r="BB728" s="1118"/>
      <c r="BC728" s="163"/>
      <c r="BD728" s="1021" t="s">
        <v>123</v>
      </c>
      <c r="BE728" s="1022"/>
      <c r="BF728" s="1022"/>
      <c r="BG728" s="1022"/>
      <c r="BH728" s="1022"/>
      <c r="BI728" s="1022"/>
      <c r="BJ728" s="1022"/>
      <c r="BK728" s="1022"/>
      <c r="BL728" s="1022"/>
      <c r="BM728" s="1022"/>
      <c r="BN728" s="1022"/>
      <c r="BO728" s="1022"/>
      <c r="BP728" s="1023"/>
      <c r="BQ728" s="657" t="s">
        <v>1133</v>
      </c>
      <c r="BR728" s="657"/>
      <c r="BS728" s="657"/>
      <c r="BT728" s="657"/>
      <c r="BU728" s="657"/>
      <c r="BV728" s="657"/>
      <c r="BW728" s="158"/>
      <c r="BX728" s="158"/>
      <c r="BY728" s="158"/>
      <c r="BZ728" s="158"/>
      <c r="CA728" s="158"/>
      <c r="CB728" s="158"/>
      <c r="CC728" s="158"/>
      <c r="CD728" s="158"/>
      <c r="CE728" s="158"/>
      <c r="CF728" s="158"/>
      <c r="CG728" s="158"/>
      <c r="CH728" s="158"/>
      <c r="CI728" s="158"/>
      <c r="CJ728" s="158"/>
      <c r="CK728" s="158"/>
      <c r="CL728" s="158"/>
      <c r="CM728" s="158"/>
      <c r="CN728" s="158"/>
      <c r="CO728" s="158"/>
      <c r="CP728" s="158"/>
      <c r="CQ728" s="158"/>
      <c r="CR728" s="158"/>
      <c r="CS728" s="158"/>
      <c r="CT728" s="158"/>
      <c r="CU728" s="158"/>
      <c r="CV728" s="158"/>
      <c r="CW728" s="158"/>
      <c r="CX728" s="158"/>
      <c r="CY728" s="158"/>
      <c r="CZ728" s="158"/>
      <c r="DA728" s="158"/>
      <c r="DB728" s="158"/>
      <c r="DC728" s="158"/>
      <c r="DD728" s="158"/>
      <c r="DE728" s="158"/>
      <c r="DF728" s="158"/>
      <c r="DG728" s="158"/>
      <c r="DH728" s="158"/>
      <c r="DI728" s="158"/>
      <c r="DJ728" s="158"/>
      <c r="DK728" s="158"/>
      <c r="DL728" s="158"/>
      <c r="DM728" s="158"/>
      <c r="DN728" s="158"/>
      <c r="DO728" s="158"/>
      <c r="DP728" s="158"/>
      <c r="DQ728" s="158"/>
      <c r="DR728" s="158"/>
      <c r="DS728" s="158"/>
      <c r="DT728" s="158"/>
      <c r="DU728" s="158"/>
      <c r="DV728" s="158"/>
      <c r="DW728" s="158"/>
      <c r="DX728" s="158"/>
      <c r="DY728" s="158"/>
      <c r="DZ728" s="158"/>
      <c r="EA728" s="158"/>
      <c r="EB728" s="158"/>
      <c r="EC728" s="158"/>
      <c r="ED728" s="158"/>
      <c r="EE728" s="158"/>
      <c r="EF728" s="158"/>
      <c r="EG728" s="158"/>
      <c r="EH728" s="158"/>
      <c r="EI728" s="158"/>
      <c r="EJ728" s="158"/>
      <c r="EK728" s="158"/>
      <c r="EL728" s="158"/>
      <c r="EM728" s="158"/>
      <c r="EN728" s="158"/>
      <c r="EO728" s="158"/>
      <c r="EP728" s="158"/>
      <c r="EQ728" s="158"/>
      <c r="ER728" s="158"/>
      <c r="ES728" s="158"/>
      <c r="ET728" s="158"/>
      <c r="EU728" s="158"/>
      <c r="EV728" s="158"/>
      <c r="EW728" s="158"/>
      <c r="EX728" s="158"/>
      <c r="EY728" s="158"/>
      <c r="EZ728" s="158"/>
      <c r="FA728" s="158"/>
      <c r="FB728" s="158"/>
      <c r="FC728" s="158"/>
      <c r="FD728" s="158"/>
      <c r="FE728" s="158"/>
      <c r="FF728" s="158"/>
      <c r="FG728" s="158"/>
      <c r="FH728" s="158"/>
      <c r="FI728" s="158"/>
      <c r="FJ728" s="158"/>
      <c r="FK728" s="158"/>
      <c r="FL728" s="158"/>
      <c r="FM728" s="158"/>
      <c r="FN728" s="158"/>
      <c r="FO728" s="158"/>
      <c r="FP728" s="158"/>
      <c r="FQ728" s="158"/>
      <c r="FR728" s="158"/>
      <c r="FS728" s="158"/>
      <c r="FT728" s="158"/>
      <c r="FU728" s="158"/>
      <c r="FV728" s="158"/>
      <c r="FW728" s="158"/>
      <c r="FX728" s="158"/>
      <c r="FY728" s="158"/>
      <c r="FZ728" s="158"/>
      <c r="GA728" s="158"/>
      <c r="GB728" s="158"/>
      <c r="GC728" s="158"/>
      <c r="GD728" s="158"/>
      <c r="GE728" s="158"/>
      <c r="GF728" s="158"/>
      <c r="GG728" s="158"/>
    </row>
    <row r="729" spans="1:189" s="159" customFormat="1" ht="77.25" customHeight="1" thickBot="1">
      <c r="A729" s="239" t="s">
        <v>827</v>
      </c>
      <c r="B729" s="241"/>
      <c r="C729" s="241"/>
      <c r="D729" s="242"/>
      <c r="E729" s="1129">
        <v>44068</v>
      </c>
      <c r="F729" s="1130"/>
      <c r="G729" s="1130"/>
      <c r="H729" s="1130"/>
      <c r="I729" s="1130"/>
      <c r="J729" s="1131"/>
      <c r="K729" s="1119">
        <v>96000</v>
      </c>
      <c r="L729" s="1120"/>
      <c r="M729" s="1120"/>
      <c r="N729" s="1120"/>
      <c r="O729" s="1120"/>
      <c r="P729" s="1121"/>
      <c r="Q729" s="1129">
        <v>44068</v>
      </c>
      <c r="R729" s="1130"/>
      <c r="S729" s="1130"/>
      <c r="T729" s="1130"/>
      <c r="U729" s="1130"/>
      <c r="V729" s="1130"/>
      <c r="W729" s="1130"/>
      <c r="X729" s="1131"/>
      <c r="Y729" s="1119">
        <v>96000</v>
      </c>
      <c r="Z729" s="1120"/>
      <c r="AA729" s="1120"/>
      <c r="AB729" s="1120"/>
      <c r="AC729" s="1120"/>
      <c r="AD729" s="1120"/>
      <c r="AE729" s="1120"/>
      <c r="AF729" s="1121"/>
      <c r="AG729" s="1114" t="s">
        <v>362</v>
      </c>
      <c r="AH729" s="1115"/>
      <c r="AI729" s="1115"/>
      <c r="AJ729" s="1115"/>
      <c r="AK729" s="1115"/>
      <c r="AL729" s="1115"/>
      <c r="AM729" s="1115"/>
      <c r="AN729" s="1115"/>
      <c r="AO729" s="1115"/>
      <c r="AP729" s="1115"/>
      <c r="AQ729" s="1115"/>
      <c r="AR729" s="1116"/>
      <c r="AS729" s="1117" t="s">
        <v>109</v>
      </c>
      <c r="AT729" s="1118"/>
      <c r="AU729" s="1118"/>
      <c r="AV729" s="1118"/>
      <c r="AW729" s="1118"/>
      <c r="AX729" s="1118"/>
      <c r="AY729" s="1118"/>
      <c r="AZ729" s="1118"/>
      <c r="BA729" s="1118"/>
      <c r="BB729" s="1118"/>
      <c r="BC729" s="163"/>
      <c r="BD729" s="1021" t="s">
        <v>123</v>
      </c>
      <c r="BE729" s="1022"/>
      <c r="BF729" s="1022"/>
      <c r="BG729" s="1022"/>
      <c r="BH729" s="1022"/>
      <c r="BI729" s="1022"/>
      <c r="BJ729" s="1022"/>
      <c r="BK729" s="1022"/>
      <c r="BL729" s="1022"/>
      <c r="BM729" s="1022"/>
      <c r="BN729" s="1022"/>
      <c r="BO729" s="1022"/>
      <c r="BP729" s="1023"/>
      <c r="BQ729" s="657" t="s">
        <v>1133</v>
      </c>
      <c r="BR729" s="657"/>
      <c r="BS729" s="657"/>
      <c r="BT729" s="657"/>
      <c r="BU729" s="657"/>
      <c r="BV729" s="657"/>
      <c r="BW729" s="158"/>
      <c r="BX729" s="158"/>
      <c r="BY729" s="158"/>
      <c r="BZ729" s="158"/>
      <c r="CA729" s="158"/>
      <c r="CB729" s="158"/>
      <c r="CC729" s="158"/>
      <c r="CD729" s="158"/>
      <c r="CE729" s="158"/>
      <c r="CF729" s="158"/>
      <c r="CG729" s="158"/>
      <c r="CH729" s="158"/>
      <c r="CI729" s="158"/>
      <c r="CJ729" s="158"/>
      <c r="CK729" s="158"/>
      <c r="CL729" s="158"/>
      <c r="CM729" s="158"/>
      <c r="CN729" s="158"/>
      <c r="CO729" s="158"/>
      <c r="CP729" s="158"/>
      <c r="CQ729" s="158"/>
      <c r="CR729" s="158"/>
      <c r="CS729" s="158"/>
      <c r="CT729" s="158"/>
      <c r="CU729" s="158"/>
      <c r="CV729" s="158"/>
      <c r="CW729" s="158"/>
      <c r="CX729" s="158"/>
      <c r="CY729" s="158"/>
      <c r="CZ729" s="158"/>
      <c r="DA729" s="158"/>
      <c r="DB729" s="158"/>
      <c r="DC729" s="158"/>
      <c r="DD729" s="158"/>
      <c r="DE729" s="158"/>
      <c r="DF729" s="158"/>
      <c r="DG729" s="158"/>
      <c r="DH729" s="158"/>
      <c r="DI729" s="158"/>
      <c r="DJ729" s="158"/>
      <c r="DK729" s="158"/>
      <c r="DL729" s="158"/>
      <c r="DM729" s="158"/>
      <c r="DN729" s="158"/>
      <c r="DO729" s="158"/>
      <c r="DP729" s="158"/>
      <c r="DQ729" s="158"/>
      <c r="DR729" s="158"/>
      <c r="DS729" s="158"/>
      <c r="DT729" s="158"/>
      <c r="DU729" s="158"/>
      <c r="DV729" s="158"/>
      <c r="DW729" s="158"/>
      <c r="DX729" s="158"/>
      <c r="DY729" s="158"/>
      <c r="DZ729" s="158"/>
      <c r="EA729" s="158"/>
      <c r="EB729" s="158"/>
      <c r="EC729" s="158"/>
      <c r="ED729" s="158"/>
      <c r="EE729" s="158"/>
      <c r="EF729" s="158"/>
      <c r="EG729" s="158"/>
      <c r="EH729" s="158"/>
      <c r="EI729" s="158"/>
      <c r="EJ729" s="158"/>
      <c r="EK729" s="158"/>
      <c r="EL729" s="158"/>
      <c r="EM729" s="158"/>
      <c r="EN729" s="158"/>
      <c r="EO729" s="158"/>
      <c r="EP729" s="158"/>
      <c r="EQ729" s="158"/>
      <c r="ER729" s="158"/>
      <c r="ES729" s="158"/>
      <c r="ET729" s="158"/>
      <c r="EU729" s="158"/>
      <c r="EV729" s="158"/>
      <c r="EW729" s="158"/>
      <c r="EX729" s="158"/>
      <c r="EY729" s="158"/>
      <c r="EZ729" s="158"/>
      <c r="FA729" s="158"/>
      <c r="FB729" s="158"/>
      <c r="FC729" s="158"/>
      <c r="FD729" s="158"/>
      <c r="FE729" s="158"/>
      <c r="FF729" s="158"/>
      <c r="FG729" s="158"/>
      <c r="FH729" s="158"/>
      <c r="FI729" s="158"/>
      <c r="FJ729" s="158"/>
      <c r="FK729" s="158"/>
      <c r="FL729" s="158"/>
      <c r="FM729" s="158"/>
      <c r="FN729" s="158"/>
      <c r="FO729" s="158"/>
      <c r="FP729" s="158"/>
      <c r="FQ729" s="158"/>
      <c r="FR729" s="158"/>
      <c r="FS729" s="158"/>
      <c r="FT729" s="158"/>
      <c r="FU729" s="158"/>
      <c r="FV729" s="158"/>
      <c r="FW729" s="158"/>
      <c r="FX729" s="158"/>
      <c r="FY729" s="158"/>
      <c r="FZ729" s="158"/>
      <c r="GA729" s="158"/>
      <c r="GB729" s="158"/>
      <c r="GC729" s="158"/>
      <c r="GD729" s="158"/>
      <c r="GE729" s="158"/>
      <c r="GF729" s="158"/>
      <c r="GG729" s="158"/>
    </row>
    <row r="730" spans="1:189" s="159" customFormat="1" ht="77.25" customHeight="1" thickBot="1">
      <c r="A730" s="239" t="s">
        <v>926</v>
      </c>
      <c r="B730" s="241"/>
      <c r="C730" s="241"/>
      <c r="D730" s="242"/>
      <c r="E730" s="1129">
        <v>44068</v>
      </c>
      <c r="F730" s="1130"/>
      <c r="G730" s="1130"/>
      <c r="H730" s="1130"/>
      <c r="I730" s="1130"/>
      <c r="J730" s="1131"/>
      <c r="K730" s="1119">
        <v>840</v>
      </c>
      <c r="L730" s="1120"/>
      <c r="M730" s="1120"/>
      <c r="N730" s="1120"/>
      <c r="O730" s="1120"/>
      <c r="P730" s="1121"/>
      <c r="Q730" s="1129">
        <v>44068</v>
      </c>
      <c r="R730" s="1130"/>
      <c r="S730" s="1130"/>
      <c r="T730" s="1130"/>
      <c r="U730" s="1130"/>
      <c r="V730" s="1130"/>
      <c r="W730" s="1130"/>
      <c r="X730" s="1131"/>
      <c r="Y730" s="1119">
        <v>840</v>
      </c>
      <c r="Z730" s="1120"/>
      <c r="AA730" s="1120"/>
      <c r="AB730" s="1120"/>
      <c r="AC730" s="1120"/>
      <c r="AD730" s="1120"/>
      <c r="AE730" s="1120"/>
      <c r="AF730" s="1121"/>
      <c r="AG730" s="1114" t="s">
        <v>1153</v>
      </c>
      <c r="AH730" s="1115"/>
      <c r="AI730" s="1115"/>
      <c r="AJ730" s="1115"/>
      <c r="AK730" s="1115"/>
      <c r="AL730" s="1115"/>
      <c r="AM730" s="1115"/>
      <c r="AN730" s="1115"/>
      <c r="AO730" s="1115"/>
      <c r="AP730" s="1115"/>
      <c r="AQ730" s="1115"/>
      <c r="AR730" s="1116"/>
      <c r="AS730" s="1117" t="s">
        <v>109</v>
      </c>
      <c r="AT730" s="1118"/>
      <c r="AU730" s="1118"/>
      <c r="AV730" s="1118"/>
      <c r="AW730" s="1118"/>
      <c r="AX730" s="1118"/>
      <c r="AY730" s="1118"/>
      <c r="AZ730" s="1118"/>
      <c r="BA730" s="1118"/>
      <c r="BB730" s="1118"/>
      <c r="BC730" s="163"/>
      <c r="BD730" s="1021" t="s">
        <v>135</v>
      </c>
      <c r="BE730" s="1022"/>
      <c r="BF730" s="1022"/>
      <c r="BG730" s="1022"/>
      <c r="BH730" s="1022"/>
      <c r="BI730" s="1022"/>
      <c r="BJ730" s="1022"/>
      <c r="BK730" s="1022"/>
      <c r="BL730" s="1022"/>
      <c r="BM730" s="1022"/>
      <c r="BN730" s="1022"/>
      <c r="BO730" s="1022"/>
      <c r="BP730" s="1023"/>
      <c r="BQ730" s="657" t="s">
        <v>1133</v>
      </c>
      <c r="BR730" s="657"/>
      <c r="BS730" s="657"/>
      <c r="BT730" s="657"/>
      <c r="BU730" s="657"/>
      <c r="BV730" s="657"/>
      <c r="BW730" s="158"/>
      <c r="BX730" s="158"/>
      <c r="BY730" s="158"/>
      <c r="BZ730" s="158"/>
      <c r="CA730" s="158"/>
      <c r="CB730" s="158"/>
      <c r="CC730" s="158"/>
      <c r="CD730" s="158"/>
      <c r="CE730" s="158"/>
      <c r="CF730" s="158"/>
      <c r="CG730" s="158"/>
      <c r="CH730" s="158"/>
      <c r="CI730" s="158"/>
      <c r="CJ730" s="158"/>
      <c r="CK730" s="158"/>
      <c r="CL730" s="158"/>
      <c r="CM730" s="158"/>
      <c r="CN730" s="158"/>
      <c r="CO730" s="158"/>
      <c r="CP730" s="158"/>
      <c r="CQ730" s="158"/>
      <c r="CR730" s="158"/>
      <c r="CS730" s="158"/>
      <c r="CT730" s="158"/>
      <c r="CU730" s="158"/>
      <c r="CV730" s="158"/>
      <c r="CW730" s="158"/>
      <c r="CX730" s="158"/>
      <c r="CY730" s="158"/>
      <c r="CZ730" s="158"/>
      <c r="DA730" s="158"/>
      <c r="DB730" s="158"/>
      <c r="DC730" s="158"/>
      <c r="DD730" s="158"/>
      <c r="DE730" s="158"/>
      <c r="DF730" s="158"/>
      <c r="DG730" s="158"/>
      <c r="DH730" s="158"/>
      <c r="DI730" s="158"/>
      <c r="DJ730" s="158"/>
      <c r="DK730" s="158"/>
      <c r="DL730" s="158"/>
      <c r="DM730" s="158"/>
      <c r="DN730" s="158"/>
      <c r="DO730" s="158"/>
      <c r="DP730" s="158"/>
      <c r="DQ730" s="158"/>
      <c r="DR730" s="158"/>
      <c r="DS730" s="158"/>
      <c r="DT730" s="158"/>
      <c r="DU730" s="158"/>
      <c r="DV730" s="158"/>
      <c r="DW730" s="158"/>
      <c r="DX730" s="158"/>
      <c r="DY730" s="158"/>
      <c r="DZ730" s="158"/>
      <c r="EA730" s="158"/>
      <c r="EB730" s="158"/>
      <c r="EC730" s="158"/>
      <c r="ED730" s="158"/>
      <c r="EE730" s="158"/>
      <c r="EF730" s="158"/>
      <c r="EG730" s="158"/>
      <c r="EH730" s="158"/>
      <c r="EI730" s="158"/>
      <c r="EJ730" s="158"/>
      <c r="EK730" s="158"/>
      <c r="EL730" s="158"/>
      <c r="EM730" s="158"/>
      <c r="EN730" s="158"/>
      <c r="EO730" s="158"/>
      <c r="EP730" s="158"/>
      <c r="EQ730" s="158"/>
      <c r="ER730" s="158"/>
      <c r="ES730" s="158"/>
      <c r="ET730" s="158"/>
      <c r="EU730" s="158"/>
      <c r="EV730" s="158"/>
      <c r="EW730" s="158"/>
      <c r="EX730" s="158"/>
      <c r="EY730" s="158"/>
      <c r="EZ730" s="158"/>
      <c r="FA730" s="158"/>
      <c r="FB730" s="158"/>
      <c r="FC730" s="158"/>
      <c r="FD730" s="158"/>
      <c r="FE730" s="158"/>
      <c r="FF730" s="158"/>
      <c r="FG730" s="158"/>
      <c r="FH730" s="158"/>
      <c r="FI730" s="158"/>
      <c r="FJ730" s="158"/>
      <c r="FK730" s="158"/>
      <c r="FL730" s="158"/>
      <c r="FM730" s="158"/>
      <c r="FN730" s="158"/>
      <c r="FO730" s="158"/>
      <c r="FP730" s="158"/>
      <c r="FQ730" s="158"/>
      <c r="FR730" s="158"/>
      <c r="FS730" s="158"/>
      <c r="FT730" s="158"/>
      <c r="FU730" s="158"/>
      <c r="FV730" s="158"/>
      <c r="FW730" s="158"/>
      <c r="FX730" s="158"/>
      <c r="FY730" s="158"/>
      <c r="FZ730" s="158"/>
      <c r="GA730" s="158"/>
      <c r="GB730" s="158"/>
      <c r="GC730" s="158"/>
      <c r="GD730" s="158"/>
      <c r="GE730" s="158"/>
      <c r="GF730" s="158"/>
      <c r="GG730" s="158"/>
    </row>
    <row r="731" spans="1:189" s="159" customFormat="1" ht="77.25" customHeight="1" thickBot="1">
      <c r="A731" s="239" t="s">
        <v>926</v>
      </c>
      <c r="B731" s="241"/>
      <c r="C731" s="241"/>
      <c r="D731" s="242"/>
      <c r="E731" s="1129">
        <v>44068</v>
      </c>
      <c r="F731" s="1130"/>
      <c r="G731" s="1130"/>
      <c r="H731" s="1130"/>
      <c r="I731" s="1130"/>
      <c r="J731" s="1131"/>
      <c r="K731" s="1119">
        <v>20160</v>
      </c>
      <c r="L731" s="1120"/>
      <c r="M731" s="1120"/>
      <c r="N731" s="1120"/>
      <c r="O731" s="1120"/>
      <c r="P731" s="1121"/>
      <c r="Q731" s="1129">
        <v>44068</v>
      </c>
      <c r="R731" s="1130"/>
      <c r="S731" s="1130"/>
      <c r="T731" s="1130"/>
      <c r="U731" s="1130"/>
      <c r="V731" s="1130"/>
      <c r="W731" s="1130"/>
      <c r="X731" s="1131"/>
      <c r="Y731" s="1119">
        <v>20160</v>
      </c>
      <c r="Z731" s="1120"/>
      <c r="AA731" s="1120"/>
      <c r="AB731" s="1120"/>
      <c r="AC731" s="1120"/>
      <c r="AD731" s="1120"/>
      <c r="AE731" s="1120"/>
      <c r="AF731" s="1121"/>
      <c r="AG731" s="1114" t="s">
        <v>1153</v>
      </c>
      <c r="AH731" s="1115"/>
      <c r="AI731" s="1115"/>
      <c r="AJ731" s="1115"/>
      <c r="AK731" s="1115"/>
      <c r="AL731" s="1115"/>
      <c r="AM731" s="1115"/>
      <c r="AN731" s="1115"/>
      <c r="AO731" s="1115"/>
      <c r="AP731" s="1115"/>
      <c r="AQ731" s="1115"/>
      <c r="AR731" s="1116"/>
      <c r="AS731" s="1117" t="s">
        <v>109</v>
      </c>
      <c r="AT731" s="1118"/>
      <c r="AU731" s="1118"/>
      <c r="AV731" s="1118"/>
      <c r="AW731" s="1118"/>
      <c r="AX731" s="1118"/>
      <c r="AY731" s="1118"/>
      <c r="AZ731" s="1118"/>
      <c r="BA731" s="1118"/>
      <c r="BB731" s="1118"/>
      <c r="BC731" s="163"/>
      <c r="BD731" s="1021" t="s">
        <v>135</v>
      </c>
      <c r="BE731" s="1022"/>
      <c r="BF731" s="1022"/>
      <c r="BG731" s="1022"/>
      <c r="BH731" s="1022"/>
      <c r="BI731" s="1022"/>
      <c r="BJ731" s="1022"/>
      <c r="BK731" s="1022"/>
      <c r="BL731" s="1022"/>
      <c r="BM731" s="1022"/>
      <c r="BN731" s="1022"/>
      <c r="BO731" s="1022"/>
      <c r="BP731" s="1023"/>
      <c r="BQ731" s="657" t="s">
        <v>1133</v>
      </c>
      <c r="BR731" s="657"/>
      <c r="BS731" s="657"/>
      <c r="BT731" s="657"/>
      <c r="BU731" s="657"/>
      <c r="BV731" s="657"/>
      <c r="BW731" s="158"/>
      <c r="BX731" s="158"/>
      <c r="BY731" s="158"/>
      <c r="BZ731" s="158"/>
      <c r="CA731" s="158"/>
      <c r="CB731" s="158"/>
      <c r="CC731" s="158"/>
      <c r="CD731" s="158"/>
      <c r="CE731" s="158"/>
      <c r="CF731" s="158"/>
      <c r="CG731" s="158"/>
      <c r="CH731" s="158"/>
      <c r="CI731" s="158"/>
      <c r="CJ731" s="158"/>
      <c r="CK731" s="158"/>
      <c r="CL731" s="158"/>
      <c r="CM731" s="158"/>
      <c r="CN731" s="158"/>
      <c r="CO731" s="158"/>
      <c r="CP731" s="158"/>
      <c r="CQ731" s="158"/>
      <c r="CR731" s="158"/>
      <c r="CS731" s="158"/>
      <c r="CT731" s="158"/>
      <c r="CU731" s="158"/>
      <c r="CV731" s="158"/>
      <c r="CW731" s="158"/>
      <c r="CX731" s="158"/>
      <c r="CY731" s="158"/>
      <c r="CZ731" s="158"/>
      <c r="DA731" s="158"/>
      <c r="DB731" s="158"/>
      <c r="DC731" s="158"/>
      <c r="DD731" s="158"/>
      <c r="DE731" s="158"/>
      <c r="DF731" s="158"/>
      <c r="DG731" s="158"/>
      <c r="DH731" s="158"/>
      <c r="DI731" s="158"/>
      <c r="DJ731" s="158"/>
      <c r="DK731" s="158"/>
      <c r="DL731" s="158"/>
      <c r="DM731" s="158"/>
      <c r="DN731" s="158"/>
      <c r="DO731" s="158"/>
      <c r="DP731" s="158"/>
      <c r="DQ731" s="158"/>
      <c r="DR731" s="158"/>
      <c r="DS731" s="158"/>
      <c r="DT731" s="158"/>
      <c r="DU731" s="158"/>
      <c r="DV731" s="158"/>
      <c r="DW731" s="158"/>
      <c r="DX731" s="158"/>
      <c r="DY731" s="158"/>
      <c r="DZ731" s="158"/>
      <c r="EA731" s="158"/>
      <c r="EB731" s="158"/>
      <c r="EC731" s="158"/>
      <c r="ED731" s="158"/>
      <c r="EE731" s="158"/>
      <c r="EF731" s="158"/>
      <c r="EG731" s="158"/>
      <c r="EH731" s="158"/>
      <c r="EI731" s="158"/>
      <c r="EJ731" s="158"/>
      <c r="EK731" s="158"/>
      <c r="EL731" s="158"/>
      <c r="EM731" s="158"/>
      <c r="EN731" s="158"/>
      <c r="EO731" s="158"/>
      <c r="EP731" s="158"/>
      <c r="EQ731" s="158"/>
      <c r="ER731" s="158"/>
      <c r="ES731" s="158"/>
      <c r="ET731" s="158"/>
      <c r="EU731" s="158"/>
      <c r="EV731" s="158"/>
      <c r="EW731" s="158"/>
      <c r="EX731" s="158"/>
      <c r="EY731" s="158"/>
      <c r="EZ731" s="158"/>
      <c r="FA731" s="158"/>
      <c r="FB731" s="158"/>
      <c r="FC731" s="158"/>
      <c r="FD731" s="158"/>
      <c r="FE731" s="158"/>
      <c r="FF731" s="158"/>
      <c r="FG731" s="158"/>
      <c r="FH731" s="158"/>
      <c r="FI731" s="158"/>
      <c r="FJ731" s="158"/>
      <c r="FK731" s="158"/>
      <c r="FL731" s="158"/>
      <c r="FM731" s="158"/>
      <c r="FN731" s="158"/>
      <c r="FO731" s="158"/>
      <c r="FP731" s="158"/>
      <c r="FQ731" s="158"/>
      <c r="FR731" s="158"/>
      <c r="FS731" s="158"/>
      <c r="FT731" s="158"/>
      <c r="FU731" s="158"/>
      <c r="FV731" s="158"/>
      <c r="FW731" s="158"/>
      <c r="FX731" s="158"/>
      <c r="FY731" s="158"/>
      <c r="FZ731" s="158"/>
      <c r="GA731" s="158"/>
      <c r="GB731" s="158"/>
      <c r="GC731" s="158"/>
      <c r="GD731" s="158"/>
      <c r="GE731" s="158"/>
      <c r="GF731" s="158"/>
      <c r="GG731" s="158"/>
    </row>
    <row r="732" spans="1:189" s="159" customFormat="1" ht="77.25" customHeight="1" thickBot="1">
      <c r="A732" s="239" t="s">
        <v>926</v>
      </c>
      <c r="B732" s="241"/>
      <c r="C732" s="241"/>
      <c r="D732" s="242"/>
      <c r="E732" s="1129">
        <v>44078</v>
      </c>
      <c r="F732" s="1130"/>
      <c r="G732" s="1130"/>
      <c r="H732" s="1130"/>
      <c r="I732" s="1130"/>
      <c r="J732" s="1131"/>
      <c r="K732" s="1119">
        <v>34965</v>
      </c>
      <c r="L732" s="1120"/>
      <c r="M732" s="1120"/>
      <c r="N732" s="1120"/>
      <c r="O732" s="1120"/>
      <c r="P732" s="1121"/>
      <c r="Q732" s="1129">
        <v>44078</v>
      </c>
      <c r="R732" s="1130"/>
      <c r="S732" s="1130"/>
      <c r="T732" s="1130"/>
      <c r="U732" s="1130"/>
      <c r="V732" s="1130"/>
      <c r="W732" s="1130"/>
      <c r="X732" s="1131"/>
      <c r="Y732" s="1119">
        <v>34965</v>
      </c>
      <c r="Z732" s="1120"/>
      <c r="AA732" s="1120"/>
      <c r="AB732" s="1120"/>
      <c r="AC732" s="1120"/>
      <c r="AD732" s="1120"/>
      <c r="AE732" s="1120"/>
      <c r="AF732" s="1121"/>
      <c r="AG732" s="1114" t="s">
        <v>1153</v>
      </c>
      <c r="AH732" s="1115"/>
      <c r="AI732" s="1115"/>
      <c r="AJ732" s="1115"/>
      <c r="AK732" s="1115"/>
      <c r="AL732" s="1115"/>
      <c r="AM732" s="1115"/>
      <c r="AN732" s="1115"/>
      <c r="AO732" s="1115"/>
      <c r="AP732" s="1115"/>
      <c r="AQ732" s="1115"/>
      <c r="AR732" s="1116"/>
      <c r="AS732" s="1117" t="s">
        <v>109</v>
      </c>
      <c r="AT732" s="1118"/>
      <c r="AU732" s="1118"/>
      <c r="AV732" s="1118"/>
      <c r="AW732" s="1118"/>
      <c r="AX732" s="1118"/>
      <c r="AY732" s="1118"/>
      <c r="AZ732" s="1118"/>
      <c r="BA732" s="1118"/>
      <c r="BB732" s="1118"/>
      <c r="BC732" s="163"/>
      <c r="BD732" s="1021" t="s">
        <v>135</v>
      </c>
      <c r="BE732" s="1022"/>
      <c r="BF732" s="1022"/>
      <c r="BG732" s="1022"/>
      <c r="BH732" s="1022"/>
      <c r="BI732" s="1022"/>
      <c r="BJ732" s="1022"/>
      <c r="BK732" s="1022"/>
      <c r="BL732" s="1022"/>
      <c r="BM732" s="1022"/>
      <c r="BN732" s="1022"/>
      <c r="BO732" s="1022"/>
      <c r="BP732" s="1023"/>
      <c r="BQ732" s="657" t="s">
        <v>1133</v>
      </c>
      <c r="BR732" s="657"/>
      <c r="BS732" s="657"/>
      <c r="BT732" s="657"/>
      <c r="BU732" s="657"/>
      <c r="BV732" s="657"/>
      <c r="BW732" s="158"/>
      <c r="BX732" s="158"/>
      <c r="BY732" s="158"/>
      <c r="BZ732" s="158"/>
      <c r="CA732" s="158"/>
      <c r="CB732" s="158"/>
      <c r="CC732" s="158"/>
      <c r="CD732" s="158"/>
      <c r="CE732" s="158"/>
      <c r="CF732" s="158"/>
      <c r="CG732" s="158"/>
      <c r="CH732" s="158"/>
      <c r="CI732" s="158"/>
      <c r="CJ732" s="158"/>
      <c r="CK732" s="158"/>
      <c r="CL732" s="158"/>
      <c r="CM732" s="158"/>
      <c r="CN732" s="158"/>
      <c r="CO732" s="158"/>
      <c r="CP732" s="158"/>
      <c r="CQ732" s="158"/>
      <c r="CR732" s="158"/>
      <c r="CS732" s="158"/>
      <c r="CT732" s="158"/>
      <c r="CU732" s="158"/>
      <c r="CV732" s="158"/>
      <c r="CW732" s="158"/>
      <c r="CX732" s="158"/>
      <c r="CY732" s="158"/>
      <c r="CZ732" s="158"/>
      <c r="DA732" s="158"/>
      <c r="DB732" s="158"/>
      <c r="DC732" s="158"/>
      <c r="DD732" s="158"/>
      <c r="DE732" s="158"/>
      <c r="DF732" s="158"/>
      <c r="DG732" s="158"/>
      <c r="DH732" s="158"/>
      <c r="DI732" s="158"/>
      <c r="DJ732" s="158"/>
      <c r="DK732" s="158"/>
      <c r="DL732" s="158"/>
      <c r="DM732" s="158"/>
      <c r="DN732" s="158"/>
      <c r="DO732" s="158"/>
      <c r="DP732" s="158"/>
      <c r="DQ732" s="158"/>
      <c r="DR732" s="158"/>
      <c r="DS732" s="158"/>
      <c r="DT732" s="158"/>
      <c r="DU732" s="158"/>
      <c r="DV732" s="158"/>
      <c r="DW732" s="158"/>
      <c r="DX732" s="158"/>
      <c r="DY732" s="158"/>
      <c r="DZ732" s="158"/>
      <c r="EA732" s="158"/>
      <c r="EB732" s="158"/>
      <c r="EC732" s="158"/>
      <c r="ED732" s="158"/>
      <c r="EE732" s="158"/>
      <c r="EF732" s="158"/>
      <c r="EG732" s="158"/>
      <c r="EH732" s="158"/>
      <c r="EI732" s="158"/>
      <c r="EJ732" s="158"/>
      <c r="EK732" s="158"/>
      <c r="EL732" s="158"/>
      <c r="EM732" s="158"/>
      <c r="EN732" s="158"/>
      <c r="EO732" s="158"/>
      <c r="EP732" s="158"/>
      <c r="EQ732" s="158"/>
      <c r="ER732" s="158"/>
      <c r="ES732" s="158"/>
      <c r="ET732" s="158"/>
      <c r="EU732" s="158"/>
      <c r="EV732" s="158"/>
      <c r="EW732" s="158"/>
      <c r="EX732" s="158"/>
      <c r="EY732" s="158"/>
      <c r="EZ732" s="158"/>
      <c r="FA732" s="158"/>
      <c r="FB732" s="158"/>
      <c r="FC732" s="158"/>
      <c r="FD732" s="158"/>
      <c r="FE732" s="158"/>
      <c r="FF732" s="158"/>
      <c r="FG732" s="158"/>
      <c r="FH732" s="158"/>
      <c r="FI732" s="158"/>
      <c r="FJ732" s="158"/>
      <c r="FK732" s="158"/>
      <c r="FL732" s="158"/>
      <c r="FM732" s="158"/>
      <c r="FN732" s="158"/>
      <c r="FO732" s="158"/>
      <c r="FP732" s="158"/>
      <c r="FQ732" s="158"/>
      <c r="FR732" s="158"/>
      <c r="FS732" s="158"/>
      <c r="FT732" s="158"/>
      <c r="FU732" s="158"/>
      <c r="FV732" s="158"/>
      <c r="FW732" s="158"/>
      <c r="FX732" s="158"/>
      <c r="FY732" s="158"/>
      <c r="FZ732" s="158"/>
      <c r="GA732" s="158"/>
      <c r="GB732" s="158"/>
      <c r="GC732" s="158"/>
      <c r="GD732" s="158"/>
      <c r="GE732" s="158"/>
      <c r="GF732" s="158"/>
      <c r="GG732" s="158"/>
    </row>
    <row r="733" spans="1:189" s="159" customFormat="1" ht="77.25" customHeight="1" thickBot="1">
      <c r="A733" s="239" t="s">
        <v>926</v>
      </c>
      <c r="B733" s="241"/>
      <c r="C733" s="241"/>
      <c r="D733" s="242"/>
      <c r="E733" s="1129">
        <v>44084</v>
      </c>
      <c r="F733" s="1130"/>
      <c r="G733" s="1130"/>
      <c r="H733" s="1130"/>
      <c r="I733" s="1130"/>
      <c r="J733" s="1131"/>
      <c r="K733" s="1119">
        <v>3360</v>
      </c>
      <c r="L733" s="1120"/>
      <c r="M733" s="1120"/>
      <c r="N733" s="1120"/>
      <c r="O733" s="1120"/>
      <c r="P733" s="1121"/>
      <c r="Q733" s="1129">
        <v>44084</v>
      </c>
      <c r="R733" s="1130"/>
      <c r="S733" s="1130"/>
      <c r="T733" s="1130"/>
      <c r="U733" s="1130"/>
      <c r="V733" s="1130"/>
      <c r="W733" s="1130"/>
      <c r="X733" s="1131"/>
      <c r="Y733" s="1119">
        <v>3360</v>
      </c>
      <c r="Z733" s="1120"/>
      <c r="AA733" s="1120"/>
      <c r="AB733" s="1120"/>
      <c r="AC733" s="1120"/>
      <c r="AD733" s="1120"/>
      <c r="AE733" s="1120"/>
      <c r="AF733" s="1121"/>
      <c r="AG733" s="1114" t="s">
        <v>1153</v>
      </c>
      <c r="AH733" s="1115"/>
      <c r="AI733" s="1115"/>
      <c r="AJ733" s="1115"/>
      <c r="AK733" s="1115"/>
      <c r="AL733" s="1115"/>
      <c r="AM733" s="1115"/>
      <c r="AN733" s="1115"/>
      <c r="AO733" s="1115"/>
      <c r="AP733" s="1115"/>
      <c r="AQ733" s="1115"/>
      <c r="AR733" s="1116"/>
      <c r="AS733" s="1117" t="s">
        <v>109</v>
      </c>
      <c r="AT733" s="1118"/>
      <c r="AU733" s="1118"/>
      <c r="AV733" s="1118"/>
      <c r="AW733" s="1118"/>
      <c r="AX733" s="1118"/>
      <c r="AY733" s="1118"/>
      <c r="AZ733" s="1118"/>
      <c r="BA733" s="1118"/>
      <c r="BB733" s="1118"/>
      <c r="BC733" s="163"/>
      <c r="BD733" s="1021" t="s">
        <v>135</v>
      </c>
      <c r="BE733" s="1022"/>
      <c r="BF733" s="1022"/>
      <c r="BG733" s="1022"/>
      <c r="BH733" s="1022"/>
      <c r="BI733" s="1022"/>
      <c r="BJ733" s="1022"/>
      <c r="BK733" s="1022"/>
      <c r="BL733" s="1022"/>
      <c r="BM733" s="1022"/>
      <c r="BN733" s="1022"/>
      <c r="BO733" s="1022"/>
      <c r="BP733" s="1023"/>
      <c r="BQ733" s="657" t="s">
        <v>1133</v>
      </c>
      <c r="BR733" s="657"/>
      <c r="BS733" s="657"/>
      <c r="BT733" s="657"/>
      <c r="BU733" s="657"/>
      <c r="BV733" s="657"/>
      <c r="BW733" s="158"/>
      <c r="BX733" s="158"/>
      <c r="BY733" s="158"/>
      <c r="BZ733" s="158"/>
      <c r="CA733" s="158"/>
      <c r="CB733" s="158"/>
      <c r="CC733" s="158"/>
      <c r="CD733" s="158"/>
      <c r="CE733" s="158"/>
      <c r="CF733" s="158"/>
      <c r="CG733" s="158"/>
      <c r="CH733" s="158"/>
      <c r="CI733" s="158"/>
      <c r="CJ733" s="158"/>
      <c r="CK733" s="158"/>
      <c r="CL733" s="158"/>
      <c r="CM733" s="158"/>
      <c r="CN733" s="158"/>
      <c r="CO733" s="158"/>
      <c r="CP733" s="158"/>
      <c r="CQ733" s="158"/>
      <c r="CR733" s="158"/>
      <c r="CS733" s="158"/>
      <c r="CT733" s="158"/>
      <c r="CU733" s="158"/>
      <c r="CV733" s="158"/>
      <c r="CW733" s="158"/>
      <c r="CX733" s="158"/>
      <c r="CY733" s="158"/>
      <c r="CZ733" s="158"/>
      <c r="DA733" s="158"/>
      <c r="DB733" s="158"/>
      <c r="DC733" s="158"/>
      <c r="DD733" s="158"/>
      <c r="DE733" s="158"/>
      <c r="DF733" s="158"/>
      <c r="DG733" s="158"/>
      <c r="DH733" s="158"/>
      <c r="DI733" s="158"/>
      <c r="DJ733" s="158"/>
      <c r="DK733" s="158"/>
      <c r="DL733" s="158"/>
      <c r="DM733" s="158"/>
      <c r="DN733" s="158"/>
      <c r="DO733" s="158"/>
      <c r="DP733" s="158"/>
      <c r="DQ733" s="158"/>
      <c r="DR733" s="158"/>
      <c r="DS733" s="158"/>
      <c r="DT733" s="158"/>
      <c r="DU733" s="158"/>
      <c r="DV733" s="158"/>
      <c r="DW733" s="158"/>
      <c r="DX733" s="158"/>
      <c r="DY733" s="158"/>
      <c r="DZ733" s="158"/>
      <c r="EA733" s="158"/>
      <c r="EB733" s="158"/>
      <c r="EC733" s="158"/>
      <c r="ED733" s="158"/>
      <c r="EE733" s="158"/>
      <c r="EF733" s="158"/>
      <c r="EG733" s="158"/>
      <c r="EH733" s="158"/>
      <c r="EI733" s="158"/>
      <c r="EJ733" s="158"/>
      <c r="EK733" s="158"/>
      <c r="EL733" s="158"/>
      <c r="EM733" s="158"/>
      <c r="EN733" s="158"/>
      <c r="EO733" s="158"/>
      <c r="EP733" s="158"/>
      <c r="EQ733" s="158"/>
      <c r="ER733" s="158"/>
      <c r="ES733" s="158"/>
      <c r="ET733" s="158"/>
      <c r="EU733" s="158"/>
      <c r="EV733" s="158"/>
      <c r="EW733" s="158"/>
      <c r="EX733" s="158"/>
      <c r="EY733" s="158"/>
      <c r="EZ733" s="158"/>
      <c r="FA733" s="158"/>
      <c r="FB733" s="158"/>
      <c r="FC733" s="158"/>
      <c r="FD733" s="158"/>
      <c r="FE733" s="158"/>
      <c r="FF733" s="158"/>
      <c r="FG733" s="158"/>
      <c r="FH733" s="158"/>
      <c r="FI733" s="158"/>
      <c r="FJ733" s="158"/>
      <c r="FK733" s="158"/>
      <c r="FL733" s="158"/>
      <c r="FM733" s="158"/>
      <c r="FN733" s="158"/>
      <c r="FO733" s="158"/>
      <c r="FP733" s="158"/>
      <c r="FQ733" s="158"/>
      <c r="FR733" s="158"/>
      <c r="FS733" s="158"/>
      <c r="FT733" s="158"/>
      <c r="FU733" s="158"/>
      <c r="FV733" s="158"/>
      <c r="FW733" s="158"/>
      <c r="FX733" s="158"/>
      <c r="FY733" s="158"/>
      <c r="FZ733" s="158"/>
      <c r="GA733" s="158"/>
      <c r="GB733" s="158"/>
      <c r="GC733" s="158"/>
      <c r="GD733" s="158"/>
      <c r="GE733" s="158"/>
      <c r="GF733" s="158"/>
      <c r="GG733" s="158"/>
    </row>
    <row r="734" spans="1:189" s="159" customFormat="1" ht="77.25" customHeight="1" thickBot="1">
      <c r="A734" s="239" t="s">
        <v>926</v>
      </c>
      <c r="B734" s="241"/>
      <c r="C734" s="241"/>
      <c r="D734" s="242"/>
      <c r="E734" s="1129">
        <v>44092</v>
      </c>
      <c r="F734" s="1130"/>
      <c r="G734" s="1130"/>
      <c r="H734" s="1130"/>
      <c r="I734" s="1130"/>
      <c r="J734" s="1131"/>
      <c r="K734" s="1119">
        <v>1185</v>
      </c>
      <c r="L734" s="1120"/>
      <c r="M734" s="1120"/>
      <c r="N734" s="1120"/>
      <c r="O734" s="1120"/>
      <c r="P734" s="1121"/>
      <c r="Q734" s="1129">
        <v>44092</v>
      </c>
      <c r="R734" s="1130"/>
      <c r="S734" s="1130"/>
      <c r="T734" s="1130"/>
      <c r="U734" s="1130"/>
      <c r="V734" s="1130"/>
      <c r="W734" s="1130"/>
      <c r="X734" s="1131"/>
      <c r="Y734" s="1119">
        <v>1185</v>
      </c>
      <c r="Z734" s="1120"/>
      <c r="AA734" s="1120"/>
      <c r="AB734" s="1120"/>
      <c r="AC734" s="1120"/>
      <c r="AD734" s="1120"/>
      <c r="AE734" s="1120"/>
      <c r="AF734" s="1121"/>
      <c r="AG734" s="1114" t="s">
        <v>1153</v>
      </c>
      <c r="AH734" s="1115"/>
      <c r="AI734" s="1115"/>
      <c r="AJ734" s="1115"/>
      <c r="AK734" s="1115"/>
      <c r="AL734" s="1115"/>
      <c r="AM734" s="1115"/>
      <c r="AN734" s="1115"/>
      <c r="AO734" s="1115"/>
      <c r="AP734" s="1115"/>
      <c r="AQ734" s="1115"/>
      <c r="AR734" s="1116"/>
      <c r="AS734" s="1117" t="s">
        <v>109</v>
      </c>
      <c r="AT734" s="1118"/>
      <c r="AU734" s="1118"/>
      <c r="AV734" s="1118"/>
      <c r="AW734" s="1118"/>
      <c r="AX734" s="1118"/>
      <c r="AY734" s="1118"/>
      <c r="AZ734" s="1118"/>
      <c r="BA734" s="1118"/>
      <c r="BB734" s="1118"/>
      <c r="BC734" s="163"/>
      <c r="BD734" s="1021" t="s">
        <v>135</v>
      </c>
      <c r="BE734" s="1022"/>
      <c r="BF734" s="1022"/>
      <c r="BG734" s="1022"/>
      <c r="BH734" s="1022"/>
      <c r="BI734" s="1022"/>
      <c r="BJ734" s="1022"/>
      <c r="BK734" s="1022"/>
      <c r="BL734" s="1022"/>
      <c r="BM734" s="1022"/>
      <c r="BN734" s="1022"/>
      <c r="BO734" s="1022"/>
      <c r="BP734" s="1023"/>
      <c r="BQ734" s="657" t="s">
        <v>1133</v>
      </c>
      <c r="BR734" s="657"/>
      <c r="BS734" s="657"/>
      <c r="BT734" s="657"/>
      <c r="BU734" s="657"/>
      <c r="BV734" s="657"/>
      <c r="BW734" s="158"/>
      <c r="BX734" s="158"/>
      <c r="BY734" s="158"/>
      <c r="BZ734" s="158"/>
      <c r="CA734" s="158"/>
      <c r="CB734" s="158"/>
      <c r="CC734" s="158"/>
      <c r="CD734" s="158"/>
      <c r="CE734" s="158"/>
      <c r="CF734" s="158"/>
      <c r="CG734" s="158"/>
      <c r="CH734" s="158"/>
      <c r="CI734" s="158"/>
      <c r="CJ734" s="158"/>
      <c r="CK734" s="158"/>
      <c r="CL734" s="158"/>
      <c r="CM734" s="158"/>
      <c r="CN734" s="158"/>
      <c r="CO734" s="158"/>
      <c r="CP734" s="158"/>
      <c r="CQ734" s="158"/>
      <c r="CR734" s="158"/>
      <c r="CS734" s="158"/>
      <c r="CT734" s="158"/>
      <c r="CU734" s="158"/>
      <c r="CV734" s="158"/>
      <c r="CW734" s="158"/>
      <c r="CX734" s="158"/>
      <c r="CY734" s="158"/>
      <c r="CZ734" s="158"/>
      <c r="DA734" s="158"/>
      <c r="DB734" s="158"/>
      <c r="DC734" s="158"/>
      <c r="DD734" s="158"/>
      <c r="DE734" s="158"/>
      <c r="DF734" s="158"/>
      <c r="DG734" s="158"/>
      <c r="DH734" s="158"/>
      <c r="DI734" s="158"/>
      <c r="DJ734" s="158"/>
      <c r="DK734" s="158"/>
      <c r="DL734" s="158"/>
      <c r="DM734" s="158"/>
      <c r="DN734" s="158"/>
      <c r="DO734" s="158"/>
      <c r="DP734" s="158"/>
      <c r="DQ734" s="158"/>
      <c r="DR734" s="158"/>
      <c r="DS734" s="158"/>
      <c r="DT734" s="158"/>
      <c r="DU734" s="158"/>
      <c r="DV734" s="158"/>
      <c r="DW734" s="158"/>
      <c r="DX734" s="158"/>
      <c r="DY734" s="158"/>
      <c r="DZ734" s="158"/>
      <c r="EA734" s="158"/>
      <c r="EB734" s="158"/>
      <c r="EC734" s="158"/>
      <c r="ED734" s="158"/>
      <c r="EE734" s="158"/>
      <c r="EF734" s="158"/>
      <c r="EG734" s="158"/>
      <c r="EH734" s="158"/>
      <c r="EI734" s="158"/>
      <c r="EJ734" s="158"/>
      <c r="EK734" s="158"/>
      <c r="EL734" s="158"/>
      <c r="EM734" s="158"/>
      <c r="EN734" s="158"/>
      <c r="EO734" s="158"/>
      <c r="EP734" s="158"/>
      <c r="EQ734" s="158"/>
      <c r="ER734" s="158"/>
      <c r="ES734" s="158"/>
      <c r="ET734" s="158"/>
      <c r="EU734" s="158"/>
      <c r="EV734" s="158"/>
      <c r="EW734" s="158"/>
      <c r="EX734" s="158"/>
      <c r="EY734" s="158"/>
      <c r="EZ734" s="158"/>
      <c r="FA734" s="158"/>
      <c r="FB734" s="158"/>
      <c r="FC734" s="158"/>
      <c r="FD734" s="158"/>
      <c r="FE734" s="158"/>
      <c r="FF734" s="158"/>
      <c r="FG734" s="158"/>
      <c r="FH734" s="158"/>
      <c r="FI734" s="158"/>
      <c r="FJ734" s="158"/>
      <c r="FK734" s="158"/>
      <c r="FL734" s="158"/>
      <c r="FM734" s="158"/>
      <c r="FN734" s="158"/>
      <c r="FO734" s="158"/>
      <c r="FP734" s="158"/>
      <c r="FQ734" s="158"/>
      <c r="FR734" s="158"/>
      <c r="FS734" s="158"/>
      <c r="FT734" s="158"/>
      <c r="FU734" s="158"/>
      <c r="FV734" s="158"/>
      <c r="FW734" s="158"/>
      <c r="FX734" s="158"/>
      <c r="FY734" s="158"/>
      <c r="FZ734" s="158"/>
      <c r="GA734" s="158"/>
      <c r="GB734" s="158"/>
      <c r="GC734" s="158"/>
      <c r="GD734" s="158"/>
      <c r="GE734" s="158"/>
      <c r="GF734" s="158"/>
      <c r="GG734" s="158"/>
    </row>
    <row r="735" spans="1:189" s="159" customFormat="1" ht="77.25" customHeight="1" thickBot="1">
      <c r="A735" s="239" t="s">
        <v>926</v>
      </c>
      <c r="B735" s="241"/>
      <c r="C735" s="241"/>
      <c r="D735" s="242"/>
      <c r="E735" s="1129">
        <v>44099</v>
      </c>
      <c r="F735" s="1130"/>
      <c r="G735" s="1130"/>
      <c r="H735" s="1130"/>
      <c r="I735" s="1130"/>
      <c r="J735" s="1131"/>
      <c r="K735" s="1119">
        <v>47000</v>
      </c>
      <c r="L735" s="1120"/>
      <c r="M735" s="1120"/>
      <c r="N735" s="1120"/>
      <c r="O735" s="1120"/>
      <c r="P735" s="1121"/>
      <c r="Q735" s="1129">
        <v>44099</v>
      </c>
      <c r="R735" s="1130"/>
      <c r="S735" s="1130"/>
      <c r="T735" s="1130"/>
      <c r="U735" s="1130"/>
      <c r="V735" s="1130"/>
      <c r="W735" s="1130"/>
      <c r="X735" s="1131"/>
      <c r="Y735" s="1119">
        <v>47000</v>
      </c>
      <c r="Z735" s="1120"/>
      <c r="AA735" s="1120"/>
      <c r="AB735" s="1120"/>
      <c r="AC735" s="1120"/>
      <c r="AD735" s="1120"/>
      <c r="AE735" s="1120"/>
      <c r="AF735" s="1121"/>
      <c r="AG735" s="1114" t="s">
        <v>1153</v>
      </c>
      <c r="AH735" s="1115"/>
      <c r="AI735" s="1115"/>
      <c r="AJ735" s="1115"/>
      <c r="AK735" s="1115"/>
      <c r="AL735" s="1115"/>
      <c r="AM735" s="1115"/>
      <c r="AN735" s="1115"/>
      <c r="AO735" s="1115"/>
      <c r="AP735" s="1115"/>
      <c r="AQ735" s="1115"/>
      <c r="AR735" s="1116"/>
      <c r="AS735" s="1117" t="s">
        <v>109</v>
      </c>
      <c r="AT735" s="1118"/>
      <c r="AU735" s="1118"/>
      <c r="AV735" s="1118"/>
      <c r="AW735" s="1118"/>
      <c r="AX735" s="1118"/>
      <c r="AY735" s="1118"/>
      <c r="AZ735" s="1118"/>
      <c r="BA735" s="1118"/>
      <c r="BB735" s="1118"/>
      <c r="BC735" s="163"/>
      <c r="BD735" s="1021" t="s">
        <v>135</v>
      </c>
      <c r="BE735" s="1022"/>
      <c r="BF735" s="1022"/>
      <c r="BG735" s="1022"/>
      <c r="BH735" s="1022"/>
      <c r="BI735" s="1022"/>
      <c r="BJ735" s="1022"/>
      <c r="BK735" s="1022"/>
      <c r="BL735" s="1022"/>
      <c r="BM735" s="1022"/>
      <c r="BN735" s="1022"/>
      <c r="BO735" s="1022"/>
      <c r="BP735" s="1023"/>
      <c r="BQ735" s="657" t="s">
        <v>1133</v>
      </c>
      <c r="BR735" s="657"/>
      <c r="BS735" s="657"/>
      <c r="BT735" s="657"/>
      <c r="BU735" s="657"/>
      <c r="BV735" s="657"/>
      <c r="BW735" s="158"/>
      <c r="BX735" s="158"/>
      <c r="BY735" s="158"/>
      <c r="BZ735" s="158"/>
      <c r="CA735" s="158"/>
      <c r="CB735" s="158"/>
      <c r="CC735" s="158"/>
      <c r="CD735" s="158"/>
      <c r="CE735" s="158"/>
      <c r="CF735" s="158"/>
      <c r="CG735" s="158"/>
      <c r="CH735" s="158"/>
      <c r="CI735" s="158"/>
      <c r="CJ735" s="158"/>
      <c r="CK735" s="158"/>
      <c r="CL735" s="158"/>
      <c r="CM735" s="158"/>
      <c r="CN735" s="158"/>
      <c r="CO735" s="158"/>
      <c r="CP735" s="158"/>
      <c r="CQ735" s="158"/>
      <c r="CR735" s="158"/>
      <c r="CS735" s="158"/>
      <c r="CT735" s="158"/>
      <c r="CU735" s="158"/>
      <c r="CV735" s="158"/>
      <c r="CW735" s="158"/>
      <c r="CX735" s="158"/>
      <c r="CY735" s="158"/>
      <c r="CZ735" s="158"/>
      <c r="DA735" s="158"/>
      <c r="DB735" s="158"/>
      <c r="DC735" s="158"/>
      <c r="DD735" s="158"/>
      <c r="DE735" s="158"/>
      <c r="DF735" s="158"/>
      <c r="DG735" s="158"/>
      <c r="DH735" s="158"/>
      <c r="DI735" s="158"/>
      <c r="DJ735" s="158"/>
      <c r="DK735" s="158"/>
      <c r="DL735" s="158"/>
      <c r="DM735" s="158"/>
      <c r="DN735" s="158"/>
      <c r="DO735" s="158"/>
      <c r="DP735" s="158"/>
      <c r="DQ735" s="158"/>
      <c r="DR735" s="158"/>
      <c r="DS735" s="158"/>
      <c r="DT735" s="158"/>
      <c r="DU735" s="158"/>
      <c r="DV735" s="158"/>
      <c r="DW735" s="158"/>
      <c r="DX735" s="158"/>
      <c r="DY735" s="158"/>
      <c r="DZ735" s="158"/>
      <c r="EA735" s="158"/>
      <c r="EB735" s="158"/>
      <c r="EC735" s="158"/>
      <c r="ED735" s="158"/>
      <c r="EE735" s="158"/>
      <c r="EF735" s="158"/>
      <c r="EG735" s="158"/>
      <c r="EH735" s="158"/>
      <c r="EI735" s="158"/>
      <c r="EJ735" s="158"/>
      <c r="EK735" s="158"/>
      <c r="EL735" s="158"/>
      <c r="EM735" s="158"/>
      <c r="EN735" s="158"/>
      <c r="EO735" s="158"/>
      <c r="EP735" s="158"/>
      <c r="EQ735" s="158"/>
      <c r="ER735" s="158"/>
      <c r="ES735" s="158"/>
      <c r="ET735" s="158"/>
      <c r="EU735" s="158"/>
      <c r="EV735" s="158"/>
      <c r="EW735" s="158"/>
      <c r="EX735" s="158"/>
      <c r="EY735" s="158"/>
      <c r="EZ735" s="158"/>
      <c r="FA735" s="158"/>
      <c r="FB735" s="158"/>
      <c r="FC735" s="158"/>
      <c r="FD735" s="158"/>
      <c r="FE735" s="158"/>
      <c r="FF735" s="158"/>
      <c r="FG735" s="158"/>
      <c r="FH735" s="158"/>
      <c r="FI735" s="158"/>
      <c r="FJ735" s="158"/>
      <c r="FK735" s="158"/>
      <c r="FL735" s="158"/>
      <c r="FM735" s="158"/>
      <c r="FN735" s="158"/>
      <c r="FO735" s="158"/>
      <c r="FP735" s="158"/>
      <c r="FQ735" s="158"/>
      <c r="FR735" s="158"/>
      <c r="FS735" s="158"/>
      <c r="FT735" s="158"/>
      <c r="FU735" s="158"/>
      <c r="FV735" s="158"/>
      <c r="FW735" s="158"/>
      <c r="FX735" s="158"/>
      <c r="FY735" s="158"/>
      <c r="FZ735" s="158"/>
      <c r="GA735" s="158"/>
      <c r="GB735" s="158"/>
      <c r="GC735" s="158"/>
      <c r="GD735" s="158"/>
      <c r="GE735" s="158"/>
      <c r="GF735" s="158"/>
      <c r="GG735" s="158"/>
    </row>
    <row r="736" spans="1:189" s="159" customFormat="1" ht="77.25" customHeight="1" thickBot="1">
      <c r="A736" s="239" t="s">
        <v>827</v>
      </c>
      <c r="B736" s="241"/>
      <c r="C736" s="241"/>
      <c r="D736" s="242"/>
      <c r="E736" s="1129">
        <v>44099</v>
      </c>
      <c r="F736" s="1130"/>
      <c r="G736" s="1130"/>
      <c r="H736" s="1130"/>
      <c r="I736" s="1130"/>
      <c r="J736" s="1131"/>
      <c r="K736" s="1119">
        <v>22000</v>
      </c>
      <c r="L736" s="1120"/>
      <c r="M736" s="1120"/>
      <c r="N736" s="1120"/>
      <c r="O736" s="1120"/>
      <c r="P736" s="1121"/>
      <c r="Q736" s="1129">
        <v>44099</v>
      </c>
      <c r="R736" s="1130"/>
      <c r="S736" s="1130"/>
      <c r="T736" s="1130"/>
      <c r="U736" s="1130"/>
      <c r="V736" s="1130"/>
      <c r="W736" s="1130"/>
      <c r="X736" s="1131"/>
      <c r="Y736" s="1119">
        <v>22000</v>
      </c>
      <c r="Z736" s="1120"/>
      <c r="AA736" s="1120"/>
      <c r="AB736" s="1120"/>
      <c r="AC736" s="1120"/>
      <c r="AD736" s="1120"/>
      <c r="AE736" s="1120"/>
      <c r="AF736" s="1121"/>
      <c r="AG736" s="1114" t="s">
        <v>356</v>
      </c>
      <c r="AH736" s="1115"/>
      <c r="AI736" s="1115"/>
      <c r="AJ736" s="1115"/>
      <c r="AK736" s="1115"/>
      <c r="AL736" s="1115"/>
      <c r="AM736" s="1115"/>
      <c r="AN736" s="1115"/>
      <c r="AO736" s="1115"/>
      <c r="AP736" s="1115"/>
      <c r="AQ736" s="1115"/>
      <c r="AR736" s="1116"/>
      <c r="AS736" s="1117" t="s">
        <v>109</v>
      </c>
      <c r="AT736" s="1118"/>
      <c r="AU736" s="1118"/>
      <c r="AV736" s="1118"/>
      <c r="AW736" s="1118"/>
      <c r="AX736" s="1118"/>
      <c r="AY736" s="1118"/>
      <c r="AZ736" s="1118"/>
      <c r="BA736" s="1118"/>
      <c r="BB736" s="1118"/>
      <c r="BC736" s="163"/>
      <c r="BD736" s="1021" t="s">
        <v>136</v>
      </c>
      <c r="BE736" s="1022"/>
      <c r="BF736" s="1022"/>
      <c r="BG736" s="1022"/>
      <c r="BH736" s="1022"/>
      <c r="BI736" s="1022"/>
      <c r="BJ736" s="1022"/>
      <c r="BK736" s="1022"/>
      <c r="BL736" s="1022"/>
      <c r="BM736" s="1022"/>
      <c r="BN736" s="1022"/>
      <c r="BO736" s="1022"/>
      <c r="BP736" s="1023"/>
      <c r="BQ736" s="657" t="s">
        <v>1133</v>
      </c>
      <c r="BR736" s="657"/>
      <c r="BS736" s="657"/>
      <c r="BT736" s="657"/>
      <c r="BU736" s="657"/>
      <c r="BV736" s="657"/>
      <c r="BW736" s="158"/>
      <c r="BX736" s="158"/>
      <c r="BY736" s="158"/>
      <c r="BZ736" s="158"/>
      <c r="CA736" s="158"/>
      <c r="CB736" s="158"/>
      <c r="CC736" s="158"/>
      <c r="CD736" s="158"/>
      <c r="CE736" s="158"/>
      <c r="CF736" s="158"/>
      <c r="CG736" s="158"/>
      <c r="CH736" s="158"/>
      <c r="CI736" s="158"/>
      <c r="CJ736" s="158"/>
      <c r="CK736" s="158"/>
      <c r="CL736" s="158"/>
      <c r="CM736" s="158"/>
      <c r="CN736" s="158"/>
      <c r="CO736" s="158"/>
      <c r="CP736" s="158"/>
      <c r="CQ736" s="158"/>
      <c r="CR736" s="158"/>
      <c r="CS736" s="158"/>
      <c r="CT736" s="158"/>
      <c r="CU736" s="158"/>
      <c r="CV736" s="158"/>
      <c r="CW736" s="158"/>
      <c r="CX736" s="158"/>
      <c r="CY736" s="158"/>
      <c r="CZ736" s="158"/>
      <c r="DA736" s="158"/>
      <c r="DB736" s="158"/>
      <c r="DC736" s="158"/>
      <c r="DD736" s="158"/>
      <c r="DE736" s="158"/>
      <c r="DF736" s="158"/>
      <c r="DG736" s="158"/>
      <c r="DH736" s="158"/>
      <c r="DI736" s="158"/>
      <c r="DJ736" s="158"/>
      <c r="DK736" s="158"/>
      <c r="DL736" s="158"/>
      <c r="DM736" s="158"/>
      <c r="DN736" s="158"/>
      <c r="DO736" s="158"/>
      <c r="DP736" s="158"/>
      <c r="DQ736" s="158"/>
      <c r="DR736" s="158"/>
      <c r="DS736" s="158"/>
      <c r="DT736" s="158"/>
      <c r="DU736" s="158"/>
      <c r="DV736" s="158"/>
      <c r="DW736" s="158"/>
      <c r="DX736" s="158"/>
      <c r="DY736" s="158"/>
      <c r="DZ736" s="158"/>
      <c r="EA736" s="158"/>
      <c r="EB736" s="158"/>
      <c r="EC736" s="158"/>
      <c r="ED736" s="158"/>
      <c r="EE736" s="158"/>
      <c r="EF736" s="158"/>
      <c r="EG736" s="158"/>
      <c r="EH736" s="158"/>
      <c r="EI736" s="158"/>
      <c r="EJ736" s="158"/>
      <c r="EK736" s="158"/>
      <c r="EL736" s="158"/>
      <c r="EM736" s="158"/>
      <c r="EN736" s="158"/>
      <c r="EO736" s="158"/>
      <c r="EP736" s="158"/>
      <c r="EQ736" s="158"/>
      <c r="ER736" s="158"/>
      <c r="ES736" s="158"/>
      <c r="ET736" s="158"/>
      <c r="EU736" s="158"/>
      <c r="EV736" s="158"/>
      <c r="EW736" s="158"/>
      <c r="EX736" s="158"/>
      <c r="EY736" s="158"/>
      <c r="EZ736" s="158"/>
      <c r="FA736" s="158"/>
      <c r="FB736" s="158"/>
      <c r="FC736" s="158"/>
      <c r="FD736" s="158"/>
      <c r="FE736" s="158"/>
      <c r="FF736" s="158"/>
      <c r="FG736" s="158"/>
      <c r="FH736" s="158"/>
      <c r="FI736" s="158"/>
      <c r="FJ736" s="158"/>
      <c r="FK736" s="158"/>
      <c r="FL736" s="158"/>
      <c r="FM736" s="158"/>
      <c r="FN736" s="158"/>
      <c r="FO736" s="158"/>
      <c r="FP736" s="158"/>
      <c r="FQ736" s="158"/>
      <c r="FR736" s="158"/>
      <c r="FS736" s="158"/>
      <c r="FT736" s="158"/>
      <c r="FU736" s="158"/>
      <c r="FV736" s="158"/>
      <c r="FW736" s="158"/>
      <c r="FX736" s="158"/>
      <c r="FY736" s="158"/>
      <c r="FZ736" s="158"/>
      <c r="GA736" s="158"/>
      <c r="GB736" s="158"/>
      <c r="GC736" s="158"/>
      <c r="GD736" s="158"/>
      <c r="GE736" s="158"/>
      <c r="GF736" s="158"/>
      <c r="GG736" s="158"/>
    </row>
    <row r="737" spans="1:189" s="159" customFormat="1" ht="77.25" customHeight="1" thickBot="1">
      <c r="A737" s="239" t="s">
        <v>827</v>
      </c>
      <c r="B737" s="241"/>
      <c r="C737" s="241"/>
      <c r="D737" s="242"/>
      <c r="E737" s="1129">
        <v>44102</v>
      </c>
      <c r="F737" s="1130"/>
      <c r="G737" s="1130"/>
      <c r="H737" s="1130"/>
      <c r="I737" s="1130"/>
      <c r="J737" s="1131"/>
      <c r="K737" s="1119">
        <v>26000</v>
      </c>
      <c r="L737" s="1120"/>
      <c r="M737" s="1120"/>
      <c r="N737" s="1120"/>
      <c r="O737" s="1120"/>
      <c r="P737" s="1121"/>
      <c r="Q737" s="1129">
        <v>44102</v>
      </c>
      <c r="R737" s="1130"/>
      <c r="S737" s="1130"/>
      <c r="T737" s="1130"/>
      <c r="U737" s="1130"/>
      <c r="V737" s="1130"/>
      <c r="W737" s="1130"/>
      <c r="X737" s="1131"/>
      <c r="Y737" s="1119">
        <v>26000</v>
      </c>
      <c r="Z737" s="1120"/>
      <c r="AA737" s="1120"/>
      <c r="AB737" s="1120"/>
      <c r="AC737" s="1120"/>
      <c r="AD737" s="1120"/>
      <c r="AE737" s="1120"/>
      <c r="AF737" s="1121"/>
      <c r="AG737" s="1114" t="s">
        <v>356</v>
      </c>
      <c r="AH737" s="1115"/>
      <c r="AI737" s="1115"/>
      <c r="AJ737" s="1115"/>
      <c r="AK737" s="1115"/>
      <c r="AL737" s="1115"/>
      <c r="AM737" s="1115"/>
      <c r="AN737" s="1115"/>
      <c r="AO737" s="1115"/>
      <c r="AP737" s="1115"/>
      <c r="AQ737" s="1115"/>
      <c r="AR737" s="1116"/>
      <c r="AS737" s="1117" t="s">
        <v>109</v>
      </c>
      <c r="AT737" s="1118"/>
      <c r="AU737" s="1118"/>
      <c r="AV737" s="1118"/>
      <c r="AW737" s="1118"/>
      <c r="AX737" s="1118"/>
      <c r="AY737" s="1118"/>
      <c r="AZ737" s="1118"/>
      <c r="BA737" s="1118"/>
      <c r="BB737" s="1118"/>
      <c r="BC737" s="163"/>
      <c r="BD737" s="1021" t="s">
        <v>136</v>
      </c>
      <c r="BE737" s="1022"/>
      <c r="BF737" s="1022"/>
      <c r="BG737" s="1022"/>
      <c r="BH737" s="1022"/>
      <c r="BI737" s="1022"/>
      <c r="BJ737" s="1022"/>
      <c r="BK737" s="1022"/>
      <c r="BL737" s="1022"/>
      <c r="BM737" s="1022"/>
      <c r="BN737" s="1022"/>
      <c r="BO737" s="1022"/>
      <c r="BP737" s="1023"/>
      <c r="BQ737" s="657" t="s">
        <v>1133</v>
      </c>
      <c r="BR737" s="657"/>
      <c r="BS737" s="657"/>
      <c r="BT737" s="657"/>
      <c r="BU737" s="657"/>
      <c r="BV737" s="657"/>
      <c r="BW737" s="158"/>
      <c r="BX737" s="158"/>
      <c r="BY737" s="158"/>
      <c r="BZ737" s="158"/>
      <c r="CA737" s="158"/>
      <c r="CB737" s="158"/>
      <c r="CC737" s="158"/>
      <c r="CD737" s="158"/>
      <c r="CE737" s="158"/>
      <c r="CF737" s="158"/>
      <c r="CG737" s="158"/>
      <c r="CH737" s="158"/>
      <c r="CI737" s="158"/>
      <c r="CJ737" s="158"/>
      <c r="CK737" s="158"/>
      <c r="CL737" s="158"/>
      <c r="CM737" s="158"/>
      <c r="CN737" s="158"/>
      <c r="CO737" s="158"/>
      <c r="CP737" s="158"/>
      <c r="CQ737" s="158"/>
      <c r="CR737" s="158"/>
      <c r="CS737" s="158"/>
      <c r="CT737" s="158"/>
      <c r="CU737" s="158"/>
      <c r="CV737" s="158"/>
      <c r="CW737" s="158"/>
      <c r="CX737" s="158"/>
      <c r="CY737" s="158"/>
      <c r="CZ737" s="158"/>
      <c r="DA737" s="158"/>
      <c r="DB737" s="158"/>
      <c r="DC737" s="158"/>
      <c r="DD737" s="158"/>
      <c r="DE737" s="158"/>
      <c r="DF737" s="158"/>
      <c r="DG737" s="158"/>
      <c r="DH737" s="158"/>
      <c r="DI737" s="158"/>
      <c r="DJ737" s="158"/>
      <c r="DK737" s="158"/>
      <c r="DL737" s="158"/>
      <c r="DM737" s="158"/>
      <c r="DN737" s="158"/>
      <c r="DO737" s="158"/>
      <c r="DP737" s="158"/>
      <c r="DQ737" s="158"/>
      <c r="DR737" s="158"/>
      <c r="DS737" s="158"/>
      <c r="DT737" s="158"/>
      <c r="DU737" s="158"/>
      <c r="DV737" s="158"/>
      <c r="DW737" s="158"/>
      <c r="DX737" s="158"/>
      <c r="DY737" s="158"/>
      <c r="DZ737" s="158"/>
      <c r="EA737" s="158"/>
      <c r="EB737" s="158"/>
      <c r="EC737" s="158"/>
      <c r="ED737" s="158"/>
      <c r="EE737" s="158"/>
      <c r="EF737" s="158"/>
      <c r="EG737" s="158"/>
      <c r="EH737" s="158"/>
      <c r="EI737" s="158"/>
      <c r="EJ737" s="158"/>
      <c r="EK737" s="158"/>
      <c r="EL737" s="158"/>
      <c r="EM737" s="158"/>
      <c r="EN737" s="158"/>
      <c r="EO737" s="158"/>
      <c r="EP737" s="158"/>
      <c r="EQ737" s="158"/>
      <c r="ER737" s="158"/>
      <c r="ES737" s="158"/>
      <c r="ET737" s="158"/>
      <c r="EU737" s="158"/>
      <c r="EV737" s="158"/>
      <c r="EW737" s="158"/>
      <c r="EX737" s="158"/>
      <c r="EY737" s="158"/>
      <c r="EZ737" s="158"/>
      <c r="FA737" s="158"/>
      <c r="FB737" s="158"/>
      <c r="FC737" s="158"/>
      <c r="FD737" s="158"/>
      <c r="FE737" s="158"/>
      <c r="FF737" s="158"/>
      <c r="FG737" s="158"/>
      <c r="FH737" s="158"/>
      <c r="FI737" s="158"/>
      <c r="FJ737" s="158"/>
      <c r="FK737" s="158"/>
      <c r="FL737" s="158"/>
      <c r="FM737" s="158"/>
      <c r="FN737" s="158"/>
      <c r="FO737" s="158"/>
      <c r="FP737" s="158"/>
      <c r="FQ737" s="158"/>
      <c r="FR737" s="158"/>
      <c r="FS737" s="158"/>
      <c r="FT737" s="158"/>
      <c r="FU737" s="158"/>
      <c r="FV737" s="158"/>
      <c r="FW737" s="158"/>
      <c r="FX737" s="158"/>
      <c r="FY737" s="158"/>
      <c r="FZ737" s="158"/>
      <c r="GA737" s="158"/>
      <c r="GB737" s="158"/>
      <c r="GC737" s="158"/>
      <c r="GD737" s="158"/>
      <c r="GE737" s="158"/>
      <c r="GF737" s="158"/>
      <c r="GG737" s="158"/>
    </row>
    <row r="738" spans="1:189" s="159" customFormat="1" ht="77.25" customHeight="1" thickBot="1">
      <c r="A738" s="239" t="s">
        <v>925</v>
      </c>
      <c r="B738" s="241"/>
      <c r="C738" s="241"/>
      <c r="D738" s="242"/>
      <c r="E738" s="1129">
        <v>44092</v>
      </c>
      <c r="F738" s="1130"/>
      <c r="G738" s="1130"/>
      <c r="H738" s="1130"/>
      <c r="I738" s="1130"/>
      <c r="J738" s="1131"/>
      <c r="K738" s="1119">
        <v>117370</v>
      </c>
      <c r="L738" s="1120"/>
      <c r="M738" s="1120"/>
      <c r="N738" s="1120"/>
      <c r="O738" s="1120"/>
      <c r="P738" s="1121"/>
      <c r="Q738" s="1129">
        <v>44092</v>
      </c>
      <c r="R738" s="1130"/>
      <c r="S738" s="1130"/>
      <c r="T738" s="1130"/>
      <c r="U738" s="1130"/>
      <c r="V738" s="1130"/>
      <c r="W738" s="1130"/>
      <c r="X738" s="1131"/>
      <c r="Y738" s="1119">
        <v>117370</v>
      </c>
      <c r="Z738" s="1120"/>
      <c r="AA738" s="1120"/>
      <c r="AB738" s="1120"/>
      <c r="AC738" s="1120"/>
      <c r="AD738" s="1120"/>
      <c r="AE738" s="1120"/>
      <c r="AF738" s="1121"/>
      <c r="AG738" s="1123" t="s">
        <v>1167</v>
      </c>
      <c r="AH738" s="1124"/>
      <c r="AI738" s="1124"/>
      <c r="AJ738" s="1124"/>
      <c r="AK738" s="1124"/>
      <c r="AL738" s="1124"/>
      <c r="AM738" s="1124"/>
      <c r="AN738" s="1124"/>
      <c r="AO738" s="1124"/>
      <c r="AP738" s="1124"/>
      <c r="AQ738" s="1124"/>
      <c r="AR738" s="1125"/>
      <c r="AS738" s="1117" t="s">
        <v>109</v>
      </c>
      <c r="AT738" s="1118"/>
      <c r="AU738" s="1118"/>
      <c r="AV738" s="1118"/>
      <c r="AW738" s="1118"/>
      <c r="AX738" s="1118"/>
      <c r="AY738" s="1118"/>
      <c r="AZ738" s="1118"/>
      <c r="BA738" s="1118"/>
      <c r="BB738" s="1118"/>
      <c r="BC738" s="163"/>
      <c r="BD738" s="1021" t="s">
        <v>123</v>
      </c>
      <c r="BE738" s="1022"/>
      <c r="BF738" s="1022"/>
      <c r="BG738" s="1022"/>
      <c r="BH738" s="1022"/>
      <c r="BI738" s="1022"/>
      <c r="BJ738" s="1022"/>
      <c r="BK738" s="1022"/>
      <c r="BL738" s="1022"/>
      <c r="BM738" s="1022"/>
      <c r="BN738" s="1022"/>
      <c r="BO738" s="1022"/>
      <c r="BP738" s="1023"/>
      <c r="BQ738" s="657" t="s">
        <v>1133</v>
      </c>
      <c r="BR738" s="657"/>
      <c r="BS738" s="657"/>
      <c r="BT738" s="657"/>
      <c r="BU738" s="657"/>
      <c r="BV738" s="657"/>
      <c r="BW738" s="158"/>
      <c r="BX738" s="158"/>
      <c r="BY738" s="158"/>
      <c r="BZ738" s="158"/>
      <c r="CA738" s="158"/>
      <c r="CB738" s="158"/>
      <c r="CC738" s="158"/>
      <c r="CD738" s="158"/>
      <c r="CE738" s="158"/>
      <c r="CF738" s="158"/>
      <c r="CG738" s="158"/>
      <c r="CH738" s="158"/>
      <c r="CI738" s="158"/>
      <c r="CJ738" s="158"/>
      <c r="CK738" s="158"/>
      <c r="CL738" s="158"/>
      <c r="CM738" s="158"/>
      <c r="CN738" s="158"/>
      <c r="CO738" s="158"/>
      <c r="CP738" s="158"/>
      <c r="CQ738" s="158"/>
      <c r="CR738" s="158"/>
      <c r="CS738" s="158"/>
      <c r="CT738" s="158"/>
      <c r="CU738" s="158"/>
      <c r="CV738" s="158"/>
      <c r="CW738" s="158"/>
      <c r="CX738" s="158"/>
      <c r="CY738" s="158"/>
      <c r="CZ738" s="158"/>
      <c r="DA738" s="158"/>
      <c r="DB738" s="158"/>
      <c r="DC738" s="158"/>
      <c r="DD738" s="158"/>
      <c r="DE738" s="158"/>
      <c r="DF738" s="158"/>
      <c r="DG738" s="158"/>
      <c r="DH738" s="158"/>
      <c r="DI738" s="158"/>
      <c r="DJ738" s="158"/>
      <c r="DK738" s="158"/>
      <c r="DL738" s="158"/>
      <c r="DM738" s="158"/>
      <c r="DN738" s="158"/>
      <c r="DO738" s="158"/>
      <c r="DP738" s="158"/>
      <c r="DQ738" s="158"/>
      <c r="DR738" s="158"/>
      <c r="DS738" s="158"/>
      <c r="DT738" s="158"/>
      <c r="DU738" s="158"/>
      <c r="DV738" s="158"/>
      <c r="DW738" s="158"/>
      <c r="DX738" s="158"/>
      <c r="DY738" s="158"/>
      <c r="DZ738" s="158"/>
      <c r="EA738" s="158"/>
      <c r="EB738" s="158"/>
      <c r="EC738" s="158"/>
      <c r="ED738" s="158"/>
      <c r="EE738" s="158"/>
      <c r="EF738" s="158"/>
      <c r="EG738" s="158"/>
      <c r="EH738" s="158"/>
      <c r="EI738" s="158"/>
      <c r="EJ738" s="158"/>
      <c r="EK738" s="158"/>
      <c r="EL738" s="158"/>
      <c r="EM738" s="158"/>
      <c r="EN738" s="158"/>
      <c r="EO738" s="158"/>
      <c r="EP738" s="158"/>
      <c r="EQ738" s="158"/>
      <c r="ER738" s="158"/>
      <c r="ES738" s="158"/>
      <c r="ET738" s="158"/>
      <c r="EU738" s="158"/>
      <c r="EV738" s="158"/>
      <c r="EW738" s="158"/>
      <c r="EX738" s="158"/>
      <c r="EY738" s="158"/>
      <c r="EZ738" s="158"/>
      <c r="FA738" s="158"/>
      <c r="FB738" s="158"/>
      <c r="FC738" s="158"/>
      <c r="FD738" s="158"/>
      <c r="FE738" s="158"/>
      <c r="FF738" s="158"/>
      <c r="FG738" s="158"/>
      <c r="FH738" s="158"/>
      <c r="FI738" s="158"/>
      <c r="FJ738" s="158"/>
      <c r="FK738" s="158"/>
      <c r="FL738" s="158"/>
      <c r="FM738" s="158"/>
      <c r="FN738" s="158"/>
      <c r="FO738" s="158"/>
      <c r="FP738" s="158"/>
      <c r="FQ738" s="158"/>
      <c r="FR738" s="158"/>
      <c r="FS738" s="158"/>
      <c r="FT738" s="158"/>
      <c r="FU738" s="158"/>
      <c r="FV738" s="158"/>
      <c r="FW738" s="158"/>
      <c r="FX738" s="158"/>
      <c r="FY738" s="158"/>
      <c r="FZ738" s="158"/>
      <c r="GA738" s="158"/>
      <c r="GB738" s="158"/>
      <c r="GC738" s="158"/>
      <c r="GD738" s="158"/>
      <c r="GE738" s="158"/>
      <c r="GF738" s="158"/>
      <c r="GG738" s="158"/>
    </row>
    <row r="739" spans="1:189" s="159" customFormat="1" ht="77.25" customHeight="1" thickBot="1">
      <c r="A739" s="239" t="s">
        <v>925</v>
      </c>
      <c r="B739" s="241"/>
      <c r="C739" s="241"/>
      <c r="D739" s="242"/>
      <c r="E739" s="1129">
        <v>44075</v>
      </c>
      <c r="F739" s="1130"/>
      <c r="G739" s="1130"/>
      <c r="H739" s="1130"/>
      <c r="I739" s="1130"/>
      <c r="J739" s="1131"/>
      <c r="K739" s="1119">
        <v>3080</v>
      </c>
      <c r="L739" s="1120"/>
      <c r="M739" s="1120"/>
      <c r="N739" s="1120"/>
      <c r="O739" s="1120"/>
      <c r="P739" s="1121"/>
      <c r="Q739" s="1129">
        <v>44075</v>
      </c>
      <c r="R739" s="1130"/>
      <c r="S739" s="1130"/>
      <c r="T739" s="1130"/>
      <c r="U739" s="1130"/>
      <c r="V739" s="1130"/>
      <c r="W739" s="1130"/>
      <c r="X739" s="1131"/>
      <c r="Y739" s="1119">
        <v>3080</v>
      </c>
      <c r="Z739" s="1120"/>
      <c r="AA739" s="1120"/>
      <c r="AB739" s="1120"/>
      <c r="AC739" s="1120"/>
      <c r="AD739" s="1120"/>
      <c r="AE739" s="1120"/>
      <c r="AF739" s="1121"/>
      <c r="AG739" s="1123" t="s">
        <v>1167</v>
      </c>
      <c r="AH739" s="1124"/>
      <c r="AI739" s="1124"/>
      <c r="AJ739" s="1124"/>
      <c r="AK739" s="1124"/>
      <c r="AL739" s="1124"/>
      <c r="AM739" s="1124"/>
      <c r="AN739" s="1124"/>
      <c r="AO739" s="1124"/>
      <c r="AP739" s="1124"/>
      <c r="AQ739" s="1124"/>
      <c r="AR739" s="1125"/>
      <c r="AS739" s="1117" t="s">
        <v>109</v>
      </c>
      <c r="AT739" s="1118"/>
      <c r="AU739" s="1118"/>
      <c r="AV739" s="1118"/>
      <c r="AW739" s="1118"/>
      <c r="AX739" s="1118"/>
      <c r="AY739" s="1118"/>
      <c r="AZ739" s="1118"/>
      <c r="BA739" s="1118"/>
      <c r="BB739" s="1118"/>
      <c r="BC739" s="163"/>
      <c r="BD739" s="1021" t="s">
        <v>116</v>
      </c>
      <c r="BE739" s="1022"/>
      <c r="BF739" s="1022"/>
      <c r="BG739" s="1022"/>
      <c r="BH739" s="1022"/>
      <c r="BI739" s="1022"/>
      <c r="BJ739" s="1022"/>
      <c r="BK739" s="1022"/>
      <c r="BL739" s="1022"/>
      <c r="BM739" s="1022"/>
      <c r="BN739" s="1022"/>
      <c r="BO739" s="1022"/>
      <c r="BP739" s="1023"/>
      <c r="BQ739" s="657" t="s">
        <v>1133</v>
      </c>
      <c r="BR739" s="657"/>
      <c r="BS739" s="657"/>
      <c r="BT739" s="657"/>
      <c r="BU739" s="657"/>
      <c r="BV739" s="657"/>
      <c r="BW739" s="158"/>
      <c r="BX739" s="158"/>
      <c r="BY739" s="158"/>
      <c r="BZ739" s="158"/>
      <c r="CA739" s="158"/>
      <c r="CB739" s="158"/>
      <c r="CC739" s="158"/>
      <c r="CD739" s="158"/>
      <c r="CE739" s="158"/>
      <c r="CF739" s="158"/>
      <c r="CG739" s="158"/>
      <c r="CH739" s="158"/>
      <c r="CI739" s="158"/>
      <c r="CJ739" s="158"/>
      <c r="CK739" s="158"/>
      <c r="CL739" s="158"/>
      <c r="CM739" s="158"/>
      <c r="CN739" s="158"/>
      <c r="CO739" s="158"/>
      <c r="CP739" s="158"/>
      <c r="CQ739" s="158"/>
      <c r="CR739" s="158"/>
      <c r="CS739" s="158"/>
      <c r="CT739" s="158"/>
      <c r="CU739" s="158"/>
      <c r="CV739" s="158"/>
      <c r="CW739" s="158"/>
      <c r="CX739" s="158"/>
      <c r="CY739" s="158"/>
      <c r="CZ739" s="158"/>
      <c r="DA739" s="158"/>
      <c r="DB739" s="158"/>
      <c r="DC739" s="158"/>
      <c r="DD739" s="158"/>
      <c r="DE739" s="158"/>
      <c r="DF739" s="158"/>
      <c r="DG739" s="158"/>
      <c r="DH739" s="158"/>
      <c r="DI739" s="158"/>
      <c r="DJ739" s="158"/>
      <c r="DK739" s="158"/>
      <c r="DL739" s="158"/>
      <c r="DM739" s="158"/>
      <c r="DN739" s="158"/>
      <c r="DO739" s="158"/>
      <c r="DP739" s="158"/>
      <c r="DQ739" s="158"/>
      <c r="DR739" s="158"/>
      <c r="DS739" s="158"/>
      <c r="DT739" s="158"/>
      <c r="DU739" s="158"/>
      <c r="DV739" s="158"/>
      <c r="DW739" s="158"/>
      <c r="DX739" s="158"/>
      <c r="DY739" s="158"/>
      <c r="DZ739" s="158"/>
      <c r="EA739" s="158"/>
      <c r="EB739" s="158"/>
      <c r="EC739" s="158"/>
      <c r="ED739" s="158"/>
      <c r="EE739" s="158"/>
      <c r="EF739" s="158"/>
      <c r="EG739" s="158"/>
      <c r="EH739" s="158"/>
      <c r="EI739" s="158"/>
      <c r="EJ739" s="158"/>
      <c r="EK739" s="158"/>
      <c r="EL739" s="158"/>
      <c r="EM739" s="158"/>
      <c r="EN739" s="158"/>
      <c r="EO739" s="158"/>
      <c r="EP739" s="158"/>
      <c r="EQ739" s="158"/>
      <c r="ER739" s="158"/>
      <c r="ES739" s="158"/>
      <c r="ET739" s="158"/>
      <c r="EU739" s="158"/>
      <c r="EV739" s="158"/>
      <c r="EW739" s="158"/>
      <c r="EX739" s="158"/>
      <c r="EY739" s="158"/>
      <c r="EZ739" s="158"/>
      <c r="FA739" s="158"/>
      <c r="FB739" s="158"/>
      <c r="FC739" s="158"/>
      <c r="FD739" s="158"/>
      <c r="FE739" s="158"/>
      <c r="FF739" s="158"/>
      <c r="FG739" s="158"/>
      <c r="FH739" s="158"/>
      <c r="FI739" s="158"/>
      <c r="FJ739" s="158"/>
      <c r="FK739" s="158"/>
      <c r="FL739" s="158"/>
      <c r="FM739" s="158"/>
      <c r="FN739" s="158"/>
      <c r="FO739" s="158"/>
      <c r="FP739" s="158"/>
      <c r="FQ739" s="158"/>
      <c r="FR739" s="158"/>
      <c r="FS739" s="158"/>
      <c r="FT739" s="158"/>
      <c r="FU739" s="158"/>
      <c r="FV739" s="158"/>
      <c r="FW739" s="158"/>
      <c r="FX739" s="158"/>
      <c r="FY739" s="158"/>
      <c r="FZ739" s="158"/>
      <c r="GA739" s="158"/>
      <c r="GB739" s="158"/>
      <c r="GC739" s="158"/>
      <c r="GD739" s="158"/>
      <c r="GE739" s="158"/>
      <c r="GF739" s="158"/>
      <c r="GG739" s="158"/>
    </row>
    <row r="740" spans="1:189" s="159" customFormat="1" ht="77.25" customHeight="1" thickBot="1">
      <c r="A740" s="239" t="s">
        <v>925</v>
      </c>
      <c r="B740" s="241"/>
      <c r="C740" s="241"/>
      <c r="D740" s="242"/>
      <c r="E740" s="1129">
        <v>44084</v>
      </c>
      <c r="F740" s="1130"/>
      <c r="G740" s="1130"/>
      <c r="H740" s="1130"/>
      <c r="I740" s="1130"/>
      <c r="J740" s="1131"/>
      <c r="K740" s="1119">
        <v>3080</v>
      </c>
      <c r="L740" s="1120"/>
      <c r="M740" s="1120"/>
      <c r="N740" s="1120"/>
      <c r="O740" s="1120"/>
      <c r="P740" s="1121"/>
      <c r="Q740" s="1129">
        <v>44084</v>
      </c>
      <c r="R740" s="1130"/>
      <c r="S740" s="1130"/>
      <c r="T740" s="1130"/>
      <c r="U740" s="1130"/>
      <c r="V740" s="1130"/>
      <c r="W740" s="1130"/>
      <c r="X740" s="1131"/>
      <c r="Y740" s="1119">
        <v>3080</v>
      </c>
      <c r="Z740" s="1120"/>
      <c r="AA740" s="1120"/>
      <c r="AB740" s="1120"/>
      <c r="AC740" s="1120"/>
      <c r="AD740" s="1120"/>
      <c r="AE740" s="1120"/>
      <c r="AF740" s="1121"/>
      <c r="AG740" s="1123" t="s">
        <v>1167</v>
      </c>
      <c r="AH740" s="1124"/>
      <c r="AI740" s="1124"/>
      <c r="AJ740" s="1124"/>
      <c r="AK740" s="1124"/>
      <c r="AL740" s="1124"/>
      <c r="AM740" s="1124"/>
      <c r="AN740" s="1124"/>
      <c r="AO740" s="1124"/>
      <c r="AP740" s="1124"/>
      <c r="AQ740" s="1124"/>
      <c r="AR740" s="1125"/>
      <c r="AS740" s="1117" t="s">
        <v>109</v>
      </c>
      <c r="AT740" s="1118"/>
      <c r="AU740" s="1118"/>
      <c r="AV740" s="1118"/>
      <c r="AW740" s="1118"/>
      <c r="AX740" s="1118"/>
      <c r="AY740" s="1118"/>
      <c r="AZ740" s="1118"/>
      <c r="BA740" s="1118"/>
      <c r="BB740" s="1118"/>
      <c r="BC740" s="163"/>
      <c r="BD740" s="1021" t="s">
        <v>123</v>
      </c>
      <c r="BE740" s="1022"/>
      <c r="BF740" s="1022"/>
      <c r="BG740" s="1022"/>
      <c r="BH740" s="1022"/>
      <c r="BI740" s="1022"/>
      <c r="BJ740" s="1022"/>
      <c r="BK740" s="1022"/>
      <c r="BL740" s="1022"/>
      <c r="BM740" s="1022"/>
      <c r="BN740" s="1022"/>
      <c r="BO740" s="1022"/>
      <c r="BP740" s="1023"/>
      <c r="BQ740" s="657" t="s">
        <v>1133</v>
      </c>
      <c r="BR740" s="657"/>
      <c r="BS740" s="657"/>
      <c r="BT740" s="657"/>
      <c r="BU740" s="657"/>
      <c r="BV740" s="657"/>
      <c r="BW740" s="158"/>
      <c r="BX740" s="158"/>
      <c r="BY740" s="158"/>
      <c r="BZ740" s="158"/>
      <c r="CA740" s="158"/>
      <c r="CB740" s="158"/>
      <c r="CC740" s="158"/>
      <c r="CD740" s="158"/>
      <c r="CE740" s="158"/>
      <c r="CF740" s="158"/>
      <c r="CG740" s="158"/>
      <c r="CH740" s="158"/>
      <c r="CI740" s="158"/>
      <c r="CJ740" s="158"/>
      <c r="CK740" s="158"/>
      <c r="CL740" s="158"/>
      <c r="CM740" s="158"/>
      <c r="CN740" s="158"/>
      <c r="CO740" s="158"/>
      <c r="CP740" s="158"/>
      <c r="CQ740" s="158"/>
      <c r="CR740" s="158"/>
      <c r="CS740" s="158"/>
      <c r="CT740" s="158"/>
      <c r="CU740" s="158"/>
      <c r="CV740" s="158"/>
      <c r="CW740" s="158"/>
      <c r="CX740" s="158"/>
      <c r="CY740" s="158"/>
      <c r="CZ740" s="158"/>
      <c r="DA740" s="158"/>
      <c r="DB740" s="158"/>
      <c r="DC740" s="158"/>
      <c r="DD740" s="158"/>
      <c r="DE740" s="158"/>
      <c r="DF740" s="158"/>
      <c r="DG740" s="158"/>
      <c r="DH740" s="158"/>
      <c r="DI740" s="158"/>
      <c r="DJ740" s="158"/>
      <c r="DK740" s="158"/>
      <c r="DL740" s="158"/>
      <c r="DM740" s="158"/>
      <c r="DN740" s="158"/>
      <c r="DO740" s="158"/>
      <c r="DP740" s="158"/>
      <c r="DQ740" s="158"/>
      <c r="DR740" s="158"/>
      <c r="DS740" s="158"/>
      <c r="DT740" s="158"/>
      <c r="DU740" s="158"/>
      <c r="DV740" s="158"/>
      <c r="DW740" s="158"/>
      <c r="DX740" s="158"/>
      <c r="DY740" s="158"/>
      <c r="DZ740" s="158"/>
      <c r="EA740" s="158"/>
      <c r="EB740" s="158"/>
      <c r="EC740" s="158"/>
      <c r="ED740" s="158"/>
      <c r="EE740" s="158"/>
      <c r="EF740" s="158"/>
      <c r="EG740" s="158"/>
      <c r="EH740" s="158"/>
      <c r="EI740" s="158"/>
      <c r="EJ740" s="158"/>
      <c r="EK740" s="158"/>
      <c r="EL740" s="158"/>
      <c r="EM740" s="158"/>
      <c r="EN740" s="158"/>
      <c r="EO740" s="158"/>
      <c r="EP740" s="158"/>
      <c r="EQ740" s="158"/>
      <c r="ER740" s="158"/>
      <c r="ES740" s="158"/>
      <c r="ET740" s="158"/>
      <c r="EU740" s="158"/>
      <c r="EV740" s="158"/>
      <c r="EW740" s="158"/>
      <c r="EX740" s="158"/>
      <c r="EY740" s="158"/>
      <c r="EZ740" s="158"/>
      <c r="FA740" s="158"/>
      <c r="FB740" s="158"/>
      <c r="FC740" s="158"/>
      <c r="FD740" s="158"/>
      <c r="FE740" s="158"/>
      <c r="FF740" s="158"/>
      <c r="FG740" s="158"/>
      <c r="FH740" s="158"/>
      <c r="FI740" s="158"/>
      <c r="FJ740" s="158"/>
      <c r="FK740" s="158"/>
      <c r="FL740" s="158"/>
      <c r="FM740" s="158"/>
      <c r="FN740" s="158"/>
      <c r="FO740" s="158"/>
      <c r="FP740" s="158"/>
      <c r="FQ740" s="158"/>
      <c r="FR740" s="158"/>
      <c r="FS740" s="158"/>
      <c r="FT740" s="158"/>
      <c r="FU740" s="158"/>
      <c r="FV740" s="158"/>
      <c r="FW740" s="158"/>
      <c r="FX740" s="158"/>
      <c r="FY740" s="158"/>
      <c r="FZ740" s="158"/>
      <c r="GA740" s="158"/>
      <c r="GB740" s="158"/>
      <c r="GC740" s="158"/>
      <c r="GD740" s="158"/>
      <c r="GE740" s="158"/>
      <c r="GF740" s="158"/>
      <c r="GG740" s="158"/>
    </row>
    <row r="741" spans="1:189" s="159" customFormat="1" ht="77.25" customHeight="1" thickBot="1">
      <c r="A741" s="239" t="s">
        <v>925</v>
      </c>
      <c r="B741" s="241"/>
      <c r="C741" s="241"/>
      <c r="D741" s="242"/>
      <c r="E741" s="1129">
        <v>44085</v>
      </c>
      <c r="F741" s="1130"/>
      <c r="G741" s="1130"/>
      <c r="H741" s="1130"/>
      <c r="I741" s="1130"/>
      <c r="J741" s="1131"/>
      <c r="K741" s="1119">
        <v>1540</v>
      </c>
      <c r="L741" s="1120"/>
      <c r="M741" s="1120"/>
      <c r="N741" s="1120"/>
      <c r="O741" s="1120"/>
      <c r="P741" s="1121"/>
      <c r="Q741" s="1129">
        <v>44085</v>
      </c>
      <c r="R741" s="1130"/>
      <c r="S741" s="1130"/>
      <c r="T741" s="1130"/>
      <c r="U741" s="1130"/>
      <c r="V741" s="1130"/>
      <c r="W741" s="1130"/>
      <c r="X741" s="1131"/>
      <c r="Y741" s="1119">
        <v>1540</v>
      </c>
      <c r="Z741" s="1120"/>
      <c r="AA741" s="1120"/>
      <c r="AB741" s="1120"/>
      <c r="AC741" s="1120"/>
      <c r="AD741" s="1120"/>
      <c r="AE741" s="1120"/>
      <c r="AF741" s="1121"/>
      <c r="AG741" s="1123" t="s">
        <v>1167</v>
      </c>
      <c r="AH741" s="1124"/>
      <c r="AI741" s="1124"/>
      <c r="AJ741" s="1124"/>
      <c r="AK741" s="1124"/>
      <c r="AL741" s="1124"/>
      <c r="AM741" s="1124"/>
      <c r="AN741" s="1124"/>
      <c r="AO741" s="1124"/>
      <c r="AP741" s="1124"/>
      <c r="AQ741" s="1124"/>
      <c r="AR741" s="1125"/>
      <c r="AS741" s="1117" t="s">
        <v>109</v>
      </c>
      <c r="AT741" s="1118"/>
      <c r="AU741" s="1118"/>
      <c r="AV741" s="1118"/>
      <c r="AW741" s="1118"/>
      <c r="AX741" s="1118"/>
      <c r="AY741" s="1118"/>
      <c r="AZ741" s="1118"/>
      <c r="BA741" s="1118"/>
      <c r="BB741" s="1118"/>
      <c r="BC741" s="163"/>
      <c r="BD741" s="1021" t="s">
        <v>123</v>
      </c>
      <c r="BE741" s="1022"/>
      <c r="BF741" s="1022"/>
      <c r="BG741" s="1022"/>
      <c r="BH741" s="1022"/>
      <c r="BI741" s="1022"/>
      <c r="BJ741" s="1022"/>
      <c r="BK741" s="1022"/>
      <c r="BL741" s="1022"/>
      <c r="BM741" s="1022"/>
      <c r="BN741" s="1022"/>
      <c r="BO741" s="1022"/>
      <c r="BP741" s="1023"/>
      <c r="BQ741" s="657" t="s">
        <v>1133</v>
      </c>
      <c r="BR741" s="657"/>
      <c r="BS741" s="657"/>
      <c r="BT741" s="657"/>
      <c r="BU741" s="657"/>
      <c r="BV741" s="657"/>
      <c r="BW741" s="158"/>
      <c r="BX741" s="158"/>
      <c r="BY741" s="158"/>
      <c r="BZ741" s="158"/>
      <c r="CA741" s="158"/>
      <c r="CB741" s="158"/>
      <c r="CC741" s="158"/>
      <c r="CD741" s="158"/>
      <c r="CE741" s="158"/>
      <c r="CF741" s="158"/>
      <c r="CG741" s="158"/>
      <c r="CH741" s="158"/>
      <c r="CI741" s="158"/>
      <c r="CJ741" s="158"/>
      <c r="CK741" s="158"/>
      <c r="CL741" s="158"/>
      <c r="CM741" s="158"/>
      <c r="CN741" s="158"/>
      <c r="CO741" s="158"/>
      <c r="CP741" s="158"/>
      <c r="CQ741" s="158"/>
      <c r="CR741" s="158"/>
      <c r="CS741" s="158"/>
      <c r="CT741" s="158"/>
      <c r="CU741" s="158"/>
      <c r="CV741" s="158"/>
      <c r="CW741" s="158"/>
      <c r="CX741" s="158"/>
      <c r="CY741" s="158"/>
      <c r="CZ741" s="158"/>
      <c r="DA741" s="158"/>
      <c r="DB741" s="158"/>
      <c r="DC741" s="158"/>
      <c r="DD741" s="158"/>
      <c r="DE741" s="158"/>
      <c r="DF741" s="158"/>
      <c r="DG741" s="158"/>
      <c r="DH741" s="158"/>
      <c r="DI741" s="158"/>
      <c r="DJ741" s="158"/>
      <c r="DK741" s="158"/>
      <c r="DL741" s="158"/>
      <c r="DM741" s="158"/>
      <c r="DN741" s="158"/>
      <c r="DO741" s="158"/>
      <c r="DP741" s="158"/>
      <c r="DQ741" s="158"/>
      <c r="DR741" s="158"/>
      <c r="DS741" s="158"/>
      <c r="DT741" s="158"/>
      <c r="DU741" s="158"/>
      <c r="DV741" s="158"/>
      <c r="DW741" s="158"/>
      <c r="DX741" s="158"/>
      <c r="DY741" s="158"/>
      <c r="DZ741" s="158"/>
      <c r="EA741" s="158"/>
      <c r="EB741" s="158"/>
      <c r="EC741" s="158"/>
      <c r="ED741" s="158"/>
      <c r="EE741" s="158"/>
      <c r="EF741" s="158"/>
      <c r="EG741" s="158"/>
      <c r="EH741" s="158"/>
      <c r="EI741" s="158"/>
      <c r="EJ741" s="158"/>
      <c r="EK741" s="158"/>
      <c r="EL741" s="158"/>
      <c r="EM741" s="158"/>
      <c r="EN741" s="158"/>
      <c r="EO741" s="158"/>
      <c r="EP741" s="158"/>
      <c r="EQ741" s="158"/>
      <c r="ER741" s="158"/>
      <c r="ES741" s="158"/>
      <c r="ET741" s="158"/>
      <c r="EU741" s="158"/>
      <c r="EV741" s="158"/>
      <c r="EW741" s="158"/>
      <c r="EX741" s="158"/>
      <c r="EY741" s="158"/>
      <c r="EZ741" s="158"/>
      <c r="FA741" s="158"/>
      <c r="FB741" s="158"/>
      <c r="FC741" s="158"/>
      <c r="FD741" s="158"/>
      <c r="FE741" s="158"/>
      <c r="FF741" s="158"/>
      <c r="FG741" s="158"/>
      <c r="FH741" s="158"/>
      <c r="FI741" s="158"/>
      <c r="FJ741" s="158"/>
      <c r="FK741" s="158"/>
      <c r="FL741" s="158"/>
      <c r="FM741" s="158"/>
      <c r="FN741" s="158"/>
      <c r="FO741" s="158"/>
      <c r="FP741" s="158"/>
      <c r="FQ741" s="158"/>
      <c r="FR741" s="158"/>
      <c r="FS741" s="158"/>
      <c r="FT741" s="158"/>
      <c r="FU741" s="158"/>
      <c r="FV741" s="158"/>
      <c r="FW741" s="158"/>
      <c r="FX741" s="158"/>
      <c r="FY741" s="158"/>
      <c r="FZ741" s="158"/>
      <c r="GA741" s="158"/>
      <c r="GB741" s="158"/>
      <c r="GC741" s="158"/>
      <c r="GD741" s="158"/>
      <c r="GE741" s="158"/>
      <c r="GF741" s="158"/>
      <c r="GG741" s="158"/>
    </row>
    <row r="742" spans="1:189" s="159" customFormat="1" ht="77.25" customHeight="1" thickBot="1">
      <c r="A742" s="239" t="s">
        <v>925</v>
      </c>
      <c r="B742" s="241"/>
      <c r="C742" s="241"/>
      <c r="D742" s="242"/>
      <c r="E742" s="1129">
        <v>44085</v>
      </c>
      <c r="F742" s="1130"/>
      <c r="G742" s="1130"/>
      <c r="H742" s="1130"/>
      <c r="I742" s="1130"/>
      <c r="J742" s="1131"/>
      <c r="K742" s="1119">
        <v>770</v>
      </c>
      <c r="L742" s="1120"/>
      <c r="M742" s="1120"/>
      <c r="N742" s="1120"/>
      <c r="O742" s="1120"/>
      <c r="P742" s="1121"/>
      <c r="Q742" s="1129">
        <v>44085</v>
      </c>
      <c r="R742" s="1130"/>
      <c r="S742" s="1130"/>
      <c r="T742" s="1130"/>
      <c r="U742" s="1130"/>
      <c r="V742" s="1130"/>
      <c r="W742" s="1130"/>
      <c r="X742" s="1131"/>
      <c r="Y742" s="1119">
        <v>770</v>
      </c>
      <c r="Z742" s="1120"/>
      <c r="AA742" s="1120"/>
      <c r="AB742" s="1120"/>
      <c r="AC742" s="1120"/>
      <c r="AD742" s="1120"/>
      <c r="AE742" s="1120"/>
      <c r="AF742" s="1121"/>
      <c r="AG742" s="1123" t="s">
        <v>1167</v>
      </c>
      <c r="AH742" s="1124"/>
      <c r="AI742" s="1124"/>
      <c r="AJ742" s="1124"/>
      <c r="AK742" s="1124"/>
      <c r="AL742" s="1124"/>
      <c r="AM742" s="1124"/>
      <c r="AN742" s="1124"/>
      <c r="AO742" s="1124"/>
      <c r="AP742" s="1124"/>
      <c r="AQ742" s="1124"/>
      <c r="AR742" s="1125"/>
      <c r="AS742" s="1117" t="s">
        <v>109</v>
      </c>
      <c r="AT742" s="1118"/>
      <c r="AU742" s="1118"/>
      <c r="AV742" s="1118"/>
      <c r="AW742" s="1118"/>
      <c r="AX742" s="1118"/>
      <c r="AY742" s="1118"/>
      <c r="AZ742" s="1118"/>
      <c r="BA742" s="1118"/>
      <c r="BB742" s="1118"/>
      <c r="BC742" s="163"/>
      <c r="BD742" s="1021" t="s">
        <v>123</v>
      </c>
      <c r="BE742" s="1022"/>
      <c r="BF742" s="1022"/>
      <c r="BG742" s="1022"/>
      <c r="BH742" s="1022"/>
      <c r="BI742" s="1022"/>
      <c r="BJ742" s="1022"/>
      <c r="BK742" s="1022"/>
      <c r="BL742" s="1022"/>
      <c r="BM742" s="1022"/>
      <c r="BN742" s="1022"/>
      <c r="BO742" s="1022"/>
      <c r="BP742" s="1023"/>
      <c r="BQ742" s="657" t="s">
        <v>1133</v>
      </c>
      <c r="BR742" s="657"/>
      <c r="BS742" s="657"/>
      <c r="BT742" s="657"/>
      <c r="BU742" s="657"/>
      <c r="BV742" s="657"/>
      <c r="BW742" s="158"/>
      <c r="BX742" s="158"/>
      <c r="BY742" s="158"/>
      <c r="BZ742" s="158"/>
      <c r="CA742" s="158"/>
      <c r="CB742" s="158"/>
      <c r="CC742" s="158"/>
      <c r="CD742" s="158"/>
      <c r="CE742" s="158"/>
      <c r="CF742" s="158"/>
      <c r="CG742" s="158"/>
      <c r="CH742" s="158"/>
      <c r="CI742" s="158"/>
      <c r="CJ742" s="158"/>
      <c r="CK742" s="158"/>
      <c r="CL742" s="158"/>
      <c r="CM742" s="158"/>
      <c r="CN742" s="158"/>
      <c r="CO742" s="158"/>
      <c r="CP742" s="158"/>
      <c r="CQ742" s="158"/>
      <c r="CR742" s="158"/>
      <c r="CS742" s="158"/>
      <c r="CT742" s="158"/>
      <c r="CU742" s="158"/>
      <c r="CV742" s="158"/>
      <c r="CW742" s="158"/>
      <c r="CX742" s="158"/>
      <c r="CY742" s="158"/>
      <c r="CZ742" s="158"/>
      <c r="DA742" s="158"/>
      <c r="DB742" s="158"/>
      <c r="DC742" s="158"/>
      <c r="DD742" s="158"/>
      <c r="DE742" s="158"/>
      <c r="DF742" s="158"/>
      <c r="DG742" s="158"/>
      <c r="DH742" s="158"/>
      <c r="DI742" s="158"/>
      <c r="DJ742" s="158"/>
      <c r="DK742" s="158"/>
      <c r="DL742" s="158"/>
      <c r="DM742" s="158"/>
      <c r="DN742" s="158"/>
      <c r="DO742" s="158"/>
      <c r="DP742" s="158"/>
      <c r="DQ742" s="158"/>
      <c r="DR742" s="158"/>
      <c r="DS742" s="158"/>
      <c r="DT742" s="158"/>
      <c r="DU742" s="158"/>
      <c r="DV742" s="158"/>
      <c r="DW742" s="158"/>
      <c r="DX742" s="158"/>
      <c r="DY742" s="158"/>
      <c r="DZ742" s="158"/>
      <c r="EA742" s="158"/>
      <c r="EB742" s="158"/>
      <c r="EC742" s="158"/>
      <c r="ED742" s="158"/>
      <c r="EE742" s="158"/>
      <c r="EF742" s="158"/>
      <c r="EG742" s="158"/>
      <c r="EH742" s="158"/>
      <c r="EI742" s="158"/>
      <c r="EJ742" s="158"/>
      <c r="EK742" s="158"/>
      <c r="EL742" s="158"/>
      <c r="EM742" s="158"/>
      <c r="EN742" s="158"/>
      <c r="EO742" s="158"/>
      <c r="EP742" s="158"/>
      <c r="EQ742" s="158"/>
      <c r="ER742" s="158"/>
      <c r="ES742" s="158"/>
      <c r="ET742" s="158"/>
      <c r="EU742" s="158"/>
      <c r="EV742" s="158"/>
      <c r="EW742" s="158"/>
      <c r="EX742" s="158"/>
      <c r="EY742" s="158"/>
      <c r="EZ742" s="158"/>
      <c r="FA742" s="158"/>
      <c r="FB742" s="158"/>
      <c r="FC742" s="158"/>
      <c r="FD742" s="158"/>
      <c r="FE742" s="158"/>
      <c r="FF742" s="158"/>
      <c r="FG742" s="158"/>
      <c r="FH742" s="158"/>
      <c r="FI742" s="158"/>
      <c r="FJ742" s="158"/>
      <c r="FK742" s="158"/>
      <c r="FL742" s="158"/>
      <c r="FM742" s="158"/>
      <c r="FN742" s="158"/>
      <c r="FO742" s="158"/>
      <c r="FP742" s="158"/>
      <c r="FQ742" s="158"/>
      <c r="FR742" s="158"/>
      <c r="FS742" s="158"/>
      <c r="FT742" s="158"/>
      <c r="FU742" s="158"/>
      <c r="FV742" s="158"/>
      <c r="FW742" s="158"/>
      <c r="FX742" s="158"/>
      <c r="FY742" s="158"/>
      <c r="FZ742" s="158"/>
      <c r="GA742" s="158"/>
      <c r="GB742" s="158"/>
      <c r="GC742" s="158"/>
      <c r="GD742" s="158"/>
      <c r="GE742" s="158"/>
      <c r="GF742" s="158"/>
      <c r="GG742" s="158"/>
    </row>
    <row r="743" spans="1:189" s="159" customFormat="1" ht="77.25" customHeight="1" thickBot="1">
      <c r="A743" s="239" t="s">
        <v>925</v>
      </c>
      <c r="B743" s="241"/>
      <c r="C743" s="241"/>
      <c r="D743" s="242"/>
      <c r="E743" s="1129">
        <v>44064</v>
      </c>
      <c r="F743" s="1130"/>
      <c r="G743" s="1130"/>
      <c r="H743" s="1130"/>
      <c r="I743" s="1130"/>
      <c r="J743" s="1131"/>
      <c r="K743" s="1119">
        <v>12600</v>
      </c>
      <c r="L743" s="1120"/>
      <c r="M743" s="1120"/>
      <c r="N743" s="1120"/>
      <c r="O743" s="1120"/>
      <c r="P743" s="1121"/>
      <c r="Q743" s="1129">
        <v>44064</v>
      </c>
      <c r="R743" s="1130"/>
      <c r="S743" s="1130"/>
      <c r="T743" s="1130"/>
      <c r="U743" s="1130"/>
      <c r="V743" s="1130"/>
      <c r="W743" s="1130"/>
      <c r="X743" s="1131"/>
      <c r="Y743" s="1119">
        <v>12600</v>
      </c>
      <c r="Z743" s="1120"/>
      <c r="AA743" s="1120"/>
      <c r="AB743" s="1120"/>
      <c r="AC743" s="1120"/>
      <c r="AD743" s="1120"/>
      <c r="AE743" s="1120"/>
      <c r="AF743" s="1121"/>
      <c r="AG743" s="1123" t="s">
        <v>1167</v>
      </c>
      <c r="AH743" s="1124"/>
      <c r="AI743" s="1124"/>
      <c r="AJ743" s="1124"/>
      <c r="AK743" s="1124"/>
      <c r="AL743" s="1124"/>
      <c r="AM743" s="1124"/>
      <c r="AN743" s="1124"/>
      <c r="AO743" s="1124"/>
      <c r="AP743" s="1124"/>
      <c r="AQ743" s="1124"/>
      <c r="AR743" s="1125"/>
      <c r="AS743" s="1117" t="s">
        <v>109</v>
      </c>
      <c r="AT743" s="1118"/>
      <c r="AU743" s="1118"/>
      <c r="AV743" s="1118"/>
      <c r="AW743" s="1118"/>
      <c r="AX743" s="1118"/>
      <c r="AY743" s="1118"/>
      <c r="AZ743" s="1118"/>
      <c r="BA743" s="1118"/>
      <c r="BB743" s="1118"/>
      <c r="BC743" s="163"/>
      <c r="BD743" s="1021" t="s">
        <v>123</v>
      </c>
      <c r="BE743" s="1022"/>
      <c r="BF743" s="1022"/>
      <c r="BG743" s="1022"/>
      <c r="BH743" s="1022"/>
      <c r="BI743" s="1022"/>
      <c r="BJ743" s="1022"/>
      <c r="BK743" s="1022"/>
      <c r="BL743" s="1022"/>
      <c r="BM743" s="1022"/>
      <c r="BN743" s="1022"/>
      <c r="BO743" s="1022"/>
      <c r="BP743" s="1023"/>
      <c r="BQ743" s="657" t="s">
        <v>1133</v>
      </c>
      <c r="BR743" s="657"/>
      <c r="BS743" s="657"/>
      <c r="BT743" s="657"/>
      <c r="BU743" s="657"/>
      <c r="BV743" s="657"/>
      <c r="BW743" s="158"/>
      <c r="BX743" s="158"/>
      <c r="BY743" s="158"/>
      <c r="BZ743" s="158"/>
      <c r="CA743" s="158"/>
      <c r="CB743" s="158"/>
      <c r="CC743" s="158"/>
      <c r="CD743" s="158"/>
      <c r="CE743" s="158"/>
      <c r="CF743" s="158"/>
      <c r="CG743" s="158"/>
      <c r="CH743" s="158"/>
      <c r="CI743" s="158"/>
      <c r="CJ743" s="158"/>
      <c r="CK743" s="158"/>
      <c r="CL743" s="158"/>
      <c r="CM743" s="158"/>
      <c r="CN743" s="158"/>
      <c r="CO743" s="158"/>
      <c r="CP743" s="158"/>
      <c r="CQ743" s="158"/>
      <c r="CR743" s="158"/>
      <c r="CS743" s="158"/>
      <c r="CT743" s="158"/>
      <c r="CU743" s="158"/>
      <c r="CV743" s="158"/>
      <c r="CW743" s="158"/>
      <c r="CX743" s="158"/>
      <c r="CY743" s="158"/>
      <c r="CZ743" s="158"/>
      <c r="DA743" s="158"/>
      <c r="DB743" s="158"/>
      <c r="DC743" s="158"/>
      <c r="DD743" s="158"/>
      <c r="DE743" s="158"/>
      <c r="DF743" s="158"/>
      <c r="DG743" s="158"/>
      <c r="DH743" s="158"/>
      <c r="DI743" s="158"/>
      <c r="DJ743" s="158"/>
      <c r="DK743" s="158"/>
      <c r="DL743" s="158"/>
      <c r="DM743" s="158"/>
      <c r="DN743" s="158"/>
      <c r="DO743" s="158"/>
      <c r="DP743" s="158"/>
      <c r="DQ743" s="158"/>
      <c r="DR743" s="158"/>
      <c r="DS743" s="158"/>
      <c r="DT743" s="158"/>
      <c r="DU743" s="158"/>
      <c r="DV743" s="158"/>
      <c r="DW743" s="158"/>
      <c r="DX743" s="158"/>
      <c r="DY743" s="158"/>
      <c r="DZ743" s="158"/>
      <c r="EA743" s="158"/>
      <c r="EB743" s="158"/>
      <c r="EC743" s="158"/>
      <c r="ED743" s="158"/>
      <c r="EE743" s="158"/>
      <c r="EF743" s="158"/>
      <c r="EG743" s="158"/>
      <c r="EH743" s="158"/>
      <c r="EI743" s="158"/>
      <c r="EJ743" s="158"/>
      <c r="EK743" s="158"/>
      <c r="EL743" s="158"/>
      <c r="EM743" s="158"/>
      <c r="EN743" s="158"/>
      <c r="EO743" s="158"/>
      <c r="EP743" s="158"/>
      <c r="EQ743" s="158"/>
      <c r="ER743" s="158"/>
      <c r="ES743" s="158"/>
      <c r="ET743" s="158"/>
      <c r="EU743" s="158"/>
      <c r="EV743" s="158"/>
      <c r="EW743" s="158"/>
      <c r="EX743" s="158"/>
      <c r="EY743" s="158"/>
      <c r="EZ743" s="158"/>
      <c r="FA743" s="158"/>
      <c r="FB743" s="158"/>
      <c r="FC743" s="158"/>
      <c r="FD743" s="158"/>
      <c r="FE743" s="158"/>
      <c r="FF743" s="158"/>
      <c r="FG743" s="158"/>
      <c r="FH743" s="158"/>
      <c r="FI743" s="158"/>
      <c r="FJ743" s="158"/>
      <c r="FK743" s="158"/>
      <c r="FL743" s="158"/>
      <c r="FM743" s="158"/>
      <c r="FN743" s="158"/>
      <c r="FO743" s="158"/>
      <c r="FP743" s="158"/>
      <c r="FQ743" s="158"/>
      <c r="FR743" s="158"/>
      <c r="FS743" s="158"/>
      <c r="FT743" s="158"/>
      <c r="FU743" s="158"/>
      <c r="FV743" s="158"/>
      <c r="FW743" s="158"/>
      <c r="FX743" s="158"/>
      <c r="FY743" s="158"/>
      <c r="FZ743" s="158"/>
      <c r="GA743" s="158"/>
      <c r="GB743" s="158"/>
      <c r="GC743" s="158"/>
      <c r="GD743" s="158"/>
      <c r="GE743" s="158"/>
      <c r="GF743" s="158"/>
      <c r="GG743" s="158"/>
    </row>
    <row r="744" spans="1:189" s="159" customFormat="1" ht="77.25" customHeight="1" thickBot="1">
      <c r="A744" s="239" t="s">
        <v>925</v>
      </c>
      <c r="B744" s="241"/>
      <c r="C744" s="241"/>
      <c r="D744" s="242"/>
      <c r="E744" s="1129">
        <v>44084</v>
      </c>
      <c r="F744" s="1130"/>
      <c r="G744" s="1130"/>
      <c r="H744" s="1130"/>
      <c r="I744" s="1130"/>
      <c r="J744" s="1131"/>
      <c r="K744" s="1119">
        <v>7500</v>
      </c>
      <c r="L744" s="1120"/>
      <c r="M744" s="1120"/>
      <c r="N744" s="1120"/>
      <c r="O744" s="1120"/>
      <c r="P744" s="1121"/>
      <c r="Q744" s="1129">
        <v>44084</v>
      </c>
      <c r="R744" s="1130"/>
      <c r="S744" s="1130"/>
      <c r="T744" s="1130"/>
      <c r="U744" s="1130"/>
      <c r="V744" s="1130"/>
      <c r="W744" s="1130"/>
      <c r="X744" s="1131"/>
      <c r="Y744" s="1119">
        <v>7500</v>
      </c>
      <c r="Z744" s="1120"/>
      <c r="AA744" s="1120"/>
      <c r="AB744" s="1120"/>
      <c r="AC744" s="1120"/>
      <c r="AD744" s="1120"/>
      <c r="AE744" s="1120"/>
      <c r="AF744" s="1121"/>
      <c r="AG744" s="1093" t="s">
        <v>355</v>
      </c>
      <c r="AH744" s="1094"/>
      <c r="AI744" s="1094"/>
      <c r="AJ744" s="1094"/>
      <c r="AK744" s="1094"/>
      <c r="AL744" s="1094"/>
      <c r="AM744" s="1094"/>
      <c r="AN744" s="1094"/>
      <c r="AO744" s="1094"/>
      <c r="AP744" s="1094"/>
      <c r="AQ744" s="1094"/>
      <c r="AR744" s="1122"/>
      <c r="AS744" s="1117" t="s">
        <v>109</v>
      </c>
      <c r="AT744" s="1118"/>
      <c r="AU744" s="1118"/>
      <c r="AV744" s="1118"/>
      <c r="AW744" s="1118"/>
      <c r="AX744" s="1118"/>
      <c r="AY744" s="1118"/>
      <c r="AZ744" s="1118"/>
      <c r="BA744" s="1118"/>
      <c r="BB744" s="1118"/>
      <c r="BC744" s="163"/>
      <c r="BD744" s="1021" t="s">
        <v>137</v>
      </c>
      <c r="BE744" s="1022"/>
      <c r="BF744" s="1022"/>
      <c r="BG744" s="1022"/>
      <c r="BH744" s="1022"/>
      <c r="BI744" s="1022"/>
      <c r="BJ744" s="1022"/>
      <c r="BK744" s="1022"/>
      <c r="BL744" s="1022"/>
      <c r="BM744" s="1022"/>
      <c r="BN744" s="1022"/>
      <c r="BO744" s="1022"/>
      <c r="BP744" s="1023"/>
      <c r="BQ744" s="657" t="s">
        <v>1133</v>
      </c>
      <c r="BR744" s="657"/>
      <c r="BS744" s="657"/>
      <c r="BT744" s="657"/>
      <c r="BU744" s="657"/>
      <c r="BV744" s="657"/>
      <c r="BW744" s="158"/>
      <c r="BX744" s="158"/>
      <c r="BY744" s="158"/>
      <c r="BZ744" s="158"/>
      <c r="CA744" s="158"/>
      <c r="CB744" s="158"/>
      <c r="CC744" s="158"/>
      <c r="CD744" s="158"/>
      <c r="CE744" s="158"/>
      <c r="CF744" s="158"/>
      <c r="CG744" s="158"/>
      <c r="CH744" s="158"/>
      <c r="CI744" s="158"/>
      <c r="CJ744" s="158"/>
      <c r="CK744" s="158"/>
      <c r="CL744" s="158"/>
      <c r="CM744" s="158"/>
      <c r="CN744" s="158"/>
      <c r="CO744" s="158"/>
      <c r="CP744" s="158"/>
      <c r="CQ744" s="158"/>
      <c r="CR744" s="158"/>
      <c r="CS744" s="158"/>
      <c r="CT744" s="158"/>
      <c r="CU744" s="158"/>
      <c r="CV744" s="158"/>
      <c r="CW744" s="158"/>
      <c r="CX744" s="158"/>
      <c r="CY744" s="158"/>
      <c r="CZ744" s="158"/>
      <c r="DA744" s="158"/>
      <c r="DB744" s="158"/>
      <c r="DC744" s="158"/>
      <c r="DD744" s="158"/>
      <c r="DE744" s="158"/>
      <c r="DF744" s="158"/>
      <c r="DG744" s="158"/>
      <c r="DH744" s="158"/>
      <c r="DI744" s="158"/>
      <c r="DJ744" s="158"/>
      <c r="DK744" s="158"/>
      <c r="DL744" s="158"/>
      <c r="DM744" s="158"/>
      <c r="DN744" s="158"/>
      <c r="DO744" s="158"/>
      <c r="DP744" s="158"/>
      <c r="DQ744" s="158"/>
      <c r="DR744" s="158"/>
      <c r="DS744" s="158"/>
      <c r="DT744" s="158"/>
      <c r="DU744" s="158"/>
      <c r="DV744" s="158"/>
      <c r="DW744" s="158"/>
      <c r="DX744" s="158"/>
      <c r="DY744" s="158"/>
      <c r="DZ744" s="158"/>
      <c r="EA744" s="158"/>
      <c r="EB744" s="158"/>
      <c r="EC744" s="158"/>
      <c r="ED744" s="158"/>
      <c r="EE744" s="158"/>
      <c r="EF744" s="158"/>
      <c r="EG744" s="158"/>
      <c r="EH744" s="158"/>
      <c r="EI744" s="158"/>
      <c r="EJ744" s="158"/>
      <c r="EK744" s="158"/>
      <c r="EL744" s="158"/>
      <c r="EM744" s="158"/>
      <c r="EN744" s="158"/>
      <c r="EO744" s="158"/>
      <c r="EP744" s="158"/>
      <c r="EQ744" s="158"/>
      <c r="ER744" s="158"/>
      <c r="ES744" s="158"/>
      <c r="ET744" s="158"/>
      <c r="EU744" s="158"/>
      <c r="EV744" s="158"/>
      <c r="EW744" s="158"/>
      <c r="EX744" s="158"/>
      <c r="EY744" s="158"/>
      <c r="EZ744" s="158"/>
      <c r="FA744" s="158"/>
      <c r="FB744" s="158"/>
      <c r="FC744" s="158"/>
      <c r="FD744" s="158"/>
      <c r="FE744" s="158"/>
      <c r="FF744" s="158"/>
      <c r="FG744" s="158"/>
      <c r="FH744" s="158"/>
      <c r="FI744" s="158"/>
      <c r="FJ744" s="158"/>
      <c r="FK744" s="158"/>
      <c r="FL744" s="158"/>
      <c r="FM744" s="158"/>
      <c r="FN744" s="158"/>
      <c r="FO744" s="158"/>
      <c r="FP744" s="158"/>
      <c r="FQ744" s="158"/>
      <c r="FR744" s="158"/>
      <c r="FS744" s="158"/>
      <c r="FT744" s="158"/>
      <c r="FU744" s="158"/>
      <c r="FV744" s="158"/>
      <c r="FW744" s="158"/>
      <c r="FX744" s="158"/>
      <c r="FY744" s="158"/>
      <c r="FZ744" s="158"/>
      <c r="GA744" s="158"/>
      <c r="GB744" s="158"/>
      <c r="GC744" s="158"/>
      <c r="GD744" s="158"/>
      <c r="GE744" s="158"/>
      <c r="GF744" s="158"/>
      <c r="GG744" s="158"/>
    </row>
    <row r="745" spans="1:189" s="159" customFormat="1" ht="77.25" customHeight="1" thickBot="1">
      <c r="A745" s="239" t="s">
        <v>925</v>
      </c>
      <c r="B745" s="241"/>
      <c r="C745" s="241"/>
      <c r="D745" s="242"/>
      <c r="E745" s="1129">
        <v>44097</v>
      </c>
      <c r="F745" s="1130"/>
      <c r="G745" s="1130"/>
      <c r="H745" s="1130"/>
      <c r="I745" s="1130"/>
      <c r="J745" s="1131"/>
      <c r="K745" s="1119">
        <v>12000</v>
      </c>
      <c r="L745" s="1120"/>
      <c r="M745" s="1120"/>
      <c r="N745" s="1120"/>
      <c r="O745" s="1120"/>
      <c r="P745" s="1121"/>
      <c r="Q745" s="1129">
        <v>44097</v>
      </c>
      <c r="R745" s="1130"/>
      <c r="S745" s="1130"/>
      <c r="T745" s="1130"/>
      <c r="U745" s="1130"/>
      <c r="V745" s="1130"/>
      <c r="W745" s="1130"/>
      <c r="X745" s="1131"/>
      <c r="Y745" s="1119">
        <v>12000</v>
      </c>
      <c r="Z745" s="1120"/>
      <c r="AA745" s="1120"/>
      <c r="AB745" s="1120"/>
      <c r="AC745" s="1120"/>
      <c r="AD745" s="1120"/>
      <c r="AE745" s="1120"/>
      <c r="AF745" s="1121"/>
      <c r="AG745" s="1093" t="s">
        <v>355</v>
      </c>
      <c r="AH745" s="1094"/>
      <c r="AI745" s="1094"/>
      <c r="AJ745" s="1094"/>
      <c r="AK745" s="1094"/>
      <c r="AL745" s="1094"/>
      <c r="AM745" s="1094"/>
      <c r="AN745" s="1094"/>
      <c r="AO745" s="1094"/>
      <c r="AP745" s="1094"/>
      <c r="AQ745" s="1094"/>
      <c r="AR745" s="1122"/>
      <c r="AS745" s="1117" t="s">
        <v>109</v>
      </c>
      <c r="AT745" s="1118"/>
      <c r="AU745" s="1118"/>
      <c r="AV745" s="1118"/>
      <c r="AW745" s="1118"/>
      <c r="AX745" s="1118"/>
      <c r="AY745" s="1118"/>
      <c r="AZ745" s="1118"/>
      <c r="BA745" s="1118"/>
      <c r="BB745" s="1118"/>
      <c r="BC745" s="163"/>
      <c r="BD745" s="1021" t="s">
        <v>138</v>
      </c>
      <c r="BE745" s="1022"/>
      <c r="BF745" s="1022"/>
      <c r="BG745" s="1022"/>
      <c r="BH745" s="1022"/>
      <c r="BI745" s="1022"/>
      <c r="BJ745" s="1022"/>
      <c r="BK745" s="1022"/>
      <c r="BL745" s="1022"/>
      <c r="BM745" s="1022"/>
      <c r="BN745" s="1022"/>
      <c r="BO745" s="1022"/>
      <c r="BP745" s="1023"/>
      <c r="BQ745" s="657" t="s">
        <v>1133</v>
      </c>
      <c r="BR745" s="657"/>
      <c r="BS745" s="657"/>
      <c r="BT745" s="657"/>
      <c r="BU745" s="657"/>
      <c r="BV745" s="657"/>
      <c r="BW745" s="158"/>
      <c r="BX745" s="158"/>
      <c r="BY745" s="158"/>
      <c r="BZ745" s="158"/>
      <c r="CA745" s="158"/>
      <c r="CB745" s="158"/>
      <c r="CC745" s="158"/>
      <c r="CD745" s="158"/>
      <c r="CE745" s="158"/>
      <c r="CF745" s="158"/>
      <c r="CG745" s="158"/>
      <c r="CH745" s="158"/>
      <c r="CI745" s="158"/>
      <c r="CJ745" s="158"/>
      <c r="CK745" s="158"/>
      <c r="CL745" s="158"/>
      <c r="CM745" s="158"/>
      <c r="CN745" s="158"/>
      <c r="CO745" s="158"/>
      <c r="CP745" s="158"/>
      <c r="CQ745" s="158"/>
      <c r="CR745" s="158"/>
      <c r="CS745" s="158"/>
      <c r="CT745" s="158"/>
      <c r="CU745" s="158"/>
      <c r="CV745" s="158"/>
      <c r="CW745" s="158"/>
      <c r="CX745" s="158"/>
      <c r="CY745" s="158"/>
      <c r="CZ745" s="158"/>
      <c r="DA745" s="158"/>
      <c r="DB745" s="158"/>
      <c r="DC745" s="158"/>
      <c r="DD745" s="158"/>
      <c r="DE745" s="158"/>
      <c r="DF745" s="158"/>
      <c r="DG745" s="158"/>
      <c r="DH745" s="158"/>
      <c r="DI745" s="158"/>
      <c r="DJ745" s="158"/>
      <c r="DK745" s="158"/>
      <c r="DL745" s="158"/>
      <c r="DM745" s="158"/>
      <c r="DN745" s="158"/>
      <c r="DO745" s="158"/>
      <c r="DP745" s="158"/>
      <c r="DQ745" s="158"/>
      <c r="DR745" s="158"/>
      <c r="DS745" s="158"/>
      <c r="DT745" s="158"/>
      <c r="DU745" s="158"/>
      <c r="DV745" s="158"/>
      <c r="DW745" s="158"/>
      <c r="DX745" s="158"/>
      <c r="DY745" s="158"/>
      <c r="DZ745" s="158"/>
      <c r="EA745" s="158"/>
      <c r="EB745" s="158"/>
      <c r="EC745" s="158"/>
      <c r="ED745" s="158"/>
      <c r="EE745" s="158"/>
      <c r="EF745" s="158"/>
      <c r="EG745" s="158"/>
      <c r="EH745" s="158"/>
      <c r="EI745" s="158"/>
      <c r="EJ745" s="158"/>
      <c r="EK745" s="158"/>
      <c r="EL745" s="158"/>
      <c r="EM745" s="158"/>
      <c r="EN745" s="158"/>
      <c r="EO745" s="158"/>
      <c r="EP745" s="158"/>
      <c r="EQ745" s="158"/>
      <c r="ER745" s="158"/>
      <c r="ES745" s="158"/>
      <c r="ET745" s="158"/>
      <c r="EU745" s="158"/>
      <c r="EV745" s="158"/>
      <c r="EW745" s="158"/>
      <c r="EX745" s="158"/>
      <c r="EY745" s="158"/>
      <c r="EZ745" s="158"/>
      <c r="FA745" s="158"/>
      <c r="FB745" s="158"/>
      <c r="FC745" s="158"/>
      <c r="FD745" s="158"/>
      <c r="FE745" s="158"/>
      <c r="FF745" s="158"/>
      <c r="FG745" s="158"/>
      <c r="FH745" s="158"/>
      <c r="FI745" s="158"/>
      <c r="FJ745" s="158"/>
      <c r="FK745" s="158"/>
      <c r="FL745" s="158"/>
      <c r="FM745" s="158"/>
      <c r="FN745" s="158"/>
      <c r="FO745" s="158"/>
      <c r="FP745" s="158"/>
      <c r="FQ745" s="158"/>
      <c r="FR745" s="158"/>
      <c r="FS745" s="158"/>
      <c r="FT745" s="158"/>
      <c r="FU745" s="158"/>
      <c r="FV745" s="158"/>
      <c r="FW745" s="158"/>
      <c r="FX745" s="158"/>
      <c r="FY745" s="158"/>
      <c r="FZ745" s="158"/>
      <c r="GA745" s="158"/>
      <c r="GB745" s="158"/>
      <c r="GC745" s="158"/>
      <c r="GD745" s="158"/>
      <c r="GE745" s="158"/>
      <c r="GF745" s="158"/>
      <c r="GG745" s="158"/>
    </row>
    <row r="746" spans="1:189" s="159" customFormat="1" ht="77.25" customHeight="1" thickBot="1">
      <c r="A746" s="239" t="s">
        <v>925</v>
      </c>
      <c r="B746" s="241"/>
      <c r="C746" s="241"/>
      <c r="D746" s="242"/>
      <c r="E746" s="1129">
        <v>44099</v>
      </c>
      <c r="F746" s="1130"/>
      <c r="G746" s="1130"/>
      <c r="H746" s="1130"/>
      <c r="I746" s="1130"/>
      <c r="J746" s="1131"/>
      <c r="K746" s="1119">
        <v>3000</v>
      </c>
      <c r="L746" s="1120"/>
      <c r="M746" s="1120"/>
      <c r="N746" s="1120"/>
      <c r="O746" s="1120"/>
      <c r="P746" s="1121"/>
      <c r="Q746" s="1129">
        <v>44099</v>
      </c>
      <c r="R746" s="1130"/>
      <c r="S746" s="1130"/>
      <c r="T746" s="1130"/>
      <c r="U746" s="1130"/>
      <c r="V746" s="1130"/>
      <c r="W746" s="1130"/>
      <c r="X746" s="1131"/>
      <c r="Y746" s="1119">
        <v>3000</v>
      </c>
      <c r="Z746" s="1120"/>
      <c r="AA746" s="1120"/>
      <c r="AB746" s="1120"/>
      <c r="AC746" s="1120"/>
      <c r="AD746" s="1120"/>
      <c r="AE746" s="1120"/>
      <c r="AF746" s="1121"/>
      <c r="AG746" s="1114" t="s">
        <v>357</v>
      </c>
      <c r="AH746" s="1115"/>
      <c r="AI746" s="1115"/>
      <c r="AJ746" s="1115"/>
      <c r="AK746" s="1115"/>
      <c r="AL746" s="1115"/>
      <c r="AM746" s="1115"/>
      <c r="AN746" s="1115"/>
      <c r="AO746" s="1115"/>
      <c r="AP746" s="1115"/>
      <c r="AQ746" s="1115"/>
      <c r="AR746" s="1116"/>
      <c r="AS746" s="1117" t="s">
        <v>109</v>
      </c>
      <c r="AT746" s="1118"/>
      <c r="AU746" s="1118"/>
      <c r="AV746" s="1118"/>
      <c r="AW746" s="1118"/>
      <c r="AX746" s="1118"/>
      <c r="AY746" s="1118"/>
      <c r="AZ746" s="1118"/>
      <c r="BA746" s="1118"/>
      <c r="BB746" s="1118"/>
      <c r="BC746" s="163"/>
      <c r="BD746" s="1021" t="s">
        <v>138</v>
      </c>
      <c r="BE746" s="1022"/>
      <c r="BF746" s="1022"/>
      <c r="BG746" s="1022"/>
      <c r="BH746" s="1022"/>
      <c r="BI746" s="1022"/>
      <c r="BJ746" s="1022"/>
      <c r="BK746" s="1022"/>
      <c r="BL746" s="1022"/>
      <c r="BM746" s="1022"/>
      <c r="BN746" s="1022"/>
      <c r="BO746" s="1022"/>
      <c r="BP746" s="1023"/>
      <c r="BQ746" s="657" t="s">
        <v>1133</v>
      </c>
      <c r="BR746" s="657"/>
      <c r="BS746" s="657"/>
      <c r="BT746" s="657"/>
      <c r="BU746" s="657"/>
      <c r="BV746" s="657"/>
      <c r="BW746" s="158"/>
      <c r="BX746" s="158"/>
      <c r="BY746" s="158"/>
      <c r="BZ746" s="158"/>
      <c r="CA746" s="158"/>
      <c r="CB746" s="158"/>
      <c r="CC746" s="158"/>
      <c r="CD746" s="158"/>
      <c r="CE746" s="158"/>
      <c r="CF746" s="158"/>
      <c r="CG746" s="158"/>
      <c r="CH746" s="158"/>
      <c r="CI746" s="158"/>
      <c r="CJ746" s="158"/>
      <c r="CK746" s="158"/>
      <c r="CL746" s="158"/>
      <c r="CM746" s="158"/>
      <c r="CN746" s="158"/>
      <c r="CO746" s="158"/>
      <c r="CP746" s="158"/>
      <c r="CQ746" s="158"/>
      <c r="CR746" s="158"/>
      <c r="CS746" s="158"/>
      <c r="CT746" s="158"/>
      <c r="CU746" s="158"/>
      <c r="CV746" s="158"/>
      <c r="CW746" s="158"/>
      <c r="CX746" s="158"/>
      <c r="CY746" s="158"/>
      <c r="CZ746" s="158"/>
      <c r="DA746" s="158"/>
      <c r="DB746" s="158"/>
      <c r="DC746" s="158"/>
      <c r="DD746" s="158"/>
      <c r="DE746" s="158"/>
      <c r="DF746" s="158"/>
      <c r="DG746" s="158"/>
      <c r="DH746" s="158"/>
      <c r="DI746" s="158"/>
      <c r="DJ746" s="158"/>
      <c r="DK746" s="158"/>
      <c r="DL746" s="158"/>
      <c r="DM746" s="158"/>
      <c r="DN746" s="158"/>
      <c r="DO746" s="158"/>
      <c r="DP746" s="158"/>
      <c r="DQ746" s="158"/>
      <c r="DR746" s="158"/>
      <c r="DS746" s="158"/>
      <c r="DT746" s="158"/>
      <c r="DU746" s="158"/>
      <c r="DV746" s="158"/>
      <c r="DW746" s="158"/>
      <c r="DX746" s="158"/>
      <c r="DY746" s="158"/>
      <c r="DZ746" s="158"/>
      <c r="EA746" s="158"/>
      <c r="EB746" s="158"/>
      <c r="EC746" s="158"/>
      <c r="ED746" s="158"/>
      <c r="EE746" s="158"/>
      <c r="EF746" s="158"/>
      <c r="EG746" s="158"/>
      <c r="EH746" s="158"/>
      <c r="EI746" s="158"/>
      <c r="EJ746" s="158"/>
      <c r="EK746" s="158"/>
      <c r="EL746" s="158"/>
      <c r="EM746" s="158"/>
      <c r="EN746" s="158"/>
      <c r="EO746" s="158"/>
      <c r="EP746" s="158"/>
      <c r="EQ746" s="158"/>
      <c r="ER746" s="158"/>
      <c r="ES746" s="158"/>
      <c r="ET746" s="158"/>
      <c r="EU746" s="158"/>
      <c r="EV746" s="158"/>
      <c r="EW746" s="158"/>
      <c r="EX746" s="158"/>
      <c r="EY746" s="158"/>
      <c r="EZ746" s="158"/>
      <c r="FA746" s="158"/>
      <c r="FB746" s="158"/>
      <c r="FC746" s="158"/>
      <c r="FD746" s="158"/>
      <c r="FE746" s="158"/>
      <c r="FF746" s="158"/>
      <c r="FG746" s="158"/>
      <c r="FH746" s="158"/>
      <c r="FI746" s="158"/>
      <c r="FJ746" s="158"/>
      <c r="FK746" s="158"/>
      <c r="FL746" s="158"/>
      <c r="FM746" s="158"/>
      <c r="FN746" s="158"/>
      <c r="FO746" s="158"/>
      <c r="FP746" s="158"/>
      <c r="FQ746" s="158"/>
      <c r="FR746" s="158"/>
      <c r="FS746" s="158"/>
      <c r="FT746" s="158"/>
      <c r="FU746" s="158"/>
      <c r="FV746" s="158"/>
      <c r="FW746" s="158"/>
      <c r="FX746" s="158"/>
      <c r="FY746" s="158"/>
      <c r="FZ746" s="158"/>
      <c r="GA746" s="158"/>
      <c r="GB746" s="158"/>
      <c r="GC746" s="158"/>
      <c r="GD746" s="158"/>
      <c r="GE746" s="158"/>
      <c r="GF746" s="158"/>
      <c r="GG746" s="158"/>
    </row>
    <row r="747" spans="1:189" s="159" customFormat="1" ht="77.25" customHeight="1" thickBot="1">
      <c r="A747" s="239" t="s">
        <v>982</v>
      </c>
      <c r="B747" s="241"/>
      <c r="C747" s="241"/>
      <c r="D747" s="242"/>
      <c r="E747" s="1129">
        <v>44044</v>
      </c>
      <c r="F747" s="1130"/>
      <c r="G747" s="1130"/>
      <c r="H747" s="1130"/>
      <c r="I747" s="1130"/>
      <c r="J747" s="1131"/>
      <c r="K747" s="1119">
        <v>1901.41</v>
      </c>
      <c r="L747" s="1120"/>
      <c r="M747" s="1120"/>
      <c r="N747" s="1120"/>
      <c r="O747" s="1120"/>
      <c r="P747" s="1121"/>
      <c r="Q747" s="1129">
        <v>44070</v>
      </c>
      <c r="R747" s="1130"/>
      <c r="S747" s="1130"/>
      <c r="T747" s="1130"/>
      <c r="U747" s="1130"/>
      <c r="V747" s="1130"/>
      <c r="W747" s="1130"/>
      <c r="X747" s="1131"/>
      <c r="Y747" s="1119">
        <v>1901.41</v>
      </c>
      <c r="Z747" s="1120"/>
      <c r="AA747" s="1120"/>
      <c r="AB747" s="1120"/>
      <c r="AC747" s="1120"/>
      <c r="AD747" s="1120"/>
      <c r="AE747" s="1120"/>
      <c r="AF747" s="1121"/>
      <c r="AG747" s="1123" t="s">
        <v>290</v>
      </c>
      <c r="AH747" s="1124"/>
      <c r="AI747" s="1124"/>
      <c r="AJ747" s="1124"/>
      <c r="AK747" s="1124"/>
      <c r="AL747" s="1124"/>
      <c r="AM747" s="1124"/>
      <c r="AN747" s="1124"/>
      <c r="AO747" s="1124"/>
      <c r="AP747" s="1124"/>
      <c r="AQ747" s="1124"/>
      <c r="AR747" s="1125"/>
      <c r="AS747" s="1117" t="s">
        <v>109</v>
      </c>
      <c r="AT747" s="1118"/>
      <c r="AU747" s="1118"/>
      <c r="AV747" s="1118"/>
      <c r="AW747" s="1118"/>
      <c r="AX747" s="1118"/>
      <c r="AY747" s="1118"/>
      <c r="AZ747" s="1118"/>
      <c r="BA747" s="1118"/>
      <c r="BB747" s="1118"/>
      <c r="BC747" s="163"/>
      <c r="BD747" s="1021" t="s">
        <v>111</v>
      </c>
      <c r="BE747" s="1022"/>
      <c r="BF747" s="1022"/>
      <c r="BG747" s="1022"/>
      <c r="BH747" s="1022"/>
      <c r="BI747" s="1022"/>
      <c r="BJ747" s="1022"/>
      <c r="BK747" s="1022"/>
      <c r="BL747" s="1022"/>
      <c r="BM747" s="1022"/>
      <c r="BN747" s="1022"/>
      <c r="BO747" s="1022"/>
      <c r="BP747" s="1023"/>
      <c r="BQ747" s="657" t="s">
        <v>1133</v>
      </c>
      <c r="BR747" s="657"/>
      <c r="BS747" s="657"/>
      <c r="BT747" s="657"/>
      <c r="BU747" s="657"/>
      <c r="BV747" s="657"/>
      <c r="BW747" s="158"/>
      <c r="BX747" s="158"/>
      <c r="BY747" s="158"/>
      <c r="BZ747" s="158"/>
      <c r="CA747" s="158"/>
      <c r="CB747" s="158"/>
      <c r="CC747" s="158"/>
      <c r="CD747" s="158"/>
      <c r="CE747" s="158"/>
      <c r="CF747" s="158"/>
      <c r="CG747" s="158"/>
      <c r="CH747" s="158"/>
      <c r="CI747" s="158"/>
      <c r="CJ747" s="158"/>
      <c r="CK747" s="158"/>
      <c r="CL747" s="158"/>
      <c r="CM747" s="158"/>
      <c r="CN747" s="158"/>
      <c r="CO747" s="158"/>
      <c r="CP747" s="158"/>
      <c r="CQ747" s="158"/>
      <c r="CR747" s="158"/>
      <c r="CS747" s="158"/>
      <c r="CT747" s="158"/>
      <c r="CU747" s="158"/>
      <c r="CV747" s="158"/>
      <c r="CW747" s="158"/>
      <c r="CX747" s="158"/>
      <c r="CY747" s="158"/>
      <c r="CZ747" s="158"/>
      <c r="DA747" s="158"/>
      <c r="DB747" s="158"/>
      <c r="DC747" s="158"/>
      <c r="DD747" s="158"/>
      <c r="DE747" s="158"/>
      <c r="DF747" s="158"/>
      <c r="DG747" s="158"/>
      <c r="DH747" s="158"/>
      <c r="DI747" s="158"/>
      <c r="DJ747" s="158"/>
      <c r="DK747" s="158"/>
      <c r="DL747" s="158"/>
      <c r="DM747" s="158"/>
      <c r="DN747" s="158"/>
      <c r="DO747" s="158"/>
      <c r="DP747" s="158"/>
      <c r="DQ747" s="158"/>
      <c r="DR747" s="158"/>
      <c r="DS747" s="158"/>
      <c r="DT747" s="158"/>
      <c r="DU747" s="158"/>
      <c r="DV747" s="158"/>
      <c r="DW747" s="158"/>
      <c r="DX747" s="158"/>
      <c r="DY747" s="158"/>
      <c r="DZ747" s="158"/>
      <c r="EA747" s="158"/>
      <c r="EB747" s="158"/>
      <c r="EC747" s="158"/>
      <c r="ED747" s="158"/>
      <c r="EE747" s="158"/>
      <c r="EF747" s="158"/>
      <c r="EG747" s="158"/>
      <c r="EH747" s="158"/>
      <c r="EI747" s="158"/>
      <c r="EJ747" s="158"/>
      <c r="EK747" s="158"/>
      <c r="EL747" s="158"/>
      <c r="EM747" s="158"/>
      <c r="EN747" s="158"/>
      <c r="EO747" s="158"/>
      <c r="EP747" s="158"/>
      <c r="EQ747" s="158"/>
      <c r="ER747" s="158"/>
      <c r="ES747" s="158"/>
      <c r="ET747" s="158"/>
      <c r="EU747" s="158"/>
      <c r="EV747" s="158"/>
      <c r="EW747" s="158"/>
      <c r="EX747" s="158"/>
      <c r="EY747" s="158"/>
      <c r="EZ747" s="158"/>
      <c r="FA747" s="158"/>
      <c r="FB747" s="158"/>
      <c r="FC747" s="158"/>
      <c r="FD747" s="158"/>
      <c r="FE747" s="158"/>
      <c r="FF747" s="158"/>
      <c r="FG747" s="158"/>
      <c r="FH747" s="158"/>
      <c r="FI747" s="158"/>
      <c r="FJ747" s="158"/>
      <c r="FK747" s="158"/>
      <c r="FL747" s="158"/>
      <c r="FM747" s="158"/>
      <c r="FN747" s="158"/>
      <c r="FO747" s="158"/>
      <c r="FP747" s="158"/>
      <c r="FQ747" s="158"/>
      <c r="FR747" s="158"/>
      <c r="FS747" s="158"/>
      <c r="FT747" s="158"/>
      <c r="FU747" s="158"/>
      <c r="FV747" s="158"/>
      <c r="FW747" s="158"/>
      <c r="FX747" s="158"/>
      <c r="FY747" s="158"/>
      <c r="FZ747" s="158"/>
      <c r="GA747" s="158"/>
      <c r="GB747" s="158"/>
      <c r="GC747" s="158"/>
      <c r="GD747" s="158"/>
      <c r="GE747" s="158"/>
      <c r="GF747" s="158"/>
      <c r="GG747" s="158"/>
    </row>
    <row r="748" spans="1:189" s="159" customFormat="1" ht="77.25" customHeight="1" thickBot="1">
      <c r="A748" s="239" t="s">
        <v>982</v>
      </c>
      <c r="B748" s="241"/>
      <c r="C748" s="241"/>
      <c r="D748" s="242"/>
      <c r="E748" s="1129">
        <v>44075</v>
      </c>
      <c r="F748" s="1130"/>
      <c r="G748" s="1130"/>
      <c r="H748" s="1130"/>
      <c r="I748" s="1130"/>
      <c r="J748" s="1131"/>
      <c r="K748" s="1119">
        <v>2012.5</v>
      </c>
      <c r="L748" s="1120"/>
      <c r="M748" s="1120"/>
      <c r="N748" s="1120"/>
      <c r="O748" s="1120"/>
      <c r="P748" s="1121"/>
      <c r="Q748" s="1129">
        <v>44102</v>
      </c>
      <c r="R748" s="1130"/>
      <c r="S748" s="1130"/>
      <c r="T748" s="1130"/>
      <c r="U748" s="1130"/>
      <c r="V748" s="1130"/>
      <c r="W748" s="1130"/>
      <c r="X748" s="1131"/>
      <c r="Y748" s="1119">
        <v>2012.5</v>
      </c>
      <c r="Z748" s="1120"/>
      <c r="AA748" s="1120"/>
      <c r="AB748" s="1120"/>
      <c r="AC748" s="1120"/>
      <c r="AD748" s="1120"/>
      <c r="AE748" s="1120"/>
      <c r="AF748" s="1121"/>
      <c r="AG748" s="1123" t="s">
        <v>290</v>
      </c>
      <c r="AH748" s="1124"/>
      <c r="AI748" s="1124"/>
      <c r="AJ748" s="1124"/>
      <c r="AK748" s="1124"/>
      <c r="AL748" s="1124"/>
      <c r="AM748" s="1124"/>
      <c r="AN748" s="1124"/>
      <c r="AO748" s="1124"/>
      <c r="AP748" s="1124"/>
      <c r="AQ748" s="1124"/>
      <c r="AR748" s="1125"/>
      <c r="AS748" s="1117" t="s">
        <v>109</v>
      </c>
      <c r="AT748" s="1118"/>
      <c r="AU748" s="1118"/>
      <c r="AV748" s="1118"/>
      <c r="AW748" s="1118"/>
      <c r="AX748" s="1118"/>
      <c r="AY748" s="1118"/>
      <c r="AZ748" s="1118"/>
      <c r="BA748" s="1118"/>
      <c r="BB748" s="1118"/>
      <c r="BC748" s="163"/>
      <c r="BD748" s="1021" t="s">
        <v>139</v>
      </c>
      <c r="BE748" s="1022"/>
      <c r="BF748" s="1022"/>
      <c r="BG748" s="1022"/>
      <c r="BH748" s="1022"/>
      <c r="BI748" s="1022"/>
      <c r="BJ748" s="1022"/>
      <c r="BK748" s="1022"/>
      <c r="BL748" s="1022"/>
      <c r="BM748" s="1022"/>
      <c r="BN748" s="1022"/>
      <c r="BO748" s="1022"/>
      <c r="BP748" s="1023"/>
      <c r="BQ748" s="657" t="s">
        <v>1133</v>
      </c>
      <c r="BR748" s="657"/>
      <c r="BS748" s="657"/>
      <c r="BT748" s="657"/>
      <c r="BU748" s="657"/>
      <c r="BV748" s="657"/>
      <c r="BW748" s="158"/>
      <c r="BX748" s="158"/>
      <c r="BY748" s="158"/>
      <c r="BZ748" s="158"/>
      <c r="CA748" s="158"/>
      <c r="CB748" s="158"/>
      <c r="CC748" s="158"/>
      <c r="CD748" s="158"/>
      <c r="CE748" s="158"/>
      <c r="CF748" s="158"/>
      <c r="CG748" s="158"/>
      <c r="CH748" s="158"/>
      <c r="CI748" s="158"/>
      <c r="CJ748" s="158"/>
      <c r="CK748" s="158"/>
      <c r="CL748" s="158"/>
      <c r="CM748" s="158"/>
      <c r="CN748" s="158"/>
      <c r="CO748" s="158"/>
      <c r="CP748" s="158"/>
      <c r="CQ748" s="158"/>
      <c r="CR748" s="158"/>
      <c r="CS748" s="158"/>
      <c r="CT748" s="158"/>
      <c r="CU748" s="158"/>
      <c r="CV748" s="158"/>
      <c r="CW748" s="158"/>
      <c r="CX748" s="158"/>
      <c r="CY748" s="158"/>
      <c r="CZ748" s="158"/>
      <c r="DA748" s="158"/>
      <c r="DB748" s="158"/>
      <c r="DC748" s="158"/>
      <c r="DD748" s="158"/>
      <c r="DE748" s="158"/>
      <c r="DF748" s="158"/>
      <c r="DG748" s="158"/>
      <c r="DH748" s="158"/>
      <c r="DI748" s="158"/>
      <c r="DJ748" s="158"/>
      <c r="DK748" s="158"/>
      <c r="DL748" s="158"/>
      <c r="DM748" s="158"/>
      <c r="DN748" s="158"/>
      <c r="DO748" s="158"/>
      <c r="DP748" s="158"/>
      <c r="DQ748" s="158"/>
      <c r="DR748" s="158"/>
      <c r="DS748" s="158"/>
      <c r="DT748" s="158"/>
      <c r="DU748" s="158"/>
      <c r="DV748" s="158"/>
      <c r="DW748" s="158"/>
      <c r="DX748" s="158"/>
      <c r="DY748" s="158"/>
      <c r="DZ748" s="158"/>
      <c r="EA748" s="158"/>
      <c r="EB748" s="158"/>
      <c r="EC748" s="158"/>
      <c r="ED748" s="158"/>
      <c r="EE748" s="158"/>
      <c r="EF748" s="158"/>
      <c r="EG748" s="158"/>
      <c r="EH748" s="158"/>
      <c r="EI748" s="158"/>
      <c r="EJ748" s="158"/>
      <c r="EK748" s="158"/>
      <c r="EL748" s="158"/>
      <c r="EM748" s="158"/>
      <c r="EN748" s="158"/>
      <c r="EO748" s="158"/>
      <c r="EP748" s="158"/>
      <c r="EQ748" s="158"/>
      <c r="ER748" s="158"/>
      <c r="ES748" s="158"/>
      <c r="ET748" s="158"/>
      <c r="EU748" s="158"/>
      <c r="EV748" s="158"/>
      <c r="EW748" s="158"/>
      <c r="EX748" s="158"/>
      <c r="EY748" s="158"/>
      <c r="EZ748" s="158"/>
      <c r="FA748" s="158"/>
      <c r="FB748" s="158"/>
      <c r="FC748" s="158"/>
      <c r="FD748" s="158"/>
      <c r="FE748" s="158"/>
      <c r="FF748" s="158"/>
      <c r="FG748" s="158"/>
      <c r="FH748" s="158"/>
      <c r="FI748" s="158"/>
      <c r="FJ748" s="158"/>
      <c r="FK748" s="158"/>
      <c r="FL748" s="158"/>
      <c r="FM748" s="158"/>
      <c r="FN748" s="158"/>
      <c r="FO748" s="158"/>
      <c r="FP748" s="158"/>
      <c r="FQ748" s="158"/>
      <c r="FR748" s="158"/>
      <c r="FS748" s="158"/>
      <c r="FT748" s="158"/>
      <c r="FU748" s="158"/>
      <c r="FV748" s="158"/>
      <c r="FW748" s="158"/>
      <c r="FX748" s="158"/>
      <c r="FY748" s="158"/>
      <c r="FZ748" s="158"/>
      <c r="GA748" s="158"/>
      <c r="GB748" s="158"/>
      <c r="GC748" s="158"/>
      <c r="GD748" s="158"/>
      <c r="GE748" s="158"/>
      <c r="GF748" s="158"/>
      <c r="GG748" s="158"/>
    </row>
    <row r="749" spans="1:189" s="159" customFormat="1" ht="77.25" customHeight="1" thickBot="1">
      <c r="A749" s="239" t="s">
        <v>982</v>
      </c>
      <c r="B749" s="241"/>
      <c r="C749" s="241"/>
      <c r="D749" s="242"/>
      <c r="E749" s="1129">
        <v>44013</v>
      </c>
      <c r="F749" s="1130"/>
      <c r="G749" s="1130"/>
      <c r="H749" s="1130"/>
      <c r="I749" s="1130"/>
      <c r="J749" s="1131"/>
      <c r="K749" s="1119">
        <v>1901.41</v>
      </c>
      <c r="L749" s="1120"/>
      <c r="M749" s="1120"/>
      <c r="N749" s="1120"/>
      <c r="O749" s="1120"/>
      <c r="P749" s="1121"/>
      <c r="Q749" s="1129">
        <v>44040</v>
      </c>
      <c r="R749" s="1130"/>
      <c r="S749" s="1130"/>
      <c r="T749" s="1130"/>
      <c r="U749" s="1130"/>
      <c r="V749" s="1130"/>
      <c r="W749" s="1130"/>
      <c r="X749" s="1131"/>
      <c r="Y749" s="1119">
        <v>1901.41</v>
      </c>
      <c r="Z749" s="1120"/>
      <c r="AA749" s="1120"/>
      <c r="AB749" s="1120"/>
      <c r="AC749" s="1120"/>
      <c r="AD749" s="1120"/>
      <c r="AE749" s="1120"/>
      <c r="AF749" s="1121"/>
      <c r="AG749" s="1123" t="s">
        <v>290</v>
      </c>
      <c r="AH749" s="1124"/>
      <c r="AI749" s="1124"/>
      <c r="AJ749" s="1124"/>
      <c r="AK749" s="1124"/>
      <c r="AL749" s="1124"/>
      <c r="AM749" s="1124"/>
      <c r="AN749" s="1124"/>
      <c r="AO749" s="1124"/>
      <c r="AP749" s="1124"/>
      <c r="AQ749" s="1124"/>
      <c r="AR749" s="1125"/>
      <c r="AS749" s="1117" t="s">
        <v>109</v>
      </c>
      <c r="AT749" s="1118"/>
      <c r="AU749" s="1118"/>
      <c r="AV749" s="1118"/>
      <c r="AW749" s="1118"/>
      <c r="AX749" s="1118"/>
      <c r="AY749" s="1118"/>
      <c r="AZ749" s="1118"/>
      <c r="BA749" s="1118"/>
      <c r="BB749" s="1118"/>
      <c r="BC749" s="163"/>
      <c r="BD749" s="1021" t="s">
        <v>110</v>
      </c>
      <c r="BE749" s="1022"/>
      <c r="BF749" s="1022"/>
      <c r="BG749" s="1022"/>
      <c r="BH749" s="1022"/>
      <c r="BI749" s="1022"/>
      <c r="BJ749" s="1022"/>
      <c r="BK749" s="1022"/>
      <c r="BL749" s="1022"/>
      <c r="BM749" s="1022"/>
      <c r="BN749" s="1022"/>
      <c r="BO749" s="1022"/>
      <c r="BP749" s="1023"/>
      <c r="BQ749" s="657" t="s">
        <v>1133</v>
      </c>
      <c r="BR749" s="657"/>
      <c r="BS749" s="657"/>
      <c r="BT749" s="657"/>
      <c r="BU749" s="657"/>
      <c r="BV749" s="657"/>
      <c r="BW749" s="158"/>
      <c r="BX749" s="158"/>
      <c r="BY749" s="158"/>
      <c r="BZ749" s="158"/>
      <c r="CA749" s="158"/>
      <c r="CB749" s="158"/>
      <c r="CC749" s="158"/>
      <c r="CD749" s="158"/>
      <c r="CE749" s="158"/>
      <c r="CF749" s="158"/>
      <c r="CG749" s="158"/>
      <c r="CH749" s="158"/>
      <c r="CI749" s="158"/>
      <c r="CJ749" s="158"/>
      <c r="CK749" s="158"/>
      <c r="CL749" s="158"/>
      <c r="CM749" s="158"/>
      <c r="CN749" s="158"/>
      <c r="CO749" s="158"/>
      <c r="CP749" s="158"/>
      <c r="CQ749" s="158"/>
      <c r="CR749" s="158"/>
      <c r="CS749" s="158"/>
      <c r="CT749" s="158"/>
      <c r="CU749" s="158"/>
      <c r="CV749" s="158"/>
      <c r="CW749" s="158"/>
      <c r="CX749" s="158"/>
      <c r="CY749" s="158"/>
      <c r="CZ749" s="158"/>
      <c r="DA749" s="158"/>
      <c r="DB749" s="158"/>
      <c r="DC749" s="158"/>
      <c r="DD749" s="158"/>
      <c r="DE749" s="158"/>
      <c r="DF749" s="158"/>
      <c r="DG749" s="158"/>
      <c r="DH749" s="158"/>
      <c r="DI749" s="158"/>
      <c r="DJ749" s="158"/>
      <c r="DK749" s="158"/>
      <c r="DL749" s="158"/>
      <c r="DM749" s="158"/>
      <c r="DN749" s="158"/>
      <c r="DO749" s="158"/>
      <c r="DP749" s="158"/>
      <c r="DQ749" s="158"/>
      <c r="DR749" s="158"/>
      <c r="DS749" s="158"/>
      <c r="DT749" s="158"/>
      <c r="DU749" s="158"/>
      <c r="DV749" s="158"/>
      <c r="DW749" s="158"/>
      <c r="DX749" s="158"/>
      <c r="DY749" s="158"/>
      <c r="DZ749" s="158"/>
      <c r="EA749" s="158"/>
      <c r="EB749" s="158"/>
      <c r="EC749" s="158"/>
      <c r="ED749" s="158"/>
      <c r="EE749" s="158"/>
      <c r="EF749" s="158"/>
      <c r="EG749" s="158"/>
      <c r="EH749" s="158"/>
      <c r="EI749" s="158"/>
      <c r="EJ749" s="158"/>
      <c r="EK749" s="158"/>
      <c r="EL749" s="158"/>
      <c r="EM749" s="158"/>
      <c r="EN749" s="158"/>
      <c r="EO749" s="158"/>
      <c r="EP749" s="158"/>
      <c r="EQ749" s="158"/>
      <c r="ER749" s="158"/>
      <c r="ES749" s="158"/>
      <c r="ET749" s="158"/>
      <c r="EU749" s="158"/>
      <c r="EV749" s="158"/>
      <c r="EW749" s="158"/>
      <c r="EX749" s="158"/>
      <c r="EY749" s="158"/>
      <c r="EZ749" s="158"/>
      <c r="FA749" s="158"/>
      <c r="FB749" s="158"/>
      <c r="FC749" s="158"/>
      <c r="FD749" s="158"/>
      <c r="FE749" s="158"/>
      <c r="FF749" s="158"/>
      <c r="FG749" s="158"/>
      <c r="FH749" s="158"/>
      <c r="FI749" s="158"/>
      <c r="FJ749" s="158"/>
      <c r="FK749" s="158"/>
      <c r="FL749" s="158"/>
      <c r="FM749" s="158"/>
      <c r="FN749" s="158"/>
      <c r="FO749" s="158"/>
      <c r="FP749" s="158"/>
      <c r="FQ749" s="158"/>
      <c r="FR749" s="158"/>
      <c r="FS749" s="158"/>
      <c r="FT749" s="158"/>
      <c r="FU749" s="158"/>
      <c r="FV749" s="158"/>
      <c r="FW749" s="158"/>
      <c r="FX749" s="158"/>
      <c r="FY749" s="158"/>
      <c r="FZ749" s="158"/>
      <c r="GA749" s="158"/>
      <c r="GB749" s="158"/>
      <c r="GC749" s="158"/>
      <c r="GD749" s="158"/>
      <c r="GE749" s="158"/>
      <c r="GF749" s="158"/>
      <c r="GG749" s="158"/>
    </row>
    <row r="750" spans="1:189" s="159" customFormat="1" ht="77.25" customHeight="1" thickBot="1">
      <c r="A750" s="239" t="s">
        <v>465</v>
      </c>
      <c r="B750" s="241"/>
      <c r="C750" s="241"/>
      <c r="D750" s="242"/>
      <c r="E750" s="1054">
        <v>43831</v>
      </c>
      <c r="F750" s="1055"/>
      <c r="G750" s="1055"/>
      <c r="H750" s="1055"/>
      <c r="I750" s="1055"/>
      <c r="J750" s="1056"/>
      <c r="K750" s="1057">
        <v>80.5</v>
      </c>
      <c r="L750" s="1058"/>
      <c r="M750" s="1058"/>
      <c r="N750" s="1058"/>
      <c r="O750" s="1058"/>
      <c r="P750" s="1059"/>
      <c r="Q750" s="1054">
        <v>44183</v>
      </c>
      <c r="R750" s="1055"/>
      <c r="S750" s="1055"/>
      <c r="T750" s="1055"/>
      <c r="U750" s="1055"/>
      <c r="V750" s="1055"/>
      <c r="W750" s="1055"/>
      <c r="X750" s="1056"/>
      <c r="Y750" s="1057">
        <v>80.5</v>
      </c>
      <c r="Z750" s="1058"/>
      <c r="AA750" s="1058"/>
      <c r="AB750" s="1058"/>
      <c r="AC750" s="1058"/>
      <c r="AD750" s="1058"/>
      <c r="AE750" s="1058"/>
      <c r="AF750" s="1059"/>
      <c r="AG750" s="697" t="s">
        <v>290</v>
      </c>
      <c r="AH750" s="698"/>
      <c r="AI750" s="698"/>
      <c r="AJ750" s="698"/>
      <c r="AK750" s="698"/>
      <c r="AL750" s="698"/>
      <c r="AM750" s="698"/>
      <c r="AN750" s="698"/>
      <c r="AO750" s="698"/>
      <c r="AP750" s="698"/>
      <c r="AQ750" s="698"/>
      <c r="AR750" s="699"/>
      <c r="AS750" s="1117" t="s">
        <v>109</v>
      </c>
      <c r="AT750" s="1118"/>
      <c r="AU750" s="1118"/>
      <c r="AV750" s="1118"/>
      <c r="AW750" s="1118"/>
      <c r="AX750" s="1118"/>
      <c r="AY750" s="1118"/>
      <c r="AZ750" s="1118"/>
      <c r="BA750" s="1118"/>
      <c r="BB750" s="1118"/>
      <c r="BC750" s="163"/>
      <c r="BD750" s="1021" t="s">
        <v>111</v>
      </c>
      <c r="BE750" s="1022"/>
      <c r="BF750" s="1022"/>
      <c r="BG750" s="1022"/>
      <c r="BH750" s="1022"/>
      <c r="BI750" s="1022"/>
      <c r="BJ750" s="1022"/>
      <c r="BK750" s="1022"/>
      <c r="BL750" s="1022"/>
      <c r="BM750" s="1022"/>
      <c r="BN750" s="1022"/>
      <c r="BO750" s="1022"/>
      <c r="BP750" s="1023"/>
      <c r="BQ750" s="657" t="s">
        <v>1133</v>
      </c>
      <c r="BR750" s="657"/>
      <c r="BS750" s="657"/>
      <c r="BT750" s="657"/>
      <c r="BU750" s="657"/>
      <c r="BV750" s="657"/>
      <c r="BW750" s="158"/>
      <c r="BX750" s="158"/>
      <c r="BY750" s="158"/>
      <c r="BZ750" s="158"/>
      <c r="CA750" s="158"/>
      <c r="CB750" s="158"/>
      <c r="CC750" s="158"/>
      <c r="CD750" s="158"/>
      <c r="CE750" s="158"/>
      <c r="CF750" s="158"/>
      <c r="CG750" s="158"/>
      <c r="CH750" s="158"/>
      <c r="CI750" s="158"/>
      <c r="CJ750" s="158"/>
      <c r="CK750" s="158"/>
      <c r="CL750" s="158"/>
      <c r="CM750" s="158"/>
      <c r="CN750" s="158"/>
      <c r="CO750" s="158"/>
      <c r="CP750" s="158"/>
      <c r="CQ750" s="158"/>
      <c r="CR750" s="158"/>
      <c r="CS750" s="158"/>
      <c r="CT750" s="158"/>
      <c r="CU750" s="158"/>
      <c r="CV750" s="158"/>
      <c r="CW750" s="158"/>
      <c r="CX750" s="158"/>
      <c r="CY750" s="158"/>
      <c r="CZ750" s="158"/>
      <c r="DA750" s="158"/>
      <c r="DB750" s="158"/>
      <c r="DC750" s="158"/>
      <c r="DD750" s="158"/>
      <c r="DE750" s="158"/>
      <c r="DF750" s="158"/>
      <c r="DG750" s="158"/>
      <c r="DH750" s="158"/>
      <c r="DI750" s="158"/>
      <c r="DJ750" s="158"/>
      <c r="DK750" s="158"/>
      <c r="DL750" s="158"/>
      <c r="DM750" s="158"/>
      <c r="DN750" s="158"/>
      <c r="DO750" s="158"/>
      <c r="DP750" s="158"/>
      <c r="DQ750" s="158"/>
      <c r="DR750" s="158"/>
      <c r="DS750" s="158"/>
      <c r="DT750" s="158"/>
      <c r="DU750" s="158"/>
      <c r="DV750" s="158"/>
      <c r="DW750" s="158"/>
      <c r="DX750" s="158"/>
      <c r="DY750" s="158"/>
      <c r="DZ750" s="158"/>
      <c r="EA750" s="158"/>
      <c r="EB750" s="158"/>
      <c r="EC750" s="158"/>
      <c r="ED750" s="158"/>
      <c r="EE750" s="158"/>
      <c r="EF750" s="158"/>
      <c r="EG750" s="158"/>
      <c r="EH750" s="158"/>
      <c r="EI750" s="158"/>
      <c r="EJ750" s="158"/>
      <c r="EK750" s="158"/>
      <c r="EL750" s="158"/>
      <c r="EM750" s="158"/>
      <c r="EN750" s="158"/>
      <c r="EO750" s="158"/>
      <c r="EP750" s="158"/>
      <c r="EQ750" s="158"/>
      <c r="ER750" s="158"/>
      <c r="ES750" s="158"/>
      <c r="ET750" s="158"/>
      <c r="EU750" s="158"/>
      <c r="EV750" s="158"/>
      <c r="EW750" s="158"/>
      <c r="EX750" s="158"/>
      <c r="EY750" s="158"/>
      <c r="EZ750" s="158"/>
      <c r="FA750" s="158"/>
      <c r="FB750" s="158"/>
      <c r="FC750" s="158"/>
      <c r="FD750" s="158"/>
      <c r="FE750" s="158"/>
      <c r="FF750" s="158"/>
      <c r="FG750" s="158"/>
      <c r="FH750" s="158"/>
      <c r="FI750" s="158"/>
      <c r="FJ750" s="158"/>
      <c r="FK750" s="158"/>
      <c r="FL750" s="158"/>
      <c r="FM750" s="158"/>
      <c r="FN750" s="158"/>
      <c r="FO750" s="158"/>
      <c r="FP750" s="158"/>
      <c r="FQ750" s="158"/>
      <c r="FR750" s="158"/>
      <c r="FS750" s="158"/>
      <c r="FT750" s="158"/>
      <c r="FU750" s="158"/>
      <c r="FV750" s="158"/>
      <c r="FW750" s="158"/>
      <c r="FX750" s="158"/>
      <c r="FY750" s="158"/>
      <c r="FZ750" s="158"/>
      <c r="GA750" s="158"/>
      <c r="GB750" s="158"/>
      <c r="GC750" s="158"/>
      <c r="GD750" s="158"/>
      <c r="GE750" s="158"/>
      <c r="GF750" s="158"/>
      <c r="GG750" s="158"/>
    </row>
    <row r="751" spans="1:189" s="159" customFormat="1" ht="77.25" customHeight="1" thickBot="1">
      <c r="A751" s="239" t="s">
        <v>982</v>
      </c>
      <c r="B751" s="241"/>
      <c r="C751" s="241"/>
      <c r="D751" s="242"/>
      <c r="E751" s="1054">
        <v>44166</v>
      </c>
      <c r="F751" s="1055"/>
      <c r="G751" s="1055"/>
      <c r="H751" s="1055"/>
      <c r="I751" s="1055"/>
      <c r="J751" s="1056"/>
      <c r="K751" s="1057">
        <v>2012.5</v>
      </c>
      <c r="L751" s="1058"/>
      <c r="M751" s="1058"/>
      <c r="N751" s="1058"/>
      <c r="O751" s="1058"/>
      <c r="P751" s="1059"/>
      <c r="Q751" s="1054">
        <v>44189</v>
      </c>
      <c r="R751" s="1055"/>
      <c r="S751" s="1055"/>
      <c r="T751" s="1055"/>
      <c r="U751" s="1055"/>
      <c r="V751" s="1055"/>
      <c r="W751" s="1055"/>
      <c r="X751" s="1056"/>
      <c r="Y751" s="1057">
        <v>2012.5</v>
      </c>
      <c r="Z751" s="1058"/>
      <c r="AA751" s="1058"/>
      <c r="AB751" s="1058"/>
      <c r="AC751" s="1058"/>
      <c r="AD751" s="1058"/>
      <c r="AE751" s="1058"/>
      <c r="AF751" s="1059"/>
      <c r="AG751" s="697" t="s">
        <v>290</v>
      </c>
      <c r="AH751" s="698"/>
      <c r="AI751" s="698"/>
      <c r="AJ751" s="698"/>
      <c r="AK751" s="698"/>
      <c r="AL751" s="698"/>
      <c r="AM751" s="698"/>
      <c r="AN751" s="698"/>
      <c r="AO751" s="698"/>
      <c r="AP751" s="698"/>
      <c r="AQ751" s="698"/>
      <c r="AR751" s="699"/>
      <c r="AS751" s="1117" t="s">
        <v>109</v>
      </c>
      <c r="AT751" s="1118"/>
      <c r="AU751" s="1118"/>
      <c r="AV751" s="1118"/>
      <c r="AW751" s="1118"/>
      <c r="AX751" s="1118"/>
      <c r="AY751" s="1118"/>
      <c r="AZ751" s="1118"/>
      <c r="BA751" s="1118"/>
      <c r="BB751" s="1118"/>
      <c r="BC751" s="163"/>
      <c r="BD751" s="1021" t="s">
        <v>111</v>
      </c>
      <c r="BE751" s="1022"/>
      <c r="BF751" s="1022"/>
      <c r="BG751" s="1022"/>
      <c r="BH751" s="1022"/>
      <c r="BI751" s="1022"/>
      <c r="BJ751" s="1022"/>
      <c r="BK751" s="1022"/>
      <c r="BL751" s="1022"/>
      <c r="BM751" s="1022"/>
      <c r="BN751" s="1022"/>
      <c r="BO751" s="1022"/>
      <c r="BP751" s="1023"/>
      <c r="BQ751" s="657" t="s">
        <v>1133</v>
      </c>
      <c r="BR751" s="657"/>
      <c r="BS751" s="657"/>
      <c r="BT751" s="657"/>
      <c r="BU751" s="657"/>
      <c r="BV751" s="657"/>
      <c r="BW751" s="158"/>
      <c r="BX751" s="158"/>
      <c r="BY751" s="158"/>
      <c r="BZ751" s="158"/>
      <c r="CA751" s="158"/>
      <c r="CB751" s="158"/>
      <c r="CC751" s="158"/>
      <c r="CD751" s="158"/>
      <c r="CE751" s="158"/>
      <c r="CF751" s="158"/>
      <c r="CG751" s="158"/>
      <c r="CH751" s="158"/>
      <c r="CI751" s="158"/>
      <c r="CJ751" s="158"/>
      <c r="CK751" s="158"/>
      <c r="CL751" s="158"/>
      <c r="CM751" s="158"/>
      <c r="CN751" s="158"/>
      <c r="CO751" s="158"/>
      <c r="CP751" s="158"/>
      <c r="CQ751" s="158"/>
      <c r="CR751" s="158"/>
      <c r="CS751" s="158"/>
      <c r="CT751" s="158"/>
      <c r="CU751" s="158"/>
      <c r="CV751" s="158"/>
      <c r="CW751" s="158"/>
      <c r="CX751" s="158"/>
      <c r="CY751" s="158"/>
      <c r="CZ751" s="158"/>
      <c r="DA751" s="158"/>
      <c r="DB751" s="158"/>
      <c r="DC751" s="158"/>
      <c r="DD751" s="158"/>
      <c r="DE751" s="158"/>
      <c r="DF751" s="158"/>
      <c r="DG751" s="158"/>
      <c r="DH751" s="158"/>
      <c r="DI751" s="158"/>
      <c r="DJ751" s="158"/>
      <c r="DK751" s="158"/>
      <c r="DL751" s="158"/>
      <c r="DM751" s="158"/>
      <c r="DN751" s="158"/>
      <c r="DO751" s="158"/>
      <c r="DP751" s="158"/>
      <c r="DQ751" s="158"/>
      <c r="DR751" s="158"/>
      <c r="DS751" s="158"/>
      <c r="DT751" s="158"/>
      <c r="DU751" s="158"/>
      <c r="DV751" s="158"/>
      <c r="DW751" s="158"/>
      <c r="DX751" s="158"/>
      <c r="DY751" s="158"/>
      <c r="DZ751" s="158"/>
      <c r="EA751" s="158"/>
      <c r="EB751" s="158"/>
      <c r="EC751" s="158"/>
      <c r="ED751" s="158"/>
      <c r="EE751" s="158"/>
      <c r="EF751" s="158"/>
      <c r="EG751" s="158"/>
      <c r="EH751" s="158"/>
      <c r="EI751" s="158"/>
      <c r="EJ751" s="158"/>
      <c r="EK751" s="158"/>
      <c r="EL751" s="158"/>
      <c r="EM751" s="158"/>
      <c r="EN751" s="158"/>
      <c r="EO751" s="158"/>
      <c r="EP751" s="158"/>
      <c r="EQ751" s="158"/>
      <c r="ER751" s="158"/>
      <c r="ES751" s="158"/>
      <c r="ET751" s="158"/>
      <c r="EU751" s="158"/>
      <c r="EV751" s="158"/>
      <c r="EW751" s="158"/>
      <c r="EX751" s="158"/>
      <c r="EY751" s="158"/>
      <c r="EZ751" s="158"/>
      <c r="FA751" s="158"/>
      <c r="FB751" s="158"/>
      <c r="FC751" s="158"/>
      <c r="FD751" s="158"/>
      <c r="FE751" s="158"/>
      <c r="FF751" s="158"/>
      <c r="FG751" s="158"/>
      <c r="FH751" s="158"/>
      <c r="FI751" s="158"/>
      <c r="FJ751" s="158"/>
      <c r="FK751" s="158"/>
      <c r="FL751" s="158"/>
      <c r="FM751" s="158"/>
      <c r="FN751" s="158"/>
      <c r="FO751" s="158"/>
      <c r="FP751" s="158"/>
      <c r="FQ751" s="158"/>
      <c r="FR751" s="158"/>
      <c r="FS751" s="158"/>
      <c r="FT751" s="158"/>
      <c r="FU751" s="158"/>
      <c r="FV751" s="158"/>
      <c r="FW751" s="158"/>
      <c r="FX751" s="158"/>
      <c r="FY751" s="158"/>
      <c r="FZ751" s="158"/>
      <c r="GA751" s="158"/>
      <c r="GB751" s="158"/>
      <c r="GC751" s="158"/>
      <c r="GD751" s="158"/>
      <c r="GE751" s="158"/>
      <c r="GF751" s="158"/>
      <c r="GG751" s="158"/>
    </row>
    <row r="752" spans="1:189" s="159" customFormat="1" ht="77.25" customHeight="1" thickBot="1">
      <c r="A752" s="239" t="s">
        <v>982</v>
      </c>
      <c r="B752" s="241"/>
      <c r="C752" s="241"/>
      <c r="D752" s="242"/>
      <c r="E752" s="1054">
        <v>44105</v>
      </c>
      <c r="F752" s="1055"/>
      <c r="G752" s="1055"/>
      <c r="H752" s="1055"/>
      <c r="I752" s="1055"/>
      <c r="J752" s="1056"/>
      <c r="K752" s="1057">
        <v>2012.5</v>
      </c>
      <c r="L752" s="1058"/>
      <c r="M752" s="1058"/>
      <c r="N752" s="1058"/>
      <c r="O752" s="1058"/>
      <c r="P752" s="1059"/>
      <c r="Q752" s="1054">
        <v>44131</v>
      </c>
      <c r="R752" s="1055"/>
      <c r="S752" s="1055"/>
      <c r="T752" s="1055"/>
      <c r="U752" s="1055"/>
      <c r="V752" s="1055"/>
      <c r="W752" s="1055"/>
      <c r="X752" s="1056"/>
      <c r="Y752" s="1057">
        <v>2012.5</v>
      </c>
      <c r="Z752" s="1058"/>
      <c r="AA752" s="1058"/>
      <c r="AB752" s="1058"/>
      <c r="AC752" s="1058"/>
      <c r="AD752" s="1058"/>
      <c r="AE752" s="1058"/>
      <c r="AF752" s="1059"/>
      <c r="AG752" s="697" t="s">
        <v>290</v>
      </c>
      <c r="AH752" s="698"/>
      <c r="AI752" s="698"/>
      <c r="AJ752" s="698"/>
      <c r="AK752" s="698"/>
      <c r="AL752" s="698"/>
      <c r="AM752" s="698"/>
      <c r="AN752" s="698"/>
      <c r="AO752" s="698"/>
      <c r="AP752" s="698"/>
      <c r="AQ752" s="698"/>
      <c r="AR752" s="699"/>
      <c r="AS752" s="1117" t="s">
        <v>109</v>
      </c>
      <c r="AT752" s="1118"/>
      <c r="AU752" s="1118"/>
      <c r="AV752" s="1118"/>
      <c r="AW752" s="1118"/>
      <c r="AX752" s="1118"/>
      <c r="AY752" s="1118"/>
      <c r="AZ752" s="1118"/>
      <c r="BA752" s="1118"/>
      <c r="BB752" s="1118"/>
      <c r="BC752" s="163"/>
      <c r="BD752" s="1021" t="s">
        <v>110</v>
      </c>
      <c r="BE752" s="1022"/>
      <c r="BF752" s="1022"/>
      <c r="BG752" s="1022"/>
      <c r="BH752" s="1022"/>
      <c r="BI752" s="1022"/>
      <c r="BJ752" s="1022"/>
      <c r="BK752" s="1022"/>
      <c r="BL752" s="1022"/>
      <c r="BM752" s="1022"/>
      <c r="BN752" s="1022"/>
      <c r="BO752" s="1022"/>
      <c r="BP752" s="1023"/>
      <c r="BQ752" s="657" t="s">
        <v>1133</v>
      </c>
      <c r="BR752" s="657"/>
      <c r="BS752" s="657"/>
      <c r="BT752" s="657"/>
      <c r="BU752" s="657"/>
      <c r="BV752" s="657"/>
      <c r="BW752" s="158"/>
      <c r="BX752" s="158"/>
      <c r="BY752" s="158"/>
      <c r="BZ752" s="158"/>
      <c r="CA752" s="158"/>
      <c r="CB752" s="158"/>
      <c r="CC752" s="158"/>
      <c r="CD752" s="158"/>
      <c r="CE752" s="158"/>
      <c r="CF752" s="158"/>
      <c r="CG752" s="158"/>
      <c r="CH752" s="158"/>
      <c r="CI752" s="158"/>
      <c r="CJ752" s="158"/>
      <c r="CK752" s="158"/>
      <c r="CL752" s="158"/>
      <c r="CM752" s="158"/>
      <c r="CN752" s="158"/>
      <c r="CO752" s="158"/>
      <c r="CP752" s="158"/>
      <c r="CQ752" s="158"/>
      <c r="CR752" s="158"/>
      <c r="CS752" s="158"/>
      <c r="CT752" s="158"/>
      <c r="CU752" s="158"/>
      <c r="CV752" s="158"/>
      <c r="CW752" s="158"/>
      <c r="CX752" s="158"/>
      <c r="CY752" s="158"/>
      <c r="CZ752" s="158"/>
      <c r="DA752" s="158"/>
      <c r="DB752" s="158"/>
      <c r="DC752" s="158"/>
      <c r="DD752" s="158"/>
      <c r="DE752" s="158"/>
      <c r="DF752" s="158"/>
      <c r="DG752" s="158"/>
      <c r="DH752" s="158"/>
      <c r="DI752" s="158"/>
      <c r="DJ752" s="158"/>
      <c r="DK752" s="158"/>
      <c r="DL752" s="158"/>
      <c r="DM752" s="158"/>
      <c r="DN752" s="158"/>
      <c r="DO752" s="158"/>
      <c r="DP752" s="158"/>
      <c r="DQ752" s="158"/>
      <c r="DR752" s="158"/>
      <c r="DS752" s="158"/>
      <c r="DT752" s="158"/>
      <c r="DU752" s="158"/>
      <c r="DV752" s="158"/>
      <c r="DW752" s="158"/>
      <c r="DX752" s="158"/>
      <c r="DY752" s="158"/>
      <c r="DZ752" s="158"/>
      <c r="EA752" s="158"/>
      <c r="EB752" s="158"/>
      <c r="EC752" s="158"/>
      <c r="ED752" s="158"/>
      <c r="EE752" s="158"/>
      <c r="EF752" s="158"/>
      <c r="EG752" s="158"/>
      <c r="EH752" s="158"/>
      <c r="EI752" s="158"/>
      <c r="EJ752" s="158"/>
      <c r="EK752" s="158"/>
      <c r="EL752" s="158"/>
      <c r="EM752" s="158"/>
      <c r="EN752" s="158"/>
      <c r="EO752" s="158"/>
      <c r="EP752" s="158"/>
      <c r="EQ752" s="158"/>
      <c r="ER752" s="158"/>
      <c r="ES752" s="158"/>
      <c r="ET752" s="158"/>
      <c r="EU752" s="158"/>
      <c r="EV752" s="158"/>
      <c r="EW752" s="158"/>
      <c r="EX752" s="158"/>
      <c r="EY752" s="158"/>
      <c r="EZ752" s="158"/>
      <c r="FA752" s="158"/>
      <c r="FB752" s="158"/>
      <c r="FC752" s="158"/>
      <c r="FD752" s="158"/>
      <c r="FE752" s="158"/>
      <c r="FF752" s="158"/>
      <c r="FG752" s="158"/>
      <c r="FH752" s="158"/>
      <c r="FI752" s="158"/>
      <c r="FJ752" s="158"/>
      <c r="FK752" s="158"/>
      <c r="FL752" s="158"/>
      <c r="FM752" s="158"/>
      <c r="FN752" s="158"/>
      <c r="FO752" s="158"/>
      <c r="FP752" s="158"/>
      <c r="FQ752" s="158"/>
      <c r="FR752" s="158"/>
      <c r="FS752" s="158"/>
      <c r="FT752" s="158"/>
      <c r="FU752" s="158"/>
      <c r="FV752" s="158"/>
      <c r="FW752" s="158"/>
      <c r="FX752" s="158"/>
      <c r="FY752" s="158"/>
      <c r="FZ752" s="158"/>
      <c r="GA752" s="158"/>
      <c r="GB752" s="158"/>
      <c r="GC752" s="158"/>
      <c r="GD752" s="158"/>
      <c r="GE752" s="158"/>
      <c r="GF752" s="158"/>
      <c r="GG752" s="158"/>
    </row>
    <row r="753" spans="1:189" s="159" customFormat="1" ht="77.25" customHeight="1" thickBot="1">
      <c r="A753" s="239" t="s">
        <v>982</v>
      </c>
      <c r="B753" s="241"/>
      <c r="C753" s="241"/>
      <c r="D753" s="242"/>
      <c r="E753" s="1054">
        <v>44136</v>
      </c>
      <c r="F753" s="1055"/>
      <c r="G753" s="1055"/>
      <c r="H753" s="1055"/>
      <c r="I753" s="1055"/>
      <c r="J753" s="1056"/>
      <c r="K753" s="1057">
        <v>2012.5</v>
      </c>
      <c r="L753" s="1058"/>
      <c r="M753" s="1058"/>
      <c r="N753" s="1058"/>
      <c r="O753" s="1058"/>
      <c r="P753" s="1059"/>
      <c r="Q753" s="1054">
        <v>44162</v>
      </c>
      <c r="R753" s="1055"/>
      <c r="S753" s="1055"/>
      <c r="T753" s="1055"/>
      <c r="U753" s="1055"/>
      <c r="V753" s="1055"/>
      <c r="W753" s="1055"/>
      <c r="X753" s="1056"/>
      <c r="Y753" s="1057">
        <v>2012.5</v>
      </c>
      <c r="Z753" s="1058"/>
      <c r="AA753" s="1058"/>
      <c r="AB753" s="1058"/>
      <c r="AC753" s="1058"/>
      <c r="AD753" s="1058"/>
      <c r="AE753" s="1058"/>
      <c r="AF753" s="1059"/>
      <c r="AG753" s="697" t="s">
        <v>290</v>
      </c>
      <c r="AH753" s="698"/>
      <c r="AI753" s="698"/>
      <c r="AJ753" s="698"/>
      <c r="AK753" s="698"/>
      <c r="AL753" s="698"/>
      <c r="AM753" s="698"/>
      <c r="AN753" s="698"/>
      <c r="AO753" s="698"/>
      <c r="AP753" s="698"/>
      <c r="AQ753" s="698"/>
      <c r="AR753" s="699"/>
      <c r="AS753" s="1117" t="s">
        <v>109</v>
      </c>
      <c r="AT753" s="1118"/>
      <c r="AU753" s="1118"/>
      <c r="AV753" s="1118"/>
      <c r="AW753" s="1118"/>
      <c r="AX753" s="1118"/>
      <c r="AY753" s="1118"/>
      <c r="AZ753" s="1118"/>
      <c r="BA753" s="1118"/>
      <c r="BB753" s="1118"/>
      <c r="BC753" s="163"/>
      <c r="BD753" s="1021" t="s">
        <v>111</v>
      </c>
      <c r="BE753" s="1022"/>
      <c r="BF753" s="1022"/>
      <c r="BG753" s="1022"/>
      <c r="BH753" s="1022"/>
      <c r="BI753" s="1022"/>
      <c r="BJ753" s="1022"/>
      <c r="BK753" s="1022"/>
      <c r="BL753" s="1022"/>
      <c r="BM753" s="1022"/>
      <c r="BN753" s="1022"/>
      <c r="BO753" s="1022"/>
      <c r="BP753" s="1023"/>
      <c r="BQ753" s="657" t="s">
        <v>1133</v>
      </c>
      <c r="BR753" s="657"/>
      <c r="BS753" s="657"/>
      <c r="BT753" s="657"/>
      <c r="BU753" s="657"/>
      <c r="BV753" s="657"/>
      <c r="BW753" s="158"/>
      <c r="BX753" s="158"/>
      <c r="BY753" s="158"/>
      <c r="BZ753" s="158"/>
      <c r="CA753" s="158"/>
      <c r="CB753" s="158"/>
      <c r="CC753" s="158"/>
      <c r="CD753" s="158"/>
      <c r="CE753" s="158"/>
      <c r="CF753" s="158"/>
      <c r="CG753" s="158"/>
      <c r="CH753" s="158"/>
      <c r="CI753" s="158"/>
      <c r="CJ753" s="158"/>
      <c r="CK753" s="158"/>
      <c r="CL753" s="158"/>
      <c r="CM753" s="158"/>
      <c r="CN753" s="158"/>
      <c r="CO753" s="158"/>
      <c r="CP753" s="158"/>
      <c r="CQ753" s="158"/>
      <c r="CR753" s="158"/>
      <c r="CS753" s="158"/>
      <c r="CT753" s="158"/>
      <c r="CU753" s="158"/>
      <c r="CV753" s="158"/>
      <c r="CW753" s="158"/>
      <c r="CX753" s="158"/>
      <c r="CY753" s="158"/>
      <c r="CZ753" s="158"/>
      <c r="DA753" s="158"/>
      <c r="DB753" s="158"/>
      <c r="DC753" s="158"/>
      <c r="DD753" s="158"/>
      <c r="DE753" s="158"/>
      <c r="DF753" s="158"/>
      <c r="DG753" s="158"/>
      <c r="DH753" s="158"/>
      <c r="DI753" s="158"/>
      <c r="DJ753" s="158"/>
      <c r="DK753" s="158"/>
      <c r="DL753" s="158"/>
      <c r="DM753" s="158"/>
      <c r="DN753" s="158"/>
      <c r="DO753" s="158"/>
      <c r="DP753" s="158"/>
      <c r="DQ753" s="158"/>
      <c r="DR753" s="158"/>
      <c r="DS753" s="158"/>
      <c r="DT753" s="158"/>
      <c r="DU753" s="158"/>
      <c r="DV753" s="158"/>
      <c r="DW753" s="158"/>
      <c r="DX753" s="158"/>
      <c r="DY753" s="158"/>
      <c r="DZ753" s="158"/>
      <c r="EA753" s="158"/>
      <c r="EB753" s="158"/>
      <c r="EC753" s="158"/>
      <c r="ED753" s="158"/>
      <c r="EE753" s="158"/>
      <c r="EF753" s="158"/>
      <c r="EG753" s="158"/>
      <c r="EH753" s="158"/>
      <c r="EI753" s="158"/>
      <c r="EJ753" s="158"/>
      <c r="EK753" s="158"/>
      <c r="EL753" s="158"/>
      <c r="EM753" s="158"/>
      <c r="EN753" s="158"/>
      <c r="EO753" s="158"/>
      <c r="EP753" s="158"/>
      <c r="EQ753" s="158"/>
      <c r="ER753" s="158"/>
      <c r="ES753" s="158"/>
      <c r="ET753" s="158"/>
      <c r="EU753" s="158"/>
      <c r="EV753" s="158"/>
      <c r="EW753" s="158"/>
      <c r="EX753" s="158"/>
      <c r="EY753" s="158"/>
      <c r="EZ753" s="158"/>
      <c r="FA753" s="158"/>
      <c r="FB753" s="158"/>
      <c r="FC753" s="158"/>
      <c r="FD753" s="158"/>
      <c r="FE753" s="158"/>
      <c r="FF753" s="158"/>
      <c r="FG753" s="158"/>
      <c r="FH753" s="158"/>
      <c r="FI753" s="158"/>
      <c r="FJ753" s="158"/>
      <c r="FK753" s="158"/>
      <c r="FL753" s="158"/>
      <c r="FM753" s="158"/>
      <c r="FN753" s="158"/>
      <c r="FO753" s="158"/>
      <c r="FP753" s="158"/>
      <c r="FQ753" s="158"/>
      <c r="FR753" s="158"/>
      <c r="FS753" s="158"/>
      <c r="FT753" s="158"/>
      <c r="FU753" s="158"/>
      <c r="FV753" s="158"/>
      <c r="FW753" s="158"/>
      <c r="FX753" s="158"/>
      <c r="FY753" s="158"/>
      <c r="FZ753" s="158"/>
      <c r="GA753" s="158"/>
      <c r="GB753" s="158"/>
      <c r="GC753" s="158"/>
      <c r="GD753" s="158"/>
      <c r="GE753" s="158"/>
      <c r="GF753" s="158"/>
      <c r="GG753" s="158"/>
    </row>
    <row r="754" spans="1:189" s="159" customFormat="1" ht="77.25" customHeight="1" thickBot="1">
      <c r="A754" s="239" t="s">
        <v>1105</v>
      </c>
      <c r="B754" s="241"/>
      <c r="C754" s="241"/>
      <c r="D754" s="242"/>
      <c r="E754" s="1054">
        <v>44105</v>
      </c>
      <c r="F754" s="1055"/>
      <c r="G754" s="1055"/>
      <c r="H754" s="1055"/>
      <c r="I754" s="1055"/>
      <c r="J754" s="1056"/>
      <c r="K754" s="1057">
        <v>4669.2</v>
      </c>
      <c r="L754" s="1058"/>
      <c r="M754" s="1058"/>
      <c r="N754" s="1058"/>
      <c r="O754" s="1058"/>
      <c r="P754" s="1059"/>
      <c r="Q754" s="1054">
        <v>44120</v>
      </c>
      <c r="R754" s="1055"/>
      <c r="S754" s="1055"/>
      <c r="T754" s="1055"/>
      <c r="U754" s="1055"/>
      <c r="V754" s="1055"/>
      <c r="W754" s="1055"/>
      <c r="X754" s="1056"/>
      <c r="Y754" s="1057">
        <v>4669.2</v>
      </c>
      <c r="Z754" s="1058"/>
      <c r="AA754" s="1058"/>
      <c r="AB754" s="1058"/>
      <c r="AC754" s="1058"/>
      <c r="AD754" s="1058"/>
      <c r="AE754" s="1058"/>
      <c r="AF754" s="1059"/>
      <c r="AG754" s="697" t="s">
        <v>583</v>
      </c>
      <c r="AH754" s="698"/>
      <c r="AI754" s="698"/>
      <c r="AJ754" s="698"/>
      <c r="AK754" s="698"/>
      <c r="AL754" s="698"/>
      <c r="AM754" s="698"/>
      <c r="AN754" s="698"/>
      <c r="AO754" s="698"/>
      <c r="AP754" s="698"/>
      <c r="AQ754" s="698"/>
      <c r="AR754" s="699"/>
      <c r="AS754" s="1117" t="s">
        <v>109</v>
      </c>
      <c r="AT754" s="1118"/>
      <c r="AU754" s="1118"/>
      <c r="AV754" s="1118"/>
      <c r="AW754" s="1118"/>
      <c r="AX754" s="1118"/>
      <c r="AY754" s="1118"/>
      <c r="AZ754" s="1118"/>
      <c r="BA754" s="1118"/>
      <c r="BB754" s="1118"/>
      <c r="BC754" s="163"/>
      <c r="BD754" s="1018" t="s">
        <v>119</v>
      </c>
      <c r="BE754" s="1019"/>
      <c r="BF754" s="1019"/>
      <c r="BG754" s="1019"/>
      <c r="BH754" s="1019"/>
      <c r="BI754" s="1019"/>
      <c r="BJ754" s="1019"/>
      <c r="BK754" s="1019"/>
      <c r="BL754" s="1019"/>
      <c r="BM754" s="1019"/>
      <c r="BN754" s="1019"/>
      <c r="BO754" s="1019"/>
      <c r="BP754" s="1020"/>
      <c r="BQ754" s="657" t="s">
        <v>1133</v>
      </c>
      <c r="BR754" s="657"/>
      <c r="BS754" s="657"/>
      <c r="BT754" s="657"/>
      <c r="BU754" s="657"/>
      <c r="BV754" s="657"/>
      <c r="BW754" s="158"/>
      <c r="BX754" s="158"/>
      <c r="BY754" s="158"/>
      <c r="BZ754" s="158"/>
      <c r="CA754" s="158"/>
      <c r="CB754" s="158"/>
      <c r="CC754" s="158"/>
      <c r="CD754" s="158"/>
      <c r="CE754" s="158"/>
      <c r="CF754" s="158"/>
      <c r="CG754" s="158"/>
      <c r="CH754" s="158"/>
      <c r="CI754" s="158"/>
      <c r="CJ754" s="158"/>
      <c r="CK754" s="158"/>
      <c r="CL754" s="158"/>
      <c r="CM754" s="158"/>
      <c r="CN754" s="158"/>
      <c r="CO754" s="158"/>
      <c r="CP754" s="158"/>
      <c r="CQ754" s="158"/>
      <c r="CR754" s="158"/>
      <c r="CS754" s="158"/>
      <c r="CT754" s="158"/>
      <c r="CU754" s="158"/>
      <c r="CV754" s="158"/>
      <c r="CW754" s="158"/>
      <c r="CX754" s="158"/>
      <c r="CY754" s="158"/>
      <c r="CZ754" s="158"/>
      <c r="DA754" s="158"/>
      <c r="DB754" s="158"/>
      <c r="DC754" s="158"/>
      <c r="DD754" s="158"/>
      <c r="DE754" s="158"/>
      <c r="DF754" s="158"/>
      <c r="DG754" s="158"/>
      <c r="DH754" s="158"/>
      <c r="DI754" s="158"/>
      <c r="DJ754" s="158"/>
      <c r="DK754" s="158"/>
      <c r="DL754" s="158"/>
      <c r="DM754" s="158"/>
      <c r="DN754" s="158"/>
      <c r="DO754" s="158"/>
      <c r="DP754" s="158"/>
      <c r="DQ754" s="158"/>
      <c r="DR754" s="158"/>
      <c r="DS754" s="158"/>
      <c r="DT754" s="158"/>
      <c r="DU754" s="158"/>
      <c r="DV754" s="158"/>
      <c r="DW754" s="158"/>
      <c r="DX754" s="158"/>
      <c r="DY754" s="158"/>
      <c r="DZ754" s="158"/>
      <c r="EA754" s="158"/>
      <c r="EB754" s="158"/>
      <c r="EC754" s="158"/>
      <c r="ED754" s="158"/>
      <c r="EE754" s="158"/>
      <c r="EF754" s="158"/>
      <c r="EG754" s="158"/>
      <c r="EH754" s="158"/>
      <c r="EI754" s="158"/>
      <c r="EJ754" s="158"/>
      <c r="EK754" s="158"/>
      <c r="EL754" s="158"/>
      <c r="EM754" s="158"/>
      <c r="EN754" s="158"/>
      <c r="EO754" s="158"/>
      <c r="EP754" s="158"/>
      <c r="EQ754" s="158"/>
      <c r="ER754" s="158"/>
      <c r="ES754" s="158"/>
      <c r="ET754" s="158"/>
      <c r="EU754" s="158"/>
      <c r="EV754" s="158"/>
      <c r="EW754" s="158"/>
      <c r="EX754" s="158"/>
      <c r="EY754" s="158"/>
      <c r="EZ754" s="158"/>
      <c r="FA754" s="158"/>
      <c r="FB754" s="158"/>
      <c r="FC754" s="158"/>
      <c r="FD754" s="158"/>
      <c r="FE754" s="158"/>
      <c r="FF754" s="158"/>
      <c r="FG754" s="158"/>
      <c r="FH754" s="158"/>
      <c r="FI754" s="158"/>
      <c r="FJ754" s="158"/>
      <c r="FK754" s="158"/>
      <c r="FL754" s="158"/>
      <c r="FM754" s="158"/>
      <c r="FN754" s="158"/>
      <c r="FO754" s="158"/>
      <c r="FP754" s="158"/>
      <c r="FQ754" s="158"/>
      <c r="FR754" s="158"/>
      <c r="FS754" s="158"/>
      <c r="FT754" s="158"/>
      <c r="FU754" s="158"/>
      <c r="FV754" s="158"/>
      <c r="FW754" s="158"/>
      <c r="FX754" s="158"/>
      <c r="FY754" s="158"/>
      <c r="FZ754" s="158"/>
      <c r="GA754" s="158"/>
      <c r="GB754" s="158"/>
      <c r="GC754" s="158"/>
      <c r="GD754" s="158"/>
      <c r="GE754" s="158"/>
      <c r="GF754" s="158"/>
      <c r="GG754" s="158"/>
    </row>
    <row r="755" spans="1:189" s="159" customFormat="1" ht="77.25" customHeight="1" thickBot="1">
      <c r="A755" s="239" t="s">
        <v>1105</v>
      </c>
      <c r="B755" s="241"/>
      <c r="C755" s="241"/>
      <c r="D755" s="242"/>
      <c r="E755" s="1054">
        <v>44136</v>
      </c>
      <c r="F755" s="1055"/>
      <c r="G755" s="1055"/>
      <c r="H755" s="1055"/>
      <c r="I755" s="1055"/>
      <c r="J755" s="1056"/>
      <c r="K755" s="1057">
        <v>5121.6000000000004</v>
      </c>
      <c r="L755" s="1058"/>
      <c r="M755" s="1058"/>
      <c r="N755" s="1058"/>
      <c r="O755" s="1058"/>
      <c r="P755" s="1059"/>
      <c r="Q755" s="1054">
        <v>44159</v>
      </c>
      <c r="R755" s="1055"/>
      <c r="S755" s="1055"/>
      <c r="T755" s="1055"/>
      <c r="U755" s="1055"/>
      <c r="V755" s="1055"/>
      <c r="W755" s="1055"/>
      <c r="X755" s="1056"/>
      <c r="Y755" s="1057">
        <v>5121.6000000000004</v>
      </c>
      <c r="Z755" s="1058"/>
      <c r="AA755" s="1058"/>
      <c r="AB755" s="1058"/>
      <c r="AC755" s="1058"/>
      <c r="AD755" s="1058"/>
      <c r="AE755" s="1058"/>
      <c r="AF755" s="1059"/>
      <c r="AG755" s="697" t="s">
        <v>583</v>
      </c>
      <c r="AH755" s="698"/>
      <c r="AI755" s="698"/>
      <c r="AJ755" s="698"/>
      <c r="AK755" s="698"/>
      <c r="AL755" s="698"/>
      <c r="AM755" s="698"/>
      <c r="AN755" s="698"/>
      <c r="AO755" s="698"/>
      <c r="AP755" s="698"/>
      <c r="AQ755" s="698"/>
      <c r="AR755" s="699"/>
      <c r="AS755" s="1117" t="s">
        <v>109</v>
      </c>
      <c r="AT755" s="1118"/>
      <c r="AU755" s="1118"/>
      <c r="AV755" s="1118"/>
      <c r="AW755" s="1118"/>
      <c r="AX755" s="1118"/>
      <c r="AY755" s="1118"/>
      <c r="AZ755" s="1118"/>
      <c r="BA755" s="1118"/>
      <c r="BB755" s="1118"/>
      <c r="BC755" s="163"/>
      <c r="BD755" s="1018" t="s">
        <v>118</v>
      </c>
      <c r="BE755" s="1019"/>
      <c r="BF755" s="1019"/>
      <c r="BG755" s="1019"/>
      <c r="BH755" s="1019"/>
      <c r="BI755" s="1019"/>
      <c r="BJ755" s="1019"/>
      <c r="BK755" s="1019"/>
      <c r="BL755" s="1019"/>
      <c r="BM755" s="1019"/>
      <c r="BN755" s="1019"/>
      <c r="BO755" s="1019"/>
      <c r="BP755" s="1020"/>
      <c r="BQ755" s="657" t="s">
        <v>1133</v>
      </c>
      <c r="BR755" s="657"/>
      <c r="BS755" s="657"/>
      <c r="BT755" s="657"/>
      <c r="BU755" s="657"/>
      <c r="BV755" s="657"/>
      <c r="BW755" s="158"/>
      <c r="BX755" s="158"/>
      <c r="BY755" s="158"/>
      <c r="BZ755" s="158"/>
      <c r="CA755" s="158"/>
      <c r="CB755" s="158"/>
      <c r="CC755" s="158"/>
      <c r="CD755" s="158"/>
      <c r="CE755" s="158"/>
      <c r="CF755" s="158"/>
      <c r="CG755" s="158"/>
      <c r="CH755" s="158"/>
      <c r="CI755" s="158"/>
      <c r="CJ755" s="158"/>
      <c r="CK755" s="158"/>
      <c r="CL755" s="158"/>
      <c r="CM755" s="158"/>
      <c r="CN755" s="158"/>
      <c r="CO755" s="158"/>
      <c r="CP755" s="158"/>
      <c r="CQ755" s="158"/>
      <c r="CR755" s="158"/>
      <c r="CS755" s="158"/>
      <c r="CT755" s="158"/>
      <c r="CU755" s="158"/>
      <c r="CV755" s="158"/>
      <c r="CW755" s="158"/>
      <c r="CX755" s="158"/>
      <c r="CY755" s="158"/>
      <c r="CZ755" s="158"/>
      <c r="DA755" s="158"/>
      <c r="DB755" s="158"/>
      <c r="DC755" s="158"/>
      <c r="DD755" s="158"/>
      <c r="DE755" s="158"/>
      <c r="DF755" s="158"/>
      <c r="DG755" s="158"/>
      <c r="DH755" s="158"/>
      <c r="DI755" s="158"/>
      <c r="DJ755" s="158"/>
      <c r="DK755" s="158"/>
      <c r="DL755" s="158"/>
      <c r="DM755" s="158"/>
      <c r="DN755" s="158"/>
      <c r="DO755" s="158"/>
      <c r="DP755" s="158"/>
      <c r="DQ755" s="158"/>
      <c r="DR755" s="158"/>
      <c r="DS755" s="158"/>
      <c r="DT755" s="158"/>
      <c r="DU755" s="158"/>
      <c r="DV755" s="158"/>
      <c r="DW755" s="158"/>
      <c r="DX755" s="158"/>
      <c r="DY755" s="158"/>
      <c r="DZ755" s="158"/>
      <c r="EA755" s="158"/>
      <c r="EB755" s="158"/>
      <c r="EC755" s="158"/>
      <c r="ED755" s="158"/>
      <c r="EE755" s="158"/>
      <c r="EF755" s="158"/>
      <c r="EG755" s="158"/>
      <c r="EH755" s="158"/>
      <c r="EI755" s="158"/>
      <c r="EJ755" s="158"/>
      <c r="EK755" s="158"/>
      <c r="EL755" s="158"/>
      <c r="EM755" s="158"/>
      <c r="EN755" s="158"/>
      <c r="EO755" s="158"/>
      <c r="EP755" s="158"/>
      <c r="EQ755" s="158"/>
      <c r="ER755" s="158"/>
      <c r="ES755" s="158"/>
      <c r="ET755" s="158"/>
      <c r="EU755" s="158"/>
      <c r="EV755" s="158"/>
      <c r="EW755" s="158"/>
      <c r="EX755" s="158"/>
      <c r="EY755" s="158"/>
      <c r="EZ755" s="158"/>
      <c r="FA755" s="158"/>
      <c r="FB755" s="158"/>
      <c r="FC755" s="158"/>
      <c r="FD755" s="158"/>
      <c r="FE755" s="158"/>
      <c r="FF755" s="158"/>
      <c r="FG755" s="158"/>
      <c r="FH755" s="158"/>
      <c r="FI755" s="158"/>
      <c r="FJ755" s="158"/>
      <c r="FK755" s="158"/>
      <c r="FL755" s="158"/>
      <c r="FM755" s="158"/>
      <c r="FN755" s="158"/>
      <c r="FO755" s="158"/>
      <c r="FP755" s="158"/>
      <c r="FQ755" s="158"/>
      <c r="FR755" s="158"/>
      <c r="FS755" s="158"/>
      <c r="FT755" s="158"/>
      <c r="FU755" s="158"/>
      <c r="FV755" s="158"/>
      <c r="FW755" s="158"/>
      <c r="FX755" s="158"/>
      <c r="FY755" s="158"/>
      <c r="FZ755" s="158"/>
      <c r="GA755" s="158"/>
      <c r="GB755" s="158"/>
      <c r="GC755" s="158"/>
      <c r="GD755" s="158"/>
      <c r="GE755" s="158"/>
      <c r="GF755" s="158"/>
      <c r="GG755" s="158"/>
    </row>
    <row r="756" spans="1:189" s="159" customFormat="1" ht="103.5" customHeight="1" thickBot="1">
      <c r="A756" s="239" t="s">
        <v>1105</v>
      </c>
      <c r="B756" s="241"/>
      <c r="C756" s="241"/>
      <c r="D756" s="242"/>
      <c r="E756" s="1054">
        <v>44105</v>
      </c>
      <c r="F756" s="1055"/>
      <c r="G756" s="1055"/>
      <c r="H756" s="1055"/>
      <c r="I756" s="1055"/>
      <c r="J756" s="1056"/>
      <c r="K756" s="1057">
        <v>6122.9</v>
      </c>
      <c r="L756" s="1058"/>
      <c r="M756" s="1058"/>
      <c r="N756" s="1058"/>
      <c r="O756" s="1058"/>
      <c r="P756" s="1059"/>
      <c r="Q756" s="1054">
        <v>44124</v>
      </c>
      <c r="R756" s="1055"/>
      <c r="S756" s="1055"/>
      <c r="T756" s="1055"/>
      <c r="U756" s="1055"/>
      <c r="V756" s="1055"/>
      <c r="W756" s="1055"/>
      <c r="X756" s="1056"/>
      <c r="Y756" s="1057">
        <v>6122.9</v>
      </c>
      <c r="Z756" s="1058"/>
      <c r="AA756" s="1058"/>
      <c r="AB756" s="1058"/>
      <c r="AC756" s="1058"/>
      <c r="AD756" s="1058"/>
      <c r="AE756" s="1058"/>
      <c r="AF756" s="1059"/>
      <c r="AG756" s="697" t="s">
        <v>584</v>
      </c>
      <c r="AH756" s="698"/>
      <c r="AI756" s="698"/>
      <c r="AJ756" s="698"/>
      <c r="AK756" s="698"/>
      <c r="AL756" s="698"/>
      <c r="AM756" s="698"/>
      <c r="AN756" s="698"/>
      <c r="AO756" s="698"/>
      <c r="AP756" s="698"/>
      <c r="AQ756" s="698"/>
      <c r="AR756" s="699"/>
      <c r="AS756" s="1117" t="s">
        <v>109</v>
      </c>
      <c r="AT756" s="1118"/>
      <c r="AU756" s="1118"/>
      <c r="AV756" s="1118"/>
      <c r="AW756" s="1118"/>
      <c r="AX756" s="1118"/>
      <c r="AY756" s="1118"/>
      <c r="AZ756" s="1118"/>
      <c r="BA756" s="1118"/>
      <c r="BB756" s="1118"/>
      <c r="BC756" s="163"/>
      <c r="BD756" s="1018" t="s">
        <v>140</v>
      </c>
      <c r="BE756" s="1019"/>
      <c r="BF756" s="1019"/>
      <c r="BG756" s="1019"/>
      <c r="BH756" s="1019"/>
      <c r="BI756" s="1019"/>
      <c r="BJ756" s="1019"/>
      <c r="BK756" s="1019"/>
      <c r="BL756" s="1019"/>
      <c r="BM756" s="1019"/>
      <c r="BN756" s="1019"/>
      <c r="BO756" s="1019"/>
      <c r="BP756" s="1020"/>
      <c r="BQ756" s="657" t="s">
        <v>1133</v>
      </c>
      <c r="BR756" s="657"/>
      <c r="BS756" s="657"/>
      <c r="BT756" s="657"/>
      <c r="BU756" s="657"/>
      <c r="BV756" s="657"/>
      <c r="BW756" s="158"/>
      <c r="BX756" s="158"/>
      <c r="BY756" s="158"/>
      <c r="BZ756" s="158"/>
      <c r="CA756" s="158"/>
      <c r="CB756" s="158"/>
      <c r="CC756" s="158"/>
      <c r="CD756" s="158"/>
      <c r="CE756" s="158"/>
      <c r="CF756" s="158"/>
      <c r="CG756" s="158"/>
      <c r="CH756" s="158"/>
      <c r="CI756" s="158"/>
      <c r="CJ756" s="158"/>
      <c r="CK756" s="158"/>
      <c r="CL756" s="158"/>
      <c r="CM756" s="158"/>
      <c r="CN756" s="158"/>
      <c r="CO756" s="158"/>
      <c r="CP756" s="158"/>
      <c r="CQ756" s="158"/>
      <c r="CR756" s="158"/>
      <c r="CS756" s="158"/>
      <c r="CT756" s="158"/>
      <c r="CU756" s="158"/>
      <c r="CV756" s="158"/>
      <c r="CW756" s="158"/>
      <c r="CX756" s="158"/>
      <c r="CY756" s="158"/>
      <c r="CZ756" s="158"/>
      <c r="DA756" s="158"/>
      <c r="DB756" s="158"/>
      <c r="DC756" s="158"/>
      <c r="DD756" s="158"/>
      <c r="DE756" s="158"/>
      <c r="DF756" s="158"/>
      <c r="DG756" s="158"/>
      <c r="DH756" s="158"/>
      <c r="DI756" s="158"/>
      <c r="DJ756" s="158"/>
      <c r="DK756" s="158"/>
      <c r="DL756" s="158"/>
      <c r="DM756" s="158"/>
      <c r="DN756" s="158"/>
      <c r="DO756" s="158"/>
      <c r="DP756" s="158"/>
      <c r="DQ756" s="158"/>
      <c r="DR756" s="158"/>
      <c r="DS756" s="158"/>
      <c r="DT756" s="158"/>
      <c r="DU756" s="158"/>
      <c r="DV756" s="158"/>
      <c r="DW756" s="158"/>
      <c r="DX756" s="158"/>
      <c r="DY756" s="158"/>
      <c r="DZ756" s="158"/>
      <c r="EA756" s="158"/>
      <c r="EB756" s="158"/>
      <c r="EC756" s="158"/>
      <c r="ED756" s="158"/>
      <c r="EE756" s="158"/>
      <c r="EF756" s="158"/>
      <c r="EG756" s="158"/>
      <c r="EH756" s="158"/>
      <c r="EI756" s="158"/>
      <c r="EJ756" s="158"/>
      <c r="EK756" s="158"/>
      <c r="EL756" s="158"/>
      <c r="EM756" s="158"/>
      <c r="EN756" s="158"/>
      <c r="EO756" s="158"/>
      <c r="EP756" s="158"/>
      <c r="EQ756" s="158"/>
      <c r="ER756" s="158"/>
      <c r="ES756" s="158"/>
      <c r="ET756" s="158"/>
      <c r="EU756" s="158"/>
      <c r="EV756" s="158"/>
      <c r="EW756" s="158"/>
      <c r="EX756" s="158"/>
      <c r="EY756" s="158"/>
      <c r="EZ756" s="158"/>
      <c r="FA756" s="158"/>
      <c r="FB756" s="158"/>
      <c r="FC756" s="158"/>
      <c r="FD756" s="158"/>
      <c r="FE756" s="158"/>
      <c r="FF756" s="158"/>
      <c r="FG756" s="158"/>
      <c r="FH756" s="158"/>
      <c r="FI756" s="158"/>
      <c r="FJ756" s="158"/>
      <c r="FK756" s="158"/>
      <c r="FL756" s="158"/>
      <c r="FM756" s="158"/>
      <c r="FN756" s="158"/>
      <c r="FO756" s="158"/>
      <c r="FP756" s="158"/>
      <c r="FQ756" s="158"/>
      <c r="FR756" s="158"/>
      <c r="FS756" s="158"/>
      <c r="FT756" s="158"/>
      <c r="FU756" s="158"/>
      <c r="FV756" s="158"/>
      <c r="FW756" s="158"/>
      <c r="FX756" s="158"/>
      <c r="FY756" s="158"/>
      <c r="FZ756" s="158"/>
      <c r="GA756" s="158"/>
      <c r="GB756" s="158"/>
      <c r="GC756" s="158"/>
      <c r="GD756" s="158"/>
      <c r="GE756" s="158"/>
      <c r="GF756" s="158"/>
      <c r="GG756" s="158"/>
    </row>
    <row r="757" spans="1:189" s="159" customFormat="1" ht="116.25" customHeight="1" thickBot="1">
      <c r="A757" s="239" t="s">
        <v>466</v>
      </c>
      <c r="B757" s="241"/>
      <c r="C757" s="241"/>
      <c r="D757" s="242"/>
      <c r="E757" s="1054">
        <v>44166</v>
      </c>
      <c r="F757" s="1055"/>
      <c r="G757" s="1055"/>
      <c r="H757" s="1055"/>
      <c r="I757" s="1055"/>
      <c r="J757" s="1056"/>
      <c r="K757" s="1057">
        <v>2567.9499999999998</v>
      </c>
      <c r="L757" s="1058"/>
      <c r="M757" s="1058"/>
      <c r="N757" s="1058"/>
      <c r="O757" s="1058"/>
      <c r="P757" s="1059"/>
      <c r="Q757" s="1054">
        <v>44193</v>
      </c>
      <c r="R757" s="1055"/>
      <c r="S757" s="1055"/>
      <c r="T757" s="1055"/>
      <c r="U757" s="1055"/>
      <c r="V757" s="1055"/>
      <c r="W757" s="1055"/>
      <c r="X757" s="1056"/>
      <c r="Y757" s="1057">
        <v>2567.9499999999998</v>
      </c>
      <c r="Z757" s="1058"/>
      <c r="AA757" s="1058"/>
      <c r="AB757" s="1058"/>
      <c r="AC757" s="1058"/>
      <c r="AD757" s="1058"/>
      <c r="AE757" s="1058"/>
      <c r="AF757" s="1059"/>
      <c r="AG757" s="697" t="s">
        <v>1487</v>
      </c>
      <c r="AH757" s="698"/>
      <c r="AI757" s="698"/>
      <c r="AJ757" s="698"/>
      <c r="AK757" s="698"/>
      <c r="AL757" s="698"/>
      <c r="AM757" s="698"/>
      <c r="AN757" s="698"/>
      <c r="AO757" s="698"/>
      <c r="AP757" s="698"/>
      <c r="AQ757" s="698"/>
      <c r="AR757" s="699"/>
      <c r="AS757" s="1117" t="s">
        <v>109</v>
      </c>
      <c r="AT757" s="1118"/>
      <c r="AU757" s="1118"/>
      <c r="AV757" s="1118"/>
      <c r="AW757" s="1118"/>
      <c r="AX757" s="1118"/>
      <c r="AY757" s="1118"/>
      <c r="AZ757" s="1118"/>
      <c r="BA757" s="1118"/>
      <c r="BB757" s="1118"/>
      <c r="BC757" s="163"/>
      <c r="BD757" s="1021" t="s">
        <v>122</v>
      </c>
      <c r="BE757" s="1022"/>
      <c r="BF757" s="1022"/>
      <c r="BG757" s="1022"/>
      <c r="BH757" s="1022"/>
      <c r="BI757" s="1022"/>
      <c r="BJ757" s="1022"/>
      <c r="BK757" s="1022"/>
      <c r="BL757" s="1022"/>
      <c r="BM757" s="1022"/>
      <c r="BN757" s="1022"/>
      <c r="BO757" s="1022"/>
      <c r="BP757" s="1023"/>
      <c r="BQ757" s="657" t="s">
        <v>1133</v>
      </c>
      <c r="BR757" s="657"/>
      <c r="BS757" s="657"/>
      <c r="BT757" s="657"/>
      <c r="BU757" s="657"/>
      <c r="BV757" s="657"/>
      <c r="BW757" s="158"/>
      <c r="BX757" s="158"/>
      <c r="BY757" s="158"/>
      <c r="BZ757" s="158"/>
      <c r="CA757" s="158"/>
      <c r="CB757" s="158"/>
      <c r="CC757" s="158"/>
      <c r="CD757" s="158"/>
      <c r="CE757" s="158"/>
      <c r="CF757" s="158"/>
      <c r="CG757" s="158"/>
      <c r="CH757" s="158"/>
      <c r="CI757" s="158"/>
      <c r="CJ757" s="158"/>
      <c r="CK757" s="158"/>
      <c r="CL757" s="158"/>
      <c r="CM757" s="158"/>
      <c r="CN757" s="158"/>
      <c r="CO757" s="158"/>
      <c r="CP757" s="158"/>
      <c r="CQ757" s="158"/>
      <c r="CR757" s="158"/>
      <c r="CS757" s="158"/>
      <c r="CT757" s="158"/>
      <c r="CU757" s="158"/>
      <c r="CV757" s="158"/>
      <c r="CW757" s="158"/>
      <c r="CX757" s="158"/>
      <c r="CY757" s="158"/>
      <c r="CZ757" s="158"/>
      <c r="DA757" s="158"/>
      <c r="DB757" s="158"/>
      <c r="DC757" s="158"/>
      <c r="DD757" s="158"/>
      <c r="DE757" s="158"/>
      <c r="DF757" s="158"/>
      <c r="DG757" s="158"/>
      <c r="DH757" s="158"/>
      <c r="DI757" s="158"/>
      <c r="DJ757" s="158"/>
      <c r="DK757" s="158"/>
      <c r="DL757" s="158"/>
      <c r="DM757" s="158"/>
      <c r="DN757" s="158"/>
      <c r="DO757" s="158"/>
      <c r="DP757" s="158"/>
      <c r="DQ757" s="158"/>
      <c r="DR757" s="158"/>
      <c r="DS757" s="158"/>
      <c r="DT757" s="158"/>
      <c r="DU757" s="158"/>
      <c r="DV757" s="158"/>
      <c r="DW757" s="158"/>
      <c r="DX757" s="158"/>
      <c r="DY757" s="158"/>
      <c r="DZ757" s="158"/>
      <c r="EA757" s="158"/>
      <c r="EB757" s="158"/>
      <c r="EC757" s="158"/>
      <c r="ED757" s="158"/>
      <c r="EE757" s="158"/>
      <c r="EF757" s="158"/>
      <c r="EG757" s="158"/>
      <c r="EH757" s="158"/>
      <c r="EI757" s="158"/>
      <c r="EJ757" s="158"/>
      <c r="EK757" s="158"/>
      <c r="EL757" s="158"/>
      <c r="EM757" s="158"/>
      <c r="EN757" s="158"/>
      <c r="EO757" s="158"/>
      <c r="EP757" s="158"/>
      <c r="EQ757" s="158"/>
      <c r="ER757" s="158"/>
      <c r="ES757" s="158"/>
      <c r="ET757" s="158"/>
      <c r="EU757" s="158"/>
      <c r="EV757" s="158"/>
      <c r="EW757" s="158"/>
      <c r="EX757" s="158"/>
      <c r="EY757" s="158"/>
      <c r="EZ757" s="158"/>
      <c r="FA757" s="158"/>
      <c r="FB757" s="158"/>
      <c r="FC757" s="158"/>
      <c r="FD757" s="158"/>
      <c r="FE757" s="158"/>
      <c r="FF757" s="158"/>
      <c r="FG757" s="158"/>
      <c r="FH757" s="158"/>
      <c r="FI757" s="158"/>
      <c r="FJ757" s="158"/>
      <c r="FK757" s="158"/>
      <c r="FL757" s="158"/>
      <c r="FM757" s="158"/>
      <c r="FN757" s="158"/>
      <c r="FO757" s="158"/>
      <c r="FP757" s="158"/>
      <c r="FQ757" s="158"/>
      <c r="FR757" s="158"/>
      <c r="FS757" s="158"/>
      <c r="FT757" s="158"/>
      <c r="FU757" s="158"/>
      <c r="FV757" s="158"/>
      <c r="FW757" s="158"/>
      <c r="FX757" s="158"/>
      <c r="FY757" s="158"/>
      <c r="FZ757" s="158"/>
      <c r="GA757" s="158"/>
      <c r="GB757" s="158"/>
      <c r="GC757" s="158"/>
      <c r="GD757" s="158"/>
      <c r="GE757" s="158"/>
      <c r="GF757" s="158"/>
      <c r="GG757" s="158"/>
    </row>
    <row r="758" spans="1:189" s="159" customFormat="1" ht="132" customHeight="1" thickBot="1">
      <c r="A758" s="239" t="s">
        <v>466</v>
      </c>
      <c r="B758" s="241"/>
      <c r="C758" s="241"/>
      <c r="D758" s="242"/>
      <c r="E758" s="1054">
        <v>44105</v>
      </c>
      <c r="F758" s="1055"/>
      <c r="G758" s="1055"/>
      <c r="H758" s="1055"/>
      <c r="I758" s="1055"/>
      <c r="J758" s="1056"/>
      <c r="K758" s="1057">
        <v>2567.9499999999998</v>
      </c>
      <c r="L758" s="1058"/>
      <c r="M758" s="1058"/>
      <c r="N758" s="1058"/>
      <c r="O758" s="1058"/>
      <c r="P758" s="1059"/>
      <c r="Q758" s="1054">
        <v>44127</v>
      </c>
      <c r="R758" s="1055"/>
      <c r="S758" s="1055"/>
      <c r="T758" s="1055"/>
      <c r="U758" s="1055"/>
      <c r="V758" s="1055"/>
      <c r="W758" s="1055"/>
      <c r="X758" s="1056"/>
      <c r="Y758" s="1057">
        <v>2567.9499999999998</v>
      </c>
      <c r="Z758" s="1058"/>
      <c r="AA758" s="1058"/>
      <c r="AB758" s="1058"/>
      <c r="AC758" s="1058"/>
      <c r="AD758" s="1058"/>
      <c r="AE758" s="1058"/>
      <c r="AF758" s="1059"/>
      <c r="AG758" s="697" t="s">
        <v>1487</v>
      </c>
      <c r="AH758" s="698"/>
      <c r="AI758" s="698"/>
      <c r="AJ758" s="698"/>
      <c r="AK758" s="698"/>
      <c r="AL758" s="698"/>
      <c r="AM758" s="698"/>
      <c r="AN758" s="698"/>
      <c r="AO758" s="698"/>
      <c r="AP758" s="698"/>
      <c r="AQ758" s="698"/>
      <c r="AR758" s="699"/>
      <c r="AS758" s="1117" t="s">
        <v>109</v>
      </c>
      <c r="AT758" s="1118"/>
      <c r="AU758" s="1118"/>
      <c r="AV758" s="1118"/>
      <c r="AW758" s="1118"/>
      <c r="AX758" s="1118"/>
      <c r="AY758" s="1118"/>
      <c r="AZ758" s="1118"/>
      <c r="BA758" s="1118"/>
      <c r="BB758" s="1118"/>
      <c r="BC758" s="163"/>
      <c r="BD758" s="1021" t="s">
        <v>122</v>
      </c>
      <c r="BE758" s="1022"/>
      <c r="BF758" s="1022"/>
      <c r="BG758" s="1022"/>
      <c r="BH758" s="1022"/>
      <c r="BI758" s="1022"/>
      <c r="BJ758" s="1022"/>
      <c r="BK758" s="1022"/>
      <c r="BL758" s="1022"/>
      <c r="BM758" s="1022"/>
      <c r="BN758" s="1022"/>
      <c r="BO758" s="1022"/>
      <c r="BP758" s="1023"/>
      <c r="BQ758" s="657" t="s">
        <v>1133</v>
      </c>
      <c r="BR758" s="657"/>
      <c r="BS758" s="657"/>
      <c r="BT758" s="657"/>
      <c r="BU758" s="657"/>
      <c r="BV758" s="657"/>
      <c r="BW758" s="158"/>
      <c r="BX758" s="158"/>
      <c r="BY758" s="158"/>
      <c r="BZ758" s="158"/>
      <c r="CA758" s="158"/>
      <c r="CB758" s="158"/>
      <c r="CC758" s="158"/>
      <c r="CD758" s="158"/>
      <c r="CE758" s="158"/>
      <c r="CF758" s="158"/>
      <c r="CG758" s="158"/>
      <c r="CH758" s="158"/>
      <c r="CI758" s="158"/>
      <c r="CJ758" s="158"/>
      <c r="CK758" s="158"/>
      <c r="CL758" s="158"/>
      <c r="CM758" s="158"/>
      <c r="CN758" s="158"/>
      <c r="CO758" s="158"/>
      <c r="CP758" s="158"/>
      <c r="CQ758" s="158"/>
      <c r="CR758" s="158"/>
      <c r="CS758" s="158"/>
      <c r="CT758" s="158"/>
      <c r="CU758" s="158"/>
      <c r="CV758" s="158"/>
      <c r="CW758" s="158"/>
      <c r="CX758" s="158"/>
      <c r="CY758" s="158"/>
      <c r="CZ758" s="158"/>
      <c r="DA758" s="158"/>
      <c r="DB758" s="158"/>
      <c r="DC758" s="158"/>
      <c r="DD758" s="158"/>
      <c r="DE758" s="158"/>
      <c r="DF758" s="158"/>
      <c r="DG758" s="158"/>
      <c r="DH758" s="158"/>
      <c r="DI758" s="158"/>
      <c r="DJ758" s="158"/>
      <c r="DK758" s="158"/>
      <c r="DL758" s="158"/>
      <c r="DM758" s="158"/>
      <c r="DN758" s="158"/>
      <c r="DO758" s="158"/>
      <c r="DP758" s="158"/>
      <c r="DQ758" s="158"/>
      <c r="DR758" s="158"/>
      <c r="DS758" s="158"/>
      <c r="DT758" s="158"/>
      <c r="DU758" s="158"/>
      <c r="DV758" s="158"/>
      <c r="DW758" s="158"/>
      <c r="DX758" s="158"/>
      <c r="DY758" s="158"/>
      <c r="DZ758" s="158"/>
      <c r="EA758" s="158"/>
      <c r="EB758" s="158"/>
      <c r="EC758" s="158"/>
      <c r="ED758" s="158"/>
      <c r="EE758" s="158"/>
      <c r="EF758" s="158"/>
      <c r="EG758" s="158"/>
      <c r="EH758" s="158"/>
      <c r="EI758" s="158"/>
      <c r="EJ758" s="158"/>
      <c r="EK758" s="158"/>
      <c r="EL758" s="158"/>
      <c r="EM758" s="158"/>
      <c r="EN758" s="158"/>
      <c r="EO758" s="158"/>
      <c r="EP758" s="158"/>
      <c r="EQ758" s="158"/>
      <c r="ER758" s="158"/>
      <c r="ES758" s="158"/>
      <c r="ET758" s="158"/>
      <c r="EU758" s="158"/>
      <c r="EV758" s="158"/>
      <c r="EW758" s="158"/>
      <c r="EX758" s="158"/>
      <c r="EY758" s="158"/>
      <c r="EZ758" s="158"/>
      <c r="FA758" s="158"/>
      <c r="FB758" s="158"/>
      <c r="FC758" s="158"/>
      <c r="FD758" s="158"/>
      <c r="FE758" s="158"/>
      <c r="FF758" s="158"/>
      <c r="FG758" s="158"/>
      <c r="FH758" s="158"/>
      <c r="FI758" s="158"/>
      <c r="FJ758" s="158"/>
      <c r="FK758" s="158"/>
      <c r="FL758" s="158"/>
      <c r="FM758" s="158"/>
      <c r="FN758" s="158"/>
      <c r="FO758" s="158"/>
      <c r="FP758" s="158"/>
      <c r="FQ758" s="158"/>
      <c r="FR758" s="158"/>
      <c r="FS758" s="158"/>
      <c r="FT758" s="158"/>
      <c r="FU758" s="158"/>
      <c r="FV758" s="158"/>
      <c r="FW758" s="158"/>
      <c r="FX758" s="158"/>
      <c r="FY758" s="158"/>
      <c r="FZ758" s="158"/>
      <c r="GA758" s="158"/>
      <c r="GB758" s="158"/>
      <c r="GC758" s="158"/>
      <c r="GD758" s="158"/>
      <c r="GE758" s="158"/>
      <c r="GF758" s="158"/>
      <c r="GG758" s="158"/>
    </row>
    <row r="759" spans="1:189" s="159" customFormat="1" ht="106.5" customHeight="1" thickBot="1">
      <c r="A759" s="239" t="s">
        <v>466</v>
      </c>
      <c r="B759" s="241"/>
      <c r="C759" s="241"/>
      <c r="D759" s="242"/>
      <c r="E759" s="1054">
        <v>44136</v>
      </c>
      <c r="F759" s="1055"/>
      <c r="G759" s="1055"/>
      <c r="H759" s="1055"/>
      <c r="I759" s="1055"/>
      <c r="J759" s="1056"/>
      <c r="K759" s="1057">
        <v>2567.9499999999998</v>
      </c>
      <c r="L759" s="1058"/>
      <c r="M759" s="1058"/>
      <c r="N759" s="1058"/>
      <c r="O759" s="1058"/>
      <c r="P759" s="1059"/>
      <c r="Q759" s="1054">
        <v>44165</v>
      </c>
      <c r="R759" s="1055"/>
      <c r="S759" s="1055"/>
      <c r="T759" s="1055"/>
      <c r="U759" s="1055"/>
      <c r="V759" s="1055"/>
      <c r="W759" s="1055"/>
      <c r="X759" s="1056"/>
      <c r="Y759" s="1057">
        <v>2567.9499999999998</v>
      </c>
      <c r="Z759" s="1058"/>
      <c r="AA759" s="1058"/>
      <c r="AB759" s="1058"/>
      <c r="AC759" s="1058"/>
      <c r="AD759" s="1058"/>
      <c r="AE759" s="1058"/>
      <c r="AF759" s="1059"/>
      <c r="AG759" s="697" t="s">
        <v>1487</v>
      </c>
      <c r="AH759" s="698"/>
      <c r="AI759" s="698"/>
      <c r="AJ759" s="698"/>
      <c r="AK759" s="698"/>
      <c r="AL759" s="698"/>
      <c r="AM759" s="698"/>
      <c r="AN759" s="698"/>
      <c r="AO759" s="698"/>
      <c r="AP759" s="698"/>
      <c r="AQ759" s="698"/>
      <c r="AR759" s="699"/>
      <c r="AS759" s="1117" t="s">
        <v>109</v>
      </c>
      <c r="AT759" s="1118"/>
      <c r="AU759" s="1118"/>
      <c r="AV759" s="1118"/>
      <c r="AW759" s="1118"/>
      <c r="AX759" s="1118"/>
      <c r="AY759" s="1118"/>
      <c r="AZ759" s="1118"/>
      <c r="BA759" s="1118"/>
      <c r="BB759" s="1118"/>
      <c r="BC759" s="163"/>
      <c r="BD759" s="1021" t="s">
        <v>113</v>
      </c>
      <c r="BE759" s="1022"/>
      <c r="BF759" s="1022"/>
      <c r="BG759" s="1022"/>
      <c r="BH759" s="1022"/>
      <c r="BI759" s="1022"/>
      <c r="BJ759" s="1022"/>
      <c r="BK759" s="1022"/>
      <c r="BL759" s="1022"/>
      <c r="BM759" s="1022"/>
      <c r="BN759" s="1022"/>
      <c r="BO759" s="1022"/>
      <c r="BP759" s="1023"/>
      <c r="BQ759" s="657" t="s">
        <v>1133</v>
      </c>
      <c r="BR759" s="657"/>
      <c r="BS759" s="657"/>
      <c r="BT759" s="657"/>
      <c r="BU759" s="657"/>
      <c r="BV759" s="657"/>
      <c r="BW759" s="158"/>
      <c r="BX759" s="158"/>
      <c r="BY759" s="158"/>
      <c r="BZ759" s="158"/>
      <c r="CA759" s="158"/>
      <c r="CB759" s="158"/>
      <c r="CC759" s="158"/>
      <c r="CD759" s="158"/>
      <c r="CE759" s="158"/>
      <c r="CF759" s="158"/>
      <c r="CG759" s="158"/>
      <c r="CH759" s="158"/>
      <c r="CI759" s="158"/>
      <c r="CJ759" s="158"/>
      <c r="CK759" s="158"/>
      <c r="CL759" s="158"/>
      <c r="CM759" s="158"/>
      <c r="CN759" s="158"/>
      <c r="CO759" s="158"/>
      <c r="CP759" s="158"/>
      <c r="CQ759" s="158"/>
      <c r="CR759" s="158"/>
      <c r="CS759" s="158"/>
      <c r="CT759" s="158"/>
      <c r="CU759" s="158"/>
      <c r="CV759" s="158"/>
      <c r="CW759" s="158"/>
      <c r="CX759" s="158"/>
      <c r="CY759" s="158"/>
      <c r="CZ759" s="158"/>
      <c r="DA759" s="158"/>
      <c r="DB759" s="158"/>
      <c r="DC759" s="158"/>
      <c r="DD759" s="158"/>
      <c r="DE759" s="158"/>
      <c r="DF759" s="158"/>
      <c r="DG759" s="158"/>
      <c r="DH759" s="158"/>
      <c r="DI759" s="158"/>
      <c r="DJ759" s="158"/>
      <c r="DK759" s="158"/>
      <c r="DL759" s="158"/>
      <c r="DM759" s="158"/>
      <c r="DN759" s="158"/>
      <c r="DO759" s="158"/>
      <c r="DP759" s="158"/>
      <c r="DQ759" s="158"/>
      <c r="DR759" s="158"/>
      <c r="DS759" s="158"/>
      <c r="DT759" s="158"/>
      <c r="DU759" s="158"/>
      <c r="DV759" s="158"/>
      <c r="DW759" s="158"/>
      <c r="DX759" s="158"/>
      <c r="DY759" s="158"/>
      <c r="DZ759" s="158"/>
      <c r="EA759" s="158"/>
      <c r="EB759" s="158"/>
      <c r="EC759" s="158"/>
      <c r="ED759" s="158"/>
      <c r="EE759" s="158"/>
      <c r="EF759" s="158"/>
      <c r="EG759" s="158"/>
      <c r="EH759" s="158"/>
      <c r="EI759" s="158"/>
      <c r="EJ759" s="158"/>
      <c r="EK759" s="158"/>
      <c r="EL759" s="158"/>
      <c r="EM759" s="158"/>
      <c r="EN759" s="158"/>
      <c r="EO759" s="158"/>
      <c r="EP759" s="158"/>
      <c r="EQ759" s="158"/>
      <c r="ER759" s="158"/>
      <c r="ES759" s="158"/>
      <c r="ET759" s="158"/>
      <c r="EU759" s="158"/>
      <c r="EV759" s="158"/>
      <c r="EW759" s="158"/>
      <c r="EX759" s="158"/>
      <c r="EY759" s="158"/>
      <c r="EZ759" s="158"/>
      <c r="FA759" s="158"/>
      <c r="FB759" s="158"/>
      <c r="FC759" s="158"/>
      <c r="FD759" s="158"/>
      <c r="FE759" s="158"/>
      <c r="FF759" s="158"/>
      <c r="FG759" s="158"/>
      <c r="FH759" s="158"/>
      <c r="FI759" s="158"/>
      <c r="FJ759" s="158"/>
      <c r="FK759" s="158"/>
      <c r="FL759" s="158"/>
      <c r="FM759" s="158"/>
      <c r="FN759" s="158"/>
      <c r="FO759" s="158"/>
      <c r="FP759" s="158"/>
      <c r="FQ759" s="158"/>
      <c r="FR759" s="158"/>
      <c r="FS759" s="158"/>
      <c r="FT759" s="158"/>
      <c r="FU759" s="158"/>
      <c r="FV759" s="158"/>
      <c r="FW759" s="158"/>
      <c r="FX759" s="158"/>
      <c r="FY759" s="158"/>
      <c r="FZ759" s="158"/>
      <c r="GA759" s="158"/>
      <c r="GB759" s="158"/>
      <c r="GC759" s="158"/>
      <c r="GD759" s="158"/>
      <c r="GE759" s="158"/>
      <c r="GF759" s="158"/>
      <c r="GG759" s="158"/>
    </row>
    <row r="760" spans="1:189" s="159" customFormat="1" ht="107.25" customHeight="1" thickBot="1">
      <c r="A760" s="239" t="s">
        <v>1105</v>
      </c>
      <c r="B760" s="241"/>
      <c r="C760" s="241"/>
      <c r="D760" s="242"/>
      <c r="E760" s="1054">
        <v>44166</v>
      </c>
      <c r="F760" s="1055"/>
      <c r="G760" s="1055"/>
      <c r="H760" s="1055"/>
      <c r="I760" s="1055"/>
      <c r="J760" s="1056"/>
      <c r="K760" s="1057">
        <v>6080</v>
      </c>
      <c r="L760" s="1058"/>
      <c r="M760" s="1058"/>
      <c r="N760" s="1058"/>
      <c r="O760" s="1058"/>
      <c r="P760" s="1059"/>
      <c r="Q760" s="1054">
        <v>44189</v>
      </c>
      <c r="R760" s="1055"/>
      <c r="S760" s="1055"/>
      <c r="T760" s="1055"/>
      <c r="U760" s="1055"/>
      <c r="V760" s="1055"/>
      <c r="W760" s="1055"/>
      <c r="X760" s="1056"/>
      <c r="Y760" s="1057">
        <v>6080</v>
      </c>
      <c r="Z760" s="1058"/>
      <c r="AA760" s="1058"/>
      <c r="AB760" s="1058"/>
      <c r="AC760" s="1058"/>
      <c r="AD760" s="1058"/>
      <c r="AE760" s="1058"/>
      <c r="AF760" s="1059"/>
      <c r="AG760" s="697" t="s">
        <v>584</v>
      </c>
      <c r="AH760" s="698"/>
      <c r="AI760" s="698"/>
      <c r="AJ760" s="698"/>
      <c r="AK760" s="698"/>
      <c r="AL760" s="698"/>
      <c r="AM760" s="698"/>
      <c r="AN760" s="698"/>
      <c r="AO760" s="698"/>
      <c r="AP760" s="698"/>
      <c r="AQ760" s="698"/>
      <c r="AR760" s="699"/>
      <c r="AS760" s="1117" t="s">
        <v>109</v>
      </c>
      <c r="AT760" s="1118"/>
      <c r="AU760" s="1118"/>
      <c r="AV760" s="1118"/>
      <c r="AW760" s="1118"/>
      <c r="AX760" s="1118"/>
      <c r="AY760" s="1118"/>
      <c r="AZ760" s="1118"/>
      <c r="BA760" s="1118"/>
      <c r="BB760" s="1118"/>
      <c r="BC760" s="163"/>
      <c r="BD760" s="1018" t="s">
        <v>140</v>
      </c>
      <c r="BE760" s="1019"/>
      <c r="BF760" s="1019"/>
      <c r="BG760" s="1019"/>
      <c r="BH760" s="1019"/>
      <c r="BI760" s="1019"/>
      <c r="BJ760" s="1019"/>
      <c r="BK760" s="1019"/>
      <c r="BL760" s="1019"/>
      <c r="BM760" s="1019"/>
      <c r="BN760" s="1019"/>
      <c r="BO760" s="1019"/>
      <c r="BP760" s="1020"/>
      <c r="BQ760" s="657" t="s">
        <v>1133</v>
      </c>
      <c r="BR760" s="657"/>
      <c r="BS760" s="657"/>
      <c r="BT760" s="657"/>
      <c r="BU760" s="657"/>
      <c r="BV760" s="657"/>
      <c r="BW760" s="158"/>
      <c r="BX760" s="158"/>
      <c r="BY760" s="158"/>
      <c r="BZ760" s="158"/>
      <c r="CA760" s="158"/>
      <c r="CB760" s="158"/>
      <c r="CC760" s="158"/>
      <c r="CD760" s="158"/>
      <c r="CE760" s="158"/>
      <c r="CF760" s="158"/>
      <c r="CG760" s="158"/>
      <c r="CH760" s="158"/>
      <c r="CI760" s="158"/>
      <c r="CJ760" s="158"/>
      <c r="CK760" s="158"/>
      <c r="CL760" s="158"/>
      <c r="CM760" s="158"/>
      <c r="CN760" s="158"/>
      <c r="CO760" s="158"/>
      <c r="CP760" s="158"/>
      <c r="CQ760" s="158"/>
      <c r="CR760" s="158"/>
      <c r="CS760" s="158"/>
      <c r="CT760" s="158"/>
      <c r="CU760" s="158"/>
      <c r="CV760" s="158"/>
      <c r="CW760" s="158"/>
      <c r="CX760" s="158"/>
      <c r="CY760" s="158"/>
      <c r="CZ760" s="158"/>
      <c r="DA760" s="158"/>
      <c r="DB760" s="158"/>
      <c r="DC760" s="158"/>
      <c r="DD760" s="158"/>
      <c r="DE760" s="158"/>
      <c r="DF760" s="158"/>
      <c r="DG760" s="158"/>
      <c r="DH760" s="158"/>
      <c r="DI760" s="158"/>
      <c r="DJ760" s="158"/>
      <c r="DK760" s="158"/>
      <c r="DL760" s="158"/>
      <c r="DM760" s="158"/>
      <c r="DN760" s="158"/>
      <c r="DO760" s="158"/>
      <c r="DP760" s="158"/>
      <c r="DQ760" s="158"/>
      <c r="DR760" s="158"/>
      <c r="DS760" s="158"/>
      <c r="DT760" s="158"/>
      <c r="DU760" s="158"/>
      <c r="DV760" s="158"/>
      <c r="DW760" s="158"/>
      <c r="DX760" s="158"/>
      <c r="DY760" s="158"/>
      <c r="DZ760" s="158"/>
      <c r="EA760" s="158"/>
      <c r="EB760" s="158"/>
      <c r="EC760" s="158"/>
      <c r="ED760" s="158"/>
      <c r="EE760" s="158"/>
      <c r="EF760" s="158"/>
      <c r="EG760" s="158"/>
      <c r="EH760" s="158"/>
      <c r="EI760" s="158"/>
      <c r="EJ760" s="158"/>
      <c r="EK760" s="158"/>
      <c r="EL760" s="158"/>
      <c r="EM760" s="158"/>
      <c r="EN760" s="158"/>
      <c r="EO760" s="158"/>
      <c r="EP760" s="158"/>
      <c r="EQ760" s="158"/>
      <c r="ER760" s="158"/>
      <c r="ES760" s="158"/>
      <c r="ET760" s="158"/>
      <c r="EU760" s="158"/>
      <c r="EV760" s="158"/>
      <c r="EW760" s="158"/>
      <c r="EX760" s="158"/>
      <c r="EY760" s="158"/>
      <c r="EZ760" s="158"/>
      <c r="FA760" s="158"/>
      <c r="FB760" s="158"/>
      <c r="FC760" s="158"/>
      <c r="FD760" s="158"/>
      <c r="FE760" s="158"/>
      <c r="FF760" s="158"/>
      <c r="FG760" s="158"/>
      <c r="FH760" s="158"/>
      <c r="FI760" s="158"/>
      <c r="FJ760" s="158"/>
      <c r="FK760" s="158"/>
      <c r="FL760" s="158"/>
      <c r="FM760" s="158"/>
      <c r="FN760" s="158"/>
      <c r="FO760" s="158"/>
      <c r="FP760" s="158"/>
      <c r="FQ760" s="158"/>
      <c r="FR760" s="158"/>
      <c r="FS760" s="158"/>
      <c r="FT760" s="158"/>
      <c r="FU760" s="158"/>
      <c r="FV760" s="158"/>
      <c r="FW760" s="158"/>
      <c r="FX760" s="158"/>
      <c r="FY760" s="158"/>
      <c r="FZ760" s="158"/>
      <c r="GA760" s="158"/>
      <c r="GB760" s="158"/>
      <c r="GC760" s="158"/>
      <c r="GD760" s="158"/>
      <c r="GE760" s="158"/>
      <c r="GF760" s="158"/>
      <c r="GG760" s="158"/>
    </row>
    <row r="761" spans="1:189" s="159" customFormat="1" ht="77.25" customHeight="1" thickBot="1">
      <c r="A761" s="239" t="s">
        <v>1105</v>
      </c>
      <c r="B761" s="241"/>
      <c r="C761" s="241"/>
      <c r="D761" s="242"/>
      <c r="E761" s="1054">
        <v>44166</v>
      </c>
      <c r="F761" s="1055"/>
      <c r="G761" s="1055"/>
      <c r="H761" s="1055"/>
      <c r="I761" s="1055"/>
      <c r="J761" s="1056"/>
      <c r="K761" s="1057">
        <v>6257</v>
      </c>
      <c r="L761" s="1058"/>
      <c r="M761" s="1058"/>
      <c r="N761" s="1058"/>
      <c r="O761" s="1058"/>
      <c r="P761" s="1059"/>
      <c r="Q761" s="1054">
        <v>44195</v>
      </c>
      <c r="R761" s="1055"/>
      <c r="S761" s="1055"/>
      <c r="T761" s="1055"/>
      <c r="U761" s="1055"/>
      <c r="V761" s="1055"/>
      <c r="W761" s="1055"/>
      <c r="X761" s="1056"/>
      <c r="Y761" s="1057">
        <v>6257</v>
      </c>
      <c r="Z761" s="1058"/>
      <c r="AA761" s="1058"/>
      <c r="AB761" s="1058"/>
      <c r="AC761" s="1058"/>
      <c r="AD761" s="1058"/>
      <c r="AE761" s="1058"/>
      <c r="AF761" s="1059"/>
      <c r="AG761" s="697" t="s">
        <v>585</v>
      </c>
      <c r="AH761" s="698"/>
      <c r="AI761" s="698"/>
      <c r="AJ761" s="698"/>
      <c r="AK761" s="698"/>
      <c r="AL761" s="698"/>
      <c r="AM761" s="698"/>
      <c r="AN761" s="698"/>
      <c r="AO761" s="698"/>
      <c r="AP761" s="698"/>
      <c r="AQ761" s="698"/>
      <c r="AR761" s="699"/>
      <c r="AS761" s="1117" t="s">
        <v>109</v>
      </c>
      <c r="AT761" s="1118"/>
      <c r="AU761" s="1118"/>
      <c r="AV761" s="1118"/>
      <c r="AW761" s="1118"/>
      <c r="AX761" s="1118"/>
      <c r="AY761" s="1118"/>
      <c r="AZ761" s="1118"/>
      <c r="BA761" s="1118"/>
      <c r="BB761" s="1118"/>
      <c r="BC761" s="163"/>
      <c r="BD761" s="1021" t="s">
        <v>121</v>
      </c>
      <c r="BE761" s="1022"/>
      <c r="BF761" s="1022"/>
      <c r="BG761" s="1022"/>
      <c r="BH761" s="1022"/>
      <c r="BI761" s="1022"/>
      <c r="BJ761" s="1022"/>
      <c r="BK761" s="1022"/>
      <c r="BL761" s="1022"/>
      <c r="BM761" s="1022"/>
      <c r="BN761" s="1022"/>
      <c r="BO761" s="1022"/>
      <c r="BP761" s="1023"/>
      <c r="BQ761" s="657" t="s">
        <v>1133</v>
      </c>
      <c r="BR761" s="657"/>
      <c r="BS761" s="657"/>
      <c r="BT761" s="657"/>
      <c r="BU761" s="657"/>
      <c r="BV761" s="657"/>
      <c r="BW761" s="158"/>
      <c r="BX761" s="158"/>
      <c r="BY761" s="158"/>
      <c r="BZ761" s="158"/>
      <c r="CA761" s="158"/>
      <c r="CB761" s="158"/>
      <c r="CC761" s="158"/>
      <c r="CD761" s="158"/>
      <c r="CE761" s="158"/>
      <c r="CF761" s="158"/>
      <c r="CG761" s="158"/>
      <c r="CH761" s="158"/>
      <c r="CI761" s="158"/>
      <c r="CJ761" s="158"/>
      <c r="CK761" s="158"/>
      <c r="CL761" s="158"/>
      <c r="CM761" s="158"/>
      <c r="CN761" s="158"/>
      <c r="CO761" s="158"/>
      <c r="CP761" s="158"/>
      <c r="CQ761" s="158"/>
      <c r="CR761" s="158"/>
      <c r="CS761" s="158"/>
      <c r="CT761" s="158"/>
      <c r="CU761" s="158"/>
      <c r="CV761" s="158"/>
      <c r="CW761" s="158"/>
      <c r="CX761" s="158"/>
      <c r="CY761" s="158"/>
      <c r="CZ761" s="158"/>
      <c r="DA761" s="158"/>
      <c r="DB761" s="158"/>
      <c r="DC761" s="158"/>
      <c r="DD761" s="158"/>
      <c r="DE761" s="158"/>
      <c r="DF761" s="158"/>
      <c r="DG761" s="158"/>
      <c r="DH761" s="158"/>
      <c r="DI761" s="158"/>
      <c r="DJ761" s="158"/>
      <c r="DK761" s="158"/>
      <c r="DL761" s="158"/>
      <c r="DM761" s="158"/>
      <c r="DN761" s="158"/>
      <c r="DO761" s="158"/>
      <c r="DP761" s="158"/>
      <c r="DQ761" s="158"/>
      <c r="DR761" s="158"/>
      <c r="DS761" s="158"/>
      <c r="DT761" s="158"/>
      <c r="DU761" s="158"/>
      <c r="DV761" s="158"/>
      <c r="DW761" s="158"/>
      <c r="DX761" s="158"/>
      <c r="DY761" s="158"/>
      <c r="DZ761" s="158"/>
      <c r="EA761" s="158"/>
      <c r="EB761" s="158"/>
      <c r="EC761" s="158"/>
      <c r="ED761" s="158"/>
      <c r="EE761" s="158"/>
      <c r="EF761" s="158"/>
      <c r="EG761" s="158"/>
      <c r="EH761" s="158"/>
      <c r="EI761" s="158"/>
      <c r="EJ761" s="158"/>
      <c r="EK761" s="158"/>
      <c r="EL761" s="158"/>
      <c r="EM761" s="158"/>
      <c r="EN761" s="158"/>
      <c r="EO761" s="158"/>
      <c r="EP761" s="158"/>
      <c r="EQ761" s="158"/>
      <c r="ER761" s="158"/>
      <c r="ES761" s="158"/>
      <c r="ET761" s="158"/>
      <c r="EU761" s="158"/>
      <c r="EV761" s="158"/>
      <c r="EW761" s="158"/>
      <c r="EX761" s="158"/>
      <c r="EY761" s="158"/>
      <c r="EZ761" s="158"/>
      <c r="FA761" s="158"/>
      <c r="FB761" s="158"/>
      <c r="FC761" s="158"/>
      <c r="FD761" s="158"/>
      <c r="FE761" s="158"/>
      <c r="FF761" s="158"/>
      <c r="FG761" s="158"/>
      <c r="FH761" s="158"/>
      <c r="FI761" s="158"/>
      <c r="FJ761" s="158"/>
      <c r="FK761" s="158"/>
      <c r="FL761" s="158"/>
      <c r="FM761" s="158"/>
      <c r="FN761" s="158"/>
      <c r="FO761" s="158"/>
      <c r="FP761" s="158"/>
      <c r="FQ761" s="158"/>
      <c r="FR761" s="158"/>
      <c r="FS761" s="158"/>
      <c r="FT761" s="158"/>
      <c r="FU761" s="158"/>
      <c r="FV761" s="158"/>
      <c r="FW761" s="158"/>
      <c r="FX761" s="158"/>
      <c r="FY761" s="158"/>
      <c r="FZ761" s="158"/>
      <c r="GA761" s="158"/>
      <c r="GB761" s="158"/>
      <c r="GC761" s="158"/>
      <c r="GD761" s="158"/>
      <c r="GE761" s="158"/>
      <c r="GF761" s="158"/>
      <c r="GG761" s="158"/>
    </row>
    <row r="762" spans="1:189" s="159" customFormat="1" ht="77.25" customHeight="1" thickBot="1">
      <c r="A762" s="239" t="s">
        <v>1105</v>
      </c>
      <c r="B762" s="241"/>
      <c r="C762" s="241"/>
      <c r="D762" s="242"/>
      <c r="E762" s="1054">
        <v>44105</v>
      </c>
      <c r="F762" s="1055"/>
      <c r="G762" s="1055"/>
      <c r="H762" s="1055"/>
      <c r="I762" s="1055"/>
      <c r="J762" s="1056"/>
      <c r="K762" s="1057">
        <v>4200</v>
      </c>
      <c r="L762" s="1058"/>
      <c r="M762" s="1058"/>
      <c r="N762" s="1058"/>
      <c r="O762" s="1058"/>
      <c r="P762" s="1059"/>
      <c r="Q762" s="1054">
        <v>44126</v>
      </c>
      <c r="R762" s="1055"/>
      <c r="S762" s="1055"/>
      <c r="T762" s="1055"/>
      <c r="U762" s="1055"/>
      <c r="V762" s="1055"/>
      <c r="W762" s="1055"/>
      <c r="X762" s="1056"/>
      <c r="Y762" s="1057">
        <v>4200</v>
      </c>
      <c r="Z762" s="1058"/>
      <c r="AA762" s="1058"/>
      <c r="AB762" s="1058"/>
      <c r="AC762" s="1058"/>
      <c r="AD762" s="1058"/>
      <c r="AE762" s="1058"/>
      <c r="AF762" s="1059"/>
      <c r="AG762" s="697" t="s">
        <v>585</v>
      </c>
      <c r="AH762" s="698"/>
      <c r="AI762" s="698"/>
      <c r="AJ762" s="698"/>
      <c r="AK762" s="698"/>
      <c r="AL762" s="698"/>
      <c r="AM762" s="698"/>
      <c r="AN762" s="698"/>
      <c r="AO762" s="698"/>
      <c r="AP762" s="698"/>
      <c r="AQ762" s="698"/>
      <c r="AR762" s="699"/>
      <c r="AS762" s="1117" t="s">
        <v>109</v>
      </c>
      <c r="AT762" s="1118"/>
      <c r="AU762" s="1118"/>
      <c r="AV762" s="1118"/>
      <c r="AW762" s="1118"/>
      <c r="AX762" s="1118"/>
      <c r="AY762" s="1118"/>
      <c r="AZ762" s="1118"/>
      <c r="BA762" s="1118"/>
      <c r="BB762" s="1118"/>
      <c r="BC762" s="163"/>
      <c r="BD762" s="1021" t="s">
        <v>124</v>
      </c>
      <c r="BE762" s="1022"/>
      <c r="BF762" s="1022"/>
      <c r="BG762" s="1022"/>
      <c r="BH762" s="1022"/>
      <c r="BI762" s="1022"/>
      <c r="BJ762" s="1022"/>
      <c r="BK762" s="1022"/>
      <c r="BL762" s="1022"/>
      <c r="BM762" s="1022"/>
      <c r="BN762" s="1022"/>
      <c r="BO762" s="1022"/>
      <c r="BP762" s="1023"/>
      <c r="BQ762" s="657" t="s">
        <v>1133</v>
      </c>
      <c r="BR762" s="657"/>
      <c r="BS762" s="657"/>
      <c r="BT762" s="657"/>
      <c r="BU762" s="657"/>
      <c r="BV762" s="657"/>
      <c r="BW762" s="158"/>
      <c r="BX762" s="158"/>
      <c r="BY762" s="158"/>
      <c r="BZ762" s="158"/>
      <c r="CA762" s="158"/>
      <c r="CB762" s="158"/>
      <c r="CC762" s="158"/>
      <c r="CD762" s="158"/>
      <c r="CE762" s="158"/>
      <c r="CF762" s="158"/>
      <c r="CG762" s="158"/>
      <c r="CH762" s="158"/>
      <c r="CI762" s="158"/>
      <c r="CJ762" s="158"/>
      <c r="CK762" s="158"/>
      <c r="CL762" s="158"/>
      <c r="CM762" s="158"/>
      <c r="CN762" s="158"/>
      <c r="CO762" s="158"/>
      <c r="CP762" s="158"/>
      <c r="CQ762" s="158"/>
      <c r="CR762" s="158"/>
      <c r="CS762" s="158"/>
      <c r="CT762" s="158"/>
      <c r="CU762" s="158"/>
      <c r="CV762" s="158"/>
      <c r="CW762" s="158"/>
      <c r="CX762" s="158"/>
      <c r="CY762" s="158"/>
      <c r="CZ762" s="158"/>
      <c r="DA762" s="158"/>
      <c r="DB762" s="158"/>
      <c r="DC762" s="158"/>
      <c r="DD762" s="158"/>
      <c r="DE762" s="158"/>
      <c r="DF762" s="158"/>
      <c r="DG762" s="158"/>
      <c r="DH762" s="158"/>
      <c r="DI762" s="158"/>
      <c r="DJ762" s="158"/>
      <c r="DK762" s="158"/>
      <c r="DL762" s="158"/>
      <c r="DM762" s="158"/>
      <c r="DN762" s="158"/>
      <c r="DO762" s="158"/>
      <c r="DP762" s="158"/>
      <c r="DQ762" s="158"/>
      <c r="DR762" s="158"/>
      <c r="DS762" s="158"/>
      <c r="DT762" s="158"/>
      <c r="DU762" s="158"/>
      <c r="DV762" s="158"/>
      <c r="DW762" s="158"/>
      <c r="DX762" s="158"/>
      <c r="DY762" s="158"/>
      <c r="DZ762" s="158"/>
      <c r="EA762" s="158"/>
      <c r="EB762" s="158"/>
      <c r="EC762" s="158"/>
      <c r="ED762" s="158"/>
      <c r="EE762" s="158"/>
      <c r="EF762" s="158"/>
      <c r="EG762" s="158"/>
      <c r="EH762" s="158"/>
      <c r="EI762" s="158"/>
      <c r="EJ762" s="158"/>
      <c r="EK762" s="158"/>
      <c r="EL762" s="158"/>
      <c r="EM762" s="158"/>
      <c r="EN762" s="158"/>
      <c r="EO762" s="158"/>
      <c r="EP762" s="158"/>
      <c r="EQ762" s="158"/>
      <c r="ER762" s="158"/>
      <c r="ES762" s="158"/>
      <c r="ET762" s="158"/>
      <c r="EU762" s="158"/>
      <c r="EV762" s="158"/>
      <c r="EW762" s="158"/>
      <c r="EX762" s="158"/>
      <c r="EY762" s="158"/>
      <c r="EZ762" s="158"/>
      <c r="FA762" s="158"/>
      <c r="FB762" s="158"/>
      <c r="FC762" s="158"/>
      <c r="FD762" s="158"/>
      <c r="FE762" s="158"/>
      <c r="FF762" s="158"/>
      <c r="FG762" s="158"/>
      <c r="FH762" s="158"/>
      <c r="FI762" s="158"/>
      <c r="FJ762" s="158"/>
      <c r="FK762" s="158"/>
      <c r="FL762" s="158"/>
      <c r="FM762" s="158"/>
      <c r="FN762" s="158"/>
      <c r="FO762" s="158"/>
      <c r="FP762" s="158"/>
      <c r="FQ762" s="158"/>
      <c r="FR762" s="158"/>
      <c r="FS762" s="158"/>
      <c r="FT762" s="158"/>
      <c r="FU762" s="158"/>
      <c r="FV762" s="158"/>
      <c r="FW762" s="158"/>
      <c r="FX762" s="158"/>
      <c r="FY762" s="158"/>
      <c r="FZ762" s="158"/>
      <c r="GA762" s="158"/>
      <c r="GB762" s="158"/>
      <c r="GC762" s="158"/>
      <c r="GD762" s="158"/>
      <c r="GE762" s="158"/>
      <c r="GF762" s="158"/>
      <c r="GG762" s="158"/>
    </row>
    <row r="763" spans="1:189" s="159" customFormat="1" ht="77.25" customHeight="1" thickBot="1">
      <c r="A763" s="239" t="s">
        <v>1105</v>
      </c>
      <c r="B763" s="241"/>
      <c r="C763" s="241"/>
      <c r="D763" s="242"/>
      <c r="E763" s="1054">
        <v>44075</v>
      </c>
      <c r="F763" s="1055"/>
      <c r="G763" s="1055"/>
      <c r="H763" s="1055"/>
      <c r="I763" s="1055"/>
      <c r="J763" s="1056"/>
      <c r="K763" s="1057">
        <v>16000</v>
      </c>
      <c r="L763" s="1058"/>
      <c r="M763" s="1058"/>
      <c r="N763" s="1058"/>
      <c r="O763" s="1058"/>
      <c r="P763" s="1059"/>
      <c r="Q763" s="1054">
        <v>44105</v>
      </c>
      <c r="R763" s="1055"/>
      <c r="S763" s="1055"/>
      <c r="T763" s="1055"/>
      <c r="U763" s="1055"/>
      <c r="V763" s="1055"/>
      <c r="W763" s="1055"/>
      <c r="X763" s="1056"/>
      <c r="Y763" s="1057">
        <v>16000</v>
      </c>
      <c r="Z763" s="1058"/>
      <c r="AA763" s="1058"/>
      <c r="AB763" s="1058"/>
      <c r="AC763" s="1058"/>
      <c r="AD763" s="1058"/>
      <c r="AE763" s="1058"/>
      <c r="AF763" s="1059"/>
      <c r="AG763" s="697" t="s">
        <v>586</v>
      </c>
      <c r="AH763" s="698"/>
      <c r="AI763" s="698"/>
      <c r="AJ763" s="698"/>
      <c r="AK763" s="698"/>
      <c r="AL763" s="698"/>
      <c r="AM763" s="698"/>
      <c r="AN763" s="698"/>
      <c r="AO763" s="698"/>
      <c r="AP763" s="698"/>
      <c r="AQ763" s="698"/>
      <c r="AR763" s="699"/>
      <c r="AS763" s="1117" t="s">
        <v>109</v>
      </c>
      <c r="AT763" s="1118"/>
      <c r="AU763" s="1118"/>
      <c r="AV763" s="1118"/>
      <c r="AW763" s="1118"/>
      <c r="AX763" s="1118"/>
      <c r="AY763" s="1118"/>
      <c r="AZ763" s="1118"/>
      <c r="BA763" s="1118"/>
      <c r="BB763" s="1118"/>
      <c r="BC763" s="163"/>
      <c r="BD763" s="1021" t="s">
        <v>141</v>
      </c>
      <c r="BE763" s="1022"/>
      <c r="BF763" s="1022"/>
      <c r="BG763" s="1022"/>
      <c r="BH763" s="1022"/>
      <c r="BI763" s="1022"/>
      <c r="BJ763" s="1022"/>
      <c r="BK763" s="1022"/>
      <c r="BL763" s="1022"/>
      <c r="BM763" s="1022"/>
      <c r="BN763" s="1022"/>
      <c r="BO763" s="1022"/>
      <c r="BP763" s="1023"/>
      <c r="BQ763" s="657" t="s">
        <v>1133</v>
      </c>
      <c r="BR763" s="657"/>
      <c r="BS763" s="657"/>
      <c r="BT763" s="657"/>
      <c r="BU763" s="657"/>
      <c r="BV763" s="657"/>
      <c r="BW763" s="158"/>
      <c r="BX763" s="158"/>
      <c r="BY763" s="158"/>
      <c r="BZ763" s="158"/>
      <c r="CA763" s="158"/>
      <c r="CB763" s="158"/>
      <c r="CC763" s="158"/>
      <c r="CD763" s="158"/>
      <c r="CE763" s="158"/>
      <c r="CF763" s="158"/>
      <c r="CG763" s="158"/>
      <c r="CH763" s="158"/>
      <c r="CI763" s="158"/>
      <c r="CJ763" s="158"/>
      <c r="CK763" s="158"/>
      <c r="CL763" s="158"/>
      <c r="CM763" s="158"/>
      <c r="CN763" s="158"/>
      <c r="CO763" s="158"/>
      <c r="CP763" s="158"/>
      <c r="CQ763" s="158"/>
      <c r="CR763" s="158"/>
      <c r="CS763" s="158"/>
      <c r="CT763" s="158"/>
      <c r="CU763" s="158"/>
      <c r="CV763" s="158"/>
      <c r="CW763" s="158"/>
      <c r="CX763" s="158"/>
      <c r="CY763" s="158"/>
      <c r="CZ763" s="158"/>
      <c r="DA763" s="158"/>
      <c r="DB763" s="158"/>
      <c r="DC763" s="158"/>
      <c r="DD763" s="158"/>
      <c r="DE763" s="158"/>
      <c r="DF763" s="158"/>
      <c r="DG763" s="158"/>
      <c r="DH763" s="158"/>
      <c r="DI763" s="158"/>
      <c r="DJ763" s="158"/>
      <c r="DK763" s="158"/>
      <c r="DL763" s="158"/>
      <c r="DM763" s="158"/>
      <c r="DN763" s="158"/>
      <c r="DO763" s="158"/>
      <c r="DP763" s="158"/>
      <c r="DQ763" s="158"/>
      <c r="DR763" s="158"/>
      <c r="DS763" s="158"/>
      <c r="DT763" s="158"/>
      <c r="DU763" s="158"/>
      <c r="DV763" s="158"/>
      <c r="DW763" s="158"/>
      <c r="DX763" s="158"/>
      <c r="DY763" s="158"/>
      <c r="DZ763" s="158"/>
      <c r="EA763" s="158"/>
      <c r="EB763" s="158"/>
      <c r="EC763" s="158"/>
      <c r="ED763" s="158"/>
      <c r="EE763" s="158"/>
      <c r="EF763" s="158"/>
      <c r="EG763" s="158"/>
      <c r="EH763" s="158"/>
      <c r="EI763" s="158"/>
      <c r="EJ763" s="158"/>
      <c r="EK763" s="158"/>
      <c r="EL763" s="158"/>
      <c r="EM763" s="158"/>
      <c r="EN763" s="158"/>
      <c r="EO763" s="158"/>
      <c r="EP763" s="158"/>
      <c r="EQ763" s="158"/>
      <c r="ER763" s="158"/>
      <c r="ES763" s="158"/>
      <c r="ET763" s="158"/>
      <c r="EU763" s="158"/>
      <c r="EV763" s="158"/>
      <c r="EW763" s="158"/>
      <c r="EX763" s="158"/>
      <c r="EY763" s="158"/>
      <c r="EZ763" s="158"/>
      <c r="FA763" s="158"/>
      <c r="FB763" s="158"/>
      <c r="FC763" s="158"/>
      <c r="FD763" s="158"/>
      <c r="FE763" s="158"/>
      <c r="FF763" s="158"/>
      <c r="FG763" s="158"/>
      <c r="FH763" s="158"/>
      <c r="FI763" s="158"/>
      <c r="FJ763" s="158"/>
      <c r="FK763" s="158"/>
      <c r="FL763" s="158"/>
      <c r="FM763" s="158"/>
      <c r="FN763" s="158"/>
      <c r="FO763" s="158"/>
      <c r="FP763" s="158"/>
      <c r="FQ763" s="158"/>
      <c r="FR763" s="158"/>
      <c r="FS763" s="158"/>
      <c r="FT763" s="158"/>
      <c r="FU763" s="158"/>
      <c r="FV763" s="158"/>
      <c r="FW763" s="158"/>
      <c r="FX763" s="158"/>
      <c r="FY763" s="158"/>
      <c r="FZ763" s="158"/>
      <c r="GA763" s="158"/>
      <c r="GB763" s="158"/>
      <c r="GC763" s="158"/>
      <c r="GD763" s="158"/>
      <c r="GE763" s="158"/>
      <c r="GF763" s="158"/>
      <c r="GG763" s="158"/>
    </row>
    <row r="764" spans="1:189" s="159" customFormat="1" ht="93" customHeight="1" thickBot="1">
      <c r="A764" s="239" t="s">
        <v>826</v>
      </c>
      <c r="B764" s="241"/>
      <c r="C764" s="241"/>
      <c r="D764" s="242"/>
      <c r="E764" s="1054">
        <v>44165</v>
      </c>
      <c r="F764" s="1055"/>
      <c r="G764" s="1055"/>
      <c r="H764" s="1055"/>
      <c r="I764" s="1055"/>
      <c r="J764" s="1056"/>
      <c r="K764" s="1057">
        <v>1000</v>
      </c>
      <c r="L764" s="1058"/>
      <c r="M764" s="1058"/>
      <c r="N764" s="1058"/>
      <c r="O764" s="1058"/>
      <c r="P764" s="1059"/>
      <c r="Q764" s="1054">
        <v>44165</v>
      </c>
      <c r="R764" s="1055"/>
      <c r="S764" s="1055"/>
      <c r="T764" s="1055"/>
      <c r="U764" s="1055"/>
      <c r="V764" s="1055"/>
      <c r="W764" s="1055"/>
      <c r="X764" s="1056"/>
      <c r="Y764" s="1057">
        <v>1000</v>
      </c>
      <c r="Z764" s="1058"/>
      <c r="AA764" s="1058"/>
      <c r="AB764" s="1058"/>
      <c r="AC764" s="1058"/>
      <c r="AD764" s="1058"/>
      <c r="AE764" s="1058"/>
      <c r="AF764" s="1059"/>
      <c r="AG764" s="697" t="s">
        <v>588</v>
      </c>
      <c r="AH764" s="698"/>
      <c r="AI764" s="698"/>
      <c r="AJ764" s="698"/>
      <c r="AK764" s="698"/>
      <c r="AL764" s="698"/>
      <c r="AM764" s="698"/>
      <c r="AN764" s="698"/>
      <c r="AO764" s="698"/>
      <c r="AP764" s="698"/>
      <c r="AQ764" s="698"/>
      <c r="AR764" s="699"/>
      <c r="AS764" s="1117" t="s">
        <v>109</v>
      </c>
      <c r="AT764" s="1118"/>
      <c r="AU764" s="1118"/>
      <c r="AV764" s="1118"/>
      <c r="AW764" s="1118"/>
      <c r="AX764" s="1118"/>
      <c r="AY764" s="1118"/>
      <c r="AZ764" s="1118"/>
      <c r="BA764" s="1118"/>
      <c r="BB764" s="1118"/>
      <c r="BC764" s="163"/>
      <c r="BD764" s="1021" t="s">
        <v>142</v>
      </c>
      <c r="BE764" s="1022"/>
      <c r="BF764" s="1022"/>
      <c r="BG764" s="1022"/>
      <c r="BH764" s="1022"/>
      <c r="BI764" s="1022"/>
      <c r="BJ764" s="1022"/>
      <c r="BK764" s="1022"/>
      <c r="BL764" s="1022"/>
      <c r="BM764" s="1022"/>
      <c r="BN764" s="1022"/>
      <c r="BO764" s="1022"/>
      <c r="BP764" s="1023"/>
      <c r="BQ764" s="657" t="s">
        <v>1133</v>
      </c>
      <c r="BR764" s="657"/>
      <c r="BS764" s="657"/>
      <c r="BT764" s="657"/>
      <c r="BU764" s="657"/>
      <c r="BV764" s="657"/>
      <c r="BW764" s="158"/>
      <c r="BX764" s="158"/>
      <c r="BY764" s="158"/>
      <c r="BZ764" s="158"/>
      <c r="CA764" s="158"/>
      <c r="CB764" s="158"/>
      <c r="CC764" s="158"/>
      <c r="CD764" s="158"/>
      <c r="CE764" s="158"/>
      <c r="CF764" s="158"/>
      <c r="CG764" s="158"/>
      <c r="CH764" s="158"/>
      <c r="CI764" s="158"/>
      <c r="CJ764" s="158"/>
      <c r="CK764" s="158"/>
      <c r="CL764" s="158"/>
      <c r="CM764" s="158"/>
      <c r="CN764" s="158"/>
      <c r="CO764" s="158"/>
      <c r="CP764" s="158"/>
      <c r="CQ764" s="158"/>
      <c r="CR764" s="158"/>
      <c r="CS764" s="158"/>
      <c r="CT764" s="158"/>
      <c r="CU764" s="158"/>
      <c r="CV764" s="158"/>
      <c r="CW764" s="158"/>
      <c r="CX764" s="158"/>
      <c r="CY764" s="158"/>
      <c r="CZ764" s="158"/>
      <c r="DA764" s="158"/>
      <c r="DB764" s="158"/>
      <c r="DC764" s="158"/>
      <c r="DD764" s="158"/>
      <c r="DE764" s="158"/>
      <c r="DF764" s="158"/>
      <c r="DG764" s="158"/>
      <c r="DH764" s="158"/>
      <c r="DI764" s="158"/>
      <c r="DJ764" s="158"/>
      <c r="DK764" s="158"/>
      <c r="DL764" s="158"/>
      <c r="DM764" s="158"/>
      <c r="DN764" s="158"/>
      <c r="DO764" s="158"/>
      <c r="DP764" s="158"/>
      <c r="DQ764" s="158"/>
      <c r="DR764" s="158"/>
      <c r="DS764" s="158"/>
      <c r="DT764" s="158"/>
      <c r="DU764" s="158"/>
      <c r="DV764" s="158"/>
      <c r="DW764" s="158"/>
      <c r="DX764" s="158"/>
      <c r="DY764" s="158"/>
      <c r="DZ764" s="158"/>
      <c r="EA764" s="158"/>
      <c r="EB764" s="158"/>
      <c r="EC764" s="158"/>
      <c r="ED764" s="158"/>
      <c r="EE764" s="158"/>
      <c r="EF764" s="158"/>
      <c r="EG764" s="158"/>
      <c r="EH764" s="158"/>
      <c r="EI764" s="158"/>
      <c r="EJ764" s="158"/>
      <c r="EK764" s="158"/>
      <c r="EL764" s="158"/>
      <c r="EM764" s="158"/>
      <c r="EN764" s="158"/>
      <c r="EO764" s="158"/>
      <c r="EP764" s="158"/>
      <c r="EQ764" s="158"/>
      <c r="ER764" s="158"/>
      <c r="ES764" s="158"/>
      <c r="ET764" s="158"/>
      <c r="EU764" s="158"/>
      <c r="EV764" s="158"/>
      <c r="EW764" s="158"/>
      <c r="EX764" s="158"/>
      <c r="EY764" s="158"/>
      <c r="EZ764" s="158"/>
      <c r="FA764" s="158"/>
      <c r="FB764" s="158"/>
      <c r="FC764" s="158"/>
      <c r="FD764" s="158"/>
      <c r="FE764" s="158"/>
      <c r="FF764" s="158"/>
      <c r="FG764" s="158"/>
      <c r="FH764" s="158"/>
      <c r="FI764" s="158"/>
      <c r="FJ764" s="158"/>
      <c r="FK764" s="158"/>
      <c r="FL764" s="158"/>
      <c r="FM764" s="158"/>
      <c r="FN764" s="158"/>
      <c r="FO764" s="158"/>
      <c r="FP764" s="158"/>
      <c r="FQ764" s="158"/>
      <c r="FR764" s="158"/>
      <c r="FS764" s="158"/>
      <c r="FT764" s="158"/>
      <c r="FU764" s="158"/>
      <c r="FV764" s="158"/>
      <c r="FW764" s="158"/>
      <c r="FX764" s="158"/>
      <c r="FY764" s="158"/>
      <c r="FZ764" s="158"/>
      <c r="GA764" s="158"/>
      <c r="GB764" s="158"/>
      <c r="GC764" s="158"/>
      <c r="GD764" s="158"/>
      <c r="GE764" s="158"/>
      <c r="GF764" s="158"/>
      <c r="GG764" s="158"/>
    </row>
    <row r="765" spans="1:189" s="159" customFormat="1" ht="77.25" customHeight="1" thickBot="1">
      <c r="A765" s="239" t="s">
        <v>925</v>
      </c>
      <c r="B765" s="241"/>
      <c r="C765" s="241"/>
      <c r="D765" s="242"/>
      <c r="E765" s="1054">
        <v>44134</v>
      </c>
      <c r="F765" s="1055"/>
      <c r="G765" s="1055"/>
      <c r="H765" s="1055"/>
      <c r="I765" s="1055"/>
      <c r="J765" s="1056"/>
      <c r="K765" s="1057">
        <v>3350</v>
      </c>
      <c r="L765" s="1058"/>
      <c r="M765" s="1058"/>
      <c r="N765" s="1058"/>
      <c r="O765" s="1058"/>
      <c r="P765" s="1059"/>
      <c r="Q765" s="1054">
        <v>44134</v>
      </c>
      <c r="R765" s="1055"/>
      <c r="S765" s="1055"/>
      <c r="T765" s="1055"/>
      <c r="U765" s="1055"/>
      <c r="V765" s="1055"/>
      <c r="W765" s="1055"/>
      <c r="X765" s="1056"/>
      <c r="Y765" s="1057">
        <v>3350</v>
      </c>
      <c r="Z765" s="1058"/>
      <c r="AA765" s="1058"/>
      <c r="AB765" s="1058"/>
      <c r="AC765" s="1058"/>
      <c r="AD765" s="1058"/>
      <c r="AE765" s="1058"/>
      <c r="AF765" s="1059"/>
      <c r="AG765" s="1087" t="s">
        <v>589</v>
      </c>
      <c r="AH765" s="1088"/>
      <c r="AI765" s="1088"/>
      <c r="AJ765" s="1088"/>
      <c r="AK765" s="1088"/>
      <c r="AL765" s="1088"/>
      <c r="AM765" s="1088"/>
      <c r="AN765" s="1088"/>
      <c r="AO765" s="1088"/>
      <c r="AP765" s="1088"/>
      <c r="AQ765" s="1088"/>
      <c r="AR765" s="1089"/>
      <c r="AS765" s="1117" t="s">
        <v>109</v>
      </c>
      <c r="AT765" s="1118"/>
      <c r="AU765" s="1118"/>
      <c r="AV765" s="1118"/>
      <c r="AW765" s="1118"/>
      <c r="AX765" s="1118"/>
      <c r="AY765" s="1118"/>
      <c r="AZ765" s="1118"/>
      <c r="BA765" s="1118"/>
      <c r="BB765" s="1118"/>
      <c r="BC765" s="163"/>
      <c r="BD765" s="1021" t="s">
        <v>143</v>
      </c>
      <c r="BE765" s="1022"/>
      <c r="BF765" s="1022"/>
      <c r="BG765" s="1022"/>
      <c r="BH765" s="1022"/>
      <c r="BI765" s="1022"/>
      <c r="BJ765" s="1022"/>
      <c r="BK765" s="1022"/>
      <c r="BL765" s="1022"/>
      <c r="BM765" s="1022"/>
      <c r="BN765" s="1022"/>
      <c r="BO765" s="1022"/>
      <c r="BP765" s="1023"/>
      <c r="BQ765" s="657" t="s">
        <v>1133</v>
      </c>
      <c r="BR765" s="657"/>
      <c r="BS765" s="657"/>
      <c r="BT765" s="657"/>
      <c r="BU765" s="657"/>
      <c r="BV765" s="657"/>
      <c r="BW765" s="158"/>
      <c r="BX765" s="158"/>
      <c r="BY765" s="158"/>
      <c r="BZ765" s="158"/>
      <c r="CA765" s="158"/>
      <c r="CB765" s="158"/>
      <c r="CC765" s="158"/>
      <c r="CD765" s="158"/>
      <c r="CE765" s="158"/>
      <c r="CF765" s="158"/>
      <c r="CG765" s="158"/>
      <c r="CH765" s="158"/>
      <c r="CI765" s="158"/>
      <c r="CJ765" s="158"/>
      <c r="CK765" s="158"/>
      <c r="CL765" s="158"/>
      <c r="CM765" s="158"/>
      <c r="CN765" s="158"/>
      <c r="CO765" s="158"/>
      <c r="CP765" s="158"/>
      <c r="CQ765" s="158"/>
      <c r="CR765" s="158"/>
      <c r="CS765" s="158"/>
      <c r="CT765" s="158"/>
      <c r="CU765" s="158"/>
      <c r="CV765" s="158"/>
      <c r="CW765" s="158"/>
      <c r="CX765" s="158"/>
      <c r="CY765" s="158"/>
      <c r="CZ765" s="158"/>
      <c r="DA765" s="158"/>
      <c r="DB765" s="158"/>
      <c r="DC765" s="158"/>
      <c r="DD765" s="158"/>
      <c r="DE765" s="158"/>
      <c r="DF765" s="158"/>
      <c r="DG765" s="158"/>
      <c r="DH765" s="158"/>
      <c r="DI765" s="158"/>
      <c r="DJ765" s="158"/>
      <c r="DK765" s="158"/>
      <c r="DL765" s="158"/>
      <c r="DM765" s="158"/>
      <c r="DN765" s="158"/>
      <c r="DO765" s="158"/>
      <c r="DP765" s="158"/>
      <c r="DQ765" s="158"/>
      <c r="DR765" s="158"/>
      <c r="DS765" s="158"/>
      <c r="DT765" s="158"/>
      <c r="DU765" s="158"/>
      <c r="DV765" s="158"/>
      <c r="DW765" s="158"/>
      <c r="DX765" s="158"/>
      <c r="DY765" s="158"/>
      <c r="DZ765" s="158"/>
      <c r="EA765" s="158"/>
      <c r="EB765" s="158"/>
      <c r="EC765" s="158"/>
      <c r="ED765" s="158"/>
      <c r="EE765" s="158"/>
      <c r="EF765" s="158"/>
      <c r="EG765" s="158"/>
      <c r="EH765" s="158"/>
      <c r="EI765" s="158"/>
      <c r="EJ765" s="158"/>
      <c r="EK765" s="158"/>
      <c r="EL765" s="158"/>
      <c r="EM765" s="158"/>
      <c r="EN765" s="158"/>
      <c r="EO765" s="158"/>
      <c r="EP765" s="158"/>
      <c r="EQ765" s="158"/>
      <c r="ER765" s="158"/>
      <c r="ES765" s="158"/>
      <c r="ET765" s="158"/>
      <c r="EU765" s="158"/>
      <c r="EV765" s="158"/>
      <c r="EW765" s="158"/>
      <c r="EX765" s="158"/>
      <c r="EY765" s="158"/>
      <c r="EZ765" s="158"/>
      <c r="FA765" s="158"/>
      <c r="FB765" s="158"/>
      <c r="FC765" s="158"/>
      <c r="FD765" s="158"/>
      <c r="FE765" s="158"/>
      <c r="FF765" s="158"/>
      <c r="FG765" s="158"/>
      <c r="FH765" s="158"/>
      <c r="FI765" s="158"/>
      <c r="FJ765" s="158"/>
      <c r="FK765" s="158"/>
      <c r="FL765" s="158"/>
      <c r="FM765" s="158"/>
      <c r="FN765" s="158"/>
      <c r="FO765" s="158"/>
      <c r="FP765" s="158"/>
      <c r="FQ765" s="158"/>
      <c r="FR765" s="158"/>
      <c r="FS765" s="158"/>
      <c r="FT765" s="158"/>
      <c r="FU765" s="158"/>
      <c r="FV765" s="158"/>
      <c r="FW765" s="158"/>
      <c r="FX765" s="158"/>
      <c r="FY765" s="158"/>
      <c r="FZ765" s="158"/>
      <c r="GA765" s="158"/>
      <c r="GB765" s="158"/>
      <c r="GC765" s="158"/>
      <c r="GD765" s="158"/>
      <c r="GE765" s="158"/>
      <c r="GF765" s="158"/>
      <c r="GG765" s="158"/>
    </row>
    <row r="766" spans="1:189" s="159" customFormat="1" ht="77.25" customHeight="1" thickBot="1">
      <c r="A766" s="239" t="s">
        <v>1105</v>
      </c>
      <c r="B766" s="241"/>
      <c r="C766" s="241"/>
      <c r="D766" s="242"/>
      <c r="E766" s="1054">
        <v>44166</v>
      </c>
      <c r="F766" s="1055"/>
      <c r="G766" s="1055"/>
      <c r="H766" s="1055"/>
      <c r="I766" s="1055"/>
      <c r="J766" s="1056"/>
      <c r="K766" s="1057">
        <v>13606.8</v>
      </c>
      <c r="L766" s="1058"/>
      <c r="M766" s="1058"/>
      <c r="N766" s="1058"/>
      <c r="O766" s="1058"/>
      <c r="P766" s="1059"/>
      <c r="Q766" s="1054">
        <v>44195</v>
      </c>
      <c r="R766" s="1055"/>
      <c r="S766" s="1055"/>
      <c r="T766" s="1055"/>
      <c r="U766" s="1055"/>
      <c r="V766" s="1055"/>
      <c r="W766" s="1055"/>
      <c r="X766" s="1056"/>
      <c r="Y766" s="1057">
        <v>13606.8</v>
      </c>
      <c r="Z766" s="1058"/>
      <c r="AA766" s="1058"/>
      <c r="AB766" s="1058"/>
      <c r="AC766" s="1058"/>
      <c r="AD766" s="1058"/>
      <c r="AE766" s="1058"/>
      <c r="AF766" s="1059"/>
      <c r="AG766" s="697" t="s">
        <v>1488</v>
      </c>
      <c r="AH766" s="698"/>
      <c r="AI766" s="698"/>
      <c r="AJ766" s="698"/>
      <c r="AK766" s="698"/>
      <c r="AL766" s="698"/>
      <c r="AM766" s="698"/>
      <c r="AN766" s="698"/>
      <c r="AO766" s="698"/>
      <c r="AP766" s="698"/>
      <c r="AQ766" s="698"/>
      <c r="AR766" s="699"/>
      <c r="AS766" s="1117" t="s">
        <v>109</v>
      </c>
      <c r="AT766" s="1118"/>
      <c r="AU766" s="1118"/>
      <c r="AV766" s="1118"/>
      <c r="AW766" s="1118"/>
      <c r="AX766" s="1118"/>
      <c r="AY766" s="1118"/>
      <c r="AZ766" s="1118"/>
      <c r="BA766" s="1118"/>
      <c r="BB766" s="1118"/>
      <c r="BC766" s="163"/>
      <c r="BD766" s="1021" t="s">
        <v>114</v>
      </c>
      <c r="BE766" s="1022"/>
      <c r="BF766" s="1022"/>
      <c r="BG766" s="1022"/>
      <c r="BH766" s="1022"/>
      <c r="BI766" s="1022"/>
      <c r="BJ766" s="1022"/>
      <c r="BK766" s="1022"/>
      <c r="BL766" s="1022"/>
      <c r="BM766" s="1022"/>
      <c r="BN766" s="1022"/>
      <c r="BO766" s="1022"/>
      <c r="BP766" s="1023"/>
      <c r="BQ766" s="657" t="s">
        <v>1133</v>
      </c>
      <c r="BR766" s="657"/>
      <c r="BS766" s="657"/>
      <c r="BT766" s="657"/>
      <c r="BU766" s="657"/>
      <c r="BV766" s="657"/>
      <c r="BW766" s="158"/>
      <c r="BX766" s="158"/>
      <c r="BY766" s="158"/>
      <c r="BZ766" s="158"/>
      <c r="CA766" s="158"/>
      <c r="CB766" s="158"/>
      <c r="CC766" s="158"/>
      <c r="CD766" s="158"/>
      <c r="CE766" s="158"/>
      <c r="CF766" s="158"/>
      <c r="CG766" s="158"/>
      <c r="CH766" s="158"/>
      <c r="CI766" s="158"/>
      <c r="CJ766" s="158"/>
      <c r="CK766" s="158"/>
      <c r="CL766" s="158"/>
      <c r="CM766" s="158"/>
      <c r="CN766" s="158"/>
      <c r="CO766" s="158"/>
      <c r="CP766" s="158"/>
      <c r="CQ766" s="158"/>
      <c r="CR766" s="158"/>
      <c r="CS766" s="158"/>
      <c r="CT766" s="158"/>
      <c r="CU766" s="158"/>
      <c r="CV766" s="158"/>
      <c r="CW766" s="158"/>
      <c r="CX766" s="158"/>
      <c r="CY766" s="158"/>
      <c r="CZ766" s="158"/>
      <c r="DA766" s="158"/>
      <c r="DB766" s="158"/>
      <c r="DC766" s="158"/>
      <c r="DD766" s="158"/>
      <c r="DE766" s="158"/>
      <c r="DF766" s="158"/>
      <c r="DG766" s="158"/>
      <c r="DH766" s="158"/>
      <c r="DI766" s="158"/>
      <c r="DJ766" s="158"/>
      <c r="DK766" s="158"/>
      <c r="DL766" s="158"/>
      <c r="DM766" s="158"/>
      <c r="DN766" s="158"/>
      <c r="DO766" s="158"/>
      <c r="DP766" s="158"/>
      <c r="DQ766" s="158"/>
      <c r="DR766" s="158"/>
      <c r="DS766" s="158"/>
      <c r="DT766" s="158"/>
      <c r="DU766" s="158"/>
      <c r="DV766" s="158"/>
      <c r="DW766" s="158"/>
      <c r="DX766" s="158"/>
      <c r="DY766" s="158"/>
      <c r="DZ766" s="158"/>
      <c r="EA766" s="158"/>
      <c r="EB766" s="158"/>
      <c r="EC766" s="158"/>
      <c r="ED766" s="158"/>
      <c r="EE766" s="158"/>
      <c r="EF766" s="158"/>
      <c r="EG766" s="158"/>
      <c r="EH766" s="158"/>
      <c r="EI766" s="158"/>
      <c r="EJ766" s="158"/>
      <c r="EK766" s="158"/>
      <c r="EL766" s="158"/>
      <c r="EM766" s="158"/>
      <c r="EN766" s="158"/>
      <c r="EO766" s="158"/>
      <c r="EP766" s="158"/>
      <c r="EQ766" s="158"/>
      <c r="ER766" s="158"/>
      <c r="ES766" s="158"/>
      <c r="ET766" s="158"/>
      <c r="EU766" s="158"/>
      <c r="EV766" s="158"/>
      <c r="EW766" s="158"/>
      <c r="EX766" s="158"/>
      <c r="EY766" s="158"/>
      <c r="EZ766" s="158"/>
      <c r="FA766" s="158"/>
      <c r="FB766" s="158"/>
      <c r="FC766" s="158"/>
      <c r="FD766" s="158"/>
      <c r="FE766" s="158"/>
      <c r="FF766" s="158"/>
      <c r="FG766" s="158"/>
      <c r="FH766" s="158"/>
      <c r="FI766" s="158"/>
      <c r="FJ766" s="158"/>
      <c r="FK766" s="158"/>
      <c r="FL766" s="158"/>
      <c r="FM766" s="158"/>
      <c r="FN766" s="158"/>
      <c r="FO766" s="158"/>
      <c r="FP766" s="158"/>
      <c r="FQ766" s="158"/>
      <c r="FR766" s="158"/>
      <c r="FS766" s="158"/>
      <c r="FT766" s="158"/>
      <c r="FU766" s="158"/>
      <c r="FV766" s="158"/>
      <c r="FW766" s="158"/>
      <c r="FX766" s="158"/>
      <c r="FY766" s="158"/>
      <c r="FZ766" s="158"/>
      <c r="GA766" s="158"/>
      <c r="GB766" s="158"/>
      <c r="GC766" s="158"/>
      <c r="GD766" s="158"/>
      <c r="GE766" s="158"/>
      <c r="GF766" s="158"/>
      <c r="GG766" s="158"/>
    </row>
    <row r="767" spans="1:189" s="159" customFormat="1" ht="95.25" customHeight="1" thickBot="1">
      <c r="A767" s="239" t="s">
        <v>466</v>
      </c>
      <c r="B767" s="241"/>
      <c r="C767" s="241"/>
      <c r="D767" s="242"/>
      <c r="E767" s="1054">
        <v>44105</v>
      </c>
      <c r="F767" s="1055"/>
      <c r="G767" s="1055"/>
      <c r="H767" s="1055"/>
      <c r="I767" s="1055"/>
      <c r="J767" s="1056"/>
      <c r="K767" s="1057">
        <v>750</v>
      </c>
      <c r="L767" s="1058"/>
      <c r="M767" s="1058"/>
      <c r="N767" s="1058"/>
      <c r="O767" s="1058"/>
      <c r="P767" s="1059"/>
      <c r="Q767" s="1054">
        <v>44126</v>
      </c>
      <c r="R767" s="1055"/>
      <c r="S767" s="1055"/>
      <c r="T767" s="1055"/>
      <c r="U767" s="1055"/>
      <c r="V767" s="1055"/>
      <c r="W767" s="1055"/>
      <c r="X767" s="1056"/>
      <c r="Y767" s="1057">
        <v>750</v>
      </c>
      <c r="Z767" s="1058"/>
      <c r="AA767" s="1058"/>
      <c r="AB767" s="1058"/>
      <c r="AC767" s="1058"/>
      <c r="AD767" s="1058"/>
      <c r="AE767" s="1058"/>
      <c r="AF767" s="1059"/>
      <c r="AG767" s="697" t="s">
        <v>587</v>
      </c>
      <c r="AH767" s="698"/>
      <c r="AI767" s="698"/>
      <c r="AJ767" s="698"/>
      <c r="AK767" s="698"/>
      <c r="AL767" s="698"/>
      <c r="AM767" s="698"/>
      <c r="AN767" s="698"/>
      <c r="AO767" s="698"/>
      <c r="AP767" s="698"/>
      <c r="AQ767" s="698"/>
      <c r="AR767" s="699"/>
      <c r="AS767" s="1117" t="s">
        <v>109</v>
      </c>
      <c r="AT767" s="1118"/>
      <c r="AU767" s="1118"/>
      <c r="AV767" s="1118"/>
      <c r="AW767" s="1118"/>
      <c r="AX767" s="1118"/>
      <c r="AY767" s="1118"/>
      <c r="AZ767" s="1118"/>
      <c r="BA767" s="1118"/>
      <c r="BB767" s="1118"/>
      <c r="BC767" s="163"/>
      <c r="BD767" s="1021" t="s">
        <v>144</v>
      </c>
      <c r="BE767" s="1022"/>
      <c r="BF767" s="1022"/>
      <c r="BG767" s="1022"/>
      <c r="BH767" s="1022"/>
      <c r="BI767" s="1022"/>
      <c r="BJ767" s="1022"/>
      <c r="BK767" s="1022"/>
      <c r="BL767" s="1022"/>
      <c r="BM767" s="1022"/>
      <c r="BN767" s="1022"/>
      <c r="BO767" s="1022"/>
      <c r="BP767" s="1023"/>
      <c r="BQ767" s="657" t="s">
        <v>1133</v>
      </c>
      <c r="BR767" s="657"/>
      <c r="BS767" s="657"/>
      <c r="BT767" s="657"/>
      <c r="BU767" s="657"/>
      <c r="BV767" s="657"/>
      <c r="BW767" s="158"/>
      <c r="BX767" s="158"/>
      <c r="BY767" s="158"/>
      <c r="BZ767" s="158"/>
      <c r="CA767" s="158"/>
      <c r="CB767" s="158"/>
      <c r="CC767" s="158"/>
      <c r="CD767" s="158"/>
      <c r="CE767" s="158"/>
      <c r="CF767" s="158"/>
      <c r="CG767" s="158"/>
      <c r="CH767" s="158"/>
      <c r="CI767" s="158"/>
      <c r="CJ767" s="158"/>
      <c r="CK767" s="158"/>
      <c r="CL767" s="158"/>
      <c r="CM767" s="158"/>
      <c r="CN767" s="158"/>
      <c r="CO767" s="158"/>
      <c r="CP767" s="158"/>
      <c r="CQ767" s="158"/>
      <c r="CR767" s="158"/>
      <c r="CS767" s="158"/>
      <c r="CT767" s="158"/>
      <c r="CU767" s="158"/>
      <c r="CV767" s="158"/>
      <c r="CW767" s="158"/>
      <c r="CX767" s="158"/>
      <c r="CY767" s="158"/>
      <c r="CZ767" s="158"/>
      <c r="DA767" s="158"/>
      <c r="DB767" s="158"/>
      <c r="DC767" s="158"/>
      <c r="DD767" s="158"/>
      <c r="DE767" s="158"/>
      <c r="DF767" s="158"/>
      <c r="DG767" s="158"/>
      <c r="DH767" s="158"/>
      <c r="DI767" s="158"/>
      <c r="DJ767" s="158"/>
      <c r="DK767" s="158"/>
      <c r="DL767" s="158"/>
      <c r="DM767" s="158"/>
      <c r="DN767" s="158"/>
      <c r="DO767" s="158"/>
      <c r="DP767" s="158"/>
      <c r="DQ767" s="158"/>
      <c r="DR767" s="158"/>
      <c r="DS767" s="158"/>
      <c r="DT767" s="158"/>
      <c r="DU767" s="158"/>
      <c r="DV767" s="158"/>
      <c r="DW767" s="158"/>
      <c r="DX767" s="158"/>
      <c r="DY767" s="158"/>
      <c r="DZ767" s="158"/>
      <c r="EA767" s="158"/>
      <c r="EB767" s="158"/>
      <c r="EC767" s="158"/>
      <c r="ED767" s="158"/>
      <c r="EE767" s="158"/>
      <c r="EF767" s="158"/>
      <c r="EG767" s="158"/>
      <c r="EH767" s="158"/>
      <c r="EI767" s="158"/>
      <c r="EJ767" s="158"/>
      <c r="EK767" s="158"/>
      <c r="EL767" s="158"/>
      <c r="EM767" s="158"/>
      <c r="EN767" s="158"/>
      <c r="EO767" s="158"/>
      <c r="EP767" s="158"/>
      <c r="EQ767" s="158"/>
      <c r="ER767" s="158"/>
      <c r="ES767" s="158"/>
      <c r="ET767" s="158"/>
      <c r="EU767" s="158"/>
      <c r="EV767" s="158"/>
      <c r="EW767" s="158"/>
      <c r="EX767" s="158"/>
      <c r="EY767" s="158"/>
      <c r="EZ767" s="158"/>
      <c r="FA767" s="158"/>
      <c r="FB767" s="158"/>
      <c r="FC767" s="158"/>
      <c r="FD767" s="158"/>
      <c r="FE767" s="158"/>
      <c r="FF767" s="158"/>
      <c r="FG767" s="158"/>
      <c r="FH767" s="158"/>
      <c r="FI767" s="158"/>
      <c r="FJ767" s="158"/>
      <c r="FK767" s="158"/>
      <c r="FL767" s="158"/>
      <c r="FM767" s="158"/>
      <c r="FN767" s="158"/>
      <c r="FO767" s="158"/>
      <c r="FP767" s="158"/>
      <c r="FQ767" s="158"/>
      <c r="FR767" s="158"/>
      <c r="FS767" s="158"/>
      <c r="FT767" s="158"/>
      <c r="FU767" s="158"/>
      <c r="FV767" s="158"/>
      <c r="FW767" s="158"/>
      <c r="FX767" s="158"/>
      <c r="FY767" s="158"/>
      <c r="FZ767" s="158"/>
      <c r="GA767" s="158"/>
      <c r="GB767" s="158"/>
      <c r="GC767" s="158"/>
      <c r="GD767" s="158"/>
      <c r="GE767" s="158"/>
      <c r="GF767" s="158"/>
      <c r="GG767" s="158"/>
    </row>
    <row r="768" spans="1:189" s="159" customFormat="1" ht="77.25" customHeight="1" thickBot="1">
      <c r="A768" s="239" t="s">
        <v>1105</v>
      </c>
      <c r="B768" s="241"/>
      <c r="C768" s="241"/>
      <c r="D768" s="242"/>
      <c r="E768" s="1054">
        <v>44166</v>
      </c>
      <c r="F768" s="1055"/>
      <c r="G768" s="1055"/>
      <c r="H768" s="1055"/>
      <c r="I768" s="1055"/>
      <c r="J768" s="1056"/>
      <c r="K768" s="1057">
        <v>6009</v>
      </c>
      <c r="L768" s="1058"/>
      <c r="M768" s="1058"/>
      <c r="N768" s="1058"/>
      <c r="O768" s="1058"/>
      <c r="P768" s="1059"/>
      <c r="Q768" s="733" t="s">
        <v>1133</v>
      </c>
      <c r="R768" s="734"/>
      <c r="S768" s="734"/>
      <c r="T768" s="734"/>
      <c r="U768" s="734"/>
      <c r="V768" s="734"/>
      <c r="W768" s="734"/>
      <c r="X768" s="735"/>
      <c r="Y768" s="733" t="s">
        <v>1133</v>
      </c>
      <c r="Z768" s="734"/>
      <c r="AA768" s="734"/>
      <c r="AB768" s="734"/>
      <c r="AC768" s="734"/>
      <c r="AD768" s="734"/>
      <c r="AE768" s="734"/>
      <c r="AF768" s="735"/>
      <c r="AG768" s="697" t="s">
        <v>585</v>
      </c>
      <c r="AH768" s="698"/>
      <c r="AI768" s="698"/>
      <c r="AJ768" s="698"/>
      <c r="AK768" s="698"/>
      <c r="AL768" s="698"/>
      <c r="AM768" s="698"/>
      <c r="AN768" s="698"/>
      <c r="AO768" s="698"/>
      <c r="AP768" s="698"/>
      <c r="AQ768" s="698"/>
      <c r="AR768" s="699"/>
      <c r="AS768" s="1117" t="s">
        <v>109</v>
      </c>
      <c r="AT768" s="1118"/>
      <c r="AU768" s="1118"/>
      <c r="AV768" s="1118"/>
      <c r="AW768" s="1118"/>
      <c r="AX768" s="1118"/>
      <c r="AY768" s="1118"/>
      <c r="AZ768" s="1118"/>
      <c r="BA768" s="1118"/>
      <c r="BB768" s="1118"/>
      <c r="BC768" s="163"/>
      <c r="BD768" s="1021" t="s">
        <v>121</v>
      </c>
      <c r="BE768" s="1022"/>
      <c r="BF768" s="1022"/>
      <c r="BG768" s="1022"/>
      <c r="BH768" s="1022"/>
      <c r="BI768" s="1022"/>
      <c r="BJ768" s="1022"/>
      <c r="BK768" s="1022"/>
      <c r="BL768" s="1022"/>
      <c r="BM768" s="1022"/>
      <c r="BN768" s="1022"/>
      <c r="BO768" s="1022"/>
      <c r="BP768" s="1023"/>
      <c r="BQ768" s="1024">
        <v>6009</v>
      </c>
      <c r="BR768" s="1024"/>
      <c r="BS768" s="1024"/>
      <c r="BT768" s="1024"/>
      <c r="BU768" s="1024"/>
      <c r="BV768" s="1024"/>
      <c r="BW768" s="158"/>
      <c r="BX768" s="158"/>
      <c r="BY768" s="158"/>
      <c r="BZ768" s="158"/>
      <c r="CA768" s="158"/>
      <c r="CB768" s="158"/>
      <c r="CC768" s="158"/>
      <c r="CD768" s="158"/>
      <c r="CE768" s="158"/>
      <c r="CF768" s="158"/>
      <c r="CG768" s="158"/>
      <c r="CH768" s="158"/>
      <c r="CI768" s="158"/>
      <c r="CJ768" s="158"/>
      <c r="CK768" s="158"/>
      <c r="CL768" s="158"/>
      <c r="CM768" s="158"/>
      <c r="CN768" s="158"/>
      <c r="CO768" s="158"/>
      <c r="CP768" s="158"/>
      <c r="CQ768" s="158"/>
      <c r="CR768" s="158"/>
      <c r="CS768" s="158"/>
      <c r="CT768" s="158"/>
      <c r="CU768" s="158"/>
      <c r="CV768" s="158"/>
      <c r="CW768" s="158"/>
      <c r="CX768" s="158"/>
      <c r="CY768" s="158"/>
      <c r="CZ768" s="158"/>
      <c r="DA768" s="158"/>
      <c r="DB768" s="158"/>
      <c r="DC768" s="158"/>
      <c r="DD768" s="158"/>
      <c r="DE768" s="158"/>
      <c r="DF768" s="158"/>
      <c r="DG768" s="158"/>
      <c r="DH768" s="158"/>
      <c r="DI768" s="158"/>
      <c r="DJ768" s="158"/>
      <c r="DK768" s="158"/>
      <c r="DL768" s="158"/>
      <c r="DM768" s="158"/>
      <c r="DN768" s="158"/>
      <c r="DO768" s="158"/>
      <c r="DP768" s="158"/>
      <c r="DQ768" s="158"/>
      <c r="DR768" s="158"/>
      <c r="DS768" s="158"/>
      <c r="DT768" s="158"/>
      <c r="DU768" s="158"/>
      <c r="DV768" s="158"/>
      <c r="DW768" s="158"/>
      <c r="DX768" s="158"/>
      <c r="DY768" s="158"/>
      <c r="DZ768" s="158"/>
      <c r="EA768" s="158"/>
      <c r="EB768" s="158"/>
      <c r="EC768" s="158"/>
      <c r="ED768" s="158"/>
      <c r="EE768" s="158"/>
      <c r="EF768" s="158"/>
      <c r="EG768" s="158"/>
      <c r="EH768" s="158"/>
      <c r="EI768" s="158"/>
      <c r="EJ768" s="158"/>
      <c r="EK768" s="158"/>
      <c r="EL768" s="158"/>
      <c r="EM768" s="158"/>
      <c r="EN768" s="158"/>
      <c r="EO768" s="158"/>
      <c r="EP768" s="158"/>
      <c r="EQ768" s="158"/>
      <c r="ER768" s="158"/>
      <c r="ES768" s="158"/>
      <c r="ET768" s="158"/>
      <c r="EU768" s="158"/>
      <c r="EV768" s="158"/>
      <c r="EW768" s="158"/>
      <c r="EX768" s="158"/>
      <c r="EY768" s="158"/>
      <c r="EZ768" s="158"/>
      <c r="FA768" s="158"/>
      <c r="FB768" s="158"/>
      <c r="FC768" s="158"/>
      <c r="FD768" s="158"/>
      <c r="FE768" s="158"/>
      <c r="FF768" s="158"/>
      <c r="FG768" s="158"/>
      <c r="FH768" s="158"/>
      <c r="FI768" s="158"/>
      <c r="FJ768" s="158"/>
      <c r="FK768" s="158"/>
      <c r="FL768" s="158"/>
      <c r="FM768" s="158"/>
      <c r="FN768" s="158"/>
      <c r="FO768" s="158"/>
      <c r="FP768" s="158"/>
      <c r="FQ768" s="158"/>
      <c r="FR768" s="158"/>
      <c r="FS768" s="158"/>
      <c r="FT768" s="158"/>
      <c r="FU768" s="158"/>
      <c r="FV768" s="158"/>
      <c r="FW768" s="158"/>
      <c r="FX768" s="158"/>
      <c r="FY768" s="158"/>
      <c r="FZ768" s="158"/>
      <c r="GA768" s="158"/>
      <c r="GB768" s="158"/>
      <c r="GC768" s="158"/>
      <c r="GD768" s="158"/>
      <c r="GE768" s="158"/>
      <c r="GF768" s="158"/>
      <c r="GG768" s="158"/>
    </row>
    <row r="769" spans="1:189" s="159" customFormat="1" ht="88.5" customHeight="1">
      <c r="A769" s="239" t="s">
        <v>34</v>
      </c>
      <c r="B769" s="241"/>
      <c r="C769" s="241"/>
      <c r="D769" s="242"/>
      <c r="E769" s="1063">
        <v>44105</v>
      </c>
      <c r="F769" s="1064"/>
      <c r="G769" s="1064"/>
      <c r="H769" s="1064"/>
      <c r="I769" s="1064"/>
      <c r="J769" s="1065"/>
      <c r="K769" s="1139">
        <v>2090</v>
      </c>
      <c r="L769" s="1139"/>
      <c r="M769" s="1139"/>
      <c r="N769" s="1139"/>
      <c r="O769" s="1139"/>
      <c r="P769" s="1139"/>
      <c r="Q769" s="733" t="s">
        <v>1133</v>
      </c>
      <c r="R769" s="734"/>
      <c r="S769" s="734"/>
      <c r="T769" s="734"/>
      <c r="U769" s="734"/>
      <c r="V769" s="734"/>
      <c r="W769" s="734"/>
      <c r="X769" s="735"/>
      <c r="Y769" s="733" t="s">
        <v>1133</v>
      </c>
      <c r="Z769" s="734"/>
      <c r="AA769" s="734"/>
      <c r="AB769" s="734"/>
      <c r="AC769" s="734"/>
      <c r="AD769" s="734"/>
      <c r="AE769" s="734"/>
      <c r="AF769" s="735"/>
      <c r="AG769" s="697" t="s">
        <v>1486</v>
      </c>
      <c r="AH769" s="698"/>
      <c r="AI769" s="698"/>
      <c r="AJ769" s="698"/>
      <c r="AK769" s="698"/>
      <c r="AL769" s="698"/>
      <c r="AM769" s="698"/>
      <c r="AN769" s="698"/>
      <c r="AO769" s="698"/>
      <c r="AP769" s="698"/>
      <c r="AQ769" s="698"/>
      <c r="AR769" s="699"/>
      <c r="AS769" s="1117" t="s">
        <v>109</v>
      </c>
      <c r="AT769" s="1118"/>
      <c r="AU769" s="1118"/>
      <c r="AV769" s="1118"/>
      <c r="AW769" s="1118"/>
      <c r="AX769" s="1118"/>
      <c r="AY769" s="1118"/>
      <c r="AZ769" s="1118"/>
      <c r="BA769" s="1118"/>
      <c r="BB769" s="1118"/>
      <c r="BC769" s="163"/>
      <c r="BD769" s="1021" t="s">
        <v>112</v>
      </c>
      <c r="BE769" s="1022"/>
      <c r="BF769" s="1022"/>
      <c r="BG769" s="1022"/>
      <c r="BH769" s="1022"/>
      <c r="BI769" s="1022"/>
      <c r="BJ769" s="1022"/>
      <c r="BK769" s="1022"/>
      <c r="BL769" s="1022"/>
      <c r="BM769" s="1022"/>
      <c r="BN769" s="1022"/>
      <c r="BO769" s="1022"/>
      <c r="BP769" s="1023"/>
      <c r="BQ769" s="1024">
        <v>2090</v>
      </c>
      <c r="BR769" s="1024"/>
      <c r="BS769" s="1024"/>
      <c r="BT769" s="1024"/>
      <c r="BU769" s="1024"/>
      <c r="BV769" s="1024"/>
      <c r="BW769" s="158"/>
      <c r="BX769" s="158"/>
      <c r="BY769" s="158"/>
      <c r="BZ769" s="158"/>
      <c r="CA769" s="158"/>
      <c r="CB769" s="158"/>
      <c r="CC769" s="158"/>
      <c r="CD769" s="158"/>
      <c r="CE769" s="158"/>
      <c r="CF769" s="158"/>
      <c r="CG769" s="158"/>
      <c r="CH769" s="158"/>
      <c r="CI769" s="158"/>
      <c r="CJ769" s="158"/>
      <c r="CK769" s="158"/>
      <c r="CL769" s="158"/>
      <c r="CM769" s="158"/>
      <c r="CN769" s="158"/>
      <c r="CO769" s="158"/>
      <c r="CP769" s="158"/>
      <c r="CQ769" s="158"/>
      <c r="CR769" s="158"/>
      <c r="CS769" s="158"/>
      <c r="CT769" s="158"/>
      <c r="CU769" s="158"/>
      <c r="CV769" s="158"/>
      <c r="CW769" s="158"/>
      <c r="CX769" s="158"/>
      <c r="CY769" s="158"/>
      <c r="CZ769" s="158"/>
      <c r="DA769" s="158"/>
      <c r="DB769" s="158"/>
      <c r="DC769" s="158"/>
      <c r="DD769" s="158"/>
      <c r="DE769" s="158"/>
      <c r="DF769" s="158"/>
      <c r="DG769" s="158"/>
      <c r="DH769" s="158"/>
      <c r="DI769" s="158"/>
      <c r="DJ769" s="158"/>
      <c r="DK769" s="158"/>
      <c r="DL769" s="158"/>
      <c r="DM769" s="158"/>
      <c r="DN769" s="158"/>
      <c r="DO769" s="158"/>
      <c r="DP769" s="158"/>
      <c r="DQ769" s="158"/>
      <c r="DR769" s="158"/>
      <c r="DS769" s="158"/>
      <c r="DT769" s="158"/>
      <c r="DU769" s="158"/>
      <c r="DV769" s="158"/>
      <c r="DW769" s="158"/>
      <c r="DX769" s="158"/>
      <c r="DY769" s="158"/>
      <c r="DZ769" s="158"/>
      <c r="EA769" s="158"/>
      <c r="EB769" s="158"/>
      <c r="EC769" s="158"/>
      <c r="ED769" s="158"/>
      <c r="EE769" s="158"/>
      <c r="EF769" s="158"/>
      <c r="EG769" s="158"/>
      <c r="EH769" s="158"/>
      <c r="EI769" s="158"/>
      <c r="EJ769" s="158"/>
      <c r="EK769" s="158"/>
      <c r="EL769" s="158"/>
      <c r="EM769" s="158"/>
      <c r="EN769" s="158"/>
      <c r="EO769" s="158"/>
      <c r="EP769" s="158"/>
      <c r="EQ769" s="158"/>
      <c r="ER769" s="158"/>
      <c r="ES769" s="158"/>
      <c r="ET769" s="158"/>
      <c r="EU769" s="158"/>
      <c r="EV769" s="158"/>
      <c r="EW769" s="158"/>
      <c r="EX769" s="158"/>
      <c r="EY769" s="158"/>
      <c r="EZ769" s="158"/>
      <c r="FA769" s="158"/>
      <c r="FB769" s="158"/>
      <c r="FC769" s="158"/>
      <c r="FD769" s="158"/>
      <c r="FE769" s="158"/>
      <c r="FF769" s="158"/>
      <c r="FG769" s="158"/>
      <c r="FH769" s="158"/>
      <c r="FI769" s="158"/>
      <c r="FJ769" s="158"/>
      <c r="FK769" s="158"/>
      <c r="FL769" s="158"/>
      <c r="FM769" s="158"/>
      <c r="FN769" s="158"/>
      <c r="FO769" s="158"/>
      <c r="FP769" s="158"/>
      <c r="FQ769" s="158"/>
      <c r="FR769" s="158"/>
      <c r="FS769" s="158"/>
      <c r="FT769" s="158"/>
      <c r="FU769" s="158"/>
      <c r="FV769" s="158"/>
      <c r="FW769" s="158"/>
      <c r="FX769" s="158"/>
      <c r="FY769" s="158"/>
      <c r="FZ769" s="158"/>
      <c r="GA769" s="158"/>
      <c r="GB769" s="158"/>
      <c r="GC769" s="158"/>
      <c r="GD769" s="158"/>
      <c r="GE769" s="158"/>
      <c r="GF769" s="158"/>
      <c r="GG769" s="158"/>
    </row>
    <row r="770" spans="1:189" ht="15.75" thickBot="1">
      <c r="A770" s="675" t="s">
        <v>1133</v>
      </c>
      <c r="B770" s="676"/>
      <c r="C770" s="676"/>
      <c r="D770" s="677"/>
      <c r="E770" s="1018" t="s">
        <v>1133</v>
      </c>
      <c r="F770" s="1019"/>
      <c r="G770" s="1019"/>
      <c r="H770" s="1019"/>
      <c r="I770" s="1019"/>
      <c r="J770" s="1020"/>
      <c r="K770" s="1018" t="s">
        <v>1133</v>
      </c>
      <c r="L770" s="1019"/>
      <c r="M770" s="1019"/>
      <c r="N770" s="1019"/>
      <c r="O770" s="1019"/>
      <c r="P770" s="1020"/>
      <c r="Q770" s="733" t="s">
        <v>1133</v>
      </c>
      <c r="R770" s="734"/>
      <c r="S770" s="734"/>
      <c r="T770" s="734"/>
      <c r="U770" s="734"/>
      <c r="V770" s="734"/>
      <c r="W770" s="734"/>
      <c r="X770" s="735"/>
      <c r="Y770" s="733" t="s">
        <v>1133</v>
      </c>
      <c r="Z770" s="734"/>
      <c r="AA770" s="734"/>
      <c r="AB770" s="734"/>
      <c r="AC770" s="734"/>
      <c r="AD770" s="734"/>
      <c r="AE770" s="734"/>
      <c r="AF770" s="735"/>
      <c r="AG770" s="733" t="s">
        <v>1133</v>
      </c>
      <c r="AH770" s="734"/>
      <c r="AI770" s="734"/>
      <c r="AJ770" s="734"/>
      <c r="AK770" s="734"/>
      <c r="AL770" s="734"/>
      <c r="AM770" s="734"/>
      <c r="AN770" s="734"/>
      <c r="AO770" s="734"/>
      <c r="AP770" s="734"/>
      <c r="AQ770" s="734"/>
      <c r="AR770" s="735"/>
      <c r="AS770" s="733" t="s">
        <v>1133</v>
      </c>
      <c r="AT770" s="734"/>
      <c r="AU770" s="734"/>
      <c r="AV770" s="734"/>
      <c r="AW770" s="734"/>
      <c r="AX770" s="734"/>
      <c r="AY770" s="734"/>
      <c r="AZ770" s="734"/>
      <c r="BA770" s="734"/>
      <c r="BB770" s="734"/>
      <c r="BC770" s="735"/>
      <c r="BD770" s="733" t="s">
        <v>1133</v>
      </c>
      <c r="BE770" s="734"/>
      <c r="BF770" s="734"/>
      <c r="BG770" s="734"/>
      <c r="BH770" s="734"/>
      <c r="BI770" s="734"/>
      <c r="BJ770" s="734"/>
      <c r="BK770" s="734"/>
      <c r="BL770" s="734"/>
      <c r="BM770" s="734"/>
      <c r="BN770" s="734"/>
      <c r="BO770" s="734"/>
      <c r="BP770" s="735"/>
      <c r="BQ770" s="1018" t="s">
        <v>1133</v>
      </c>
      <c r="BR770" s="1019"/>
      <c r="BS770" s="1019"/>
      <c r="BT770" s="1019"/>
      <c r="BU770" s="1019"/>
      <c r="BV770" s="1020"/>
      <c r="BW770" s="57"/>
      <c r="BX770" s="57"/>
      <c r="BY770" s="57"/>
      <c r="BZ770" s="57"/>
      <c r="CA770" s="57"/>
      <c r="CB770" s="57"/>
      <c r="CC770" s="57"/>
      <c r="CD770" s="57"/>
      <c r="CE770" s="57"/>
      <c r="CF770" s="57"/>
      <c r="CG770" s="57"/>
      <c r="CH770" s="57"/>
      <c r="CI770" s="57"/>
      <c r="CJ770" s="57"/>
      <c r="CK770" s="57"/>
      <c r="CL770" s="57"/>
      <c r="CM770" s="57"/>
      <c r="CN770" s="57"/>
      <c r="CO770" s="57"/>
      <c r="CP770" s="57"/>
      <c r="CQ770" s="57"/>
      <c r="CR770" s="57"/>
      <c r="CS770" s="57"/>
      <c r="CT770" s="57"/>
      <c r="CU770" s="57"/>
      <c r="CV770" s="57"/>
      <c r="CW770" s="57"/>
      <c r="CX770" s="57"/>
      <c r="CY770" s="57"/>
      <c r="CZ770" s="57"/>
      <c r="DA770" s="57"/>
      <c r="DB770" s="57"/>
      <c r="DC770" s="57"/>
      <c r="DD770" s="57"/>
      <c r="DE770" s="57"/>
      <c r="DF770" s="57"/>
      <c r="DG770" s="57"/>
      <c r="DH770" s="57"/>
      <c r="DI770" s="57"/>
      <c r="DJ770" s="57"/>
      <c r="DK770" s="57"/>
      <c r="DL770" s="57"/>
      <c r="DM770" s="57"/>
      <c r="DN770" s="57"/>
      <c r="DO770" s="57"/>
      <c r="DP770" s="57"/>
      <c r="DQ770" s="57"/>
      <c r="DR770" s="57"/>
      <c r="DS770" s="57"/>
      <c r="DT770" s="57"/>
      <c r="DU770" s="57"/>
      <c r="DV770" s="57"/>
      <c r="DW770" s="57"/>
      <c r="DX770" s="57"/>
      <c r="DY770" s="57"/>
      <c r="DZ770" s="57"/>
      <c r="EA770" s="57"/>
      <c r="EB770" s="57"/>
      <c r="EC770" s="57"/>
      <c r="ED770" s="57"/>
      <c r="EE770" s="57"/>
      <c r="EF770" s="57"/>
      <c r="EG770" s="57"/>
      <c r="EH770" s="57"/>
      <c r="EI770" s="57"/>
      <c r="EJ770" s="57"/>
      <c r="EK770" s="57"/>
      <c r="EL770" s="57"/>
      <c r="EM770" s="57"/>
      <c r="EN770" s="57"/>
      <c r="EO770" s="57"/>
      <c r="EP770" s="57"/>
      <c r="EQ770" s="57"/>
      <c r="ER770" s="57"/>
      <c r="ES770" s="57"/>
      <c r="ET770" s="57"/>
      <c r="EU770" s="57"/>
      <c r="EV770" s="57"/>
      <c r="EW770" s="57"/>
      <c r="EX770" s="57"/>
      <c r="EY770" s="57"/>
      <c r="EZ770" s="57"/>
      <c r="FA770" s="57"/>
      <c r="FB770" s="57"/>
      <c r="FC770" s="57"/>
      <c r="FD770" s="57"/>
      <c r="FE770" s="57"/>
      <c r="FF770" s="57"/>
      <c r="FG770" s="57"/>
      <c r="FH770" s="57"/>
      <c r="FI770" s="57"/>
      <c r="FJ770" s="57"/>
      <c r="FK770" s="57"/>
      <c r="FL770" s="57"/>
      <c r="FM770" s="57"/>
      <c r="FN770" s="57"/>
      <c r="FO770" s="57"/>
      <c r="FP770" s="57"/>
      <c r="FQ770" s="57"/>
      <c r="FR770" s="57"/>
      <c r="FS770" s="57"/>
      <c r="FT770" s="57"/>
      <c r="FU770" s="57"/>
      <c r="FV770" s="57"/>
      <c r="FW770" s="57"/>
      <c r="FX770" s="57"/>
      <c r="FY770" s="57"/>
      <c r="FZ770" s="57"/>
      <c r="GA770" s="57"/>
      <c r="GB770" s="57"/>
      <c r="GC770" s="57"/>
      <c r="GD770" s="57"/>
      <c r="GE770" s="57"/>
      <c r="GF770" s="57"/>
      <c r="GG770" s="57"/>
    </row>
    <row r="771" spans="1:189" ht="15.75" thickBot="1">
      <c r="A771" s="1262" t="s">
        <v>899</v>
      </c>
      <c r="B771" s="1263"/>
      <c r="C771" s="1263"/>
      <c r="D771" s="1263"/>
      <c r="E771" s="1263"/>
      <c r="F771" s="1263"/>
      <c r="G771" s="1263"/>
      <c r="H771" s="1263"/>
      <c r="I771" s="1263"/>
      <c r="J771" s="1263"/>
      <c r="K771" s="1263"/>
      <c r="L771" s="1263"/>
      <c r="M771" s="1263"/>
      <c r="N771" s="1263"/>
      <c r="O771" s="1263"/>
      <c r="P771" s="1263"/>
      <c r="Q771" s="1263"/>
      <c r="R771" s="1263"/>
      <c r="S771" s="1263"/>
      <c r="T771" s="1263"/>
      <c r="U771" s="1263"/>
      <c r="V771" s="1263"/>
      <c r="W771" s="1263"/>
      <c r="X771" s="1263"/>
      <c r="Y771" s="1263"/>
      <c r="Z771" s="1263"/>
      <c r="AA771" s="1263"/>
      <c r="AB771" s="1263"/>
      <c r="AC771" s="1263"/>
      <c r="AD771" s="1263"/>
      <c r="AE771" s="1263"/>
      <c r="AF771" s="1263"/>
      <c r="AG771" s="1263"/>
      <c r="AH771" s="1263"/>
      <c r="AI771" s="1263"/>
      <c r="AJ771" s="1263"/>
      <c r="AK771" s="1263"/>
      <c r="AL771" s="1263"/>
      <c r="AM771" s="1263"/>
      <c r="AN771" s="1263"/>
      <c r="AO771" s="1263"/>
      <c r="AP771" s="1263"/>
      <c r="AQ771" s="1263"/>
      <c r="AR771" s="1263"/>
      <c r="AS771" s="1263"/>
      <c r="AT771" s="1263"/>
      <c r="AU771" s="1263"/>
      <c r="AV771" s="1263"/>
      <c r="AW771" s="1263"/>
      <c r="AX771" s="1263"/>
      <c r="AY771" s="1263"/>
      <c r="AZ771" s="1263"/>
      <c r="BA771" s="1263"/>
      <c r="BB771" s="1263"/>
      <c r="BC771" s="1263"/>
      <c r="BD771" s="1263"/>
      <c r="BE771" s="1263"/>
      <c r="BF771" s="1263"/>
      <c r="BG771" s="1263"/>
      <c r="BH771" s="1263"/>
      <c r="BI771" s="1263"/>
      <c r="BJ771" s="1263"/>
      <c r="BK771" s="1263"/>
      <c r="BL771" s="1263"/>
      <c r="BM771" s="1263"/>
      <c r="BN771" s="1263"/>
      <c r="BO771" s="1263"/>
      <c r="BP771" s="1263"/>
      <c r="BQ771" s="1111">
        <f>SUM(BQ675:BQ770)</f>
        <v>8099</v>
      </c>
      <c r="BR771" s="1112"/>
      <c r="BS771" s="1112"/>
      <c r="BT771" s="1112"/>
      <c r="BU771" s="1112"/>
      <c r="BV771" s="1113"/>
      <c r="BW771" s="57"/>
      <c r="BX771" s="57"/>
      <c r="BY771" s="57"/>
      <c r="BZ771" s="57"/>
      <c r="CA771" s="57"/>
      <c r="CB771" s="57"/>
      <c r="CC771" s="57"/>
      <c r="CD771" s="57"/>
      <c r="CE771" s="57"/>
      <c r="CF771" s="57"/>
      <c r="CG771" s="57"/>
      <c r="CH771" s="57"/>
      <c r="CI771" s="57"/>
      <c r="CJ771" s="57"/>
      <c r="CK771" s="57"/>
      <c r="CL771" s="57"/>
      <c r="CM771" s="57"/>
      <c r="CN771" s="57"/>
      <c r="CO771" s="57"/>
      <c r="CP771" s="57"/>
      <c r="CQ771" s="57"/>
      <c r="CR771" s="57"/>
      <c r="CS771" s="57"/>
      <c r="CT771" s="57"/>
      <c r="CU771" s="57"/>
      <c r="CV771" s="57"/>
      <c r="CW771" s="57"/>
      <c r="CX771" s="57"/>
      <c r="CY771" s="57"/>
      <c r="CZ771" s="57"/>
      <c r="DA771" s="57"/>
      <c r="DB771" s="57"/>
      <c r="DC771" s="57"/>
      <c r="DD771" s="57"/>
      <c r="DE771" s="57"/>
      <c r="DF771" s="57"/>
      <c r="DG771" s="57"/>
      <c r="DH771" s="57"/>
      <c r="DI771" s="57"/>
      <c r="DJ771" s="57"/>
      <c r="DK771" s="57"/>
      <c r="DL771" s="57"/>
      <c r="DM771" s="57"/>
      <c r="DN771" s="57"/>
      <c r="DO771" s="57"/>
      <c r="DP771" s="57"/>
      <c r="DQ771" s="57"/>
      <c r="DR771" s="57"/>
      <c r="DS771" s="57"/>
      <c r="DT771" s="57"/>
      <c r="DU771" s="57"/>
      <c r="DV771" s="57"/>
      <c r="DW771" s="57"/>
      <c r="DX771" s="57"/>
      <c r="DY771" s="57"/>
      <c r="DZ771" s="57"/>
      <c r="EA771" s="57"/>
      <c r="EB771" s="57"/>
      <c r="EC771" s="57"/>
      <c r="ED771" s="57"/>
      <c r="EE771" s="57"/>
      <c r="EF771" s="57"/>
      <c r="EG771" s="57"/>
      <c r="EH771" s="57"/>
      <c r="EI771" s="57"/>
      <c r="EJ771" s="57"/>
      <c r="EK771" s="57"/>
      <c r="EL771" s="57"/>
      <c r="EM771" s="57"/>
      <c r="EN771" s="57"/>
      <c r="EO771" s="57"/>
      <c r="EP771" s="57"/>
      <c r="EQ771" s="57"/>
      <c r="ER771" s="57"/>
      <c r="ES771" s="57"/>
      <c r="ET771" s="57"/>
      <c r="EU771" s="57"/>
      <c r="EV771" s="57"/>
      <c r="EW771" s="57"/>
      <c r="EX771" s="57"/>
      <c r="EY771" s="57"/>
      <c r="EZ771" s="57"/>
      <c r="FA771" s="57"/>
      <c r="FB771" s="57"/>
      <c r="FC771" s="57"/>
      <c r="FD771" s="57"/>
      <c r="FE771" s="57"/>
      <c r="FF771" s="57"/>
      <c r="FG771" s="57"/>
      <c r="FH771" s="57"/>
      <c r="FI771" s="57"/>
      <c r="FJ771" s="57"/>
      <c r="FK771" s="57"/>
      <c r="FL771" s="57"/>
      <c r="FM771" s="57"/>
      <c r="FN771" s="57"/>
      <c r="FO771" s="57"/>
      <c r="FP771" s="57"/>
      <c r="FQ771" s="57"/>
      <c r="FR771" s="57"/>
      <c r="FS771" s="57"/>
      <c r="FT771" s="57"/>
      <c r="FU771" s="57"/>
      <c r="FV771" s="57"/>
      <c r="FW771" s="57"/>
      <c r="FX771" s="57"/>
      <c r="FY771" s="57"/>
      <c r="FZ771" s="57"/>
      <c r="GA771" s="57"/>
      <c r="GB771" s="57"/>
      <c r="GC771" s="57"/>
      <c r="GD771" s="57"/>
      <c r="GE771" s="57"/>
      <c r="GF771" s="57"/>
      <c r="GG771" s="57"/>
    </row>
    <row r="772" spans="1:189" ht="15.75" thickBot="1">
      <c r="A772" s="126" t="s">
        <v>900</v>
      </c>
      <c r="B772" s="126"/>
      <c r="C772" s="126"/>
      <c r="D772" s="126"/>
      <c r="E772" s="126"/>
      <c r="F772" s="126"/>
      <c r="G772" s="126"/>
      <c r="H772" s="126"/>
      <c r="I772" s="126"/>
      <c r="J772" s="126"/>
      <c r="K772" s="126"/>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row>
    <row r="773" spans="1:189" ht="90" customHeight="1" thickBot="1">
      <c r="A773" s="1238" t="s">
        <v>775</v>
      </c>
      <c r="B773" s="1112"/>
      <c r="C773" s="1112"/>
      <c r="D773" s="1132"/>
      <c r="E773" s="1126" t="s">
        <v>7</v>
      </c>
      <c r="F773" s="1112"/>
      <c r="G773" s="1112"/>
      <c r="H773" s="1112"/>
      <c r="I773" s="1112"/>
      <c r="J773" s="1132"/>
      <c r="K773" s="1126" t="s">
        <v>857</v>
      </c>
      <c r="L773" s="1112"/>
      <c r="M773" s="1112"/>
      <c r="N773" s="1112"/>
      <c r="O773" s="1112"/>
      <c r="P773" s="1132"/>
      <c r="Q773" s="1126" t="s">
        <v>8</v>
      </c>
      <c r="R773" s="1112"/>
      <c r="S773" s="1112"/>
      <c r="T773" s="1112"/>
      <c r="U773" s="1112"/>
      <c r="V773" s="1112"/>
      <c r="W773" s="1112"/>
      <c r="X773" s="1132"/>
      <c r="Y773" s="1126" t="s">
        <v>902</v>
      </c>
      <c r="Z773" s="1127"/>
      <c r="AA773" s="1127"/>
      <c r="AB773" s="1127"/>
      <c r="AC773" s="1127"/>
      <c r="AD773" s="1127"/>
      <c r="AE773" s="1127"/>
      <c r="AF773" s="1128"/>
      <c r="AG773" s="1126" t="s">
        <v>843</v>
      </c>
      <c r="AH773" s="1112"/>
      <c r="AI773" s="1112"/>
      <c r="AJ773" s="1112"/>
      <c r="AK773" s="1112"/>
      <c r="AL773" s="1112"/>
      <c r="AM773" s="1112"/>
      <c r="AN773" s="1112"/>
      <c r="AO773" s="1112"/>
      <c r="AP773" s="1112"/>
      <c r="AQ773" s="1112"/>
      <c r="AR773" s="1132"/>
      <c r="AS773" s="1108" t="s">
        <v>901</v>
      </c>
      <c r="AT773" s="1109"/>
      <c r="AU773" s="1109"/>
      <c r="AV773" s="1109"/>
      <c r="AW773" s="1109"/>
      <c r="AX773" s="1109"/>
      <c r="AY773" s="1109"/>
      <c r="AZ773" s="1109"/>
      <c r="BA773" s="1109"/>
      <c r="BB773" s="1109"/>
      <c r="BC773" s="1110"/>
      <c r="BD773" s="1108" t="s">
        <v>1596</v>
      </c>
      <c r="BE773" s="1109"/>
      <c r="BF773" s="1109"/>
      <c r="BG773" s="1109"/>
      <c r="BH773" s="1109"/>
      <c r="BI773" s="1109"/>
      <c r="BJ773" s="1109"/>
      <c r="BK773" s="1109"/>
      <c r="BL773" s="1109"/>
      <c r="BM773" s="1109"/>
      <c r="BN773" s="1109"/>
      <c r="BO773" s="1109"/>
      <c r="BP773" s="1110"/>
      <c r="BQ773" s="1108" t="s">
        <v>898</v>
      </c>
      <c r="BR773" s="1109"/>
      <c r="BS773" s="1109"/>
      <c r="BT773" s="1109"/>
      <c r="BU773" s="1109"/>
      <c r="BV773" s="1110"/>
      <c r="BW773" s="30"/>
      <c r="BX773" s="30"/>
      <c r="BY773" s="30"/>
      <c r="BZ773" s="30"/>
      <c r="CA773" s="30"/>
      <c r="CB773" s="30"/>
      <c r="CC773" s="30"/>
      <c r="CD773" s="30"/>
      <c r="CE773" s="30"/>
      <c r="CF773" s="30"/>
      <c r="CG773" s="30"/>
      <c r="CH773" s="30"/>
      <c r="CI773" s="30"/>
      <c r="CJ773" s="30"/>
      <c r="CK773" s="30"/>
      <c r="CL773" s="30"/>
      <c r="CM773" s="30"/>
      <c r="CN773" s="30"/>
      <c r="CO773" s="30"/>
      <c r="CP773" s="30"/>
      <c r="CQ773" s="30"/>
      <c r="CR773" s="30"/>
      <c r="CS773" s="30"/>
      <c r="CT773" s="30"/>
      <c r="CU773" s="30"/>
      <c r="CV773" s="30"/>
      <c r="CW773" s="30"/>
      <c r="CX773" s="30"/>
      <c r="CY773" s="30"/>
      <c r="CZ773" s="30"/>
      <c r="DA773" s="30"/>
      <c r="DB773" s="30"/>
      <c r="DC773" s="30"/>
      <c r="DD773" s="30"/>
      <c r="DE773" s="30"/>
      <c r="DF773" s="30"/>
      <c r="DG773" s="30"/>
      <c r="DH773" s="30"/>
      <c r="DI773" s="30"/>
      <c r="DJ773" s="30"/>
      <c r="DK773" s="30"/>
      <c r="DL773" s="30"/>
      <c r="DM773" s="30"/>
      <c r="DN773" s="30"/>
      <c r="DO773" s="30"/>
      <c r="DP773" s="30"/>
      <c r="DQ773" s="30"/>
      <c r="DR773" s="30"/>
      <c r="DS773" s="30"/>
      <c r="DT773" s="30"/>
      <c r="DU773" s="30"/>
      <c r="DV773" s="30"/>
      <c r="DW773" s="30"/>
      <c r="DX773" s="30"/>
      <c r="DY773" s="30"/>
      <c r="DZ773" s="30"/>
      <c r="EA773" s="30"/>
      <c r="EB773" s="30"/>
      <c r="EC773" s="30"/>
      <c r="ED773" s="30"/>
      <c r="EE773" s="30"/>
      <c r="EF773" s="30"/>
      <c r="EG773" s="30"/>
      <c r="EH773" s="30"/>
      <c r="EI773" s="30"/>
      <c r="EJ773" s="30"/>
      <c r="EK773" s="30"/>
      <c r="EL773" s="30"/>
      <c r="EM773" s="30"/>
      <c r="EN773" s="30"/>
      <c r="EO773" s="30"/>
      <c r="EP773" s="30"/>
      <c r="EQ773" s="30"/>
      <c r="ER773" s="30"/>
      <c r="ES773" s="30"/>
      <c r="ET773" s="30"/>
      <c r="EU773" s="30"/>
      <c r="EV773" s="30"/>
      <c r="EW773" s="30"/>
      <c r="EX773" s="30"/>
      <c r="EY773" s="30"/>
      <c r="EZ773" s="30"/>
      <c r="FA773" s="30"/>
      <c r="FB773" s="30"/>
      <c r="FC773" s="30"/>
      <c r="FD773" s="30"/>
      <c r="FE773" s="30"/>
      <c r="FF773" s="30"/>
      <c r="FG773" s="30"/>
      <c r="FH773" s="30"/>
      <c r="FI773" s="30"/>
      <c r="FJ773" s="30"/>
      <c r="FK773" s="30"/>
      <c r="FL773" s="30"/>
      <c r="FM773" s="30"/>
      <c r="FN773" s="30"/>
      <c r="FO773" s="30"/>
      <c r="FP773" s="30"/>
      <c r="FQ773" s="30"/>
      <c r="FR773" s="30"/>
      <c r="FS773" s="30"/>
      <c r="FT773" s="30"/>
      <c r="FU773" s="30"/>
      <c r="FV773" s="30"/>
      <c r="FW773" s="30"/>
      <c r="FX773" s="30"/>
      <c r="FY773" s="30"/>
      <c r="FZ773" s="30"/>
      <c r="GA773" s="30"/>
      <c r="GB773" s="30"/>
      <c r="GC773" s="30"/>
      <c r="GD773" s="30"/>
      <c r="GE773" s="30"/>
      <c r="GF773" s="30"/>
      <c r="GG773" s="30"/>
    </row>
    <row r="774" spans="1:189" s="235" customFormat="1" ht="107.25" customHeight="1">
      <c r="A774" s="232" t="s">
        <v>36</v>
      </c>
      <c r="B774" s="234"/>
      <c r="C774" s="234"/>
      <c r="D774" s="234"/>
      <c r="E774" s="1063">
        <v>43860</v>
      </c>
      <c r="F774" s="1064"/>
      <c r="G774" s="1064"/>
      <c r="H774" s="1064"/>
      <c r="I774" s="1064"/>
      <c r="J774" s="1065"/>
      <c r="K774" s="1066">
        <v>150</v>
      </c>
      <c r="L774" s="1067"/>
      <c r="M774" s="1067"/>
      <c r="N774" s="1067"/>
      <c r="O774" s="1067"/>
      <c r="P774" s="1068"/>
      <c r="Q774" s="1063">
        <v>43860</v>
      </c>
      <c r="R774" s="1064"/>
      <c r="S774" s="1064"/>
      <c r="T774" s="1064"/>
      <c r="U774" s="1064"/>
      <c r="V774" s="1064"/>
      <c r="W774" s="1064"/>
      <c r="X774" s="1065"/>
      <c r="Y774" s="1066">
        <v>150</v>
      </c>
      <c r="Z774" s="1067"/>
      <c r="AA774" s="1067"/>
      <c r="AB774" s="1067"/>
      <c r="AC774" s="1067"/>
      <c r="AD774" s="1067"/>
      <c r="AE774" s="1067"/>
      <c r="AF774" s="1068"/>
      <c r="AG774" s="697" t="s">
        <v>300</v>
      </c>
      <c r="AH774" s="698"/>
      <c r="AI774" s="698"/>
      <c r="AJ774" s="698"/>
      <c r="AK774" s="698"/>
      <c r="AL774" s="698"/>
      <c r="AM774" s="698"/>
      <c r="AN774" s="698"/>
      <c r="AO774" s="698"/>
      <c r="AP774" s="698"/>
      <c r="AQ774" s="698"/>
      <c r="AR774" s="699"/>
      <c r="AS774" s="697">
        <v>14305909</v>
      </c>
      <c r="AT774" s="698"/>
      <c r="AU774" s="698"/>
      <c r="AV774" s="698"/>
      <c r="AW774" s="698"/>
      <c r="AX774" s="698"/>
      <c r="AY774" s="698"/>
      <c r="AZ774" s="698"/>
      <c r="BA774" s="698"/>
      <c r="BB774" s="698"/>
      <c r="BC774" s="243"/>
      <c r="BD774" s="1018" t="s">
        <v>301</v>
      </c>
      <c r="BE774" s="1019"/>
      <c r="BF774" s="1019"/>
      <c r="BG774" s="1019"/>
      <c r="BH774" s="1019"/>
      <c r="BI774" s="1019"/>
      <c r="BJ774" s="1019"/>
      <c r="BK774" s="1019"/>
      <c r="BL774" s="1019"/>
      <c r="BM774" s="1019"/>
      <c r="BN774" s="1019"/>
      <c r="BO774" s="1019"/>
      <c r="BP774" s="1020"/>
      <c r="BQ774" s="1018" t="s">
        <v>1133</v>
      </c>
      <c r="BR774" s="1019"/>
      <c r="BS774" s="1019"/>
      <c r="BT774" s="1019"/>
      <c r="BU774" s="1019"/>
      <c r="BV774" s="1020"/>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c r="FL774" s="12"/>
      <c r="FM774" s="12"/>
      <c r="FN774" s="12"/>
      <c r="FO774" s="12"/>
      <c r="FP774" s="12"/>
      <c r="FQ774" s="12"/>
      <c r="FR774" s="12"/>
      <c r="FS774" s="12"/>
      <c r="FT774" s="12"/>
      <c r="FU774" s="12"/>
      <c r="FV774" s="12"/>
      <c r="FW774" s="12"/>
      <c r="FX774" s="12"/>
      <c r="FY774" s="12"/>
      <c r="FZ774" s="12"/>
      <c r="GA774" s="12"/>
      <c r="GB774" s="12"/>
      <c r="GC774" s="12"/>
      <c r="GD774" s="12"/>
      <c r="GE774" s="12"/>
      <c r="GF774" s="12"/>
      <c r="GG774" s="12"/>
    </row>
    <row r="775" spans="1:189" s="235" customFormat="1" ht="107.25" customHeight="1">
      <c r="A775" s="232" t="s">
        <v>36</v>
      </c>
      <c r="B775" s="234"/>
      <c r="C775" s="234"/>
      <c r="D775" s="234"/>
      <c r="E775" s="1063">
        <v>43860</v>
      </c>
      <c r="F775" s="1064"/>
      <c r="G775" s="1064"/>
      <c r="H775" s="1064"/>
      <c r="I775" s="1064"/>
      <c r="J775" s="1065"/>
      <c r="K775" s="1066">
        <v>6</v>
      </c>
      <c r="L775" s="1067"/>
      <c r="M775" s="1067"/>
      <c r="N775" s="1067"/>
      <c r="O775" s="1067"/>
      <c r="P775" s="1068"/>
      <c r="Q775" s="1063">
        <v>43860</v>
      </c>
      <c r="R775" s="1064"/>
      <c r="S775" s="1064"/>
      <c r="T775" s="1064"/>
      <c r="U775" s="1064"/>
      <c r="V775" s="1064"/>
      <c r="W775" s="1064"/>
      <c r="X775" s="1065"/>
      <c r="Y775" s="1066">
        <v>6</v>
      </c>
      <c r="Z775" s="1067"/>
      <c r="AA775" s="1067"/>
      <c r="AB775" s="1067"/>
      <c r="AC775" s="1067"/>
      <c r="AD775" s="1067"/>
      <c r="AE775" s="1067"/>
      <c r="AF775" s="1068"/>
      <c r="AG775" s="697" t="s">
        <v>300</v>
      </c>
      <c r="AH775" s="698"/>
      <c r="AI775" s="698"/>
      <c r="AJ775" s="698"/>
      <c r="AK775" s="698"/>
      <c r="AL775" s="698"/>
      <c r="AM775" s="698"/>
      <c r="AN775" s="698"/>
      <c r="AO775" s="698"/>
      <c r="AP775" s="698"/>
      <c r="AQ775" s="698"/>
      <c r="AR775" s="699"/>
      <c r="AS775" s="697">
        <v>14305909</v>
      </c>
      <c r="AT775" s="698"/>
      <c r="AU775" s="698"/>
      <c r="AV775" s="698"/>
      <c r="AW775" s="698"/>
      <c r="AX775" s="698"/>
      <c r="AY775" s="698"/>
      <c r="AZ775" s="698"/>
      <c r="BA775" s="698"/>
      <c r="BB775" s="698"/>
      <c r="BC775" s="243"/>
      <c r="BD775" s="1018" t="s">
        <v>301</v>
      </c>
      <c r="BE775" s="1019"/>
      <c r="BF775" s="1019"/>
      <c r="BG775" s="1019"/>
      <c r="BH775" s="1019"/>
      <c r="BI775" s="1019"/>
      <c r="BJ775" s="1019"/>
      <c r="BK775" s="1019"/>
      <c r="BL775" s="1019"/>
      <c r="BM775" s="1019"/>
      <c r="BN775" s="1019"/>
      <c r="BO775" s="1019"/>
      <c r="BP775" s="1020"/>
      <c r="BQ775" s="1018" t="s">
        <v>1133</v>
      </c>
      <c r="BR775" s="1019"/>
      <c r="BS775" s="1019"/>
      <c r="BT775" s="1019"/>
      <c r="BU775" s="1019"/>
      <c r="BV775" s="1020"/>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c r="EH775" s="12"/>
      <c r="EI775" s="12"/>
      <c r="EJ775" s="12"/>
      <c r="EK775" s="12"/>
      <c r="EL775" s="12"/>
      <c r="EM775" s="12"/>
      <c r="EN775" s="12"/>
      <c r="EO775" s="12"/>
      <c r="EP775" s="12"/>
      <c r="EQ775" s="12"/>
      <c r="ER775" s="12"/>
      <c r="ES775" s="12"/>
      <c r="ET775" s="12"/>
      <c r="EU775" s="12"/>
      <c r="EV775" s="12"/>
      <c r="EW775" s="12"/>
      <c r="EX775" s="12"/>
      <c r="EY775" s="12"/>
      <c r="EZ775" s="12"/>
      <c r="FA775" s="12"/>
      <c r="FB775" s="12"/>
      <c r="FC775" s="12"/>
      <c r="FD775" s="12"/>
      <c r="FE775" s="12"/>
      <c r="FF775" s="12"/>
      <c r="FG775" s="12"/>
      <c r="FH775" s="12"/>
      <c r="FI775" s="12"/>
      <c r="FJ775" s="12"/>
      <c r="FK775" s="12"/>
      <c r="FL775" s="12"/>
      <c r="FM775" s="12"/>
      <c r="FN775" s="12"/>
      <c r="FO775" s="12"/>
      <c r="FP775" s="12"/>
      <c r="FQ775" s="12"/>
      <c r="FR775" s="12"/>
      <c r="FS775" s="12"/>
      <c r="FT775" s="12"/>
      <c r="FU775" s="12"/>
      <c r="FV775" s="12"/>
      <c r="FW775" s="12"/>
      <c r="FX775" s="12"/>
      <c r="FY775" s="12"/>
      <c r="FZ775" s="12"/>
      <c r="GA775" s="12"/>
      <c r="GB775" s="12"/>
      <c r="GC775" s="12"/>
      <c r="GD775" s="12"/>
      <c r="GE775" s="12"/>
      <c r="GF775" s="12"/>
      <c r="GG775" s="12"/>
    </row>
    <row r="776" spans="1:189" s="235" customFormat="1" ht="107.25" customHeight="1">
      <c r="A776" s="232" t="s">
        <v>36</v>
      </c>
      <c r="B776" s="234"/>
      <c r="C776" s="234"/>
      <c r="D776" s="234"/>
      <c r="E776" s="1063">
        <v>43888</v>
      </c>
      <c r="F776" s="1064"/>
      <c r="G776" s="1064"/>
      <c r="H776" s="1064"/>
      <c r="I776" s="1064"/>
      <c r="J776" s="1065"/>
      <c r="K776" s="1066">
        <v>9</v>
      </c>
      <c r="L776" s="1067"/>
      <c r="M776" s="1067"/>
      <c r="N776" s="1067"/>
      <c r="O776" s="1067"/>
      <c r="P776" s="1068"/>
      <c r="Q776" s="1063">
        <v>43888</v>
      </c>
      <c r="R776" s="1064"/>
      <c r="S776" s="1064"/>
      <c r="T776" s="1064"/>
      <c r="U776" s="1064"/>
      <c r="V776" s="1064"/>
      <c r="W776" s="1064"/>
      <c r="X776" s="1065"/>
      <c r="Y776" s="1066">
        <v>9</v>
      </c>
      <c r="Z776" s="1067"/>
      <c r="AA776" s="1067"/>
      <c r="AB776" s="1067"/>
      <c r="AC776" s="1067"/>
      <c r="AD776" s="1067"/>
      <c r="AE776" s="1067"/>
      <c r="AF776" s="1068"/>
      <c r="AG776" s="697" t="s">
        <v>300</v>
      </c>
      <c r="AH776" s="698"/>
      <c r="AI776" s="698"/>
      <c r="AJ776" s="698"/>
      <c r="AK776" s="698"/>
      <c r="AL776" s="698"/>
      <c r="AM776" s="698"/>
      <c r="AN776" s="698"/>
      <c r="AO776" s="698"/>
      <c r="AP776" s="698"/>
      <c r="AQ776" s="698"/>
      <c r="AR776" s="699"/>
      <c r="AS776" s="697">
        <v>14305909</v>
      </c>
      <c r="AT776" s="698"/>
      <c r="AU776" s="698"/>
      <c r="AV776" s="698"/>
      <c r="AW776" s="698"/>
      <c r="AX776" s="698"/>
      <c r="AY776" s="698"/>
      <c r="AZ776" s="698"/>
      <c r="BA776" s="698"/>
      <c r="BB776" s="698"/>
      <c r="BC776" s="243"/>
      <c r="BD776" s="1018" t="s">
        <v>301</v>
      </c>
      <c r="BE776" s="1019"/>
      <c r="BF776" s="1019"/>
      <c r="BG776" s="1019"/>
      <c r="BH776" s="1019"/>
      <c r="BI776" s="1019"/>
      <c r="BJ776" s="1019"/>
      <c r="BK776" s="1019"/>
      <c r="BL776" s="1019"/>
      <c r="BM776" s="1019"/>
      <c r="BN776" s="1019"/>
      <c r="BO776" s="1019"/>
      <c r="BP776" s="1020"/>
      <c r="BQ776" s="1018" t="s">
        <v>1133</v>
      </c>
      <c r="BR776" s="1019"/>
      <c r="BS776" s="1019"/>
      <c r="BT776" s="1019"/>
      <c r="BU776" s="1019"/>
      <c r="BV776" s="1020"/>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c r="EH776" s="12"/>
      <c r="EI776" s="12"/>
      <c r="EJ776" s="12"/>
      <c r="EK776" s="12"/>
      <c r="EL776" s="12"/>
      <c r="EM776" s="12"/>
      <c r="EN776" s="12"/>
      <c r="EO776" s="12"/>
      <c r="EP776" s="12"/>
      <c r="EQ776" s="12"/>
      <c r="ER776" s="12"/>
      <c r="ES776" s="12"/>
      <c r="ET776" s="12"/>
      <c r="EU776" s="12"/>
      <c r="EV776" s="12"/>
      <c r="EW776" s="12"/>
      <c r="EX776" s="12"/>
      <c r="EY776" s="12"/>
      <c r="EZ776" s="12"/>
      <c r="FA776" s="12"/>
      <c r="FB776" s="12"/>
      <c r="FC776" s="12"/>
      <c r="FD776" s="12"/>
      <c r="FE776" s="12"/>
      <c r="FF776" s="12"/>
      <c r="FG776" s="12"/>
      <c r="FH776" s="12"/>
      <c r="FI776" s="12"/>
      <c r="FJ776" s="12"/>
      <c r="FK776" s="12"/>
      <c r="FL776" s="12"/>
      <c r="FM776" s="12"/>
      <c r="FN776" s="12"/>
      <c r="FO776" s="12"/>
      <c r="FP776" s="12"/>
      <c r="FQ776" s="12"/>
      <c r="FR776" s="12"/>
      <c r="FS776" s="12"/>
      <c r="FT776" s="12"/>
      <c r="FU776" s="12"/>
      <c r="FV776" s="12"/>
      <c r="FW776" s="12"/>
      <c r="FX776" s="12"/>
      <c r="FY776" s="12"/>
      <c r="FZ776" s="12"/>
      <c r="GA776" s="12"/>
      <c r="GB776" s="12"/>
      <c r="GC776" s="12"/>
      <c r="GD776" s="12"/>
      <c r="GE776" s="12"/>
      <c r="GF776" s="12"/>
      <c r="GG776" s="12"/>
    </row>
    <row r="777" spans="1:189" s="235" customFormat="1" ht="107.25" customHeight="1">
      <c r="A777" s="232" t="s">
        <v>36</v>
      </c>
      <c r="B777" s="234"/>
      <c r="C777" s="234"/>
      <c r="D777" s="234"/>
      <c r="E777" s="1063">
        <v>43888</v>
      </c>
      <c r="F777" s="1064"/>
      <c r="G777" s="1064"/>
      <c r="H777" s="1064"/>
      <c r="I777" s="1064"/>
      <c r="J777" s="1065"/>
      <c r="K777" s="1066">
        <v>150</v>
      </c>
      <c r="L777" s="1067"/>
      <c r="M777" s="1067"/>
      <c r="N777" s="1067"/>
      <c r="O777" s="1067"/>
      <c r="P777" s="1068"/>
      <c r="Q777" s="1063">
        <v>43888</v>
      </c>
      <c r="R777" s="1064"/>
      <c r="S777" s="1064"/>
      <c r="T777" s="1064"/>
      <c r="U777" s="1064"/>
      <c r="V777" s="1064"/>
      <c r="W777" s="1064"/>
      <c r="X777" s="1065"/>
      <c r="Y777" s="1066">
        <v>150</v>
      </c>
      <c r="Z777" s="1067"/>
      <c r="AA777" s="1067"/>
      <c r="AB777" s="1067"/>
      <c r="AC777" s="1067"/>
      <c r="AD777" s="1067"/>
      <c r="AE777" s="1067"/>
      <c r="AF777" s="1068"/>
      <c r="AG777" s="697" t="s">
        <v>300</v>
      </c>
      <c r="AH777" s="698"/>
      <c r="AI777" s="698"/>
      <c r="AJ777" s="698"/>
      <c r="AK777" s="698"/>
      <c r="AL777" s="698"/>
      <c r="AM777" s="698"/>
      <c r="AN777" s="698"/>
      <c r="AO777" s="698"/>
      <c r="AP777" s="698"/>
      <c r="AQ777" s="698"/>
      <c r="AR777" s="699"/>
      <c r="AS777" s="697">
        <v>14305909</v>
      </c>
      <c r="AT777" s="698"/>
      <c r="AU777" s="698"/>
      <c r="AV777" s="698"/>
      <c r="AW777" s="698"/>
      <c r="AX777" s="698"/>
      <c r="AY777" s="698"/>
      <c r="AZ777" s="698"/>
      <c r="BA777" s="698"/>
      <c r="BB777" s="698"/>
      <c r="BC777" s="243"/>
      <c r="BD777" s="1018" t="s">
        <v>301</v>
      </c>
      <c r="BE777" s="1019"/>
      <c r="BF777" s="1019"/>
      <c r="BG777" s="1019"/>
      <c r="BH777" s="1019"/>
      <c r="BI777" s="1019"/>
      <c r="BJ777" s="1019"/>
      <c r="BK777" s="1019"/>
      <c r="BL777" s="1019"/>
      <c r="BM777" s="1019"/>
      <c r="BN777" s="1019"/>
      <c r="BO777" s="1019"/>
      <c r="BP777" s="1020"/>
      <c r="BQ777" s="1018" t="s">
        <v>1133</v>
      </c>
      <c r="BR777" s="1019"/>
      <c r="BS777" s="1019"/>
      <c r="BT777" s="1019"/>
      <c r="BU777" s="1019"/>
      <c r="BV777" s="1020"/>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c r="EH777" s="12"/>
      <c r="EI777" s="12"/>
      <c r="EJ777" s="12"/>
      <c r="EK777" s="12"/>
      <c r="EL777" s="12"/>
      <c r="EM777" s="12"/>
      <c r="EN777" s="12"/>
      <c r="EO777" s="12"/>
      <c r="EP777" s="12"/>
      <c r="EQ777" s="12"/>
      <c r="ER777" s="12"/>
      <c r="ES777" s="12"/>
      <c r="ET777" s="12"/>
      <c r="EU777" s="12"/>
      <c r="EV777" s="12"/>
      <c r="EW777" s="12"/>
      <c r="EX777" s="12"/>
      <c r="EY777" s="12"/>
      <c r="EZ777" s="12"/>
      <c r="FA777" s="12"/>
      <c r="FB777" s="12"/>
      <c r="FC777" s="12"/>
      <c r="FD777" s="12"/>
      <c r="FE777" s="12"/>
      <c r="FF777" s="12"/>
      <c r="FG777" s="12"/>
      <c r="FH777" s="12"/>
      <c r="FI777" s="12"/>
      <c r="FJ777" s="12"/>
      <c r="FK777" s="12"/>
      <c r="FL777" s="12"/>
      <c r="FM777" s="12"/>
      <c r="FN777" s="12"/>
      <c r="FO777" s="12"/>
      <c r="FP777" s="12"/>
      <c r="FQ777" s="12"/>
      <c r="FR777" s="12"/>
      <c r="FS777" s="12"/>
      <c r="FT777" s="12"/>
      <c r="FU777" s="12"/>
      <c r="FV777" s="12"/>
      <c r="FW777" s="12"/>
      <c r="FX777" s="12"/>
      <c r="FY777" s="12"/>
      <c r="FZ777" s="12"/>
      <c r="GA777" s="12"/>
      <c r="GB777" s="12"/>
      <c r="GC777" s="12"/>
      <c r="GD777" s="12"/>
      <c r="GE777" s="12"/>
      <c r="GF777" s="12"/>
      <c r="GG777" s="12"/>
    </row>
    <row r="778" spans="1:189" s="235" customFormat="1" ht="107.25" customHeight="1">
      <c r="A778" s="232" t="s">
        <v>36</v>
      </c>
      <c r="B778" s="234"/>
      <c r="C778" s="234"/>
      <c r="D778" s="234"/>
      <c r="E778" s="1063">
        <v>43888</v>
      </c>
      <c r="F778" s="1064"/>
      <c r="G778" s="1064"/>
      <c r="H778" s="1064"/>
      <c r="I778" s="1064"/>
      <c r="J778" s="1065"/>
      <c r="K778" s="1066">
        <v>60.84</v>
      </c>
      <c r="L778" s="1067"/>
      <c r="M778" s="1067"/>
      <c r="N778" s="1067"/>
      <c r="O778" s="1067"/>
      <c r="P778" s="1068"/>
      <c r="Q778" s="1063">
        <v>43888</v>
      </c>
      <c r="R778" s="1064"/>
      <c r="S778" s="1064"/>
      <c r="T778" s="1064"/>
      <c r="U778" s="1064"/>
      <c r="V778" s="1064"/>
      <c r="W778" s="1064"/>
      <c r="X778" s="1065"/>
      <c r="Y778" s="1066">
        <v>60.84</v>
      </c>
      <c r="Z778" s="1067"/>
      <c r="AA778" s="1067"/>
      <c r="AB778" s="1067"/>
      <c r="AC778" s="1067"/>
      <c r="AD778" s="1067"/>
      <c r="AE778" s="1067"/>
      <c r="AF778" s="1068"/>
      <c r="AG778" s="697" t="s">
        <v>300</v>
      </c>
      <c r="AH778" s="698"/>
      <c r="AI778" s="698"/>
      <c r="AJ778" s="698"/>
      <c r="AK778" s="698"/>
      <c r="AL778" s="698"/>
      <c r="AM778" s="698"/>
      <c r="AN778" s="698"/>
      <c r="AO778" s="698"/>
      <c r="AP778" s="698"/>
      <c r="AQ778" s="698"/>
      <c r="AR778" s="699"/>
      <c r="AS778" s="697">
        <v>14305909</v>
      </c>
      <c r="AT778" s="698"/>
      <c r="AU778" s="698"/>
      <c r="AV778" s="698"/>
      <c r="AW778" s="698"/>
      <c r="AX778" s="698"/>
      <c r="AY778" s="698"/>
      <c r="AZ778" s="698"/>
      <c r="BA778" s="698"/>
      <c r="BB778" s="698"/>
      <c r="BC778" s="243"/>
      <c r="BD778" s="1018" t="s">
        <v>301</v>
      </c>
      <c r="BE778" s="1019"/>
      <c r="BF778" s="1019"/>
      <c r="BG778" s="1019"/>
      <c r="BH778" s="1019"/>
      <c r="BI778" s="1019"/>
      <c r="BJ778" s="1019"/>
      <c r="BK778" s="1019"/>
      <c r="BL778" s="1019"/>
      <c r="BM778" s="1019"/>
      <c r="BN778" s="1019"/>
      <c r="BO778" s="1019"/>
      <c r="BP778" s="1020"/>
      <c r="BQ778" s="1018" t="s">
        <v>1133</v>
      </c>
      <c r="BR778" s="1019"/>
      <c r="BS778" s="1019"/>
      <c r="BT778" s="1019"/>
      <c r="BU778" s="1019"/>
      <c r="BV778" s="1020"/>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c r="FS778" s="12"/>
      <c r="FT778" s="12"/>
      <c r="FU778" s="12"/>
      <c r="FV778" s="12"/>
      <c r="FW778" s="12"/>
      <c r="FX778" s="12"/>
      <c r="FY778" s="12"/>
      <c r="FZ778" s="12"/>
      <c r="GA778" s="12"/>
      <c r="GB778" s="12"/>
      <c r="GC778" s="12"/>
      <c r="GD778" s="12"/>
      <c r="GE778" s="12"/>
      <c r="GF778" s="12"/>
      <c r="GG778" s="12"/>
    </row>
    <row r="779" spans="1:189" s="235" customFormat="1" ht="107.25" customHeight="1">
      <c r="A779" s="232" t="s">
        <v>36</v>
      </c>
      <c r="B779" s="234"/>
      <c r="C779" s="234"/>
      <c r="D779" s="234"/>
      <c r="E779" s="1063">
        <v>43916</v>
      </c>
      <c r="F779" s="1064"/>
      <c r="G779" s="1064"/>
      <c r="H779" s="1064"/>
      <c r="I779" s="1064"/>
      <c r="J779" s="1065"/>
      <c r="K779" s="1066">
        <v>30.43</v>
      </c>
      <c r="L779" s="1067"/>
      <c r="M779" s="1067"/>
      <c r="N779" s="1067"/>
      <c r="O779" s="1067"/>
      <c r="P779" s="1068"/>
      <c r="Q779" s="1063">
        <v>43916</v>
      </c>
      <c r="R779" s="1064"/>
      <c r="S779" s="1064"/>
      <c r="T779" s="1064"/>
      <c r="U779" s="1064"/>
      <c r="V779" s="1064"/>
      <c r="W779" s="1064"/>
      <c r="X779" s="1065"/>
      <c r="Y779" s="1066">
        <v>30.43</v>
      </c>
      <c r="Z779" s="1067"/>
      <c r="AA779" s="1067"/>
      <c r="AB779" s="1067"/>
      <c r="AC779" s="1067"/>
      <c r="AD779" s="1067"/>
      <c r="AE779" s="1067"/>
      <c r="AF779" s="1068"/>
      <c r="AG779" s="697" t="s">
        <v>300</v>
      </c>
      <c r="AH779" s="698"/>
      <c r="AI779" s="698"/>
      <c r="AJ779" s="698"/>
      <c r="AK779" s="698"/>
      <c r="AL779" s="698"/>
      <c r="AM779" s="698"/>
      <c r="AN779" s="698"/>
      <c r="AO779" s="698"/>
      <c r="AP779" s="698"/>
      <c r="AQ779" s="698"/>
      <c r="AR779" s="699"/>
      <c r="AS779" s="697">
        <v>14305909</v>
      </c>
      <c r="AT779" s="698"/>
      <c r="AU779" s="698"/>
      <c r="AV779" s="698"/>
      <c r="AW779" s="698"/>
      <c r="AX779" s="698"/>
      <c r="AY779" s="698"/>
      <c r="AZ779" s="698"/>
      <c r="BA779" s="698"/>
      <c r="BB779" s="698"/>
      <c r="BC779" s="243"/>
      <c r="BD779" s="1018" t="s">
        <v>301</v>
      </c>
      <c r="BE779" s="1019"/>
      <c r="BF779" s="1019"/>
      <c r="BG779" s="1019"/>
      <c r="BH779" s="1019"/>
      <c r="BI779" s="1019"/>
      <c r="BJ779" s="1019"/>
      <c r="BK779" s="1019"/>
      <c r="BL779" s="1019"/>
      <c r="BM779" s="1019"/>
      <c r="BN779" s="1019"/>
      <c r="BO779" s="1019"/>
      <c r="BP779" s="1020"/>
      <c r="BQ779" s="1018" t="s">
        <v>1133</v>
      </c>
      <c r="BR779" s="1019"/>
      <c r="BS779" s="1019"/>
      <c r="BT779" s="1019"/>
      <c r="BU779" s="1019"/>
      <c r="BV779" s="1020"/>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c r="FL779" s="12"/>
      <c r="FM779" s="12"/>
      <c r="FN779" s="12"/>
      <c r="FO779" s="12"/>
      <c r="FP779" s="12"/>
      <c r="FQ779" s="12"/>
      <c r="FR779" s="12"/>
      <c r="FS779" s="12"/>
      <c r="FT779" s="12"/>
      <c r="FU779" s="12"/>
      <c r="FV779" s="12"/>
      <c r="FW779" s="12"/>
      <c r="FX779" s="12"/>
      <c r="FY779" s="12"/>
      <c r="FZ779" s="12"/>
      <c r="GA779" s="12"/>
      <c r="GB779" s="12"/>
      <c r="GC779" s="12"/>
      <c r="GD779" s="12"/>
      <c r="GE779" s="12"/>
      <c r="GF779" s="12"/>
      <c r="GG779" s="12"/>
    </row>
    <row r="780" spans="1:189" s="235" customFormat="1" ht="107.25" customHeight="1">
      <c r="A780" s="232" t="s">
        <v>36</v>
      </c>
      <c r="B780" s="234"/>
      <c r="C780" s="234"/>
      <c r="D780" s="234"/>
      <c r="E780" s="1063">
        <v>43920</v>
      </c>
      <c r="F780" s="1064"/>
      <c r="G780" s="1064"/>
      <c r="H780" s="1064"/>
      <c r="I780" s="1064"/>
      <c r="J780" s="1065"/>
      <c r="K780" s="1066">
        <v>246</v>
      </c>
      <c r="L780" s="1067"/>
      <c r="M780" s="1067"/>
      <c r="N780" s="1067"/>
      <c r="O780" s="1067"/>
      <c r="P780" s="1068"/>
      <c r="Q780" s="1063">
        <v>43920</v>
      </c>
      <c r="R780" s="1064"/>
      <c r="S780" s="1064"/>
      <c r="T780" s="1064"/>
      <c r="U780" s="1064"/>
      <c r="V780" s="1064"/>
      <c r="W780" s="1064"/>
      <c r="X780" s="1065"/>
      <c r="Y780" s="1066">
        <v>246</v>
      </c>
      <c r="Z780" s="1067"/>
      <c r="AA780" s="1067"/>
      <c r="AB780" s="1067"/>
      <c r="AC780" s="1067"/>
      <c r="AD780" s="1067"/>
      <c r="AE780" s="1067"/>
      <c r="AF780" s="1068"/>
      <c r="AG780" s="697" t="s">
        <v>300</v>
      </c>
      <c r="AH780" s="698"/>
      <c r="AI780" s="698"/>
      <c r="AJ780" s="698"/>
      <c r="AK780" s="698"/>
      <c r="AL780" s="698"/>
      <c r="AM780" s="698"/>
      <c r="AN780" s="698"/>
      <c r="AO780" s="698"/>
      <c r="AP780" s="698"/>
      <c r="AQ780" s="698"/>
      <c r="AR780" s="699"/>
      <c r="AS780" s="697">
        <v>14305909</v>
      </c>
      <c r="AT780" s="698"/>
      <c r="AU780" s="698"/>
      <c r="AV780" s="698"/>
      <c r="AW780" s="698"/>
      <c r="AX780" s="698"/>
      <c r="AY780" s="698"/>
      <c r="AZ780" s="698"/>
      <c r="BA780" s="698"/>
      <c r="BB780" s="698"/>
      <c r="BC780" s="243"/>
      <c r="BD780" s="1018" t="s">
        <v>301</v>
      </c>
      <c r="BE780" s="1019"/>
      <c r="BF780" s="1019"/>
      <c r="BG780" s="1019"/>
      <c r="BH780" s="1019"/>
      <c r="BI780" s="1019"/>
      <c r="BJ780" s="1019"/>
      <c r="BK780" s="1019"/>
      <c r="BL780" s="1019"/>
      <c r="BM780" s="1019"/>
      <c r="BN780" s="1019"/>
      <c r="BO780" s="1019"/>
      <c r="BP780" s="1020"/>
      <c r="BQ780" s="1018" t="s">
        <v>1133</v>
      </c>
      <c r="BR780" s="1019"/>
      <c r="BS780" s="1019"/>
      <c r="BT780" s="1019"/>
      <c r="BU780" s="1019"/>
      <c r="BV780" s="1020"/>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12"/>
      <c r="EP780" s="12"/>
      <c r="EQ780" s="12"/>
      <c r="ER780" s="12"/>
      <c r="ES780" s="12"/>
      <c r="ET780" s="12"/>
      <c r="EU780" s="12"/>
      <c r="EV780" s="12"/>
      <c r="EW780" s="12"/>
      <c r="EX780" s="12"/>
      <c r="EY780" s="12"/>
      <c r="EZ780" s="12"/>
      <c r="FA780" s="12"/>
      <c r="FB780" s="12"/>
      <c r="FC780" s="12"/>
      <c r="FD780" s="12"/>
      <c r="FE780" s="12"/>
      <c r="FF780" s="12"/>
      <c r="FG780" s="12"/>
      <c r="FH780" s="12"/>
      <c r="FI780" s="12"/>
      <c r="FJ780" s="12"/>
      <c r="FK780" s="12"/>
      <c r="FL780" s="12"/>
      <c r="FM780" s="12"/>
      <c r="FN780" s="12"/>
      <c r="FO780" s="12"/>
      <c r="FP780" s="12"/>
      <c r="FQ780" s="12"/>
      <c r="FR780" s="12"/>
      <c r="FS780" s="12"/>
      <c r="FT780" s="12"/>
      <c r="FU780" s="12"/>
      <c r="FV780" s="12"/>
      <c r="FW780" s="12"/>
      <c r="FX780" s="12"/>
      <c r="FY780" s="12"/>
      <c r="FZ780" s="12"/>
      <c r="GA780" s="12"/>
      <c r="GB780" s="12"/>
      <c r="GC780" s="12"/>
      <c r="GD780" s="12"/>
      <c r="GE780" s="12"/>
      <c r="GF780" s="12"/>
      <c r="GG780" s="12"/>
    </row>
    <row r="781" spans="1:189" s="235" customFormat="1" ht="107.25" customHeight="1">
      <c r="A781" s="232" t="s">
        <v>36</v>
      </c>
      <c r="B781" s="234"/>
      <c r="C781" s="234"/>
      <c r="D781" s="234"/>
      <c r="E781" s="1063">
        <v>43920</v>
      </c>
      <c r="F781" s="1064"/>
      <c r="G781" s="1064"/>
      <c r="H781" s="1064"/>
      <c r="I781" s="1064"/>
      <c r="J781" s="1065"/>
      <c r="K781" s="1066">
        <v>150</v>
      </c>
      <c r="L781" s="1067"/>
      <c r="M781" s="1067"/>
      <c r="N781" s="1067"/>
      <c r="O781" s="1067"/>
      <c r="P781" s="1068"/>
      <c r="Q781" s="1063">
        <v>43920</v>
      </c>
      <c r="R781" s="1064"/>
      <c r="S781" s="1064"/>
      <c r="T781" s="1064"/>
      <c r="U781" s="1064"/>
      <c r="V781" s="1064"/>
      <c r="W781" s="1064"/>
      <c r="X781" s="1065"/>
      <c r="Y781" s="1066">
        <v>150</v>
      </c>
      <c r="Z781" s="1067"/>
      <c r="AA781" s="1067"/>
      <c r="AB781" s="1067"/>
      <c r="AC781" s="1067"/>
      <c r="AD781" s="1067"/>
      <c r="AE781" s="1067"/>
      <c r="AF781" s="1068"/>
      <c r="AG781" s="697" t="s">
        <v>300</v>
      </c>
      <c r="AH781" s="698"/>
      <c r="AI781" s="698"/>
      <c r="AJ781" s="698"/>
      <c r="AK781" s="698"/>
      <c r="AL781" s="698"/>
      <c r="AM781" s="698"/>
      <c r="AN781" s="698"/>
      <c r="AO781" s="698"/>
      <c r="AP781" s="698"/>
      <c r="AQ781" s="698"/>
      <c r="AR781" s="699"/>
      <c r="AS781" s="697">
        <v>14305909</v>
      </c>
      <c r="AT781" s="698"/>
      <c r="AU781" s="698"/>
      <c r="AV781" s="698"/>
      <c r="AW781" s="698"/>
      <c r="AX781" s="698"/>
      <c r="AY781" s="698"/>
      <c r="AZ781" s="698"/>
      <c r="BA781" s="698"/>
      <c r="BB781" s="698"/>
      <c r="BC781" s="243"/>
      <c r="BD781" s="1018" t="s">
        <v>301</v>
      </c>
      <c r="BE781" s="1019"/>
      <c r="BF781" s="1019"/>
      <c r="BG781" s="1019"/>
      <c r="BH781" s="1019"/>
      <c r="BI781" s="1019"/>
      <c r="BJ781" s="1019"/>
      <c r="BK781" s="1019"/>
      <c r="BL781" s="1019"/>
      <c r="BM781" s="1019"/>
      <c r="BN781" s="1019"/>
      <c r="BO781" s="1019"/>
      <c r="BP781" s="1020"/>
      <c r="BQ781" s="1018" t="s">
        <v>1133</v>
      </c>
      <c r="BR781" s="1019"/>
      <c r="BS781" s="1019"/>
      <c r="BT781" s="1019"/>
      <c r="BU781" s="1019"/>
      <c r="BV781" s="1020"/>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c r="FS781" s="12"/>
      <c r="FT781" s="12"/>
      <c r="FU781" s="12"/>
      <c r="FV781" s="12"/>
      <c r="FW781" s="12"/>
      <c r="FX781" s="12"/>
      <c r="FY781" s="12"/>
      <c r="FZ781" s="12"/>
      <c r="GA781" s="12"/>
      <c r="GB781" s="12"/>
      <c r="GC781" s="12"/>
      <c r="GD781" s="12"/>
      <c r="GE781" s="12"/>
      <c r="GF781" s="12"/>
      <c r="GG781" s="12"/>
    </row>
    <row r="782" spans="1:189" s="235" customFormat="1" ht="107.25" customHeight="1">
      <c r="A782" s="232" t="s">
        <v>34</v>
      </c>
      <c r="B782" s="234"/>
      <c r="C782" s="234"/>
      <c r="D782" s="234"/>
      <c r="E782" s="1063">
        <v>43800</v>
      </c>
      <c r="F782" s="1064"/>
      <c r="G782" s="1064"/>
      <c r="H782" s="1064"/>
      <c r="I782" s="1064"/>
      <c r="J782" s="1065"/>
      <c r="K782" s="1066">
        <v>496</v>
      </c>
      <c r="L782" s="1067"/>
      <c r="M782" s="1067"/>
      <c r="N782" s="1067"/>
      <c r="O782" s="1067"/>
      <c r="P782" s="1068"/>
      <c r="Q782" s="1063">
        <v>43889</v>
      </c>
      <c r="R782" s="1064"/>
      <c r="S782" s="1064"/>
      <c r="T782" s="1064"/>
      <c r="U782" s="1064"/>
      <c r="V782" s="1064"/>
      <c r="W782" s="1064"/>
      <c r="X782" s="1065"/>
      <c r="Y782" s="1066">
        <v>496</v>
      </c>
      <c r="Z782" s="1067"/>
      <c r="AA782" s="1067"/>
      <c r="AB782" s="1067"/>
      <c r="AC782" s="1067"/>
      <c r="AD782" s="1067"/>
      <c r="AE782" s="1067"/>
      <c r="AF782" s="1068"/>
      <c r="AG782" s="1025" t="s">
        <v>1107</v>
      </c>
      <c r="AH782" s="1026"/>
      <c r="AI782" s="1026"/>
      <c r="AJ782" s="1026"/>
      <c r="AK782" s="1026"/>
      <c r="AL782" s="1026"/>
      <c r="AM782" s="1026"/>
      <c r="AN782" s="1026"/>
      <c r="AO782" s="1026"/>
      <c r="AP782" s="1026"/>
      <c r="AQ782" s="1026"/>
      <c r="AR782" s="1027"/>
      <c r="AS782" s="1018">
        <v>4060482</v>
      </c>
      <c r="AT782" s="1019"/>
      <c r="AU782" s="1019"/>
      <c r="AV782" s="1019"/>
      <c r="AW782" s="1019"/>
      <c r="AX782" s="1019"/>
      <c r="AY782" s="1019"/>
      <c r="AZ782" s="1019"/>
      <c r="BA782" s="1019"/>
      <c r="BB782" s="1019"/>
      <c r="BC782" s="243"/>
      <c r="BD782" s="1018" t="s">
        <v>1554</v>
      </c>
      <c r="BE782" s="1019"/>
      <c r="BF782" s="1019"/>
      <c r="BG782" s="1019"/>
      <c r="BH782" s="1019"/>
      <c r="BI782" s="1019"/>
      <c r="BJ782" s="1019"/>
      <c r="BK782" s="1019"/>
      <c r="BL782" s="1019"/>
      <c r="BM782" s="1019"/>
      <c r="BN782" s="1019"/>
      <c r="BO782" s="1019"/>
      <c r="BP782" s="1020"/>
      <c r="BQ782" s="1018" t="s">
        <v>1133</v>
      </c>
      <c r="BR782" s="1019"/>
      <c r="BS782" s="1019"/>
      <c r="BT782" s="1019"/>
      <c r="BU782" s="1019"/>
      <c r="BV782" s="1020"/>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EZ782" s="12"/>
      <c r="FA782" s="12"/>
      <c r="FB782" s="12"/>
      <c r="FC782" s="12"/>
      <c r="FD782" s="12"/>
      <c r="FE782" s="12"/>
      <c r="FF782" s="12"/>
      <c r="FG782" s="12"/>
      <c r="FH782" s="12"/>
      <c r="FI782" s="12"/>
      <c r="FJ782" s="12"/>
      <c r="FK782" s="12"/>
      <c r="FL782" s="12"/>
      <c r="FM782" s="12"/>
      <c r="FN782" s="12"/>
      <c r="FO782" s="12"/>
      <c r="FP782" s="12"/>
      <c r="FQ782" s="12"/>
      <c r="FR782" s="12"/>
      <c r="FS782" s="12"/>
      <c r="FT782" s="12"/>
      <c r="FU782" s="12"/>
      <c r="FV782" s="12"/>
      <c r="FW782" s="12"/>
      <c r="FX782" s="12"/>
      <c r="FY782" s="12"/>
      <c r="FZ782" s="12"/>
      <c r="GA782" s="12"/>
      <c r="GB782" s="12"/>
      <c r="GC782" s="12"/>
      <c r="GD782" s="12"/>
      <c r="GE782" s="12"/>
      <c r="GF782" s="12"/>
      <c r="GG782" s="12"/>
    </row>
    <row r="783" spans="1:189" s="235" customFormat="1" ht="107.25" customHeight="1">
      <c r="A783" s="232" t="s">
        <v>34</v>
      </c>
      <c r="B783" s="234"/>
      <c r="C783" s="234"/>
      <c r="D783" s="234"/>
      <c r="E783" s="1063">
        <v>43862</v>
      </c>
      <c r="F783" s="1064"/>
      <c r="G783" s="1064"/>
      <c r="H783" s="1064"/>
      <c r="I783" s="1064"/>
      <c r="J783" s="1065"/>
      <c r="K783" s="1066">
        <v>496</v>
      </c>
      <c r="L783" s="1067"/>
      <c r="M783" s="1067"/>
      <c r="N783" s="1067"/>
      <c r="O783" s="1067"/>
      <c r="P783" s="1068"/>
      <c r="Q783" s="1063">
        <v>43908</v>
      </c>
      <c r="R783" s="1064"/>
      <c r="S783" s="1064"/>
      <c r="T783" s="1064"/>
      <c r="U783" s="1064"/>
      <c r="V783" s="1064"/>
      <c r="W783" s="1064"/>
      <c r="X783" s="1065"/>
      <c r="Y783" s="1066">
        <v>496</v>
      </c>
      <c r="Z783" s="1067"/>
      <c r="AA783" s="1067"/>
      <c r="AB783" s="1067"/>
      <c r="AC783" s="1067"/>
      <c r="AD783" s="1067"/>
      <c r="AE783" s="1067"/>
      <c r="AF783" s="1068"/>
      <c r="AG783" s="1025" t="s">
        <v>1107</v>
      </c>
      <c r="AH783" s="1026"/>
      <c r="AI783" s="1026"/>
      <c r="AJ783" s="1026"/>
      <c r="AK783" s="1026"/>
      <c r="AL783" s="1026"/>
      <c r="AM783" s="1026"/>
      <c r="AN783" s="1026"/>
      <c r="AO783" s="1026"/>
      <c r="AP783" s="1026"/>
      <c r="AQ783" s="1026"/>
      <c r="AR783" s="1027"/>
      <c r="AS783" s="1018">
        <v>4060482</v>
      </c>
      <c r="AT783" s="1019"/>
      <c r="AU783" s="1019"/>
      <c r="AV783" s="1019"/>
      <c r="AW783" s="1019"/>
      <c r="AX783" s="1019"/>
      <c r="AY783" s="1019"/>
      <c r="AZ783" s="1019"/>
      <c r="BA783" s="1019"/>
      <c r="BB783" s="1019"/>
      <c r="BC783" s="243"/>
      <c r="BD783" s="1018" t="s">
        <v>1554</v>
      </c>
      <c r="BE783" s="1019"/>
      <c r="BF783" s="1019"/>
      <c r="BG783" s="1019"/>
      <c r="BH783" s="1019"/>
      <c r="BI783" s="1019"/>
      <c r="BJ783" s="1019"/>
      <c r="BK783" s="1019"/>
      <c r="BL783" s="1019"/>
      <c r="BM783" s="1019"/>
      <c r="BN783" s="1019"/>
      <c r="BO783" s="1019"/>
      <c r="BP783" s="1020"/>
      <c r="BQ783" s="1018" t="s">
        <v>1133</v>
      </c>
      <c r="BR783" s="1019"/>
      <c r="BS783" s="1019"/>
      <c r="BT783" s="1019"/>
      <c r="BU783" s="1019"/>
      <c r="BV783" s="1020"/>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c r="FL783" s="12"/>
      <c r="FM783" s="12"/>
      <c r="FN783" s="12"/>
      <c r="FO783" s="12"/>
      <c r="FP783" s="12"/>
      <c r="FQ783" s="12"/>
      <c r="FR783" s="12"/>
      <c r="FS783" s="12"/>
      <c r="FT783" s="12"/>
      <c r="FU783" s="12"/>
      <c r="FV783" s="12"/>
      <c r="FW783" s="12"/>
      <c r="FX783" s="12"/>
      <c r="FY783" s="12"/>
      <c r="FZ783" s="12"/>
      <c r="GA783" s="12"/>
      <c r="GB783" s="12"/>
      <c r="GC783" s="12"/>
      <c r="GD783" s="12"/>
      <c r="GE783" s="12"/>
      <c r="GF783" s="12"/>
      <c r="GG783" s="12"/>
    </row>
    <row r="784" spans="1:189" s="235" customFormat="1" ht="107.25" customHeight="1">
      <c r="A784" s="232" t="s">
        <v>502</v>
      </c>
      <c r="B784" s="234"/>
      <c r="C784" s="234"/>
      <c r="D784" s="234"/>
      <c r="E784" s="1063">
        <v>43908</v>
      </c>
      <c r="F784" s="1064"/>
      <c r="G784" s="1064"/>
      <c r="H784" s="1064"/>
      <c r="I784" s="1064"/>
      <c r="J784" s="1065"/>
      <c r="K784" s="1066">
        <v>141.24</v>
      </c>
      <c r="L784" s="1067"/>
      <c r="M784" s="1067"/>
      <c r="N784" s="1067"/>
      <c r="O784" s="1067"/>
      <c r="P784" s="1068"/>
      <c r="Q784" s="1063">
        <v>43908</v>
      </c>
      <c r="R784" s="1064"/>
      <c r="S784" s="1064"/>
      <c r="T784" s="1064"/>
      <c r="U784" s="1064"/>
      <c r="V784" s="1064"/>
      <c r="W784" s="1064"/>
      <c r="X784" s="1065"/>
      <c r="Y784" s="1066">
        <v>141.24</v>
      </c>
      <c r="Z784" s="1067"/>
      <c r="AA784" s="1067"/>
      <c r="AB784" s="1067"/>
      <c r="AC784" s="1067"/>
      <c r="AD784" s="1067"/>
      <c r="AE784" s="1067"/>
      <c r="AF784" s="1068"/>
      <c r="AG784" s="1028" t="s">
        <v>79</v>
      </c>
      <c r="AH784" s="1029"/>
      <c r="AI784" s="1029"/>
      <c r="AJ784" s="1029"/>
      <c r="AK784" s="1029"/>
      <c r="AL784" s="1029"/>
      <c r="AM784" s="1029"/>
      <c r="AN784" s="1029"/>
      <c r="AO784" s="1029"/>
      <c r="AP784" s="1029"/>
      <c r="AQ784" s="1029"/>
      <c r="AR784" s="1069"/>
      <c r="AS784" s="1028">
        <v>41945568</v>
      </c>
      <c r="AT784" s="1029"/>
      <c r="AU784" s="1029"/>
      <c r="AV784" s="1029"/>
      <c r="AW784" s="1029"/>
      <c r="AX784" s="1029"/>
      <c r="AY784" s="1029"/>
      <c r="AZ784" s="1029"/>
      <c r="BA784" s="1029"/>
      <c r="BB784" s="1029"/>
      <c r="BC784" s="243"/>
      <c r="BD784" s="1018" t="s">
        <v>84</v>
      </c>
      <c r="BE784" s="1019"/>
      <c r="BF784" s="1019"/>
      <c r="BG784" s="1019"/>
      <c r="BH784" s="1019"/>
      <c r="BI784" s="1019"/>
      <c r="BJ784" s="1019"/>
      <c r="BK784" s="1019"/>
      <c r="BL784" s="1019"/>
      <c r="BM784" s="1019"/>
      <c r="BN784" s="1019"/>
      <c r="BO784" s="1019"/>
      <c r="BP784" s="1020"/>
      <c r="BQ784" s="1018" t="s">
        <v>1133</v>
      </c>
      <c r="BR784" s="1019"/>
      <c r="BS784" s="1019"/>
      <c r="BT784" s="1019"/>
      <c r="BU784" s="1019"/>
      <c r="BV784" s="1020"/>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c r="FL784" s="12"/>
      <c r="FM784" s="12"/>
      <c r="FN784" s="12"/>
      <c r="FO784" s="12"/>
      <c r="FP784" s="12"/>
      <c r="FQ784" s="12"/>
      <c r="FR784" s="12"/>
      <c r="FS784" s="12"/>
      <c r="FT784" s="12"/>
      <c r="FU784" s="12"/>
      <c r="FV784" s="12"/>
      <c r="FW784" s="12"/>
      <c r="FX784" s="12"/>
      <c r="FY784" s="12"/>
      <c r="FZ784" s="12"/>
      <c r="GA784" s="12"/>
      <c r="GB784" s="12"/>
      <c r="GC784" s="12"/>
      <c r="GD784" s="12"/>
      <c r="GE784" s="12"/>
      <c r="GF784" s="12"/>
      <c r="GG784" s="12"/>
    </row>
    <row r="785" spans="1:189" s="235" customFormat="1" ht="107.25" customHeight="1">
      <c r="A785" s="232" t="s">
        <v>498</v>
      </c>
      <c r="B785" s="234"/>
      <c r="C785" s="234"/>
      <c r="D785" s="234"/>
      <c r="E785" s="1063">
        <v>43799</v>
      </c>
      <c r="F785" s="1064"/>
      <c r="G785" s="1064"/>
      <c r="H785" s="1064"/>
      <c r="I785" s="1064"/>
      <c r="J785" s="1065"/>
      <c r="K785" s="1066">
        <v>2809.05</v>
      </c>
      <c r="L785" s="1067"/>
      <c r="M785" s="1067"/>
      <c r="N785" s="1067"/>
      <c r="O785" s="1067"/>
      <c r="P785" s="1068"/>
      <c r="Q785" s="1063">
        <v>43908</v>
      </c>
      <c r="R785" s="1064"/>
      <c r="S785" s="1064"/>
      <c r="T785" s="1064"/>
      <c r="U785" s="1064"/>
      <c r="V785" s="1064"/>
      <c r="W785" s="1064"/>
      <c r="X785" s="1065"/>
      <c r="Y785" s="1066">
        <v>2809.05</v>
      </c>
      <c r="Z785" s="1067"/>
      <c r="AA785" s="1067"/>
      <c r="AB785" s="1067"/>
      <c r="AC785" s="1067"/>
      <c r="AD785" s="1067"/>
      <c r="AE785" s="1067"/>
      <c r="AF785" s="1068"/>
      <c r="AG785" s="1028" t="s">
        <v>79</v>
      </c>
      <c r="AH785" s="1029"/>
      <c r="AI785" s="1029"/>
      <c r="AJ785" s="1029"/>
      <c r="AK785" s="1029"/>
      <c r="AL785" s="1029"/>
      <c r="AM785" s="1029"/>
      <c r="AN785" s="1029"/>
      <c r="AO785" s="1029"/>
      <c r="AP785" s="1029"/>
      <c r="AQ785" s="1029"/>
      <c r="AR785" s="1069"/>
      <c r="AS785" s="1028">
        <v>41945568</v>
      </c>
      <c r="AT785" s="1029"/>
      <c r="AU785" s="1029"/>
      <c r="AV785" s="1029"/>
      <c r="AW785" s="1029"/>
      <c r="AX785" s="1029"/>
      <c r="AY785" s="1029"/>
      <c r="AZ785" s="1029"/>
      <c r="BA785" s="1029"/>
      <c r="BB785" s="1029"/>
      <c r="BC785" s="243"/>
      <c r="BD785" s="1018" t="s">
        <v>84</v>
      </c>
      <c r="BE785" s="1019"/>
      <c r="BF785" s="1019"/>
      <c r="BG785" s="1019"/>
      <c r="BH785" s="1019"/>
      <c r="BI785" s="1019"/>
      <c r="BJ785" s="1019"/>
      <c r="BK785" s="1019"/>
      <c r="BL785" s="1019"/>
      <c r="BM785" s="1019"/>
      <c r="BN785" s="1019"/>
      <c r="BO785" s="1019"/>
      <c r="BP785" s="1020"/>
      <c r="BQ785" s="1018" t="s">
        <v>1133</v>
      </c>
      <c r="BR785" s="1019"/>
      <c r="BS785" s="1019"/>
      <c r="BT785" s="1019"/>
      <c r="BU785" s="1019"/>
      <c r="BV785" s="1020"/>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c r="FS785" s="12"/>
      <c r="FT785" s="12"/>
      <c r="FU785" s="12"/>
      <c r="FV785" s="12"/>
      <c r="FW785" s="12"/>
      <c r="FX785" s="12"/>
      <c r="FY785" s="12"/>
      <c r="FZ785" s="12"/>
      <c r="GA785" s="12"/>
      <c r="GB785" s="12"/>
      <c r="GC785" s="12"/>
      <c r="GD785" s="12"/>
      <c r="GE785" s="12"/>
      <c r="GF785" s="12"/>
      <c r="GG785" s="12"/>
    </row>
    <row r="786" spans="1:189" s="235" customFormat="1" ht="107.25" customHeight="1">
      <c r="A786" s="232" t="s">
        <v>34</v>
      </c>
      <c r="B786" s="234"/>
      <c r="C786" s="234"/>
      <c r="D786" s="234"/>
      <c r="E786" s="1063">
        <v>43811</v>
      </c>
      <c r="F786" s="1064"/>
      <c r="G786" s="1064"/>
      <c r="H786" s="1064"/>
      <c r="I786" s="1064"/>
      <c r="J786" s="1065"/>
      <c r="K786" s="1066">
        <v>3525.32</v>
      </c>
      <c r="L786" s="1067"/>
      <c r="M786" s="1067"/>
      <c r="N786" s="1067"/>
      <c r="O786" s="1067"/>
      <c r="P786" s="1068"/>
      <c r="Q786" s="1063">
        <v>43908</v>
      </c>
      <c r="R786" s="1064"/>
      <c r="S786" s="1064"/>
      <c r="T786" s="1064"/>
      <c r="U786" s="1064"/>
      <c r="V786" s="1064"/>
      <c r="W786" s="1064"/>
      <c r="X786" s="1065"/>
      <c r="Y786" s="1066">
        <v>3525.32</v>
      </c>
      <c r="Z786" s="1067"/>
      <c r="AA786" s="1067"/>
      <c r="AB786" s="1067"/>
      <c r="AC786" s="1067"/>
      <c r="AD786" s="1067"/>
      <c r="AE786" s="1067"/>
      <c r="AF786" s="1068"/>
      <c r="AG786" s="1028" t="s">
        <v>79</v>
      </c>
      <c r="AH786" s="1029"/>
      <c r="AI786" s="1029"/>
      <c r="AJ786" s="1029"/>
      <c r="AK786" s="1029"/>
      <c r="AL786" s="1029"/>
      <c r="AM786" s="1029"/>
      <c r="AN786" s="1029"/>
      <c r="AO786" s="1029"/>
      <c r="AP786" s="1029"/>
      <c r="AQ786" s="1029"/>
      <c r="AR786" s="1069"/>
      <c r="AS786" s="1028">
        <v>41945568</v>
      </c>
      <c r="AT786" s="1029"/>
      <c r="AU786" s="1029"/>
      <c r="AV786" s="1029"/>
      <c r="AW786" s="1029"/>
      <c r="AX786" s="1029"/>
      <c r="AY786" s="1029"/>
      <c r="AZ786" s="1029"/>
      <c r="BA786" s="1029"/>
      <c r="BB786" s="1029"/>
      <c r="BC786" s="243"/>
      <c r="BD786" s="1018" t="s">
        <v>84</v>
      </c>
      <c r="BE786" s="1019"/>
      <c r="BF786" s="1019"/>
      <c r="BG786" s="1019"/>
      <c r="BH786" s="1019"/>
      <c r="BI786" s="1019"/>
      <c r="BJ786" s="1019"/>
      <c r="BK786" s="1019"/>
      <c r="BL786" s="1019"/>
      <c r="BM786" s="1019"/>
      <c r="BN786" s="1019"/>
      <c r="BO786" s="1019"/>
      <c r="BP786" s="1020"/>
      <c r="BQ786" s="1018" t="s">
        <v>1133</v>
      </c>
      <c r="BR786" s="1019"/>
      <c r="BS786" s="1019"/>
      <c r="BT786" s="1019"/>
      <c r="BU786" s="1019"/>
      <c r="BV786" s="1020"/>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c r="FS786" s="12"/>
      <c r="FT786" s="12"/>
      <c r="FU786" s="12"/>
      <c r="FV786" s="12"/>
      <c r="FW786" s="12"/>
      <c r="FX786" s="12"/>
      <c r="FY786" s="12"/>
      <c r="FZ786" s="12"/>
      <c r="GA786" s="12"/>
      <c r="GB786" s="12"/>
      <c r="GC786" s="12"/>
      <c r="GD786" s="12"/>
      <c r="GE786" s="12"/>
      <c r="GF786" s="12"/>
      <c r="GG786" s="12"/>
    </row>
    <row r="787" spans="1:189" s="235" customFormat="1" ht="107.25" customHeight="1">
      <c r="A787" s="232" t="s">
        <v>34</v>
      </c>
      <c r="B787" s="234"/>
      <c r="C787" s="234"/>
      <c r="D787" s="234"/>
      <c r="E787" s="1063">
        <v>43891</v>
      </c>
      <c r="F787" s="1064"/>
      <c r="G787" s="1064"/>
      <c r="H787" s="1064"/>
      <c r="I787" s="1064"/>
      <c r="J787" s="1065"/>
      <c r="K787" s="1066">
        <v>1176.25</v>
      </c>
      <c r="L787" s="1067"/>
      <c r="M787" s="1067"/>
      <c r="N787" s="1067"/>
      <c r="O787" s="1067"/>
      <c r="P787" s="1068"/>
      <c r="Q787" s="1063">
        <v>43909</v>
      </c>
      <c r="R787" s="1064"/>
      <c r="S787" s="1064"/>
      <c r="T787" s="1064"/>
      <c r="U787" s="1064"/>
      <c r="V787" s="1064"/>
      <c r="W787" s="1064"/>
      <c r="X787" s="1065"/>
      <c r="Y787" s="1066">
        <v>1176.25</v>
      </c>
      <c r="Z787" s="1067"/>
      <c r="AA787" s="1067"/>
      <c r="AB787" s="1067"/>
      <c r="AC787" s="1067"/>
      <c r="AD787" s="1067"/>
      <c r="AE787" s="1067"/>
      <c r="AF787" s="1068"/>
      <c r="AG787" s="1028" t="s">
        <v>79</v>
      </c>
      <c r="AH787" s="1029"/>
      <c r="AI787" s="1029"/>
      <c r="AJ787" s="1029"/>
      <c r="AK787" s="1029"/>
      <c r="AL787" s="1029"/>
      <c r="AM787" s="1029"/>
      <c r="AN787" s="1029"/>
      <c r="AO787" s="1029"/>
      <c r="AP787" s="1029"/>
      <c r="AQ787" s="1029"/>
      <c r="AR787" s="1069"/>
      <c r="AS787" s="1028">
        <v>41945568</v>
      </c>
      <c r="AT787" s="1029"/>
      <c r="AU787" s="1029"/>
      <c r="AV787" s="1029"/>
      <c r="AW787" s="1029"/>
      <c r="AX787" s="1029"/>
      <c r="AY787" s="1029"/>
      <c r="AZ787" s="1029"/>
      <c r="BA787" s="1029"/>
      <c r="BB787" s="1029"/>
      <c r="BC787" s="243"/>
      <c r="BD787" s="1018" t="s">
        <v>84</v>
      </c>
      <c r="BE787" s="1019"/>
      <c r="BF787" s="1019"/>
      <c r="BG787" s="1019"/>
      <c r="BH787" s="1019"/>
      <c r="BI787" s="1019"/>
      <c r="BJ787" s="1019"/>
      <c r="BK787" s="1019"/>
      <c r="BL787" s="1019"/>
      <c r="BM787" s="1019"/>
      <c r="BN787" s="1019"/>
      <c r="BO787" s="1019"/>
      <c r="BP787" s="1020"/>
      <c r="BQ787" s="1018" t="s">
        <v>1133</v>
      </c>
      <c r="BR787" s="1019"/>
      <c r="BS787" s="1019"/>
      <c r="BT787" s="1019"/>
      <c r="BU787" s="1019"/>
      <c r="BV787" s="1020"/>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12"/>
      <c r="EP787" s="12"/>
      <c r="EQ787" s="12"/>
      <c r="ER787" s="12"/>
      <c r="ES787" s="12"/>
      <c r="ET787" s="12"/>
      <c r="EU787" s="12"/>
      <c r="EV787" s="12"/>
      <c r="EW787" s="12"/>
      <c r="EX787" s="12"/>
      <c r="EY787" s="12"/>
      <c r="EZ787" s="12"/>
      <c r="FA787" s="12"/>
      <c r="FB787" s="12"/>
      <c r="FC787" s="12"/>
      <c r="FD787" s="12"/>
      <c r="FE787" s="12"/>
      <c r="FF787" s="12"/>
      <c r="FG787" s="12"/>
      <c r="FH787" s="12"/>
      <c r="FI787" s="12"/>
      <c r="FJ787" s="12"/>
      <c r="FK787" s="12"/>
      <c r="FL787" s="12"/>
      <c r="FM787" s="12"/>
      <c r="FN787" s="12"/>
      <c r="FO787" s="12"/>
      <c r="FP787" s="12"/>
      <c r="FQ787" s="12"/>
      <c r="FR787" s="12"/>
      <c r="FS787" s="12"/>
      <c r="FT787" s="12"/>
      <c r="FU787" s="12"/>
      <c r="FV787" s="12"/>
      <c r="FW787" s="12"/>
      <c r="FX787" s="12"/>
      <c r="FY787" s="12"/>
      <c r="FZ787" s="12"/>
      <c r="GA787" s="12"/>
      <c r="GB787" s="12"/>
      <c r="GC787" s="12"/>
      <c r="GD787" s="12"/>
      <c r="GE787" s="12"/>
      <c r="GF787" s="12"/>
      <c r="GG787" s="12"/>
    </row>
    <row r="788" spans="1:189" s="235" customFormat="1" ht="107.25" customHeight="1">
      <c r="A788" s="232" t="s">
        <v>498</v>
      </c>
      <c r="B788" s="234"/>
      <c r="C788" s="234"/>
      <c r="D788" s="234"/>
      <c r="E788" s="1063">
        <v>43916</v>
      </c>
      <c r="F788" s="1064"/>
      <c r="G788" s="1064"/>
      <c r="H788" s="1064"/>
      <c r="I788" s="1064"/>
      <c r="J788" s="1065"/>
      <c r="K788" s="1066">
        <v>346.33</v>
      </c>
      <c r="L788" s="1067"/>
      <c r="M788" s="1067"/>
      <c r="N788" s="1067"/>
      <c r="O788" s="1067"/>
      <c r="P788" s="1068"/>
      <c r="Q788" s="1063">
        <v>43916</v>
      </c>
      <c r="R788" s="1064"/>
      <c r="S788" s="1064"/>
      <c r="T788" s="1064"/>
      <c r="U788" s="1064"/>
      <c r="V788" s="1064"/>
      <c r="W788" s="1064"/>
      <c r="X788" s="1065"/>
      <c r="Y788" s="1066">
        <v>346.33</v>
      </c>
      <c r="Z788" s="1067"/>
      <c r="AA788" s="1067"/>
      <c r="AB788" s="1067"/>
      <c r="AC788" s="1067"/>
      <c r="AD788" s="1067"/>
      <c r="AE788" s="1067"/>
      <c r="AF788" s="1068"/>
      <c r="AG788" s="1028" t="s">
        <v>79</v>
      </c>
      <c r="AH788" s="1029"/>
      <c r="AI788" s="1029"/>
      <c r="AJ788" s="1029"/>
      <c r="AK788" s="1029"/>
      <c r="AL788" s="1029"/>
      <c r="AM788" s="1029"/>
      <c r="AN788" s="1029"/>
      <c r="AO788" s="1029"/>
      <c r="AP788" s="1029"/>
      <c r="AQ788" s="1029"/>
      <c r="AR788" s="1069"/>
      <c r="AS788" s="1028">
        <v>41945568</v>
      </c>
      <c r="AT788" s="1029"/>
      <c r="AU788" s="1029"/>
      <c r="AV788" s="1029"/>
      <c r="AW788" s="1029"/>
      <c r="AX788" s="1029"/>
      <c r="AY788" s="1029"/>
      <c r="AZ788" s="1029"/>
      <c r="BA788" s="1029"/>
      <c r="BB788" s="1029"/>
      <c r="BC788" s="243"/>
      <c r="BD788" s="1018" t="s">
        <v>84</v>
      </c>
      <c r="BE788" s="1019"/>
      <c r="BF788" s="1019"/>
      <c r="BG788" s="1019"/>
      <c r="BH788" s="1019"/>
      <c r="BI788" s="1019"/>
      <c r="BJ788" s="1019"/>
      <c r="BK788" s="1019"/>
      <c r="BL788" s="1019"/>
      <c r="BM788" s="1019"/>
      <c r="BN788" s="1019"/>
      <c r="BO788" s="1019"/>
      <c r="BP788" s="1020"/>
      <c r="BQ788" s="1018" t="s">
        <v>1133</v>
      </c>
      <c r="BR788" s="1019"/>
      <c r="BS788" s="1019"/>
      <c r="BT788" s="1019"/>
      <c r="BU788" s="1019"/>
      <c r="BV788" s="1020"/>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EZ788" s="12"/>
      <c r="FA788" s="12"/>
      <c r="FB788" s="12"/>
      <c r="FC788" s="12"/>
      <c r="FD788" s="12"/>
      <c r="FE788" s="12"/>
      <c r="FF788" s="12"/>
      <c r="FG788" s="12"/>
      <c r="FH788" s="12"/>
      <c r="FI788" s="12"/>
      <c r="FJ788" s="12"/>
      <c r="FK788" s="12"/>
      <c r="FL788" s="12"/>
      <c r="FM788" s="12"/>
      <c r="FN788" s="12"/>
      <c r="FO788" s="12"/>
      <c r="FP788" s="12"/>
      <c r="FQ788" s="12"/>
      <c r="FR788" s="12"/>
      <c r="FS788" s="12"/>
      <c r="FT788" s="12"/>
      <c r="FU788" s="12"/>
      <c r="FV788" s="12"/>
      <c r="FW788" s="12"/>
      <c r="FX788" s="12"/>
      <c r="FY788" s="12"/>
      <c r="FZ788" s="12"/>
      <c r="GA788" s="12"/>
      <c r="GB788" s="12"/>
      <c r="GC788" s="12"/>
      <c r="GD788" s="12"/>
      <c r="GE788" s="12"/>
      <c r="GF788" s="12"/>
      <c r="GG788" s="12"/>
    </row>
    <row r="789" spans="1:189" s="235" customFormat="1" ht="107.25" customHeight="1">
      <c r="A789" s="232" t="s">
        <v>34</v>
      </c>
      <c r="B789" s="234"/>
      <c r="C789" s="234"/>
      <c r="D789" s="234"/>
      <c r="E789" s="1063">
        <v>43770</v>
      </c>
      <c r="F789" s="1064"/>
      <c r="G789" s="1064"/>
      <c r="H789" s="1064"/>
      <c r="I789" s="1064"/>
      <c r="J789" s="1065"/>
      <c r="K789" s="1066">
        <v>360</v>
      </c>
      <c r="L789" s="1067"/>
      <c r="M789" s="1067"/>
      <c r="N789" s="1067"/>
      <c r="O789" s="1067"/>
      <c r="P789" s="1068"/>
      <c r="Q789" s="1063">
        <v>43889</v>
      </c>
      <c r="R789" s="1064"/>
      <c r="S789" s="1064"/>
      <c r="T789" s="1064"/>
      <c r="U789" s="1064"/>
      <c r="V789" s="1064"/>
      <c r="W789" s="1064"/>
      <c r="X789" s="1065"/>
      <c r="Y789" s="1066">
        <v>360</v>
      </c>
      <c r="Z789" s="1067"/>
      <c r="AA789" s="1067"/>
      <c r="AB789" s="1067"/>
      <c r="AC789" s="1067"/>
      <c r="AD789" s="1067"/>
      <c r="AE789" s="1067"/>
      <c r="AF789" s="1068"/>
      <c r="AG789" s="1018" t="s">
        <v>1097</v>
      </c>
      <c r="AH789" s="1019"/>
      <c r="AI789" s="1019"/>
      <c r="AJ789" s="1019"/>
      <c r="AK789" s="1019"/>
      <c r="AL789" s="1019"/>
      <c r="AM789" s="1019"/>
      <c r="AN789" s="1019"/>
      <c r="AO789" s="1019"/>
      <c r="AP789" s="1019"/>
      <c r="AQ789" s="1019"/>
      <c r="AR789" s="1020"/>
      <c r="AS789" s="1018">
        <v>41114556</v>
      </c>
      <c r="AT789" s="1019"/>
      <c r="AU789" s="1019"/>
      <c r="AV789" s="1019"/>
      <c r="AW789" s="1019"/>
      <c r="AX789" s="1019"/>
      <c r="AY789" s="1019"/>
      <c r="AZ789" s="1019"/>
      <c r="BA789" s="1019"/>
      <c r="BB789" s="1019"/>
      <c r="BC789" s="243"/>
      <c r="BD789" s="1018" t="s">
        <v>1098</v>
      </c>
      <c r="BE789" s="1019"/>
      <c r="BF789" s="1019"/>
      <c r="BG789" s="1019"/>
      <c r="BH789" s="1019"/>
      <c r="BI789" s="1019"/>
      <c r="BJ789" s="1019"/>
      <c r="BK789" s="1019"/>
      <c r="BL789" s="1019"/>
      <c r="BM789" s="1019"/>
      <c r="BN789" s="1019"/>
      <c r="BO789" s="1019"/>
      <c r="BP789" s="1020"/>
      <c r="BQ789" s="1018" t="s">
        <v>1133</v>
      </c>
      <c r="BR789" s="1019"/>
      <c r="BS789" s="1019"/>
      <c r="BT789" s="1019"/>
      <c r="BU789" s="1019"/>
      <c r="BV789" s="1020"/>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EZ789" s="12"/>
      <c r="FA789" s="12"/>
      <c r="FB789" s="12"/>
      <c r="FC789" s="12"/>
      <c r="FD789" s="12"/>
      <c r="FE789" s="12"/>
      <c r="FF789" s="12"/>
      <c r="FG789" s="12"/>
      <c r="FH789" s="12"/>
      <c r="FI789" s="12"/>
      <c r="FJ789" s="12"/>
      <c r="FK789" s="12"/>
      <c r="FL789" s="12"/>
      <c r="FM789" s="12"/>
      <c r="FN789" s="12"/>
      <c r="FO789" s="12"/>
      <c r="FP789" s="12"/>
      <c r="FQ789" s="12"/>
      <c r="FR789" s="12"/>
      <c r="FS789" s="12"/>
      <c r="FT789" s="12"/>
      <c r="FU789" s="12"/>
      <c r="FV789" s="12"/>
      <c r="FW789" s="12"/>
      <c r="FX789" s="12"/>
      <c r="FY789" s="12"/>
      <c r="FZ789" s="12"/>
      <c r="GA789" s="12"/>
      <c r="GB789" s="12"/>
      <c r="GC789" s="12"/>
      <c r="GD789" s="12"/>
      <c r="GE789" s="12"/>
      <c r="GF789" s="12"/>
      <c r="GG789" s="12"/>
    </row>
    <row r="790" spans="1:189" s="235" customFormat="1" ht="107.25" customHeight="1">
      <c r="A790" s="232" t="s">
        <v>34</v>
      </c>
      <c r="B790" s="234"/>
      <c r="C790" s="234"/>
      <c r="D790" s="234"/>
      <c r="E790" s="1063">
        <v>43862</v>
      </c>
      <c r="F790" s="1064"/>
      <c r="G790" s="1064"/>
      <c r="H790" s="1064"/>
      <c r="I790" s="1064"/>
      <c r="J790" s="1065"/>
      <c r="K790" s="1066">
        <v>240</v>
      </c>
      <c r="L790" s="1067"/>
      <c r="M790" s="1067"/>
      <c r="N790" s="1067"/>
      <c r="O790" s="1067"/>
      <c r="P790" s="1068"/>
      <c r="Q790" s="1063">
        <v>43907</v>
      </c>
      <c r="R790" s="1064"/>
      <c r="S790" s="1064"/>
      <c r="T790" s="1064"/>
      <c r="U790" s="1064"/>
      <c r="V790" s="1064"/>
      <c r="W790" s="1064"/>
      <c r="X790" s="1065"/>
      <c r="Y790" s="1066">
        <v>240</v>
      </c>
      <c r="Z790" s="1067"/>
      <c r="AA790" s="1067"/>
      <c r="AB790" s="1067"/>
      <c r="AC790" s="1067"/>
      <c r="AD790" s="1067"/>
      <c r="AE790" s="1067"/>
      <c r="AF790" s="1068"/>
      <c r="AG790" s="1018" t="s">
        <v>1097</v>
      </c>
      <c r="AH790" s="1019"/>
      <c r="AI790" s="1019"/>
      <c r="AJ790" s="1019"/>
      <c r="AK790" s="1019"/>
      <c r="AL790" s="1019"/>
      <c r="AM790" s="1019"/>
      <c r="AN790" s="1019"/>
      <c r="AO790" s="1019"/>
      <c r="AP790" s="1019"/>
      <c r="AQ790" s="1019"/>
      <c r="AR790" s="1020"/>
      <c r="AS790" s="1018">
        <v>41114556</v>
      </c>
      <c r="AT790" s="1019"/>
      <c r="AU790" s="1019"/>
      <c r="AV790" s="1019"/>
      <c r="AW790" s="1019"/>
      <c r="AX790" s="1019"/>
      <c r="AY790" s="1019"/>
      <c r="AZ790" s="1019"/>
      <c r="BA790" s="1019"/>
      <c r="BB790" s="1019"/>
      <c r="BC790" s="243"/>
      <c r="BD790" s="1018" t="s">
        <v>1098</v>
      </c>
      <c r="BE790" s="1019"/>
      <c r="BF790" s="1019"/>
      <c r="BG790" s="1019"/>
      <c r="BH790" s="1019"/>
      <c r="BI790" s="1019"/>
      <c r="BJ790" s="1019"/>
      <c r="BK790" s="1019"/>
      <c r="BL790" s="1019"/>
      <c r="BM790" s="1019"/>
      <c r="BN790" s="1019"/>
      <c r="BO790" s="1019"/>
      <c r="BP790" s="1020"/>
      <c r="BQ790" s="1018" t="s">
        <v>1133</v>
      </c>
      <c r="BR790" s="1019"/>
      <c r="BS790" s="1019"/>
      <c r="BT790" s="1019"/>
      <c r="BU790" s="1019"/>
      <c r="BV790" s="1020"/>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c r="FL790" s="12"/>
      <c r="FM790" s="12"/>
      <c r="FN790" s="12"/>
      <c r="FO790" s="12"/>
      <c r="FP790" s="12"/>
      <c r="FQ790" s="12"/>
      <c r="FR790" s="12"/>
      <c r="FS790" s="12"/>
      <c r="FT790" s="12"/>
      <c r="FU790" s="12"/>
      <c r="FV790" s="12"/>
      <c r="FW790" s="12"/>
      <c r="FX790" s="12"/>
      <c r="FY790" s="12"/>
      <c r="FZ790" s="12"/>
      <c r="GA790" s="12"/>
      <c r="GB790" s="12"/>
      <c r="GC790" s="12"/>
      <c r="GD790" s="12"/>
      <c r="GE790" s="12"/>
      <c r="GF790" s="12"/>
      <c r="GG790" s="12"/>
    </row>
    <row r="791" spans="1:189" s="235" customFormat="1" ht="107.25" customHeight="1">
      <c r="A791" s="232" t="s">
        <v>35</v>
      </c>
      <c r="B791" s="234"/>
      <c r="C791" s="234"/>
      <c r="D791" s="234"/>
      <c r="E791" s="1063">
        <v>43888</v>
      </c>
      <c r="F791" s="1064"/>
      <c r="G791" s="1064"/>
      <c r="H791" s="1064"/>
      <c r="I791" s="1064"/>
      <c r="J791" s="1065"/>
      <c r="K791" s="1066">
        <v>2079.4</v>
      </c>
      <c r="L791" s="1067"/>
      <c r="M791" s="1067"/>
      <c r="N791" s="1067"/>
      <c r="O791" s="1067"/>
      <c r="P791" s="1068"/>
      <c r="Q791" s="1063">
        <v>43888</v>
      </c>
      <c r="R791" s="1064"/>
      <c r="S791" s="1064"/>
      <c r="T791" s="1064"/>
      <c r="U791" s="1064"/>
      <c r="V791" s="1064"/>
      <c r="W791" s="1064"/>
      <c r="X791" s="1065"/>
      <c r="Y791" s="1066">
        <v>2079.4</v>
      </c>
      <c r="Z791" s="1067"/>
      <c r="AA791" s="1067"/>
      <c r="AB791" s="1067"/>
      <c r="AC791" s="1067"/>
      <c r="AD791" s="1067"/>
      <c r="AE791" s="1067"/>
      <c r="AF791" s="1068"/>
      <c r="AG791" s="1025" t="s">
        <v>1317</v>
      </c>
      <c r="AH791" s="1026"/>
      <c r="AI791" s="1026"/>
      <c r="AJ791" s="1026"/>
      <c r="AK791" s="1026"/>
      <c r="AL791" s="1026"/>
      <c r="AM791" s="1026"/>
      <c r="AN791" s="1026"/>
      <c r="AO791" s="1026"/>
      <c r="AP791" s="1026"/>
      <c r="AQ791" s="1026"/>
      <c r="AR791" s="1027"/>
      <c r="AS791" s="1028">
        <v>39564228</v>
      </c>
      <c r="AT791" s="1029"/>
      <c r="AU791" s="1029"/>
      <c r="AV791" s="1029"/>
      <c r="AW791" s="1029"/>
      <c r="AX791" s="1029"/>
      <c r="AY791" s="1029"/>
      <c r="AZ791" s="1029"/>
      <c r="BA791" s="1029"/>
      <c r="BB791" s="1029"/>
      <c r="BC791" s="243"/>
      <c r="BD791" s="1018" t="s">
        <v>1318</v>
      </c>
      <c r="BE791" s="1019"/>
      <c r="BF791" s="1019"/>
      <c r="BG791" s="1019"/>
      <c r="BH791" s="1019"/>
      <c r="BI791" s="1019"/>
      <c r="BJ791" s="1019"/>
      <c r="BK791" s="1019"/>
      <c r="BL791" s="1019"/>
      <c r="BM791" s="1019"/>
      <c r="BN791" s="1019"/>
      <c r="BO791" s="1019"/>
      <c r="BP791" s="1020"/>
      <c r="BQ791" s="1018" t="s">
        <v>1133</v>
      </c>
      <c r="BR791" s="1019"/>
      <c r="BS791" s="1019"/>
      <c r="BT791" s="1019"/>
      <c r="BU791" s="1019"/>
      <c r="BV791" s="1020"/>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c r="FL791" s="12"/>
      <c r="FM791" s="12"/>
      <c r="FN791" s="12"/>
      <c r="FO791" s="12"/>
      <c r="FP791" s="12"/>
      <c r="FQ791" s="12"/>
      <c r="FR791" s="12"/>
      <c r="FS791" s="12"/>
      <c r="FT791" s="12"/>
      <c r="FU791" s="12"/>
      <c r="FV791" s="12"/>
      <c r="FW791" s="12"/>
      <c r="FX791" s="12"/>
      <c r="FY791" s="12"/>
      <c r="FZ791" s="12"/>
      <c r="GA791" s="12"/>
      <c r="GB791" s="12"/>
      <c r="GC791" s="12"/>
      <c r="GD791" s="12"/>
      <c r="GE791" s="12"/>
      <c r="GF791" s="12"/>
      <c r="GG791" s="12"/>
    </row>
    <row r="792" spans="1:189" s="235" customFormat="1" ht="107.25" customHeight="1">
      <c r="A792" s="232" t="s">
        <v>35</v>
      </c>
      <c r="B792" s="234"/>
      <c r="C792" s="234"/>
      <c r="D792" s="234"/>
      <c r="E792" s="1063">
        <v>43916</v>
      </c>
      <c r="F792" s="1064"/>
      <c r="G792" s="1064"/>
      <c r="H792" s="1064"/>
      <c r="I792" s="1064"/>
      <c r="J792" s="1065"/>
      <c r="K792" s="1066">
        <v>1039.7</v>
      </c>
      <c r="L792" s="1067"/>
      <c r="M792" s="1067"/>
      <c r="N792" s="1067"/>
      <c r="O792" s="1067"/>
      <c r="P792" s="1068"/>
      <c r="Q792" s="1063">
        <v>43916</v>
      </c>
      <c r="R792" s="1064"/>
      <c r="S792" s="1064"/>
      <c r="T792" s="1064"/>
      <c r="U792" s="1064"/>
      <c r="V792" s="1064"/>
      <c r="W792" s="1064"/>
      <c r="X792" s="1065"/>
      <c r="Y792" s="1066">
        <v>1039.7</v>
      </c>
      <c r="Z792" s="1067"/>
      <c r="AA792" s="1067"/>
      <c r="AB792" s="1067"/>
      <c r="AC792" s="1067"/>
      <c r="AD792" s="1067"/>
      <c r="AE792" s="1067"/>
      <c r="AF792" s="1068"/>
      <c r="AG792" s="1025" t="s">
        <v>1317</v>
      </c>
      <c r="AH792" s="1026"/>
      <c r="AI792" s="1026"/>
      <c r="AJ792" s="1026"/>
      <c r="AK792" s="1026"/>
      <c r="AL792" s="1026"/>
      <c r="AM792" s="1026"/>
      <c r="AN792" s="1026"/>
      <c r="AO792" s="1026"/>
      <c r="AP792" s="1026"/>
      <c r="AQ792" s="1026"/>
      <c r="AR792" s="1027"/>
      <c r="AS792" s="1028">
        <v>39564228</v>
      </c>
      <c r="AT792" s="1029"/>
      <c r="AU792" s="1029"/>
      <c r="AV792" s="1029"/>
      <c r="AW792" s="1029"/>
      <c r="AX792" s="1029"/>
      <c r="AY792" s="1029"/>
      <c r="AZ792" s="1029"/>
      <c r="BA792" s="1029"/>
      <c r="BB792" s="1029"/>
      <c r="BC792" s="243"/>
      <c r="BD792" s="1018" t="s">
        <v>1318</v>
      </c>
      <c r="BE792" s="1019"/>
      <c r="BF792" s="1019"/>
      <c r="BG792" s="1019"/>
      <c r="BH792" s="1019"/>
      <c r="BI792" s="1019"/>
      <c r="BJ792" s="1019"/>
      <c r="BK792" s="1019"/>
      <c r="BL792" s="1019"/>
      <c r="BM792" s="1019"/>
      <c r="BN792" s="1019"/>
      <c r="BO792" s="1019"/>
      <c r="BP792" s="1020"/>
      <c r="BQ792" s="1018" t="s">
        <v>1133</v>
      </c>
      <c r="BR792" s="1019"/>
      <c r="BS792" s="1019"/>
      <c r="BT792" s="1019"/>
      <c r="BU792" s="1019"/>
      <c r="BV792" s="1020"/>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EZ792" s="12"/>
      <c r="FA792" s="12"/>
      <c r="FB792" s="12"/>
      <c r="FC792" s="12"/>
      <c r="FD792" s="12"/>
      <c r="FE792" s="12"/>
      <c r="FF792" s="12"/>
      <c r="FG792" s="12"/>
      <c r="FH792" s="12"/>
      <c r="FI792" s="12"/>
      <c r="FJ792" s="12"/>
      <c r="FK792" s="12"/>
      <c r="FL792" s="12"/>
      <c r="FM792" s="12"/>
      <c r="FN792" s="12"/>
      <c r="FO792" s="12"/>
      <c r="FP792" s="12"/>
      <c r="FQ792" s="12"/>
      <c r="FR792" s="12"/>
      <c r="FS792" s="12"/>
      <c r="FT792" s="12"/>
      <c r="FU792" s="12"/>
      <c r="FV792" s="12"/>
      <c r="FW792" s="12"/>
      <c r="FX792" s="12"/>
      <c r="FY792" s="12"/>
      <c r="FZ792" s="12"/>
      <c r="GA792" s="12"/>
      <c r="GB792" s="12"/>
      <c r="GC792" s="12"/>
      <c r="GD792" s="12"/>
      <c r="GE792" s="12"/>
      <c r="GF792" s="12"/>
      <c r="GG792" s="12"/>
    </row>
    <row r="793" spans="1:189" s="235" customFormat="1" ht="107.25" customHeight="1">
      <c r="A793" s="232" t="s">
        <v>34</v>
      </c>
      <c r="B793" s="234"/>
      <c r="C793" s="234"/>
      <c r="D793" s="234"/>
      <c r="E793" s="1063">
        <v>43739</v>
      </c>
      <c r="F793" s="1064"/>
      <c r="G793" s="1064"/>
      <c r="H793" s="1064"/>
      <c r="I793" s="1064"/>
      <c r="J793" s="1065"/>
      <c r="K793" s="1066">
        <v>1239.3699999999999</v>
      </c>
      <c r="L793" s="1067"/>
      <c r="M793" s="1067"/>
      <c r="N793" s="1067"/>
      <c r="O793" s="1067"/>
      <c r="P793" s="1068"/>
      <c r="Q793" s="1063">
        <v>43908</v>
      </c>
      <c r="R793" s="1064"/>
      <c r="S793" s="1064"/>
      <c r="T793" s="1064"/>
      <c r="U793" s="1064"/>
      <c r="V793" s="1064"/>
      <c r="W793" s="1064"/>
      <c r="X793" s="1065"/>
      <c r="Y793" s="1066">
        <v>1239.3699999999999</v>
      </c>
      <c r="Z793" s="1067"/>
      <c r="AA793" s="1067"/>
      <c r="AB793" s="1067"/>
      <c r="AC793" s="1067"/>
      <c r="AD793" s="1067"/>
      <c r="AE793" s="1067"/>
      <c r="AF793" s="1068"/>
      <c r="AG793" s="1028" t="s">
        <v>425</v>
      </c>
      <c r="AH793" s="1029"/>
      <c r="AI793" s="1029"/>
      <c r="AJ793" s="1029"/>
      <c r="AK793" s="1029"/>
      <c r="AL793" s="1029"/>
      <c r="AM793" s="1029"/>
      <c r="AN793" s="1029"/>
      <c r="AO793" s="1029"/>
      <c r="AP793" s="1029"/>
      <c r="AQ793" s="1029"/>
      <c r="AR793" s="1069"/>
      <c r="AS793" s="1028">
        <v>21316109</v>
      </c>
      <c r="AT793" s="1029"/>
      <c r="AU793" s="1029"/>
      <c r="AV793" s="1029"/>
      <c r="AW793" s="1029"/>
      <c r="AX793" s="1029"/>
      <c r="AY793" s="1029"/>
      <c r="AZ793" s="1029"/>
      <c r="BA793" s="1029"/>
      <c r="BB793" s="1029"/>
      <c r="BC793" s="243"/>
      <c r="BD793" s="1018" t="s">
        <v>426</v>
      </c>
      <c r="BE793" s="1019"/>
      <c r="BF793" s="1019"/>
      <c r="BG793" s="1019"/>
      <c r="BH793" s="1019"/>
      <c r="BI793" s="1019"/>
      <c r="BJ793" s="1019"/>
      <c r="BK793" s="1019"/>
      <c r="BL793" s="1019"/>
      <c r="BM793" s="1019"/>
      <c r="BN793" s="1019"/>
      <c r="BO793" s="1019"/>
      <c r="BP793" s="1020"/>
      <c r="BQ793" s="1018" t="s">
        <v>1133</v>
      </c>
      <c r="BR793" s="1019"/>
      <c r="BS793" s="1019"/>
      <c r="BT793" s="1019"/>
      <c r="BU793" s="1019"/>
      <c r="BV793" s="1020"/>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c r="FL793" s="12"/>
      <c r="FM793" s="12"/>
      <c r="FN793" s="12"/>
      <c r="FO793" s="12"/>
      <c r="FP793" s="12"/>
      <c r="FQ793" s="12"/>
      <c r="FR793" s="12"/>
      <c r="FS793" s="12"/>
      <c r="FT793" s="12"/>
      <c r="FU793" s="12"/>
      <c r="FV793" s="12"/>
      <c r="FW793" s="12"/>
      <c r="FX793" s="12"/>
      <c r="FY793" s="12"/>
      <c r="FZ793" s="12"/>
      <c r="GA793" s="12"/>
      <c r="GB793" s="12"/>
      <c r="GC793" s="12"/>
      <c r="GD793" s="12"/>
      <c r="GE793" s="12"/>
      <c r="GF793" s="12"/>
      <c r="GG793" s="12"/>
    </row>
    <row r="794" spans="1:189" s="235" customFormat="1" ht="107.25" customHeight="1">
      <c r="A794" s="232" t="s">
        <v>498</v>
      </c>
      <c r="B794" s="234"/>
      <c r="C794" s="234"/>
      <c r="D794" s="234"/>
      <c r="E794" s="1063">
        <v>43908</v>
      </c>
      <c r="F794" s="1064"/>
      <c r="G794" s="1064"/>
      <c r="H794" s="1064"/>
      <c r="I794" s="1064"/>
      <c r="J794" s="1065"/>
      <c r="K794" s="1066">
        <v>1401.5</v>
      </c>
      <c r="L794" s="1067"/>
      <c r="M794" s="1067"/>
      <c r="N794" s="1067"/>
      <c r="O794" s="1067"/>
      <c r="P794" s="1068"/>
      <c r="Q794" s="1063">
        <v>43908</v>
      </c>
      <c r="R794" s="1064"/>
      <c r="S794" s="1064"/>
      <c r="T794" s="1064"/>
      <c r="U794" s="1064"/>
      <c r="V794" s="1064"/>
      <c r="W794" s="1064"/>
      <c r="X794" s="1065"/>
      <c r="Y794" s="1066">
        <v>1401.5</v>
      </c>
      <c r="Z794" s="1067"/>
      <c r="AA794" s="1067"/>
      <c r="AB794" s="1067"/>
      <c r="AC794" s="1067"/>
      <c r="AD794" s="1067"/>
      <c r="AE794" s="1067"/>
      <c r="AF794" s="1068"/>
      <c r="AG794" s="1028" t="s">
        <v>425</v>
      </c>
      <c r="AH794" s="1029"/>
      <c r="AI794" s="1029"/>
      <c r="AJ794" s="1029"/>
      <c r="AK794" s="1029"/>
      <c r="AL794" s="1029"/>
      <c r="AM794" s="1029"/>
      <c r="AN794" s="1029"/>
      <c r="AO794" s="1029"/>
      <c r="AP794" s="1029"/>
      <c r="AQ794" s="1029"/>
      <c r="AR794" s="1069"/>
      <c r="AS794" s="1028">
        <v>21316109</v>
      </c>
      <c r="AT794" s="1029"/>
      <c r="AU794" s="1029"/>
      <c r="AV794" s="1029"/>
      <c r="AW794" s="1029"/>
      <c r="AX794" s="1029"/>
      <c r="AY794" s="1029"/>
      <c r="AZ794" s="1029"/>
      <c r="BA794" s="1029"/>
      <c r="BB794" s="1029"/>
      <c r="BC794" s="243"/>
      <c r="BD794" s="1018" t="s">
        <v>426</v>
      </c>
      <c r="BE794" s="1019"/>
      <c r="BF794" s="1019"/>
      <c r="BG794" s="1019"/>
      <c r="BH794" s="1019"/>
      <c r="BI794" s="1019"/>
      <c r="BJ794" s="1019"/>
      <c r="BK794" s="1019"/>
      <c r="BL794" s="1019"/>
      <c r="BM794" s="1019"/>
      <c r="BN794" s="1019"/>
      <c r="BO794" s="1019"/>
      <c r="BP794" s="1020"/>
      <c r="BQ794" s="1018" t="s">
        <v>1133</v>
      </c>
      <c r="BR794" s="1019"/>
      <c r="BS794" s="1019"/>
      <c r="BT794" s="1019"/>
      <c r="BU794" s="1019"/>
      <c r="BV794" s="1020"/>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c r="FL794" s="12"/>
      <c r="FM794" s="12"/>
      <c r="FN794" s="12"/>
      <c r="FO794" s="12"/>
      <c r="FP794" s="12"/>
      <c r="FQ794" s="12"/>
      <c r="FR794" s="12"/>
      <c r="FS794" s="12"/>
      <c r="FT794" s="12"/>
      <c r="FU794" s="12"/>
      <c r="FV794" s="12"/>
      <c r="FW794" s="12"/>
      <c r="FX794" s="12"/>
      <c r="FY794" s="12"/>
      <c r="FZ794" s="12"/>
      <c r="GA794" s="12"/>
      <c r="GB794" s="12"/>
      <c r="GC794" s="12"/>
      <c r="GD794" s="12"/>
      <c r="GE794" s="12"/>
      <c r="GF794" s="12"/>
      <c r="GG794" s="12"/>
    </row>
    <row r="795" spans="1:189" s="235" customFormat="1" ht="107.25" customHeight="1">
      <c r="A795" s="232" t="s">
        <v>498</v>
      </c>
      <c r="B795" s="234"/>
      <c r="C795" s="234"/>
      <c r="D795" s="234"/>
      <c r="E795" s="1063">
        <v>43909</v>
      </c>
      <c r="F795" s="1064"/>
      <c r="G795" s="1064"/>
      <c r="H795" s="1064"/>
      <c r="I795" s="1064"/>
      <c r="J795" s="1065"/>
      <c r="K795" s="1066">
        <v>128</v>
      </c>
      <c r="L795" s="1067"/>
      <c r="M795" s="1067"/>
      <c r="N795" s="1067"/>
      <c r="O795" s="1067"/>
      <c r="P795" s="1068"/>
      <c r="Q795" s="1063">
        <v>43909</v>
      </c>
      <c r="R795" s="1064"/>
      <c r="S795" s="1064"/>
      <c r="T795" s="1064"/>
      <c r="U795" s="1064"/>
      <c r="V795" s="1064"/>
      <c r="W795" s="1064"/>
      <c r="X795" s="1065"/>
      <c r="Y795" s="1066">
        <v>128</v>
      </c>
      <c r="Z795" s="1067"/>
      <c r="AA795" s="1067"/>
      <c r="AB795" s="1067"/>
      <c r="AC795" s="1067"/>
      <c r="AD795" s="1067"/>
      <c r="AE795" s="1067"/>
      <c r="AF795" s="1068"/>
      <c r="AG795" s="1028" t="s">
        <v>425</v>
      </c>
      <c r="AH795" s="1029"/>
      <c r="AI795" s="1029"/>
      <c r="AJ795" s="1029"/>
      <c r="AK795" s="1029"/>
      <c r="AL795" s="1029"/>
      <c r="AM795" s="1029"/>
      <c r="AN795" s="1029"/>
      <c r="AO795" s="1029"/>
      <c r="AP795" s="1029"/>
      <c r="AQ795" s="1029"/>
      <c r="AR795" s="1069"/>
      <c r="AS795" s="1028">
        <v>21316109</v>
      </c>
      <c r="AT795" s="1029"/>
      <c r="AU795" s="1029"/>
      <c r="AV795" s="1029"/>
      <c r="AW795" s="1029"/>
      <c r="AX795" s="1029"/>
      <c r="AY795" s="1029"/>
      <c r="AZ795" s="1029"/>
      <c r="BA795" s="1029"/>
      <c r="BB795" s="1029"/>
      <c r="BC795" s="243"/>
      <c r="BD795" s="1018" t="s">
        <v>426</v>
      </c>
      <c r="BE795" s="1019"/>
      <c r="BF795" s="1019"/>
      <c r="BG795" s="1019"/>
      <c r="BH795" s="1019"/>
      <c r="BI795" s="1019"/>
      <c r="BJ795" s="1019"/>
      <c r="BK795" s="1019"/>
      <c r="BL795" s="1019"/>
      <c r="BM795" s="1019"/>
      <c r="BN795" s="1019"/>
      <c r="BO795" s="1019"/>
      <c r="BP795" s="1020"/>
      <c r="BQ795" s="1018" t="s">
        <v>1133</v>
      </c>
      <c r="BR795" s="1019"/>
      <c r="BS795" s="1019"/>
      <c r="BT795" s="1019"/>
      <c r="BU795" s="1019"/>
      <c r="BV795" s="1020"/>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EZ795" s="12"/>
      <c r="FA795" s="12"/>
      <c r="FB795" s="12"/>
      <c r="FC795" s="12"/>
      <c r="FD795" s="12"/>
      <c r="FE795" s="12"/>
      <c r="FF795" s="12"/>
      <c r="FG795" s="12"/>
      <c r="FH795" s="12"/>
      <c r="FI795" s="12"/>
      <c r="FJ795" s="12"/>
      <c r="FK795" s="12"/>
      <c r="FL795" s="12"/>
      <c r="FM795" s="12"/>
      <c r="FN795" s="12"/>
      <c r="FO795" s="12"/>
      <c r="FP795" s="12"/>
      <c r="FQ795" s="12"/>
      <c r="FR795" s="12"/>
      <c r="FS795" s="12"/>
      <c r="FT795" s="12"/>
      <c r="FU795" s="12"/>
      <c r="FV795" s="12"/>
      <c r="FW795" s="12"/>
      <c r="FX795" s="12"/>
      <c r="FY795" s="12"/>
      <c r="FZ795" s="12"/>
      <c r="GA795" s="12"/>
      <c r="GB795" s="12"/>
      <c r="GC795" s="12"/>
      <c r="GD795" s="12"/>
      <c r="GE795" s="12"/>
      <c r="GF795" s="12"/>
      <c r="GG795" s="12"/>
    </row>
    <row r="796" spans="1:189" s="235" customFormat="1" ht="107.25" customHeight="1">
      <c r="A796" s="232" t="s">
        <v>34</v>
      </c>
      <c r="B796" s="234"/>
      <c r="C796" s="234"/>
      <c r="D796" s="234"/>
      <c r="E796" s="1063">
        <v>43831</v>
      </c>
      <c r="F796" s="1064"/>
      <c r="G796" s="1064"/>
      <c r="H796" s="1064"/>
      <c r="I796" s="1064"/>
      <c r="J796" s="1065"/>
      <c r="K796" s="1066">
        <v>412.85</v>
      </c>
      <c r="L796" s="1067"/>
      <c r="M796" s="1067"/>
      <c r="N796" s="1067"/>
      <c r="O796" s="1067"/>
      <c r="P796" s="1068"/>
      <c r="Q796" s="1063">
        <v>43909</v>
      </c>
      <c r="R796" s="1064"/>
      <c r="S796" s="1064"/>
      <c r="T796" s="1064"/>
      <c r="U796" s="1064"/>
      <c r="V796" s="1064"/>
      <c r="W796" s="1064"/>
      <c r="X796" s="1065"/>
      <c r="Y796" s="1066">
        <v>412.85</v>
      </c>
      <c r="Z796" s="1067"/>
      <c r="AA796" s="1067"/>
      <c r="AB796" s="1067"/>
      <c r="AC796" s="1067"/>
      <c r="AD796" s="1067"/>
      <c r="AE796" s="1067"/>
      <c r="AF796" s="1068"/>
      <c r="AG796" s="1028" t="s">
        <v>425</v>
      </c>
      <c r="AH796" s="1029"/>
      <c r="AI796" s="1029"/>
      <c r="AJ796" s="1029"/>
      <c r="AK796" s="1029"/>
      <c r="AL796" s="1029"/>
      <c r="AM796" s="1029"/>
      <c r="AN796" s="1029"/>
      <c r="AO796" s="1029"/>
      <c r="AP796" s="1029"/>
      <c r="AQ796" s="1029"/>
      <c r="AR796" s="1069"/>
      <c r="AS796" s="1028">
        <v>21316109</v>
      </c>
      <c r="AT796" s="1029"/>
      <c r="AU796" s="1029"/>
      <c r="AV796" s="1029"/>
      <c r="AW796" s="1029"/>
      <c r="AX796" s="1029"/>
      <c r="AY796" s="1029"/>
      <c r="AZ796" s="1029"/>
      <c r="BA796" s="1029"/>
      <c r="BB796" s="1029"/>
      <c r="BC796" s="243"/>
      <c r="BD796" s="1018" t="s">
        <v>426</v>
      </c>
      <c r="BE796" s="1019"/>
      <c r="BF796" s="1019"/>
      <c r="BG796" s="1019"/>
      <c r="BH796" s="1019"/>
      <c r="BI796" s="1019"/>
      <c r="BJ796" s="1019"/>
      <c r="BK796" s="1019"/>
      <c r="BL796" s="1019"/>
      <c r="BM796" s="1019"/>
      <c r="BN796" s="1019"/>
      <c r="BO796" s="1019"/>
      <c r="BP796" s="1020"/>
      <c r="BQ796" s="1018" t="s">
        <v>1133</v>
      </c>
      <c r="BR796" s="1019"/>
      <c r="BS796" s="1019"/>
      <c r="BT796" s="1019"/>
      <c r="BU796" s="1019"/>
      <c r="BV796" s="1020"/>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c r="FL796" s="12"/>
      <c r="FM796" s="12"/>
      <c r="FN796" s="12"/>
      <c r="FO796" s="12"/>
      <c r="FP796" s="12"/>
      <c r="FQ796" s="12"/>
      <c r="FR796" s="12"/>
      <c r="FS796" s="12"/>
      <c r="FT796" s="12"/>
      <c r="FU796" s="12"/>
      <c r="FV796" s="12"/>
      <c r="FW796" s="12"/>
      <c r="FX796" s="12"/>
      <c r="FY796" s="12"/>
      <c r="FZ796" s="12"/>
      <c r="GA796" s="12"/>
      <c r="GB796" s="12"/>
      <c r="GC796" s="12"/>
      <c r="GD796" s="12"/>
      <c r="GE796" s="12"/>
      <c r="GF796" s="12"/>
      <c r="GG796" s="12"/>
    </row>
    <row r="797" spans="1:189" s="235" customFormat="1" ht="107.25" customHeight="1">
      <c r="A797" s="232" t="s">
        <v>37</v>
      </c>
      <c r="B797" s="234"/>
      <c r="C797" s="234"/>
      <c r="D797" s="234"/>
      <c r="E797" s="1063">
        <v>43881</v>
      </c>
      <c r="F797" s="1064"/>
      <c r="G797" s="1064"/>
      <c r="H797" s="1064"/>
      <c r="I797" s="1064"/>
      <c r="J797" s="1065"/>
      <c r="K797" s="1066">
        <v>4236.1400000000003</v>
      </c>
      <c r="L797" s="1067"/>
      <c r="M797" s="1067"/>
      <c r="N797" s="1067"/>
      <c r="O797" s="1067"/>
      <c r="P797" s="1068"/>
      <c r="Q797" s="1063">
        <v>43881</v>
      </c>
      <c r="R797" s="1064"/>
      <c r="S797" s="1064"/>
      <c r="T797" s="1064"/>
      <c r="U797" s="1064"/>
      <c r="V797" s="1064"/>
      <c r="W797" s="1064"/>
      <c r="X797" s="1065"/>
      <c r="Y797" s="1066">
        <v>4236.1400000000003</v>
      </c>
      <c r="Z797" s="1067"/>
      <c r="AA797" s="1067"/>
      <c r="AB797" s="1067"/>
      <c r="AC797" s="1067"/>
      <c r="AD797" s="1067"/>
      <c r="AE797" s="1067"/>
      <c r="AF797" s="1068"/>
      <c r="AG797" s="1018" t="s">
        <v>81</v>
      </c>
      <c r="AH797" s="1019"/>
      <c r="AI797" s="1019"/>
      <c r="AJ797" s="1019"/>
      <c r="AK797" s="1019"/>
      <c r="AL797" s="1019"/>
      <c r="AM797" s="1019"/>
      <c r="AN797" s="1019"/>
      <c r="AO797" s="1019"/>
      <c r="AP797" s="1019"/>
      <c r="AQ797" s="1019"/>
      <c r="AR797" s="1020"/>
      <c r="AS797" s="1018">
        <v>1182500</v>
      </c>
      <c r="AT797" s="1019"/>
      <c r="AU797" s="1019"/>
      <c r="AV797" s="1019"/>
      <c r="AW797" s="1019"/>
      <c r="AX797" s="1019"/>
      <c r="AY797" s="1019"/>
      <c r="AZ797" s="1019"/>
      <c r="BA797" s="1019"/>
      <c r="BB797" s="1019"/>
      <c r="BC797" s="243"/>
      <c r="BD797" s="1018" t="s">
        <v>511</v>
      </c>
      <c r="BE797" s="1019"/>
      <c r="BF797" s="1019"/>
      <c r="BG797" s="1019"/>
      <c r="BH797" s="1019"/>
      <c r="BI797" s="1019"/>
      <c r="BJ797" s="1019"/>
      <c r="BK797" s="1019"/>
      <c r="BL797" s="1019"/>
      <c r="BM797" s="1019"/>
      <c r="BN797" s="1019"/>
      <c r="BO797" s="1019"/>
      <c r="BP797" s="1020"/>
      <c r="BQ797" s="1018" t="s">
        <v>1133</v>
      </c>
      <c r="BR797" s="1019"/>
      <c r="BS797" s="1019"/>
      <c r="BT797" s="1019"/>
      <c r="BU797" s="1019"/>
      <c r="BV797" s="1020"/>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c r="FS797" s="12"/>
      <c r="FT797" s="12"/>
      <c r="FU797" s="12"/>
      <c r="FV797" s="12"/>
      <c r="FW797" s="12"/>
      <c r="FX797" s="12"/>
      <c r="FY797" s="12"/>
      <c r="FZ797" s="12"/>
      <c r="GA797" s="12"/>
      <c r="GB797" s="12"/>
      <c r="GC797" s="12"/>
      <c r="GD797" s="12"/>
      <c r="GE797" s="12"/>
      <c r="GF797" s="12"/>
      <c r="GG797" s="12"/>
    </row>
    <row r="798" spans="1:189" s="235" customFormat="1" ht="107.25" customHeight="1">
      <c r="A798" s="232" t="s">
        <v>37</v>
      </c>
      <c r="B798" s="234"/>
      <c r="C798" s="234"/>
      <c r="D798" s="234"/>
      <c r="E798" s="1063">
        <v>43908</v>
      </c>
      <c r="F798" s="1064"/>
      <c r="G798" s="1064"/>
      <c r="H798" s="1064"/>
      <c r="I798" s="1064"/>
      <c r="J798" s="1065"/>
      <c r="K798" s="1066">
        <v>4164.82</v>
      </c>
      <c r="L798" s="1067"/>
      <c r="M798" s="1067"/>
      <c r="N798" s="1067"/>
      <c r="O798" s="1067"/>
      <c r="P798" s="1068"/>
      <c r="Q798" s="1063">
        <v>43908</v>
      </c>
      <c r="R798" s="1064"/>
      <c r="S798" s="1064"/>
      <c r="T798" s="1064"/>
      <c r="U798" s="1064"/>
      <c r="V798" s="1064"/>
      <c r="W798" s="1064"/>
      <c r="X798" s="1065"/>
      <c r="Y798" s="1066">
        <v>4164.82</v>
      </c>
      <c r="Z798" s="1067"/>
      <c r="AA798" s="1067"/>
      <c r="AB798" s="1067"/>
      <c r="AC798" s="1067"/>
      <c r="AD798" s="1067"/>
      <c r="AE798" s="1067"/>
      <c r="AF798" s="1068"/>
      <c r="AG798" s="1018" t="s">
        <v>81</v>
      </c>
      <c r="AH798" s="1019"/>
      <c r="AI798" s="1019"/>
      <c r="AJ798" s="1019"/>
      <c r="AK798" s="1019"/>
      <c r="AL798" s="1019"/>
      <c r="AM798" s="1019"/>
      <c r="AN798" s="1019"/>
      <c r="AO798" s="1019"/>
      <c r="AP798" s="1019"/>
      <c r="AQ798" s="1019"/>
      <c r="AR798" s="1020"/>
      <c r="AS798" s="1018">
        <v>1182500</v>
      </c>
      <c r="AT798" s="1019"/>
      <c r="AU798" s="1019"/>
      <c r="AV798" s="1019"/>
      <c r="AW798" s="1019"/>
      <c r="AX798" s="1019"/>
      <c r="AY798" s="1019"/>
      <c r="AZ798" s="1019"/>
      <c r="BA798" s="1019"/>
      <c r="BB798" s="1019"/>
      <c r="BC798" s="243"/>
      <c r="BD798" s="1018" t="s">
        <v>511</v>
      </c>
      <c r="BE798" s="1019"/>
      <c r="BF798" s="1019"/>
      <c r="BG798" s="1019"/>
      <c r="BH798" s="1019"/>
      <c r="BI798" s="1019"/>
      <c r="BJ798" s="1019"/>
      <c r="BK798" s="1019"/>
      <c r="BL798" s="1019"/>
      <c r="BM798" s="1019"/>
      <c r="BN798" s="1019"/>
      <c r="BO798" s="1019"/>
      <c r="BP798" s="1020"/>
      <c r="BQ798" s="1018" t="s">
        <v>1133</v>
      </c>
      <c r="BR798" s="1019"/>
      <c r="BS798" s="1019"/>
      <c r="BT798" s="1019"/>
      <c r="BU798" s="1019"/>
      <c r="BV798" s="1020"/>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EZ798" s="12"/>
      <c r="FA798" s="12"/>
      <c r="FB798" s="12"/>
      <c r="FC798" s="12"/>
      <c r="FD798" s="12"/>
      <c r="FE798" s="12"/>
      <c r="FF798" s="12"/>
      <c r="FG798" s="12"/>
      <c r="FH798" s="12"/>
      <c r="FI798" s="12"/>
      <c r="FJ798" s="12"/>
      <c r="FK798" s="12"/>
      <c r="FL798" s="12"/>
      <c r="FM798" s="12"/>
      <c r="FN798" s="12"/>
      <c r="FO798" s="12"/>
      <c r="FP798" s="12"/>
      <c r="FQ798" s="12"/>
      <c r="FR798" s="12"/>
      <c r="FS798" s="12"/>
      <c r="FT798" s="12"/>
      <c r="FU798" s="12"/>
      <c r="FV798" s="12"/>
      <c r="FW798" s="12"/>
      <c r="FX798" s="12"/>
      <c r="FY798" s="12"/>
      <c r="FZ798" s="12"/>
      <c r="GA798" s="12"/>
      <c r="GB798" s="12"/>
      <c r="GC798" s="12"/>
      <c r="GD798" s="12"/>
      <c r="GE798" s="12"/>
      <c r="GF798" s="12"/>
      <c r="GG798" s="12"/>
    </row>
    <row r="799" spans="1:189" s="235" customFormat="1" ht="107.25" customHeight="1">
      <c r="A799" s="232" t="s">
        <v>1106</v>
      </c>
      <c r="B799" s="234"/>
      <c r="C799" s="234"/>
      <c r="D799" s="234"/>
      <c r="E799" s="1063">
        <v>43909</v>
      </c>
      <c r="F799" s="1064"/>
      <c r="G799" s="1064"/>
      <c r="H799" s="1064"/>
      <c r="I799" s="1064"/>
      <c r="J799" s="1065"/>
      <c r="K799" s="1066">
        <v>552</v>
      </c>
      <c r="L799" s="1067"/>
      <c r="M799" s="1067"/>
      <c r="N799" s="1067"/>
      <c r="O799" s="1067"/>
      <c r="P799" s="1068"/>
      <c r="Q799" s="1063">
        <v>43909</v>
      </c>
      <c r="R799" s="1064"/>
      <c r="S799" s="1064"/>
      <c r="T799" s="1064"/>
      <c r="U799" s="1064"/>
      <c r="V799" s="1064"/>
      <c r="W799" s="1064"/>
      <c r="X799" s="1065"/>
      <c r="Y799" s="1066">
        <v>552</v>
      </c>
      <c r="Z799" s="1067"/>
      <c r="AA799" s="1067"/>
      <c r="AB799" s="1067"/>
      <c r="AC799" s="1067"/>
      <c r="AD799" s="1067"/>
      <c r="AE799" s="1067"/>
      <c r="AF799" s="1068"/>
      <c r="AG799" s="1105" t="s">
        <v>423</v>
      </c>
      <c r="AH799" s="1106"/>
      <c r="AI799" s="1106"/>
      <c r="AJ799" s="1106"/>
      <c r="AK799" s="1106"/>
      <c r="AL799" s="1106"/>
      <c r="AM799" s="1106"/>
      <c r="AN799" s="1106"/>
      <c r="AO799" s="1106"/>
      <c r="AP799" s="1106"/>
      <c r="AQ799" s="1106"/>
      <c r="AR799" s="1107"/>
      <c r="AS799" s="485">
        <v>14167086</v>
      </c>
      <c r="AT799" s="1104"/>
      <c r="AU799" s="1104"/>
      <c r="AV799" s="1104"/>
      <c r="AW799" s="1104"/>
      <c r="AX799" s="1104"/>
      <c r="AY799" s="1104"/>
      <c r="AZ799" s="1104"/>
      <c r="BA799" s="1104"/>
      <c r="BB799" s="1104"/>
      <c r="BC799" s="243"/>
      <c r="BD799" s="1018" t="s">
        <v>422</v>
      </c>
      <c r="BE799" s="1019"/>
      <c r="BF799" s="1019"/>
      <c r="BG799" s="1019"/>
      <c r="BH799" s="1019"/>
      <c r="BI799" s="1019"/>
      <c r="BJ799" s="1019"/>
      <c r="BK799" s="1019"/>
      <c r="BL799" s="1019"/>
      <c r="BM799" s="1019"/>
      <c r="BN799" s="1019"/>
      <c r="BO799" s="1019"/>
      <c r="BP799" s="1020"/>
      <c r="BQ799" s="1018" t="s">
        <v>1133</v>
      </c>
      <c r="BR799" s="1019"/>
      <c r="BS799" s="1019"/>
      <c r="BT799" s="1019"/>
      <c r="BU799" s="1019"/>
      <c r="BV799" s="1020"/>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12"/>
      <c r="EP799" s="12"/>
      <c r="EQ799" s="12"/>
      <c r="ER799" s="12"/>
      <c r="ES799" s="12"/>
      <c r="ET799" s="12"/>
      <c r="EU799" s="12"/>
      <c r="EV799" s="12"/>
      <c r="EW799" s="12"/>
      <c r="EX799" s="12"/>
      <c r="EY799" s="12"/>
      <c r="EZ799" s="12"/>
      <c r="FA799" s="12"/>
      <c r="FB799" s="12"/>
      <c r="FC799" s="12"/>
      <c r="FD799" s="12"/>
      <c r="FE799" s="12"/>
      <c r="FF799" s="12"/>
      <c r="FG799" s="12"/>
      <c r="FH799" s="12"/>
      <c r="FI799" s="12"/>
      <c r="FJ799" s="12"/>
      <c r="FK799" s="12"/>
      <c r="FL799" s="12"/>
      <c r="FM799" s="12"/>
      <c r="FN799" s="12"/>
      <c r="FO799" s="12"/>
      <c r="FP799" s="12"/>
      <c r="FQ799" s="12"/>
      <c r="FR799" s="12"/>
      <c r="FS799" s="12"/>
      <c r="FT799" s="12"/>
      <c r="FU799" s="12"/>
      <c r="FV799" s="12"/>
      <c r="FW799" s="12"/>
      <c r="FX799" s="12"/>
      <c r="FY799" s="12"/>
      <c r="FZ799" s="12"/>
      <c r="GA799" s="12"/>
      <c r="GB799" s="12"/>
      <c r="GC799" s="12"/>
      <c r="GD799" s="12"/>
      <c r="GE799" s="12"/>
      <c r="GF799" s="12"/>
      <c r="GG799" s="12"/>
    </row>
    <row r="800" spans="1:189" s="235" customFormat="1" ht="107.25" customHeight="1">
      <c r="A800" s="232" t="s">
        <v>1106</v>
      </c>
      <c r="B800" s="234"/>
      <c r="C800" s="234"/>
      <c r="D800" s="234"/>
      <c r="E800" s="1063">
        <v>43909</v>
      </c>
      <c r="F800" s="1064"/>
      <c r="G800" s="1064"/>
      <c r="H800" s="1064"/>
      <c r="I800" s="1064"/>
      <c r="J800" s="1065"/>
      <c r="K800" s="1066">
        <v>640</v>
      </c>
      <c r="L800" s="1067"/>
      <c r="M800" s="1067"/>
      <c r="N800" s="1067"/>
      <c r="O800" s="1067"/>
      <c r="P800" s="1068"/>
      <c r="Q800" s="1063">
        <v>43909</v>
      </c>
      <c r="R800" s="1064"/>
      <c r="S800" s="1064"/>
      <c r="T800" s="1064"/>
      <c r="U800" s="1064"/>
      <c r="V800" s="1064"/>
      <c r="W800" s="1064"/>
      <c r="X800" s="1065"/>
      <c r="Y800" s="1066">
        <v>640</v>
      </c>
      <c r="Z800" s="1067"/>
      <c r="AA800" s="1067"/>
      <c r="AB800" s="1067"/>
      <c r="AC800" s="1067"/>
      <c r="AD800" s="1067"/>
      <c r="AE800" s="1067"/>
      <c r="AF800" s="1068"/>
      <c r="AG800" s="1105" t="s">
        <v>423</v>
      </c>
      <c r="AH800" s="1106"/>
      <c r="AI800" s="1106"/>
      <c r="AJ800" s="1106"/>
      <c r="AK800" s="1106"/>
      <c r="AL800" s="1106"/>
      <c r="AM800" s="1106"/>
      <c r="AN800" s="1106"/>
      <c r="AO800" s="1106"/>
      <c r="AP800" s="1106"/>
      <c r="AQ800" s="1106"/>
      <c r="AR800" s="1107"/>
      <c r="AS800" s="485">
        <v>14167086</v>
      </c>
      <c r="AT800" s="1104"/>
      <c r="AU800" s="1104"/>
      <c r="AV800" s="1104"/>
      <c r="AW800" s="1104"/>
      <c r="AX800" s="1104"/>
      <c r="AY800" s="1104"/>
      <c r="AZ800" s="1104"/>
      <c r="BA800" s="1104"/>
      <c r="BB800" s="1104"/>
      <c r="BC800" s="243"/>
      <c r="BD800" s="1018" t="s">
        <v>422</v>
      </c>
      <c r="BE800" s="1019"/>
      <c r="BF800" s="1019"/>
      <c r="BG800" s="1019"/>
      <c r="BH800" s="1019"/>
      <c r="BI800" s="1019"/>
      <c r="BJ800" s="1019"/>
      <c r="BK800" s="1019"/>
      <c r="BL800" s="1019"/>
      <c r="BM800" s="1019"/>
      <c r="BN800" s="1019"/>
      <c r="BO800" s="1019"/>
      <c r="BP800" s="1020"/>
      <c r="BQ800" s="1018" t="s">
        <v>1133</v>
      </c>
      <c r="BR800" s="1019"/>
      <c r="BS800" s="1019"/>
      <c r="BT800" s="1019"/>
      <c r="BU800" s="1019"/>
      <c r="BV800" s="1020"/>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EZ800" s="12"/>
      <c r="FA800" s="12"/>
      <c r="FB800" s="12"/>
      <c r="FC800" s="12"/>
      <c r="FD800" s="12"/>
      <c r="FE800" s="12"/>
      <c r="FF800" s="12"/>
      <c r="FG800" s="12"/>
      <c r="FH800" s="12"/>
      <c r="FI800" s="12"/>
      <c r="FJ800" s="12"/>
      <c r="FK800" s="12"/>
      <c r="FL800" s="12"/>
      <c r="FM800" s="12"/>
      <c r="FN800" s="12"/>
      <c r="FO800" s="12"/>
      <c r="FP800" s="12"/>
      <c r="FQ800" s="12"/>
      <c r="FR800" s="12"/>
      <c r="FS800" s="12"/>
      <c r="FT800" s="12"/>
      <c r="FU800" s="12"/>
      <c r="FV800" s="12"/>
      <c r="FW800" s="12"/>
      <c r="FX800" s="12"/>
      <c r="FY800" s="12"/>
      <c r="FZ800" s="12"/>
      <c r="GA800" s="12"/>
      <c r="GB800" s="12"/>
      <c r="GC800" s="12"/>
      <c r="GD800" s="12"/>
      <c r="GE800" s="12"/>
      <c r="GF800" s="12"/>
      <c r="GG800" s="12"/>
    </row>
    <row r="801" spans="1:189" s="235" customFormat="1" ht="107.25" customHeight="1">
      <c r="A801" s="232" t="s">
        <v>1106</v>
      </c>
      <c r="B801" s="234"/>
      <c r="C801" s="234"/>
      <c r="D801" s="234"/>
      <c r="E801" s="1063">
        <v>43909</v>
      </c>
      <c r="F801" s="1064"/>
      <c r="G801" s="1064"/>
      <c r="H801" s="1064"/>
      <c r="I801" s="1064"/>
      <c r="J801" s="1065"/>
      <c r="K801" s="1066">
        <v>640</v>
      </c>
      <c r="L801" s="1067"/>
      <c r="M801" s="1067"/>
      <c r="N801" s="1067"/>
      <c r="O801" s="1067"/>
      <c r="P801" s="1068"/>
      <c r="Q801" s="1063">
        <v>43909</v>
      </c>
      <c r="R801" s="1064"/>
      <c r="S801" s="1064"/>
      <c r="T801" s="1064"/>
      <c r="U801" s="1064"/>
      <c r="V801" s="1064"/>
      <c r="W801" s="1064"/>
      <c r="X801" s="1065"/>
      <c r="Y801" s="1066">
        <v>640</v>
      </c>
      <c r="Z801" s="1067"/>
      <c r="AA801" s="1067"/>
      <c r="AB801" s="1067"/>
      <c r="AC801" s="1067"/>
      <c r="AD801" s="1067"/>
      <c r="AE801" s="1067"/>
      <c r="AF801" s="1068"/>
      <c r="AG801" s="1105" t="s">
        <v>423</v>
      </c>
      <c r="AH801" s="1106"/>
      <c r="AI801" s="1106"/>
      <c r="AJ801" s="1106"/>
      <c r="AK801" s="1106"/>
      <c r="AL801" s="1106"/>
      <c r="AM801" s="1106"/>
      <c r="AN801" s="1106"/>
      <c r="AO801" s="1106"/>
      <c r="AP801" s="1106"/>
      <c r="AQ801" s="1106"/>
      <c r="AR801" s="1107"/>
      <c r="AS801" s="485">
        <v>14167086</v>
      </c>
      <c r="AT801" s="1104"/>
      <c r="AU801" s="1104"/>
      <c r="AV801" s="1104"/>
      <c r="AW801" s="1104"/>
      <c r="AX801" s="1104"/>
      <c r="AY801" s="1104"/>
      <c r="AZ801" s="1104"/>
      <c r="BA801" s="1104"/>
      <c r="BB801" s="1104"/>
      <c r="BC801" s="243"/>
      <c r="BD801" s="1018" t="s">
        <v>422</v>
      </c>
      <c r="BE801" s="1019"/>
      <c r="BF801" s="1019"/>
      <c r="BG801" s="1019"/>
      <c r="BH801" s="1019"/>
      <c r="BI801" s="1019"/>
      <c r="BJ801" s="1019"/>
      <c r="BK801" s="1019"/>
      <c r="BL801" s="1019"/>
      <c r="BM801" s="1019"/>
      <c r="BN801" s="1019"/>
      <c r="BO801" s="1019"/>
      <c r="BP801" s="1020"/>
      <c r="BQ801" s="1018" t="s">
        <v>1133</v>
      </c>
      <c r="BR801" s="1019"/>
      <c r="BS801" s="1019"/>
      <c r="BT801" s="1019"/>
      <c r="BU801" s="1019"/>
      <c r="BV801" s="1020"/>
      <c r="BW801" s="12"/>
      <c r="BX801" s="12"/>
      <c r="BY801" s="12"/>
      <c r="BZ801" s="12"/>
      <c r="CA801" s="12"/>
      <c r="CB801" s="12"/>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12"/>
      <c r="CZ801" s="12"/>
      <c r="DA801" s="12"/>
      <c r="DB801" s="12"/>
      <c r="DC801" s="12"/>
      <c r="DD801" s="12"/>
      <c r="DE801" s="12"/>
      <c r="DF801" s="12"/>
      <c r="DG801" s="12"/>
      <c r="DH801" s="12"/>
      <c r="DI801" s="12"/>
      <c r="DJ801" s="12"/>
      <c r="DK801" s="12"/>
      <c r="DL801" s="12"/>
      <c r="DM801" s="12"/>
      <c r="DN801" s="12"/>
      <c r="DO801" s="12"/>
      <c r="DP801" s="12"/>
      <c r="DQ801" s="12"/>
      <c r="DR801" s="12"/>
      <c r="DS801" s="12"/>
      <c r="DT801" s="12"/>
      <c r="DU801" s="12"/>
      <c r="DV801" s="12"/>
      <c r="DW801" s="12"/>
      <c r="DX801" s="12"/>
      <c r="DY801" s="12"/>
      <c r="DZ801" s="12"/>
      <c r="EA801" s="12"/>
      <c r="EB801" s="12"/>
      <c r="EC801" s="12"/>
      <c r="ED801" s="12"/>
      <c r="EE801" s="12"/>
      <c r="EF801" s="12"/>
      <c r="EG801" s="12"/>
      <c r="EH801" s="12"/>
      <c r="EI801" s="12"/>
      <c r="EJ801" s="12"/>
      <c r="EK801" s="12"/>
      <c r="EL801" s="12"/>
      <c r="EM801" s="12"/>
      <c r="EN801" s="12"/>
      <c r="EO801" s="12"/>
      <c r="EP801" s="12"/>
      <c r="EQ801" s="12"/>
      <c r="ER801" s="12"/>
      <c r="ES801" s="12"/>
      <c r="ET801" s="12"/>
      <c r="EU801" s="12"/>
      <c r="EV801" s="12"/>
      <c r="EW801" s="12"/>
      <c r="EX801" s="12"/>
      <c r="EY801" s="12"/>
      <c r="EZ801" s="12"/>
      <c r="FA801" s="12"/>
      <c r="FB801" s="12"/>
      <c r="FC801" s="12"/>
      <c r="FD801" s="12"/>
      <c r="FE801" s="12"/>
      <c r="FF801" s="12"/>
      <c r="FG801" s="12"/>
      <c r="FH801" s="12"/>
      <c r="FI801" s="12"/>
      <c r="FJ801" s="12"/>
      <c r="FK801" s="12"/>
      <c r="FL801" s="12"/>
      <c r="FM801" s="12"/>
      <c r="FN801" s="12"/>
      <c r="FO801" s="12"/>
      <c r="FP801" s="12"/>
      <c r="FQ801" s="12"/>
      <c r="FR801" s="12"/>
      <c r="FS801" s="12"/>
      <c r="FT801" s="12"/>
      <c r="FU801" s="12"/>
      <c r="FV801" s="12"/>
      <c r="FW801" s="12"/>
      <c r="FX801" s="12"/>
      <c r="FY801" s="12"/>
      <c r="FZ801" s="12"/>
      <c r="GA801" s="12"/>
      <c r="GB801" s="12"/>
      <c r="GC801" s="12"/>
      <c r="GD801" s="12"/>
      <c r="GE801" s="12"/>
      <c r="GF801" s="12"/>
      <c r="GG801" s="12"/>
    </row>
    <row r="802" spans="1:189" s="235" customFormat="1" ht="107.25" customHeight="1">
      <c r="A802" s="232" t="s">
        <v>1106</v>
      </c>
      <c r="B802" s="234"/>
      <c r="C802" s="234"/>
      <c r="D802" s="234"/>
      <c r="E802" s="1063">
        <v>43909</v>
      </c>
      <c r="F802" s="1064"/>
      <c r="G802" s="1064"/>
      <c r="H802" s="1064"/>
      <c r="I802" s="1064"/>
      <c r="J802" s="1065"/>
      <c r="K802" s="1066">
        <v>648</v>
      </c>
      <c r="L802" s="1067"/>
      <c r="M802" s="1067"/>
      <c r="N802" s="1067"/>
      <c r="O802" s="1067"/>
      <c r="P802" s="1068"/>
      <c r="Q802" s="1063">
        <v>43909</v>
      </c>
      <c r="R802" s="1064"/>
      <c r="S802" s="1064"/>
      <c r="T802" s="1064"/>
      <c r="U802" s="1064"/>
      <c r="V802" s="1064"/>
      <c r="W802" s="1064"/>
      <c r="X802" s="1065"/>
      <c r="Y802" s="1066">
        <v>648</v>
      </c>
      <c r="Z802" s="1067"/>
      <c r="AA802" s="1067"/>
      <c r="AB802" s="1067"/>
      <c r="AC802" s="1067"/>
      <c r="AD802" s="1067"/>
      <c r="AE802" s="1067"/>
      <c r="AF802" s="1068"/>
      <c r="AG802" s="1105" t="s">
        <v>423</v>
      </c>
      <c r="AH802" s="1106"/>
      <c r="AI802" s="1106"/>
      <c r="AJ802" s="1106"/>
      <c r="AK802" s="1106"/>
      <c r="AL802" s="1106"/>
      <c r="AM802" s="1106"/>
      <c r="AN802" s="1106"/>
      <c r="AO802" s="1106"/>
      <c r="AP802" s="1106"/>
      <c r="AQ802" s="1106"/>
      <c r="AR802" s="1107"/>
      <c r="AS802" s="485">
        <v>14167086</v>
      </c>
      <c r="AT802" s="1104"/>
      <c r="AU802" s="1104"/>
      <c r="AV802" s="1104"/>
      <c r="AW802" s="1104"/>
      <c r="AX802" s="1104"/>
      <c r="AY802" s="1104"/>
      <c r="AZ802" s="1104"/>
      <c r="BA802" s="1104"/>
      <c r="BB802" s="1104"/>
      <c r="BC802" s="243"/>
      <c r="BD802" s="1018" t="s">
        <v>422</v>
      </c>
      <c r="BE802" s="1019"/>
      <c r="BF802" s="1019"/>
      <c r="BG802" s="1019"/>
      <c r="BH802" s="1019"/>
      <c r="BI802" s="1019"/>
      <c r="BJ802" s="1019"/>
      <c r="BK802" s="1019"/>
      <c r="BL802" s="1019"/>
      <c r="BM802" s="1019"/>
      <c r="BN802" s="1019"/>
      <c r="BO802" s="1019"/>
      <c r="BP802" s="1020"/>
      <c r="BQ802" s="1018" t="s">
        <v>1133</v>
      </c>
      <c r="BR802" s="1019"/>
      <c r="BS802" s="1019"/>
      <c r="BT802" s="1019"/>
      <c r="BU802" s="1019"/>
      <c r="BV802" s="1020"/>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12"/>
      <c r="EP802" s="12"/>
      <c r="EQ802" s="12"/>
      <c r="ER802" s="12"/>
      <c r="ES802" s="12"/>
      <c r="ET802" s="12"/>
      <c r="EU802" s="12"/>
      <c r="EV802" s="12"/>
      <c r="EW802" s="12"/>
      <c r="EX802" s="12"/>
      <c r="EY802" s="12"/>
      <c r="EZ802" s="12"/>
      <c r="FA802" s="12"/>
      <c r="FB802" s="12"/>
      <c r="FC802" s="12"/>
      <c r="FD802" s="12"/>
      <c r="FE802" s="12"/>
      <c r="FF802" s="12"/>
      <c r="FG802" s="12"/>
      <c r="FH802" s="12"/>
      <c r="FI802" s="12"/>
      <c r="FJ802" s="12"/>
      <c r="FK802" s="12"/>
      <c r="FL802" s="12"/>
      <c r="FM802" s="12"/>
      <c r="FN802" s="12"/>
      <c r="FO802" s="12"/>
      <c r="FP802" s="12"/>
      <c r="FQ802" s="12"/>
      <c r="FR802" s="12"/>
      <c r="FS802" s="12"/>
      <c r="FT802" s="12"/>
      <c r="FU802" s="12"/>
      <c r="FV802" s="12"/>
      <c r="FW802" s="12"/>
      <c r="FX802" s="12"/>
      <c r="FY802" s="12"/>
      <c r="FZ802" s="12"/>
      <c r="GA802" s="12"/>
      <c r="GB802" s="12"/>
      <c r="GC802" s="12"/>
      <c r="GD802" s="12"/>
      <c r="GE802" s="12"/>
      <c r="GF802" s="12"/>
      <c r="GG802" s="12"/>
    </row>
    <row r="803" spans="1:189" s="235" customFormat="1" ht="107.25" customHeight="1">
      <c r="A803" s="232" t="s">
        <v>1106</v>
      </c>
      <c r="B803" s="234"/>
      <c r="C803" s="234"/>
      <c r="D803" s="234"/>
      <c r="E803" s="1063">
        <v>43909</v>
      </c>
      <c r="F803" s="1064"/>
      <c r="G803" s="1064"/>
      <c r="H803" s="1064"/>
      <c r="I803" s="1064"/>
      <c r="J803" s="1065"/>
      <c r="K803" s="1066">
        <v>672</v>
      </c>
      <c r="L803" s="1067"/>
      <c r="M803" s="1067"/>
      <c r="N803" s="1067"/>
      <c r="O803" s="1067"/>
      <c r="P803" s="1068"/>
      <c r="Q803" s="1063">
        <v>43909</v>
      </c>
      <c r="R803" s="1064"/>
      <c r="S803" s="1064"/>
      <c r="T803" s="1064"/>
      <c r="U803" s="1064"/>
      <c r="V803" s="1064"/>
      <c r="W803" s="1064"/>
      <c r="X803" s="1065"/>
      <c r="Y803" s="1066">
        <v>672</v>
      </c>
      <c r="Z803" s="1067"/>
      <c r="AA803" s="1067"/>
      <c r="AB803" s="1067"/>
      <c r="AC803" s="1067"/>
      <c r="AD803" s="1067"/>
      <c r="AE803" s="1067"/>
      <c r="AF803" s="1068"/>
      <c r="AG803" s="1105" t="s">
        <v>423</v>
      </c>
      <c r="AH803" s="1106"/>
      <c r="AI803" s="1106"/>
      <c r="AJ803" s="1106"/>
      <c r="AK803" s="1106"/>
      <c r="AL803" s="1106"/>
      <c r="AM803" s="1106"/>
      <c r="AN803" s="1106"/>
      <c r="AO803" s="1106"/>
      <c r="AP803" s="1106"/>
      <c r="AQ803" s="1106"/>
      <c r="AR803" s="1107"/>
      <c r="AS803" s="485">
        <v>14167086</v>
      </c>
      <c r="AT803" s="1104"/>
      <c r="AU803" s="1104"/>
      <c r="AV803" s="1104"/>
      <c r="AW803" s="1104"/>
      <c r="AX803" s="1104"/>
      <c r="AY803" s="1104"/>
      <c r="AZ803" s="1104"/>
      <c r="BA803" s="1104"/>
      <c r="BB803" s="1104"/>
      <c r="BC803" s="243"/>
      <c r="BD803" s="1018" t="s">
        <v>422</v>
      </c>
      <c r="BE803" s="1019"/>
      <c r="BF803" s="1019"/>
      <c r="BG803" s="1019"/>
      <c r="BH803" s="1019"/>
      <c r="BI803" s="1019"/>
      <c r="BJ803" s="1019"/>
      <c r="BK803" s="1019"/>
      <c r="BL803" s="1019"/>
      <c r="BM803" s="1019"/>
      <c r="BN803" s="1019"/>
      <c r="BO803" s="1019"/>
      <c r="BP803" s="1020"/>
      <c r="BQ803" s="1018" t="s">
        <v>1133</v>
      </c>
      <c r="BR803" s="1019"/>
      <c r="BS803" s="1019"/>
      <c r="BT803" s="1019"/>
      <c r="BU803" s="1019"/>
      <c r="BV803" s="1020"/>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c r="DA803" s="12"/>
      <c r="DB803" s="12"/>
      <c r="DC803" s="12"/>
      <c r="DD803" s="12"/>
      <c r="DE803" s="12"/>
      <c r="DF803" s="12"/>
      <c r="DG803" s="12"/>
      <c r="DH803" s="12"/>
      <c r="DI803" s="12"/>
      <c r="DJ803" s="12"/>
      <c r="DK803" s="12"/>
      <c r="DL803" s="12"/>
      <c r="DM803" s="12"/>
      <c r="DN803" s="12"/>
      <c r="DO803" s="12"/>
      <c r="DP803" s="12"/>
      <c r="DQ803" s="12"/>
      <c r="DR803" s="12"/>
      <c r="DS803" s="12"/>
      <c r="DT803" s="12"/>
      <c r="DU803" s="12"/>
      <c r="DV803" s="12"/>
      <c r="DW803" s="12"/>
      <c r="DX803" s="12"/>
      <c r="DY803" s="12"/>
      <c r="DZ803" s="12"/>
      <c r="EA803" s="12"/>
      <c r="EB803" s="12"/>
      <c r="EC803" s="12"/>
      <c r="ED803" s="12"/>
      <c r="EE803" s="12"/>
      <c r="EF803" s="12"/>
      <c r="EG803" s="12"/>
      <c r="EH803" s="12"/>
      <c r="EI803" s="12"/>
      <c r="EJ803" s="12"/>
      <c r="EK803" s="12"/>
      <c r="EL803" s="12"/>
      <c r="EM803" s="12"/>
      <c r="EN803" s="12"/>
      <c r="EO803" s="12"/>
      <c r="EP803" s="12"/>
      <c r="EQ803" s="12"/>
      <c r="ER803" s="12"/>
      <c r="ES803" s="12"/>
      <c r="ET803" s="12"/>
      <c r="EU803" s="12"/>
      <c r="EV803" s="12"/>
      <c r="EW803" s="12"/>
      <c r="EX803" s="12"/>
      <c r="EY803" s="12"/>
      <c r="EZ803" s="12"/>
      <c r="FA803" s="12"/>
      <c r="FB803" s="12"/>
      <c r="FC803" s="12"/>
      <c r="FD803" s="12"/>
      <c r="FE803" s="12"/>
      <c r="FF803" s="12"/>
      <c r="FG803" s="12"/>
      <c r="FH803" s="12"/>
      <c r="FI803" s="12"/>
      <c r="FJ803" s="12"/>
      <c r="FK803" s="12"/>
      <c r="FL803" s="12"/>
      <c r="FM803" s="12"/>
      <c r="FN803" s="12"/>
      <c r="FO803" s="12"/>
      <c r="FP803" s="12"/>
      <c r="FQ803" s="12"/>
      <c r="FR803" s="12"/>
      <c r="FS803" s="12"/>
      <c r="FT803" s="12"/>
      <c r="FU803" s="12"/>
      <c r="FV803" s="12"/>
      <c r="FW803" s="12"/>
      <c r="FX803" s="12"/>
      <c r="FY803" s="12"/>
      <c r="FZ803" s="12"/>
      <c r="GA803" s="12"/>
      <c r="GB803" s="12"/>
      <c r="GC803" s="12"/>
      <c r="GD803" s="12"/>
      <c r="GE803" s="12"/>
      <c r="GF803" s="12"/>
      <c r="GG803" s="12"/>
    </row>
    <row r="804" spans="1:189" s="235" customFormat="1" ht="107.25" customHeight="1">
      <c r="A804" s="232" t="s">
        <v>1106</v>
      </c>
      <c r="B804" s="234"/>
      <c r="C804" s="234"/>
      <c r="D804" s="234"/>
      <c r="E804" s="1063">
        <v>43909</v>
      </c>
      <c r="F804" s="1064"/>
      <c r="G804" s="1064"/>
      <c r="H804" s="1064"/>
      <c r="I804" s="1064"/>
      <c r="J804" s="1065"/>
      <c r="K804" s="1066">
        <v>864</v>
      </c>
      <c r="L804" s="1067"/>
      <c r="M804" s="1067"/>
      <c r="N804" s="1067"/>
      <c r="O804" s="1067"/>
      <c r="P804" s="1068"/>
      <c r="Q804" s="1063">
        <v>43909</v>
      </c>
      <c r="R804" s="1064"/>
      <c r="S804" s="1064"/>
      <c r="T804" s="1064"/>
      <c r="U804" s="1064"/>
      <c r="V804" s="1064"/>
      <c r="W804" s="1064"/>
      <c r="X804" s="1065"/>
      <c r="Y804" s="1066">
        <v>864</v>
      </c>
      <c r="Z804" s="1067"/>
      <c r="AA804" s="1067"/>
      <c r="AB804" s="1067"/>
      <c r="AC804" s="1067"/>
      <c r="AD804" s="1067"/>
      <c r="AE804" s="1067"/>
      <c r="AF804" s="1068"/>
      <c r="AG804" s="1105" t="s">
        <v>423</v>
      </c>
      <c r="AH804" s="1106"/>
      <c r="AI804" s="1106"/>
      <c r="AJ804" s="1106"/>
      <c r="AK804" s="1106"/>
      <c r="AL804" s="1106"/>
      <c r="AM804" s="1106"/>
      <c r="AN804" s="1106"/>
      <c r="AO804" s="1106"/>
      <c r="AP804" s="1106"/>
      <c r="AQ804" s="1106"/>
      <c r="AR804" s="1107"/>
      <c r="AS804" s="485">
        <v>14167086</v>
      </c>
      <c r="AT804" s="1104"/>
      <c r="AU804" s="1104"/>
      <c r="AV804" s="1104"/>
      <c r="AW804" s="1104"/>
      <c r="AX804" s="1104"/>
      <c r="AY804" s="1104"/>
      <c r="AZ804" s="1104"/>
      <c r="BA804" s="1104"/>
      <c r="BB804" s="1104"/>
      <c r="BC804" s="243"/>
      <c r="BD804" s="1018" t="s">
        <v>422</v>
      </c>
      <c r="BE804" s="1019"/>
      <c r="BF804" s="1019"/>
      <c r="BG804" s="1019"/>
      <c r="BH804" s="1019"/>
      <c r="BI804" s="1019"/>
      <c r="BJ804" s="1019"/>
      <c r="BK804" s="1019"/>
      <c r="BL804" s="1019"/>
      <c r="BM804" s="1019"/>
      <c r="BN804" s="1019"/>
      <c r="BO804" s="1019"/>
      <c r="BP804" s="1020"/>
      <c r="BQ804" s="1018" t="s">
        <v>1133</v>
      </c>
      <c r="BR804" s="1019"/>
      <c r="BS804" s="1019"/>
      <c r="BT804" s="1019"/>
      <c r="BU804" s="1019"/>
      <c r="BV804" s="1020"/>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c r="DA804" s="12"/>
      <c r="DB804" s="12"/>
      <c r="DC804" s="12"/>
      <c r="DD804" s="12"/>
      <c r="DE804" s="12"/>
      <c r="DF804" s="12"/>
      <c r="DG804" s="12"/>
      <c r="DH804" s="12"/>
      <c r="DI804" s="12"/>
      <c r="DJ804" s="12"/>
      <c r="DK804" s="12"/>
      <c r="DL804" s="12"/>
      <c r="DM804" s="12"/>
      <c r="DN804" s="12"/>
      <c r="DO804" s="12"/>
      <c r="DP804" s="12"/>
      <c r="DQ804" s="12"/>
      <c r="DR804" s="12"/>
      <c r="DS804" s="12"/>
      <c r="DT804" s="12"/>
      <c r="DU804" s="12"/>
      <c r="DV804" s="12"/>
      <c r="DW804" s="12"/>
      <c r="DX804" s="12"/>
      <c r="DY804" s="12"/>
      <c r="DZ804" s="12"/>
      <c r="EA804" s="12"/>
      <c r="EB804" s="12"/>
      <c r="EC804" s="12"/>
      <c r="ED804" s="12"/>
      <c r="EE804" s="12"/>
      <c r="EF804" s="12"/>
      <c r="EG804" s="12"/>
      <c r="EH804" s="12"/>
      <c r="EI804" s="12"/>
      <c r="EJ804" s="12"/>
      <c r="EK804" s="12"/>
      <c r="EL804" s="12"/>
      <c r="EM804" s="12"/>
      <c r="EN804" s="12"/>
      <c r="EO804" s="12"/>
      <c r="EP804" s="12"/>
      <c r="EQ804" s="12"/>
      <c r="ER804" s="12"/>
      <c r="ES804" s="12"/>
      <c r="ET804" s="12"/>
      <c r="EU804" s="12"/>
      <c r="EV804" s="12"/>
      <c r="EW804" s="12"/>
      <c r="EX804" s="12"/>
      <c r="EY804" s="12"/>
      <c r="EZ804" s="12"/>
      <c r="FA804" s="12"/>
      <c r="FB804" s="12"/>
      <c r="FC804" s="12"/>
      <c r="FD804" s="12"/>
      <c r="FE804" s="12"/>
      <c r="FF804" s="12"/>
      <c r="FG804" s="12"/>
      <c r="FH804" s="12"/>
      <c r="FI804" s="12"/>
      <c r="FJ804" s="12"/>
      <c r="FK804" s="12"/>
      <c r="FL804" s="12"/>
      <c r="FM804" s="12"/>
      <c r="FN804" s="12"/>
      <c r="FO804" s="12"/>
      <c r="FP804" s="12"/>
      <c r="FQ804" s="12"/>
      <c r="FR804" s="12"/>
      <c r="FS804" s="12"/>
      <c r="FT804" s="12"/>
      <c r="FU804" s="12"/>
      <c r="FV804" s="12"/>
      <c r="FW804" s="12"/>
      <c r="FX804" s="12"/>
      <c r="FY804" s="12"/>
      <c r="FZ804" s="12"/>
      <c r="GA804" s="12"/>
      <c r="GB804" s="12"/>
      <c r="GC804" s="12"/>
      <c r="GD804" s="12"/>
      <c r="GE804" s="12"/>
      <c r="GF804" s="12"/>
      <c r="GG804" s="12"/>
    </row>
    <row r="805" spans="1:189" s="235" customFormat="1" ht="107.25" customHeight="1">
      <c r="A805" s="232" t="s">
        <v>1106</v>
      </c>
      <c r="B805" s="234"/>
      <c r="C805" s="234"/>
      <c r="D805" s="234"/>
      <c r="E805" s="1063">
        <v>43909</v>
      </c>
      <c r="F805" s="1064"/>
      <c r="G805" s="1064"/>
      <c r="H805" s="1064"/>
      <c r="I805" s="1064"/>
      <c r="J805" s="1065"/>
      <c r="K805" s="1066">
        <v>1792</v>
      </c>
      <c r="L805" s="1067"/>
      <c r="M805" s="1067"/>
      <c r="N805" s="1067"/>
      <c r="O805" s="1067"/>
      <c r="P805" s="1068"/>
      <c r="Q805" s="1063">
        <v>43909</v>
      </c>
      <c r="R805" s="1064"/>
      <c r="S805" s="1064"/>
      <c r="T805" s="1064"/>
      <c r="U805" s="1064"/>
      <c r="V805" s="1064"/>
      <c r="W805" s="1064"/>
      <c r="X805" s="1065"/>
      <c r="Y805" s="1066">
        <v>1792</v>
      </c>
      <c r="Z805" s="1067"/>
      <c r="AA805" s="1067"/>
      <c r="AB805" s="1067"/>
      <c r="AC805" s="1067"/>
      <c r="AD805" s="1067"/>
      <c r="AE805" s="1067"/>
      <c r="AF805" s="1068"/>
      <c r="AG805" s="1105" t="s">
        <v>423</v>
      </c>
      <c r="AH805" s="1106"/>
      <c r="AI805" s="1106"/>
      <c r="AJ805" s="1106"/>
      <c r="AK805" s="1106"/>
      <c r="AL805" s="1106"/>
      <c r="AM805" s="1106"/>
      <c r="AN805" s="1106"/>
      <c r="AO805" s="1106"/>
      <c r="AP805" s="1106"/>
      <c r="AQ805" s="1106"/>
      <c r="AR805" s="1107"/>
      <c r="AS805" s="485">
        <v>14167086</v>
      </c>
      <c r="AT805" s="1104"/>
      <c r="AU805" s="1104"/>
      <c r="AV805" s="1104"/>
      <c r="AW805" s="1104"/>
      <c r="AX805" s="1104"/>
      <c r="AY805" s="1104"/>
      <c r="AZ805" s="1104"/>
      <c r="BA805" s="1104"/>
      <c r="BB805" s="1104"/>
      <c r="BC805" s="243"/>
      <c r="BD805" s="1018" t="s">
        <v>422</v>
      </c>
      <c r="BE805" s="1019"/>
      <c r="BF805" s="1019"/>
      <c r="BG805" s="1019"/>
      <c r="BH805" s="1019"/>
      <c r="BI805" s="1019"/>
      <c r="BJ805" s="1019"/>
      <c r="BK805" s="1019"/>
      <c r="BL805" s="1019"/>
      <c r="BM805" s="1019"/>
      <c r="BN805" s="1019"/>
      <c r="BO805" s="1019"/>
      <c r="BP805" s="1020"/>
      <c r="BQ805" s="1018" t="s">
        <v>1133</v>
      </c>
      <c r="BR805" s="1019"/>
      <c r="BS805" s="1019"/>
      <c r="BT805" s="1019"/>
      <c r="BU805" s="1019"/>
      <c r="BV805" s="1020"/>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12"/>
      <c r="EP805" s="12"/>
      <c r="EQ805" s="12"/>
      <c r="ER805" s="12"/>
      <c r="ES805" s="12"/>
      <c r="ET805" s="12"/>
      <c r="EU805" s="12"/>
      <c r="EV805" s="12"/>
      <c r="EW805" s="12"/>
      <c r="EX805" s="12"/>
      <c r="EY805" s="12"/>
      <c r="EZ805" s="12"/>
      <c r="FA805" s="12"/>
      <c r="FB805" s="12"/>
      <c r="FC805" s="12"/>
      <c r="FD805" s="12"/>
      <c r="FE805" s="12"/>
      <c r="FF805" s="12"/>
      <c r="FG805" s="12"/>
      <c r="FH805" s="12"/>
      <c r="FI805" s="12"/>
      <c r="FJ805" s="12"/>
      <c r="FK805" s="12"/>
      <c r="FL805" s="12"/>
      <c r="FM805" s="12"/>
      <c r="FN805" s="12"/>
      <c r="FO805" s="12"/>
      <c r="FP805" s="12"/>
      <c r="FQ805" s="12"/>
      <c r="FR805" s="12"/>
      <c r="FS805" s="12"/>
      <c r="FT805" s="12"/>
      <c r="FU805" s="12"/>
      <c r="FV805" s="12"/>
      <c r="FW805" s="12"/>
      <c r="FX805" s="12"/>
      <c r="FY805" s="12"/>
      <c r="FZ805" s="12"/>
      <c r="GA805" s="12"/>
      <c r="GB805" s="12"/>
      <c r="GC805" s="12"/>
      <c r="GD805" s="12"/>
      <c r="GE805" s="12"/>
      <c r="GF805" s="12"/>
      <c r="GG805" s="12"/>
    </row>
    <row r="806" spans="1:189" s="235" customFormat="1" ht="107.25" customHeight="1">
      <c r="A806" s="232" t="s">
        <v>1106</v>
      </c>
      <c r="B806" s="234"/>
      <c r="C806" s="234"/>
      <c r="D806" s="234"/>
      <c r="E806" s="1063">
        <v>43909</v>
      </c>
      <c r="F806" s="1064"/>
      <c r="G806" s="1064"/>
      <c r="H806" s="1064"/>
      <c r="I806" s="1064"/>
      <c r="J806" s="1065"/>
      <c r="K806" s="1066">
        <v>8112</v>
      </c>
      <c r="L806" s="1067"/>
      <c r="M806" s="1067"/>
      <c r="N806" s="1067"/>
      <c r="O806" s="1067"/>
      <c r="P806" s="1068"/>
      <c r="Q806" s="1063">
        <v>43909</v>
      </c>
      <c r="R806" s="1064"/>
      <c r="S806" s="1064"/>
      <c r="T806" s="1064"/>
      <c r="U806" s="1064"/>
      <c r="V806" s="1064"/>
      <c r="W806" s="1064"/>
      <c r="X806" s="1065"/>
      <c r="Y806" s="1066">
        <v>8112</v>
      </c>
      <c r="Z806" s="1067"/>
      <c r="AA806" s="1067"/>
      <c r="AB806" s="1067"/>
      <c r="AC806" s="1067"/>
      <c r="AD806" s="1067"/>
      <c r="AE806" s="1067"/>
      <c r="AF806" s="1068"/>
      <c r="AG806" s="1105" t="s">
        <v>423</v>
      </c>
      <c r="AH806" s="1106"/>
      <c r="AI806" s="1106"/>
      <c r="AJ806" s="1106"/>
      <c r="AK806" s="1106"/>
      <c r="AL806" s="1106"/>
      <c r="AM806" s="1106"/>
      <c r="AN806" s="1106"/>
      <c r="AO806" s="1106"/>
      <c r="AP806" s="1106"/>
      <c r="AQ806" s="1106"/>
      <c r="AR806" s="1107"/>
      <c r="AS806" s="485">
        <v>14167086</v>
      </c>
      <c r="AT806" s="1104"/>
      <c r="AU806" s="1104"/>
      <c r="AV806" s="1104"/>
      <c r="AW806" s="1104"/>
      <c r="AX806" s="1104"/>
      <c r="AY806" s="1104"/>
      <c r="AZ806" s="1104"/>
      <c r="BA806" s="1104"/>
      <c r="BB806" s="1104"/>
      <c r="BC806" s="243"/>
      <c r="BD806" s="1018" t="s">
        <v>422</v>
      </c>
      <c r="BE806" s="1019"/>
      <c r="BF806" s="1019"/>
      <c r="BG806" s="1019"/>
      <c r="BH806" s="1019"/>
      <c r="BI806" s="1019"/>
      <c r="BJ806" s="1019"/>
      <c r="BK806" s="1019"/>
      <c r="BL806" s="1019"/>
      <c r="BM806" s="1019"/>
      <c r="BN806" s="1019"/>
      <c r="BO806" s="1019"/>
      <c r="BP806" s="1020"/>
      <c r="BQ806" s="1018" t="s">
        <v>1133</v>
      </c>
      <c r="BR806" s="1019"/>
      <c r="BS806" s="1019"/>
      <c r="BT806" s="1019"/>
      <c r="BU806" s="1019"/>
      <c r="BV806" s="1020"/>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2"/>
      <c r="EV806" s="12"/>
      <c r="EW806" s="12"/>
      <c r="EX806" s="12"/>
      <c r="EY806" s="12"/>
      <c r="EZ806" s="12"/>
      <c r="FA806" s="12"/>
      <c r="FB806" s="12"/>
      <c r="FC806" s="12"/>
      <c r="FD806" s="12"/>
      <c r="FE806" s="12"/>
      <c r="FF806" s="12"/>
      <c r="FG806" s="12"/>
      <c r="FH806" s="12"/>
      <c r="FI806" s="12"/>
      <c r="FJ806" s="12"/>
      <c r="FK806" s="12"/>
      <c r="FL806" s="12"/>
      <c r="FM806" s="12"/>
      <c r="FN806" s="12"/>
      <c r="FO806" s="12"/>
      <c r="FP806" s="12"/>
      <c r="FQ806" s="12"/>
      <c r="FR806" s="12"/>
      <c r="FS806" s="12"/>
      <c r="FT806" s="12"/>
      <c r="FU806" s="12"/>
      <c r="FV806" s="12"/>
      <c r="FW806" s="12"/>
      <c r="FX806" s="12"/>
      <c r="FY806" s="12"/>
      <c r="FZ806" s="12"/>
      <c r="GA806" s="12"/>
      <c r="GB806" s="12"/>
      <c r="GC806" s="12"/>
      <c r="GD806" s="12"/>
      <c r="GE806" s="12"/>
      <c r="GF806" s="12"/>
      <c r="GG806" s="12"/>
    </row>
    <row r="807" spans="1:189" s="235" customFormat="1" ht="107.25" customHeight="1">
      <c r="A807" s="232" t="s">
        <v>1106</v>
      </c>
      <c r="B807" s="234"/>
      <c r="C807" s="234"/>
      <c r="D807" s="234"/>
      <c r="E807" s="1063">
        <v>43920</v>
      </c>
      <c r="F807" s="1064"/>
      <c r="G807" s="1064"/>
      <c r="H807" s="1064"/>
      <c r="I807" s="1064"/>
      <c r="J807" s="1065"/>
      <c r="K807" s="1066">
        <v>5400</v>
      </c>
      <c r="L807" s="1067"/>
      <c r="M807" s="1067"/>
      <c r="N807" s="1067"/>
      <c r="O807" s="1067"/>
      <c r="P807" s="1068"/>
      <c r="Q807" s="1063">
        <v>43920</v>
      </c>
      <c r="R807" s="1064"/>
      <c r="S807" s="1064"/>
      <c r="T807" s="1064"/>
      <c r="U807" s="1064"/>
      <c r="V807" s="1064"/>
      <c r="W807" s="1064"/>
      <c r="X807" s="1065"/>
      <c r="Y807" s="1066">
        <v>5400</v>
      </c>
      <c r="Z807" s="1067"/>
      <c r="AA807" s="1067"/>
      <c r="AB807" s="1067"/>
      <c r="AC807" s="1067"/>
      <c r="AD807" s="1067"/>
      <c r="AE807" s="1067"/>
      <c r="AF807" s="1068"/>
      <c r="AG807" s="1105" t="s">
        <v>491</v>
      </c>
      <c r="AH807" s="1106"/>
      <c r="AI807" s="1106"/>
      <c r="AJ807" s="1106"/>
      <c r="AK807" s="1106"/>
      <c r="AL807" s="1106"/>
      <c r="AM807" s="1106"/>
      <c r="AN807" s="1106"/>
      <c r="AO807" s="1106"/>
      <c r="AP807" s="1106"/>
      <c r="AQ807" s="1106"/>
      <c r="AR807" s="1107"/>
      <c r="AS807" s="485">
        <v>21312583</v>
      </c>
      <c r="AT807" s="1104"/>
      <c r="AU807" s="1104"/>
      <c r="AV807" s="1104"/>
      <c r="AW807" s="1104"/>
      <c r="AX807" s="1104"/>
      <c r="AY807" s="1104"/>
      <c r="AZ807" s="1104"/>
      <c r="BA807" s="1104"/>
      <c r="BB807" s="1104"/>
      <c r="BC807" s="243"/>
      <c r="BD807" s="1018" t="s">
        <v>426</v>
      </c>
      <c r="BE807" s="1019"/>
      <c r="BF807" s="1019"/>
      <c r="BG807" s="1019"/>
      <c r="BH807" s="1019"/>
      <c r="BI807" s="1019"/>
      <c r="BJ807" s="1019"/>
      <c r="BK807" s="1019"/>
      <c r="BL807" s="1019"/>
      <c r="BM807" s="1019"/>
      <c r="BN807" s="1019"/>
      <c r="BO807" s="1019"/>
      <c r="BP807" s="1020"/>
      <c r="BQ807" s="1018" t="s">
        <v>1133</v>
      </c>
      <c r="BR807" s="1019"/>
      <c r="BS807" s="1019"/>
      <c r="BT807" s="1019"/>
      <c r="BU807" s="1019"/>
      <c r="BV807" s="1020"/>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12"/>
      <c r="EP807" s="12"/>
      <c r="EQ807" s="12"/>
      <c r="ER807" s="12"/>
      <c r="ES807" s="12"/>
      <c r="ET807" s="12"/>
      <c r="EU807" s="12"/>
      <c r="EV807" s="12"/>
      <c r="EW807" s="12"/>
      <c r="EX807" s="12"/>
      <c r="EY807" s="12"/>
      <c r="EZ807" s="12"/>
      <c r="FA807" s="12"/>
      <c r="FB807" s="12"/>
      <c r="FC807" s="12"/>
      <c r="FD807" s="12"/>
      <c r="FE807" s="12"/>
      <c r="FF807" s="12"/>
      <c r="FG807" s="12"/>
      <c r="FH807" s="12"/>
      <c r="FI807" s="12"/>
      <c r="FJ807" s="12"/>
      <c r="FK807" s="12"/>
      <c r="FL807" s="12"/>
      <c r="FM807" s="12"/>
      <c r="FN807" s="12"/>
      <c r="FO807" s="12"/>
      <c r="FP807" s="12"/>
      <c r="FQ807" s="12"/>
      <c r="FR807" s="12"/>
      <c r="FS807" s="12"/>
      <c r="FT807" s="12"/>
      <c r="FU807" s="12"/>
      <c r="FV807" s="12"/>
      <c r="FW807" s="12"/>
      <c r="FX807" s="12"/>
      <c r="FY807" s="12"/>
      <c r="FZ807" s="12"/>
      <c r="GA807" s="12"/>
      <c r="GB807" s="12"/>
      <c r="GC807" s="12"/>
      <c r="GD807" s="12"/>
      <c r="GE807" s="12"/>
      <c r="GF807" s="12"/>
      <c r="GG807" s="12"/>
    </row>
    <row r="808" spans="1:189" s="235" customFormat="1" ht="107.25" customHeight="1">
      <c r="A808" s="232" t="s">
        <v>1106</v>
      </c>
      <c r="B808" s="234"/>
      <c r="C808" s="234"/>
      <c r="D808" s="234"/>
      <c r="E808" s="1063">
        <v>43920</v>
      </c>
      <c r="F808" s="1064"/>
      <c r="G808" s="1064"/>
      <c r="H808" s="1064"/>
      <c r="I808" s="1064"/>
      <c r="J808" s="1065"/>
      <c r="K808" s="1066">
        <v>720</v>
      </c>
      <c r="L808" s="1067"/>
      <c r="M808" s="1067"/>
      <c r="N808" s="1067"/>
      <c r="O808" s="1067"/>
      <c r="P808" s="1068"/>
      <c r="Q808" s="1063">
        <v>43920</v>
      </c>
      <c r="R808" s="1064"/>
      <c r="S808" s="1064"/>
      <c r="T808" s="1064"/>
      <c r="U808" s="1064"/>
      <c r="V808" s="1064"/>
      <c r="W808" s="1064"/>
      <c r="X808" s="1065"/>
      <c r="Y808" s="1066">
        <v>720</v>
      </c>
      <c r="Z808" s="1067"/>
      <c r="AA808" s="1067"/>
      <c r="AB808" s="1067"/>
      <c r="AC808" s="1067"/>
      <c r="AD808" s="1067"/>
      <c r="AE808" s="1067"/>
      <c r="AF808" s="1068"/>
      <c r="AG808" s="1105" t="s">
        <v>491</v>
      </c>
      <c r="AH808" s="1106"/>
      <c r="AI808" s="1106"/>
      <c r="AJ808" s="1106"/>
      <c r="AK808" s="1106"/>
      <c r="AL808" s="1106"/>
      <c r="AM808" s="1106"/>
      <c r="AN808" s="1106"/>
      <c r="AO808" s="1106"/>
      <c r="AP808" s="1106"/>
      <c r="AQ808" s="1106"/>
      <c r="AR808" s="1107"/>
      <c r="AS808" s="485">
        <v>21312583</v>
      </c>
      <c r="AT808" s="1104"/>
      <c r="AU808" s="1104"/>
      <c r="AV808" s="1104"/>
      <c r="AW808" s="1104"/>
      <c r="AX808" s="1104"/>
      <c r="AY808" s="1104"/>
      <c r="AZ808" s="1104"/>
      <c r="BA808" s="1104"/>
      <c r="BB808" s="1104"/>
      <c r="BC808" s="243"/>
      <c r="BD808" s="1018" t="s">
        <v>426</v>
      </c>
      <c r="BE808" s="1019"/>
      <c r="BF808" s="1019"/>
      <c r="BG808" s="1019"/>
      <c r="BH808" s="1019"/>
      <c r="BI808" s="1019"/>
      <c r="BJ808" s="1019"/>
      <c r="BK808" s="1019"/>
      <c r="BL808" s="1019"/>
      <c r="BM808" s="1019"/>
      <c r="BN808" s="1019"/>
      <c r="BO808" s="1019"/>
      <c r="BP808" s="1020"/>
      <c r="BQ808" s="1018" t="s">
        <v>1133</v>
      </c>
      <c r="BR808" s="1019"/>
      <c r="BS808" s="1019"/>
      <c r="BT808" s="1019"/>
      <c r="BU808" s="1019"/>
      <c r="BV808" s="1020"/>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EZ808" s="12"/>
      <c r="FA808" s="12"/>
      <c r="FB808" s="12"/>
      <c r="FC808" s="12"/>
      <c r="FD808" s="12"/>
      <c r="FE808" s="12"/>
      <c r="FF808" s="12"/>
      <c r="FG808" s="12"/>
      <c r="FH808" s="12"/>
      <c r="FI808" s="12"/>
      <c r="FJ808" s="12"/>
      <c r="FK808" s="12"/>
      <c r="FL808" s="12"/>
      <c r="FM808" s="12"/>
      <c r="FN808" s="12"/>
      <c r="FO808" s="12"/>
      <c r="FP808" s="12"/>
      <c r="FQ808" s="12"/>
      <c r="FR808" s="12"/>
      <c r="FS808" s="12"/>
      <c r="FT808" s="12"/>
      <c r="FU808" s="12"/>
      <c r="FV808" s="12"/>
      <c r="FW808" s="12"/>
      <c r="FX808" s="12"/>
      <c r="FY808" s="12"/>
      <c r="FZ808" s="12"/>
      <c r="GA808" s="12"/>
      <c r="GB808" s="12"/>
      <c r="GC808" s="12"/>
      <c r="GD808" s="12"/>
      <c r="GE808" s="12"/>
      <c r="GF808" s="12"/>
      <c r="GG808" s="12"/>
    </row>
    <row r="809" spans="1:189" s="235" customFormat="1" ht="107.25" customHeight="1">
      <c r="A809" s="232" t="s">
        <v>1106</v>
      </c>
      <c r="B809" s="234"/>
      <c r="C809" s="234"/>
      <c r="D809" s="234"/>
      <c r="E809" s="1063">
        <v>43920</v>
      </c>
      <c r="F809" s="1064"/>
      <c r="G809" s="1064"/>
      <c r="H809" s="1064"/>
      <c r="I809" s="1064"/>
      <c r="J809" s="1065"/>
      <c r="K809" s="1066">
        <v>1080</v>
      </c>
      <c r="L809" s="1067"/>
      <c r="M809" s="1067"/>
      <c r="N809" s="1067"/>
      <c r="O809" s="1067"/>
      <c r="P809" s="1068"/>
      <c r="Q809" s="1063">
        <v>43920</v>
      </c>
      <c r="R809" s="1064"/>
      <c r="S809" s="1064"/>
      <c r="T809" s="1064"/>
      <c r="U809" s="1064"/>
      <c r="V809" s="1064"/>
      <c r="W809" s="1064"/>
      <c r="X809" s="1065"/>
      <c r="Y809" s="1066">
        <v>1080</v>
      </c>
      <c r="Z809" s="1067"/>
      <c r="AA809" s="1067"/>
      <c r="AB809" s="1067"/>
      <c r="AC809" s="1067"/>
      <c r="AD809" s="1067"/>
      <c r="AE809" s="1067"/>
      <c r="AF809" s="1068"/>
      <c r="AG809" s="1105" t="s">
        <v>491</v>
      </c>
      <c r="AH809" s="1106"/>
      <c r="AI809" s="1106"/>
      <c r="AJ809" s="1106"/>
      <c r="AK809" s="1106"/>
      <c r="AL809" s="1106"/>
      <c r="AM809" s="1106"/>
      <c r="AN809" s="1106"/>
      <c r="AO809" s="1106"/>
      <c r="AP809" s="1106"/>
      <c r="AQ809" s="1106"/>
      <c r="AR809" s="1107"/>
      <c r="AS809" s="485">
        <v>21312583</v>
      </c>
      <c r="AT809" s="1104"/>
      <c r="AU809" s="1104"/>
      <c r="AV809" s="1104"/>
      <c r="AW809" s="1104"/>
      <c r="AX809" s="1104"/>
      <c r="AY809" s="1104"/>
      <c r="AZ809" s="1104"/>
      <c r="BA809" s="1104"/>
      <c r="BB809" s="1104"/>
      <c r="BC809" s="243"/>
      <c r="BD809" s="1018" t="s">
        <v>426</v>
      </c>
      <c r="BE809" s="1019"/>
      <c r="BF809" s="1019"/>
      <c r="BG809" s="1019"/>
      <c r="BH809" s="1019"/>
      <c r="BI809" s="1019"/>
      <c r="BJ809" s="1019"/>
      <c r="BK809" s="1019"/>
      <c r="BL809" s="1019"/>
      <c r="BM809" s="1019"/>
      <c r="BN809" s="1019"/>
      <c r="BO809" s="1019"/>
      <c r="BP809" s="1020"/>
      <c r="BQ809" s="1018" t="s">
        <v>1133</v>
      </c>
      <c r="BR809" s="1019"/>
      <c r="BS809" s="1019"/>
      <c r="BT809" s="1019"/>
      <c r="BU809" s="1019"/>
      <c r="BV809" s="1020"/>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c r="FL809" s="12"/>
      <c r="FM809" s="12"/>
      <c r="FN809" s="12"/>
      <c r="FO809" s="12"/>
      <c r="FP809" s="12"/>
      <c r="FQ809" s="12"/>
      <c r="FR809" s="12"/>
      <c r="FS809" s="12"/>
      <c r="FT809" s="12"/>
      <c r="FU809" s="12"/>
      <c r="FV809" s="12"/>
      <c r="FW809" s="12"/>
      <c r="FX809" s="12"/>
      <c r="FY809" s="12"/>
      <c r="FZ809" s="12"/>
      <c r="GA809" s="12"/>
      <c r="GB809" s="12"/>
      <c r="GC809" s="12"/>
      <c r="GD809" s="12"/>
      <c r="GE809" s="12"/>
      <c r="GF809" s="12"/>
      <c r="GG809" s="12"/>
    </row>
    <row r="810" spans="1:189" s="235" customFormat="1" ht="107.25" customHeight="1">
      <c r="A810" s="232" t="s">
        <v>1106</v>
      </c>
      <c r="B810" s="234"/>
      <c r="C810" s="234"/>
      <c r="D810" s="234"/>
      <c r="E810" s="1063">
        <v>43920</v>
      </c>
      <c r="F810" s="1064"/>
      <c r="G810" s="1064"/>
      <c r="H810" s="1064"/>
      <c r="I810" s="1064"/>
      <c r="J810" s="1065"/>
      <c r="K810" s="1066">
        <v>1944</v>
      </c>
      <c r="L810" s="1067"/>
      <c r="M810" s="1067"/>
      <c r="N810" s="1067"/>
      <c r="O810" s="1067"/>
      <c r="P810" s="1068"/>
      <c r="Q810" s="1063">
        <v>43920</v>
      </c>
      <c r="R810" s="1064"/>
      <c r="S810" s="1064"/>
      <c r="T810" s="1064"/>
      <c r="U810" s="1064"/>
      <c r="V810" s="1064"/>
      <c r="W810" s="1064"/>
      <c r="X810" s="1065"/>
      <c r="Y810" s="1066">
        <v>1944</v>
      </c>
      <c r="Z810" s="1067"/>
      <c r="AA810" s="1067"/>
      <c r="AB810" s="1067"/>
      <c r="AC810" s="1067"/>
      <c r="AD810" s="1067"/>
      <c r="AE810" s="1067"/>
      <c r="AF810" s="1068"/>
      <c r="AG810" s="1105" t="s">
        <v>491</v>
      </c>
      <c r="AH810" s="1106"/>
      <c r="AI810" s="1106"/>
      <c r="AJ810" s="1106"/>
      <c r="AK810" s="1106"/>
      <c r="AL810" s="1106"/>
      <c r="AM810" s="1106"/>
      <c r="AN810" s="1106"/>
      <c r="AO810" s="1106"/>
      <c r="AP810" s="1106"/>
      <c r="AQ810" s="1106"/>
      <c r="AR810" s="1107"/>
      <c r="AS810" s="485">
        <v>21312583</v>
      </c>
      <c r="AT810" s="1104"/>
      <c r="AU810" s="1104"/>
      <c r="AV810" s="1104"/>
      <c r="AW810" s="1104"/>
      <c r="AX810" s="1104"/>
      <c r="AY810" s="1104"/>
      <c r="AZ810" s="1104"/>
      <c r="BA810" s="1104"/>
      <c r="BB810" s="1104"/>
      <c r="BC810" s="243"/>
      <c r="BD810" s="1018" t="s">
        <v>426</v>
      </c>
      <c r="BE810" s="1019"/>
      <c r="BF810" s="1019"/>
      <c r="BG810" s="1019"/>
      <c r="BH810" s="1019"/>
      <c r="BI810" s="1019"/>
      <c r="BJ810" s="1019"/>
      <c r="BK810" s="1019"/>
      <c r="BL810" s="1019"/>
      <c r="BM810" s="1019"/>
      <c r="BN810" s="1019"/>
      <c r="BO810" s="1019"/>
      <c r="BP810" s="1020"/>
      <c r="BQ810" s="1018" t="s">
        <v>1133</v>
      </c>
      <c r="BR810" s="1019"/>
      <c r="BS810" s="1019"/>
      <c r="BT810" s="1019"/>
      <c r="BU810" s="1019"/>
      <c r="BV810" s="1020"/>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c r="DA810" s="12"/>
      <c r="DB810" s="12"/>
      <c r="DC810" s="12"/>
      <c r="DD810" s="12"/>
      <c r="DE810" s="12"/>
      <c r="DF810" s="12"/>
      <c r="DG810" s="12"/>
      <c r="DH810" s="12"/>
      <c r="DI810" s="12"/>
      <c r="DJ810" s="12"/>
      <c r="DK810" s="12"/>
      <c r="DL810" s="12"/>
      <c r="DM810" s="12"/>
      <c r="DN810" s="12"/>
      <c r="DO810" s="12"/>
      <c r="DP810" s="12"/>
      <c r="DQ810" s="12"/>
      <c r="DR810" s="12"/>
      <c r="DS810" s="12"/>
      <c r="DT810" s="12"/>
      <c r="DU810" s="12"/>
      <c r="DV810" s="12"/>
      <c r="DW810" s="12"/>
      <c r="DX810" s="12"/>
      <c r="DY810" s="12"/>
      <c r="DZ810" s="12"/>
      <c r="EA810" s="12"/>
      <c r="EB810" s="12"/>
      <c r="EC810" s="12"/>
      <c r="ED810" s="12"/>
      <c r="EE810" s="12"/>
      <c r="EF810" s="12"/>
      <c r="EG810" s="12"/>
      <c r="EH810" s="12"/>
      <c r="EI810" s="12"/>
      <c r="EJ810" s="12"/>
      <c r="EK810" s="12"/>
      <c r="EL810" s="12"/>
      <c r="EM810" s="12"/>
      <c r="EN810" s="12"/>
      <c r="EO810" s="12"/>
      <c r="EP810" s="12"/>
      <c r="EQ810" s="12"/>
      <c r="ER810" s="12"/>
      <c r="ES810" s="12"/>
      <c r="ET810" s="12"/>
      <c r="EU810" s="12"/>
      <c r="EV810" s="12"/>
      <c r="EW810" s="12"/>
      <c r="EX810" s="12"/>
      <c r="EY810" s="12"/>
      <c r="EZ810" s="12"/>
      <c r="FA810" s="12"/>
      <c r="FB810" s="12"/>
      <c r="FC810" s="12"/>
      <c r="FD810" s="12"/>
      <c r="FE810" s="12"/>
      <c r="FF810" s="12"/>
      <c r="FG810" s="12"/>
      <c r="FH810" s="12"/>
      <c r="FI810" s="12"/>
      <c r="FJ810" s="12"/>
      <c r="FK810" s="12"/>
      <c r="FL810" s="12"/>
      <c r="FM810" s="12"/>
      <c r="FN810" s="12"/>
      <c r="FO810" s="12"/>
      <c r="FP810" s="12"/>
      <c r="FQ810" s="12"/>
      <c r="FR810" s="12"/>
      <c r="FS810" s="12"/>
      <c r="FT810" s="12"/>
      <c r="FU810" s="12"/>
      <c r="FV810" s="12"/>
      <c r="FW810" s="12"/>
      <c r="FX810" s="12"/>
      <c r="FY810" s="12"/>
      <c r="FZ810" s="12"/>
      <c r="GA810" s="12"/>
      <c r="GB810" s="12"/>
      <c r="GC810" s="12"/>
      <c r="GD810" s="12"/>
      <c r="GE810" s="12"/>
      <c r="GF810" s="12"/>
      <c r="GG810" s="12"/>
    </row>
    <row r="811" spans="1:189" s="235" customFormat="1" ht="107.25" customHeight="1">
      <c r="A811" s="232" t="s">
        <v>1106</v>
      </c>
      <c r="B811" s="234"/>
      <c r="C811" s="234"/>
      <c r="D811" s="234"/>
      <c r="E811" s="1063">
        <v>43920</v>
      </c>
      <c r="F811" s="1064"/>
      <c r="G811" s="1064"/>
      <c r="H811" s="1064"/>
      <c r="I811" s="1064"/>
      <c r="J811" s="1065"/>
      <c r="K811" s="1066">
        <v>4560</v>
      </c>
      <c r="L811" s="1067"/>
      <c r="M811" s="1067"/>
      <c r="N811" s="1067"/>
      <c r="O811" s="1067"/>
      <c r="P811" s="1068"/>
      <c r="Q811" s="1063">
        <v>43920</v>
      </c>
      <c r="R811" s="1064"/>
      <c r="S811" s="1064"/>
      <c r="T811" s="1064"/>
      <c r="U811" s="1064"/>
      <c r="V811" s="1064"/>
      <c r="W811" s="1064"/>
      <c r="X811" s="1065"/>
      <c r="Y811" s="1066">
        <v>4560</v>
      </c>
      <c r="Z811" s="1067"/>
      <c r="AA811" s="1067"/>
      <c r="AB811" s="1067"/>
      <c r="AC811" s="1067"/>
      <c r="AD811" s="1067"/>
      <c r="AE811" s="1067"/>
      <c r="AF811" s="1068"/>
      <c r="AG811" s="1105" t="s">
        <v>491</v>
      </c>
      <c r="AH811" s="1106"/>
      <c r="AI811" s="1106"/>
      <c r="AJ811" s="1106"/>
      <c r="AK811" s="1106"/>
      <c r="AL811" s="1106"/>
      <c r="AM811" s="1106"/>
      <c r="AN811" s="1106"/>
      <c r="AO811" s="1106"/>
      <c r="AP811" s="1106"/>
      <c r="AQ811" s="1106"/>
      <c r="AR811" s="1107"/>
      <c r="AS811" s="485">
        <v>21312583</v>
      </c>
      <c r="AT811" s="1104"/>
      <c r="AU811" s="1104"/>
      <c r="AV811" s="1104"/>
      <c r="AW811" s="1104"/>
      <c r="AX811" s="1104"/>
      <c r="AY811" s="1104"/>
      <c r="AZ811" s="1104"/>
      <c r="BA811" s="1104"/>
      <c r="BB811" s="1104"/>
      <c r="BC811" s="243"/>
      <c r="BD811" s="1018" t="s">
        <v>426</v>
      </c>
      <c r="BE811" s="1019"/>
      <c r="BF811" s="1019"/>
      <c r="BG811" s="1019"/>
      <c r="BH811" s="1019"/>
      <c r="BI811" s="1019"/>
      <c r="BJ811" s="1019"/>
      <c r="BK811" s="1019"/>
      <c r="BL811" s="1019"/>
      <c r="BM811" s="1019"/>
      <c r="BN811" s="1019"/>
      <c r="BO811" s="1019"/>
      <c r="BP811" s="1020"/>
      <c r="BQ811" s="1018" t="s">
        <v>1133</v>
      </c>
      <c r="BR811" s="1019"/>
      <c r="BS811" s="1019"/>
      <c r="BT811" s="1019"/>
      <c r="BU811" s="1019"/>
      <c r="BV811" s="1020"/>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12"/>
      <c r="EP811" s="12"/>
      <c r="EQ811" s="12"/>
      <c r="ER811" s="12"/>
      <c r="ES811" s="12"/>
      <c r="ET811" s="12"/>
      <c r="EU811" s="12"/>
      <c r="EV811" s="12"/>
      <c r="EW811" s="12"/>
      <c r="EX811" s="12"/>
      <c r="EY811" s="12"/>
      <c r="EZ811" s="12"/>
      <c r="FA811" s="12"/>
      <c r="FB811" s="12"/>
      <c r="FC811" s="12"/>
      <c r="FD811" s="12"/>
      <c r="FE811" s="12"/>
      <c r="FF811" s="12"/>
      <c r="FG811" s="12"/>
      <c r="FH811" s="12"/>
      <c r="FI811" s="12"/>
      <c r="FJ811" s="12"/>
      <c r="FK811" s="12"/>
      <c r="FL811" s="12"/>
      <c r="FM811" s="12"/>
      <c r="FN811" s="12"/>
      <c r="FO811" s="12"/>
      <c r="FP811" s="12"/>
      <c r="FQ811" s="12"/>
      <c r="FR811" s="12"/>
      <c r="FS811" s="12"/>
      <c r="FT811" s="12"/>
      <c r="FU811" s="12"/>
      <c r="FV811" s="12"/>
      <c r="FW811" s="12"/>
      <c r="FX811" s="12"/>
      <c r="FY811" s="12"/>
      <c r="FZ811" s="12"/>
      <c r="GA811" s="12"/>
      <c r="GB811" s="12"/>
      <c r="GC811" s="12"/>
      <c r="GD811" s="12"/>
      <c r="GE811" s="12"/>
      <c r="GF811" s="12"/>
      <c r="GG811" s="12"/>
    </row>
    <row r="812" spans="1:189" s="235" customFormat="1" ht="107.25" customHeight="1">
      <c r="A812" s="232" t="s">
        <v>1106</v>
      </c>
      <c r="B812" s="234"/>
      <c r="C812" s="234"/>
      <c r="D812" s="234"/>
      <c r="E812" s="1063">
        <v>43921</v>
      </c>
      <c r="F812" s="1064"/>
      <c r="G812" s="1064"/>
      <c r="H812" s="1064"/>
      <c r="I812" s="1064"/>
      <c r="J812" s="1065"/>
      <c r="K812" s="1066">
        <v>1944</v>
      </c>
      <c r="L812" s="1067"/>
      <c r="M812" s="1067"/>
      <c r="N812" s="1067"/>
      <c r="O812" s="1067"/>
      <c r="P812" s="1068"/>
      <c r="Q812" s="1063">
        <v>43921</v>
      </c>
      <c r="R812" s="1064"/>
      <c r="S812" s="1064"/>
      <c r="T812" s="1064"/>
      <c r="U812" s="1064"/>
      <c r="V812" s="1064"/>
      <c r="W812" s="1064"/>
      <c r="X812" s="1065"/>
      <c r="Y812" s="1066">
        <v>1944</v>
      </c>
      <c r="Z812" s="1067"/>
      <c r="AA812" s="1067"/>
      <c r="AB812" s="1067"/>
      <c r="AC812" s="1067"/>
      <c r="AD812" s="1067"/>
      <c r="AE812" s="1067"/>
      <c r="AF812" s="1068"/>
      <c r="AG812" s="1105" t="s">
        <v>491</v>
      </c>
      <c r="AH812" s="1106"/>
      <c r="AI812" s="1106"/>
      <c r="AJ812" s="1106"/>
      <c r="AK812" s="1106"/>
      <c r="AL812" s="1106"/>
      <c r="AM812" s="1106"/>
      <c r="AN812" s="1106"/>
      <c r="AO812" s="1106"/>
      <c r="AP812" s="1106"/>
      <c r="AQ812" s="1106"/>
      <c r="AR812" s="1107"/>
      <c r="AS812" s="485">
        <v>21312583</v>
      </c>
      <c r="AT812" s="1104"/>
      <c r="AU812" s="1104"/>
      <c r="AV812" s="1104"/>
      <c r="AW812" s="1104"/>
      <c r="AX812" s="1104"/>
      <c r="AY812" s="1104"/>
      <c r="AZ812" s="1104"/>
      <c r="BA812" s="1104"/>
      <c r="BB812" s="1104"/>
      <c r="BC812" s="243"/>
      <c r="BD812" s="1018" t="s">
        <v>426</v>
      </c>
      <c r="BE812" s="1019"/>
      <c r="BF812" s="1019"/>
      <c r="BG812" s="1019"/>
      <c r="BH812" s="1019"/>
      <c r="BI812" s="1019"/>
      <c r="BJ812" s="1019"/>
      <c r="BK812" s="1019"/>
      <c r="BL812" s="1019"/>
      <c r="BM812" s="1019"/>
      <c r="BN812" s="1019"/>
      <c r="BO812" s="1019"/>
      <c r="BP812" s="1020"/>
      <c r="BQ812" s="1018" t="s">
        <v>1133</v>
      </c>
      <c r="BR812" s="1019"/>
      <c r="BS812" s="1019"/>
      <c r="BT812" s="1019"/>
      <c r="BU812" s="1019"/>
      <c r="BV812" s="1020"/>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12"/>
      <c r="EP812" s="12"/>
      <c r="EQ812" s="12"/>
      <c r="ER812" s="12"/>
      <c r="ES812" s="12"/>
      <c r="ET812" s="12"/>
      <c r="EU812" s="12"/>
      <c r="EV812" s="12"/>
      <c r="EW812" s="12"/>
      <c r="EX812" s="12"/>
      <c r="EY812" s="12"/>
      <c r="EZ812" s="12"/>
      <c r="FA812" s="12"/>
      <c r="FB812" s="12"/>
      <c r="FC812" s="12"/>
      <c r="FD812" s="12"/>
      <c r="FE812" s="12"/>
      <c r="FF812" s="12"/>
      <c r="FG812" s="12"/>
      <c r="FH812" s="12"/>
      <c r="FI812" s="12"/>
      <c r="FJ812" s="12"/>
      <c r="FK812" s="12"/>
      <c r="FL812" s="12"/>
      <c r="FM812" s="12"/>
      <c r="FN812" s="12"/>
      <c r="FO812" s="12"/>
      <c r="FP812" s="12"/>
      <c r="FQ812" s="12"/>
      <c r="FR812" s="12"/>
      <c r="FS812" s="12"/>
      <c r="FT812" s="12"/>
      <c r="FU812" s="12"/>
      <c r="FV812" s="12"/>
      <c r="FW812" s="12"/>
      <c r="FX812" s="12"/>
      <c r="FY812" s="12"/>
      <c r="FZ812" s="12"/>
      <c r="GA812" s="12"/>
      <c r="GB812" s="12"/>
      <c r="GC812" s="12"/>
      <c r="GD812" s="12"/>
      <c r="GE812" s="12"/>
      <c r="GF812" s="12"/>
      <c r="GG812" s="12"/>
    </row>
    <row r="813" spans="1:189" s="235" customFormat="1" ht="107.25" customHeight="1">
      <c r="A813" s="232" t="s">
        <v>34</v>
      </c>
      <c r="B813" s="234"/>
      <c r="C813" s="234"/>
      <c r="D813" s="234"/>
      <c r="E813" s="1063">
        <v>43831</v>
      </c>
      <c r="F813" s="1064"/>
      <c r="G813" s="1064"/>
      <c r="H813" s="1064"/>
      <c r="I813" s="1064"/>
      <c r="J813" s="1065"/>
      <c r="K813" s="1066">
        <v>150.25</v>
      </c>
      <c r="L813" s="1067"/>
      <c r="M813" s="1067"/>
      <c r="N813" s="1067"/>
      <c r="O813" s="1067"/>
      <c r="P813" s="1068"/>
      <c r="Q813" s="1063">
        <v>43875</v>
      </c>
      <c r="R813" s="1064"/>
      <c r="S813" s="1064"/>
      <c r="T813" s="1064"/>
      <c r="U813" s="1064"/>
      <c r="V813" s="1064"/>
      <c r="W813" s="1064"/>
      <c r="X813" s="1065"/>
      <c r="Y813" s="1066">
        <v>150.25</v>
      </c>
      <c r="Z813" s="1067"/>
      <c r="AA813" s="1067"/>
      <c r="AB813" s="1067"/>
      <c r="AC813" s="1067"/>
      <c r="AD813" s="1067"/>
      <c r="AE813" s="1067"/>
      <c r="AF813" s="1068"/>
      <c r="AG813" s="1018" t="s">
        <v>979</v>
      </c>
      <c r="AH813" s="1019"/>
      <c r="AI813" s="1019"/>
      <c r="AJ813" s="1019"/>
      <c r="AK813" s="1019"/>
      <c r="AL813" s="1019"/>
      <c r="AM813" s="1019"/>
      <c r="AN813" s="1019"/>
      <c r="AO813" s="1019"/>
      <c r="AP813" s="1019"/>
      <c r="AQ813" s="1019"/>
      <c r="AR813" s="1020"/>
      <c r="AS813" s="1018">
        <v>21311715</v>
      </c>
      <c r="AT813" s="1019"/>
      <c r="AU813" s="1019"/>
      <c r="AV813" s="1019"/>
      <c r="AW813" s="1019"/>
      <c r="AX813" s="1019"/>
      <c r="AY813" s="1019"/>
      <c r="AZ813" s="1019"/>
      <c r="BA813" s="1019"/>
      <c r="BB813" s="1019"/>
      <c r="BC813" s="243"/>
      <c r="BD813" s="1018" t="s">
        <v>1316</v>
      </c>
      <c r="BE813" s="1019"/>
      <c r="BF813" s="1019"/>
      <c r="BG813" s="1019"/>
      <c r="BH813" s="1019"/>
      <c r="BI813" s="1019"/>
      <c r="BJ813" s="1019"/>
      <c r="BK813" s="1019"/>
      <c r="BL813" s="1019"/>
      <c r="BM813" s="1019"/>
      <c r="BN813" s="1019"/>
      <c r="BO813" s="1019"/>
      <c r="BP813" s="1020"/>
      <c r="BQ813" s="1018" t="s">
        <v>1133</v>
      </c>
      <c r="BR813" s="1019"/>
      <c r="BS813" s="1019"/>
      <c r="BT813" s="1019"/>
      <c r="BU813" s="1019"/>
      <c r="BV813" s="1020"/>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12"/>
      <c r="EP813" s="12"/>
      <c r="EQ813" s="12"/>
      <c r="ER813" s="12"/>
      <c r="ES813" s="12"/>
      <c r="ET813" s="12"/>
      <c r="EU813" s="12"/>
      <c r="EV813" s="12"/>
      <c r="EW813" s="12"/>
      <c r="EX813" s="12"/>
      <c r="EY813" s="12"/>
      <c r="EZ813" s="12"/>
      <c r="FA813" s="12"/>
      <c r="FB813" s="12"/>
      <c r="FC813" s="12"/>
      <c r="FD813" s="12"/>
      <c r="FE813" s="12"/>
      <c r="FF813" s="12"/>
      <c r="FG813" s="12"/>
      <c r="FH813" s="12"/>
      <c r="FI813" s="12"/>
      <c r="FJ813" s="12"/>
      <c r="FK813" s="12"/>
      <c r="FL813" s="12"/>
      <c r="FM813" s="12"/>
      <c r="FN813" s="12"/>
      <c r="FO813" s="12"/>
      <c r="FP813" s="12"/>
      <c r="FQ813" s="12"/>
      <c r="FR813" s="12"/>
      <c r="FS813" s="12"/>
      <c r="FT813" s="12"/>
      <c r="FU813" s="12"/>
      <c r="FV813" s="12"/>
      <c r="FW813" s="12"/>
      <c r="FX813" s="12"/>
      <c r="FY813" s="12"/>
      <c r="FZ813" s="12"/>
      <c r="GA813" s="12"/>
      <c r="GB813" s="12"/>
      <c r="GC813" s="12"/>
      <c r="GD813" s="12"/>
      <c r="GE813" s="12"/>
      <c r="GF813" s="12"/>
      <c r="GG813" s="12"/>
    </row>
    <row r="814" spans="1:189" s="235" customFormat="1" ht="107.25" customHeight="1">
      <c r="A814" s="232" t="s">
        <v>34</v>
      </c>
      <c r="B814" s="234"/>
      <c r="C814" s="234"/>
      <c r="D814" s="234"/>
      <c r="E814" s="1063">
        <v>43862</v>
      </c>
      <c r="F814" s="1064"/>
      <c r="G814" s="1064"/>
      <c r="H814" s="1064"/>
      <c r="I814" s="1064"/>
      <c r="J814" s="1065"/>
      <c r="K814" s="1066">
        <v>150.25</v>
      </c>
      <c r="L814" s="1067"/>
      <c r="M814" s="1067"/>
      <c r="N814" s="1067"/>
      <c r="O814" s="1067"/>
      <c r="P814" s="1068"/>
      <c r="Q814" s="1063">
        <v>43888</v>
      </c>
      <c r="R814" s="1064"/>
      <c r="S814" s="1064"/>
      <c r="T814" s="1064"/>
      <c r="U814" s="1064"/>
      <c r="V814" s="1064"/>
      <c r="W814" s="1064"/>
      <c r="X814" s="1065"/>
      <c r="Y814" s="1066">
        <v>150.25</v>
      </c>
      <c r="Z814" s="1067"/>
      <c r="AA814" s="1067"/>
      <c r="AB814" s="1067"/>
      <c r="AC814" s="1067"/>
      <c r="AD814" s="1067"/>
      <c r="AE814" s="1067"/>
      <c r="AF814" s="1068"/>
      <c r="AG814" s="1018" t="s">
        <v>979</v>
      </c>
      <c r="AH814" s="1019"/>
      <c r="AI814" s="1019"/>
      <c r="AJ814" s="1019"/>
      <c r="AK814" s="1019"/>
      <c r="AL814" s="1019"/>
      <c r="AM814" s="1019"/>
      <c r="AN814" s="1019"/>
      <c r="AO814" s="1019"/>
      <c r="AP814" s="1019"/>
      <c r="AQ814" s="1019"/>
      <c r="AR814" s="1020"/>
      <c r="AS814" s="1018">
        <v>21311715</v>
      </c>
      <c r="AT814" s="1019"/>
      <c r="AU814" s="1019"/>
      <c r="AV814" s="1019"/>
      <c r="AW814" s="1019"/>
      <c r="AX814" s="1019"/>
      <c r="AY814" s="1019"/>
      <c r="AZ814" s="1019"/>
      <c r="BA814" s="1019"/>
      <c r="BB814" s="1019"/>
      <c r="BC814" s="243"/>
      <c r="BD814" s="1018" t="s">
        <v>1316</v>
      </c>
      <c r="BE814" s="1019"/>
      <c r="BF814" s="1019"/>
      <c r="BG814" s="1019"/>
      <c r="BH814" s="1019"/>
      <c r="BI814" s="1019"/>
      <c r="BJ814" s="1019"/>
      <c r="BK814" s="1019"/>
      <c r="BL814" s="1019"/>
      <c r="BM814" s="1019"/>
      <c r="BN814" s="1019"/>
      <c r="BO814" s="1019"/>
      <c r="BP814" s="1020"/>
      <c r="BQ814" s="1018" t="s">
        <v>1133</v>
      </c>
      <c r="BR814" s="1019"/>
      <c r="BS814" s="1019"/>
      <c r="BT814" s="1019"/>
      <c r="BU814" s="1019"/>
      <c r="BV814" s="1020"/>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EZ814" s="12"/>
      <c r="FA814" s="12"/>
      <c r="FB814" s="12"/>
      <c r="FC814" s="12"/>
      <c r="FD814" s="12"/>
      <c r="FE814" s="12"/>
      <c r="FF814" s="12"/>
      <c r="FG814" s="12"/>
      <c r="FH814" s="12"/>
      <c r="FI814" s="12"/>
      <c r="FJ814" s="12"/>
      <c r="FK814" s="12"/>
      <c r="FL814" s="12"/>
      <c r="FM814" s="12"/>
      <c r="FN814" s="12"/>
      <c r="FO814" s="12"/>
      <c r="FP814" s="12"/>
      <c r="FQ814" s="12"/>
      <c r="FR814" s="12"/>
      <c r="FS814" s="12"/>
      <c r="FT814" s="12"/>
      <c r="FU814" s="12"/>
      <c r="FV814" s="12"/>
      <c r="FW814" s="12"/>
      <c r="FX814" s="12"/>
      <c r="FY814" s="12"/>
      <c r="FZ814" s="12"/>
      <c r="GA814" s="12"/>
      <c r="GB814" s="12"/>
      <c r="GC814" s="12"/>
      <c r="GD814" s="12"/>
      <c r="GE814" s="12"/>
      <c r="GF814" s="12"/>
      <c r="GG814" s="12"/>
    </row>
    <row r="815" spans="1:189" s="235" customFormat="1" ht="107.25" customHeight="1">
      <c r="A815" s="232" t="s">
        <v>34</v>
      </c>
      <c r="B815" s="234"/>
      <c r="C815" s="234"/>
      <c r="D815" s="234"/>
      <c r="E815" s="1063">
        <v>43891</v>
      </c>
      <c r="F815" s="1064"/>
      <c r="G815" s="1064"/>
      <c r="H815" s="1064"/>
      <c r="I815" s="1064"/>
      <c r="J815" s="1065"/>
      <c r="K815" s="1066">
        <v>149.80000000000001</v>
      </c>
      <c r="L815" s="1067"/>
      <c r="M815" s="1067"/>
      <c r="N815" s="1067"/>
      <c r="O815" s="1067"/>
      <c r="P815" s="1068"/>
      <c r="Q815" s="1063">
        <v>43901</v>
      </c>
      <c r="R815" s="1064"/>
      <c r="S815" s="1064"/>
      <c r="T815" s="1064"/>
      <c r="U815" s="1064"/>
      <c r="V815" s="1064"/>
      <c r="W815" s="1064"/>
      <c r="X815" s="1065"/>
      <c r="Y815" s="1066">
        <v>149.80000000000001</v>
      </c>
      <c r="Z815" s="1067"/>
      <c r="AA815" s="1067"/>
      <c r="AB815" s="1067"/>
      <c r="AC815" s="1067"/>
      <c r="AD815" s="1067"/>
      <c r="AE815" s="1067"/>
      <c r="AF815" s="1068"/>
      <c r="AG815" s="1018" t="s">
        <v>979</v>
      </c>
      <c r="AH815" s="1019"/>
      <c r="AI815" s="1019"/>
      <c r="AJ815" s="1019"/>
      <c r="AK815" s="1019"/>
      <c r="AL815" s="1019"/>
      <c r="AM815" s="1019"/>
      <c r="AN815" s="1019"/>
      <c r="AO815" s="1019"/>
      <c r="AP815" s="1019"/>
      <c r="AQ815" s="1019"/>
      <c r="AR815" s="1020"/>
      <c r="AS815" s="1018">
        <v>21311715</v>
      </c>
      <c r="AT815" s="1019"/>
      <c r="AU815" s="1019"/>
      <c r="AV815" s="1019"/>
      <c r="AW815" s="1019"/>
      <c r="AX815" s="1019"/>
      <c r="AY815" s="1019"/>
      <c r="AZ815" s="1019"/>
      <c r="BA815" s="1019"/>
      <c r="BB815" s="1019"/>
      <c r="BC815" s="243"/>
      <c r="BD815" s="1018" t="s">
        <v>1316</v>
      </c>
      <c r="BE815" s="1019"/>
      <c r="BF815" s="1019"/>
      <c r="BG815" s="1019"/>
      <c r="BH815" s="1019"/>
      <c r="BI815" s="1019"/>
      <c r="BJ815" s="1019"/>
      <c r="BK815" s="1019"/>
      <c r="BL815" s="1019"/>
      <c r="BM815" s="1019"/>
      <c r="BN815" s="1019"/>
      <c r="BO815" s="1019"/>
      <c r="BP815" s="1020"/>
      <c r="BQ815" s="1018" t="s">
        <v>1133</v>
      </c>
      <c r="BR815" s="1019"/>
      <c r="BS815" s="1019"/>
      <c r="BT815" s="1019"/>
      <c r="BU815" s="1019"/>
      <c r="BV815" s="1020"/>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12"/>
      <c r="EP815" s="12"/>
      <c r="EQ815" s="12"/>
      <c r="ER815" s="12"/>
      <c r="ES815" s="12"/>
      <c r="ET815" s="12"/>
      <c r="EU815" s="12"/>
      <c r="EV815" s="12"/>
      <c r="EW815" s="12"/>
      <c r="EX815" s="12"/>
      <c r="EY815" s="12"/>
      <c r="EZ815" s="12"/>
      <c r="FA815" s="12"/>
      <c r="FB815" s="12"/>
      <c r="FC815" s="12"/>
      <c r="FD815" s="12"/>
      <c r="FE815" s="12"/>
      <c r="FF815" s="12"/>
      <c r="FG815" s="12"/>
      <c r="FH815" s="12"/>
      <c r="FI815" s="12"/>
      <c r="FJ815" s="12"/>
      <c r="FK815" s="12"/>
      <c r="FL815" s="12"/>
      <c r="FM815" s="12"/>
      <c r="FN815" s="12"/>
      <c r="FO815" s="12"/>
      <c r="FP815" s="12"/>
      <c r="FQ815" s="12"/>
      <c r="FR815" s="12"/>
      <c r="FS815" s="12"/>
      <c r="FT815" s="12"/>
      <c r="FU815" s="12"/>
      <c r="FV815" s="12"/>
      <c r="FW815" s="12"/>
      <c r="FX815" s="12"/>
      <c r="FY815" s="12"/>
      <c r="FZ815" s="12"/>
      <c r="GA815" s="12"/>
      <c r="GB815" s="12"/>
      <c r="GC815" s="12"/>
      <c r="GD815" s="12"/>
      <c r="GE815" s="12"/>
      <c r="GF815" s="12"/>
      <c r="GG815" s="12"/>
    </row>
    <row r="816" spans="1:189" s="235" customFormat="1" ht="107.25" customHeight="1">
      <c r="A816" s="232" t="s">
        <v>1106</v>
      </c>
      <c r="B816" s="234"/>
      <c r="C816" s="234"/>
      <c r="D816" s="234"/>
      <c r="E816" s="1063">
        <v>43909</v>
      </c>
      <c r="F816" s="1064"/>
      <c r="G816" s="1064"/>
      <c r="H816" s="1064"/>
      <c r="I816" s="1064"/>
      <c r="J816" s="1065"/>
      <c r="K816" s="1066">
        <v>690</v>
      </c>
      <c r="L816" s="1067"/>
      <c r="M816" s="1067"/>
      <c r="N816" s="1067"/>
      <c r="O816" s="1067"/>
      <c r="P816" s="1068"/>
      <c r="Q816" s="1063">
        <v>43909</v>
      </c>
      <c r="R816" s="1064"/>
      <c r="S816" s="1064"/>
      <c r="T816" s="1064"/>
      <c r="U816" s="1064"/>
      <c r="V816" s="1064"/>
      <c r="W816" s="1064"/>
      <c r="X816" s="1065"/>
      <c r="Y816" s="1066">
        <v>690</v>
      </c>
      <c r="Z816" s="1067"/>
      <c r="AA816" s="1067"/>
      <c r="AB816" s="1067"/>
      <c r="AC816" s="1067"/>
      <c r="AD816" s="1067"/>
      <c r="AE816" s="1067"/>
      <c r="AF816" s="1068"/>
      <c r="AG816" s="1018" t="s">
        <v>979</v>
      </c>
      <c r="AH816" s="1019"/>
      <c r="AI816" s="1019"/>
      <c r="AJ816" s="1019"/>
      <c r="AK816" s="1019"/>
      <c r="AL816" s="1019"/>
      <c r="AM816" s="1019"/>
      <c r="AN816" s="1019"/>
      <c r="AO816" s="1019"/>
      <c r="AP816" s="1019"/>
      <c r="AQ816" s="1019"/>
      <c r="AR816" s="1020"/>
      <c r="AS816" s="1018">
        <v>21311715</v>
      </c>
      <c r="AT816" s="1019"/>
      <c r="AU816" s="1019"/>
      <c r="AV816" s="1019"/>
      <c r="AW816" s="1019"/>
      <c r="AX816" s="1019"/>
      <c r="AY816" s="1019"/>
      <c r="AZ816" s="1019"/>
      <c r="BA816" s="1019"/>
      <c r="BB816" s="1019"/>
      <c r="BC816" s="243"/>
      <c r="BD816" s="1018" t="s">
        <v>1316</v>
      </c>
      <c r="BE816" s="1019"/>
      <c r="BF816" s="1019"/>
      <c r="BG816" s="1019"/>
      <c r="BH816" s="1019"/>
      <c r="BI816" s="1019"/>
      <c r="BJ816" s="1019"/>
      <c r="BK816" s="1019"/>
      <c r="BL816" s="1019"/>
      <c r="BM816" s="1019"/>
      <c r="BN816" s="1019"/>
      <c r="BO816" s="1019"/>
      <c r="BP816" s="1020"/>
      <c r="BQ816" s="1018" t="s">
        <v>1133</v>
      </c>
      <c r="BR816" s="1019"/>
      <c r="BS816" s="1019"/>
      <c r="BT816" s="1019"/>
      <c r="BU816" s="1019"/>
      <c r="BV816" s="1020"/>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2"/>
      <c r="DI816" s="12"/>
      <c r="DJ816" s="12"/>
      <c r="DK816" s="12"/>
      <c r="DL816" s="12"/>
      <c r="DM816" s="12"/>
      <c r="DN816" s="12"/>
      <c r="DO816" s="12"/>
      <c r="DP816" s="12"/>
      <c r="DQ816" s="12"/>
      <c r="DR816" s="12"/>
      <c r="DS816" s="12"/>
      <c r="DT816" s="12"/>
      <c r="DU816" s="12"/>
      <c r="DV816" s="12"/>
      <c r="DW816" s="12"/>
      <c r="DX816" s="12"/>
      <c r="DY816" s="12"/>
      <c r="DZ816" s="12"/>
      <c r="EA816" s="12"/>
      <c r="EB816" s="12"/>
      <c r="EC816" s="12"/>
      <c r="ED816" s="12"/>
      <c r="EE816" s="12"/>
      <c r="EF816" s="12"/>
      <c r="EG816" s="12"/>
      <c r="EH816" s="12"/>
      <c r="EI816" s="12"/>
      <c r="EJ816" s="12"/>
      <c r="EK816" s="12"/>
      <c r="EL816" s="12"/>
      <c r="EM816" s="12"/>
      <c r="EN816" s="12"/>
      <c r="EO816" s="12"/>
      <c r="EP816" s="12"/>
      <c r="EQ816" s="12"/>
      <c r="ER816" s="12"/>
      <c r="ES816" s="12"/>
      <c r="ET816" s="12"/>
      <c r="EU816" s="12"/>
      <c r="EV816" s="12"/>
      <c r="EW816" s="12"/>
      <c r="EX816" s="12"/>
      <c r="EY816" s="12"/>
      <c r="EZ816" s="12"/>
      <c r="FA816" s="12"/>
      <c r="FB816" s="12"/>
      <c r="FC816" s="12"/>
      <c r="FD816" s="12"/>
      <c r="FE816" s="12"/>
      <c r="FF816" s="12"/>
      <c r="FG816" s="12"/>
      <c r="FH816" s="12"/>
      <c r="FI816" s="12"/>
      <c r="FJ816" s="12"/>
      <c r="FK816" s="12"/>
      <c r="FL816" s="12"/>
      <c r="FM816" s="12"/>
      <c r="FN816" s="12"/>
      <c r="FO816" s="12"/>
      <c r="FP816" s="12"/>
      <c r="FQ816" s="12"/>
      <c r="FR816" s="12"/>
      <c r="FS816" s="12"/>
      <c r="FT816" s="12"/>
      <c r="FU816" s="12"/>
      <c r="FV816" s="12"/>
      <c r="FW816" s="12"/>
      <c r="FX816" s="12"/>
      <c r="FY816" s="12"/>
      <c r="FZ816" s="12"/>
      <c r="GA816" s="12"/>
      <c r="GB816" s="12"/>
      <c r="GC816" s="12"/>
      <c r="GD816" s="12"/>
      <c r="GE816" s="12"/>
      <c r="GF816" s="12"/>
      <c r="GG816" s="12"/>
    </row>
    <row r="817" spans="1:189" s="235" customFormat="1" ht="107.25" customHeight="1">
      <c r="A817" s="232" t="s">
        <v>1106</v>
      </c>
      <c r="B817" s="234"/>
      <c r="C817" s="234"/>
      <c r="D817" s="234"/>
      <c r="E817" s="1063">
        <v>43909</v>
      </c>
      <c r="F817" s="1064"/>
      <c r="G817" s="1064"/>
      <c r="H817" s="1064"/>
      <c r="I817" s="1064"/>
      <c r="J817" s="1065"/>
      <c r="K817" s="1066">
        <v>717</v>
      </c>
      <c r="L817" s="1067"/>
      <c r="M817" s="1067"/>
      <c r="N817" s="1067"/>
      <c r="O817" s="1067"/>
      <c r="P817" s="1068"/>
      <c r="Q817" s="1063">
        <v>43909</v>
      </c>
      <c r="R817" s="1064"/>
      <c r="S817" s="1064"/>
      <c r="T817" s="1064"/>
      <c r="U817" s="1064"/>
      <c r="V817" s="1064"/>
      <c r="W817" s="1064"/>
      <c r="X817" s="1065"/>
      <c r="Y817" s="1066">
        <v>717</v>
      </c>
      <c r="Z817" s="1067"/>
      <c r="AA817" s="1067"/>
      <c r="AB817" s="1067"/>
      <c r="AC817" s="1067"/>
      <c r="AD817" s="1067"/>
      <c r="AE817" s="1067"/>
      <c r="AF817" s="1068"/>
      <c r="AG817" s="1018" t="s">
        <v>979</v>
      </c>
      <c r="AH817" s="1019"/>
      <c r="AI817" s="1019"/>
      <c r="AJ817" s="1019"/>
      <c r="AK817" s="1019"/>
      <c r="AL817" s="1019"/>
      <c r="AM817" s="1019"/>
      <c r="AN817" s="1019"/>
      <c r="AO817" s="1019"/>
      <c r="AP817" s="1019"/>
      <c r="AQ817" s="1019"/>
      <c r="AR817" s="1020"/>
      <c r="AS817" s="1018">
        <v>21311715</v>
      </c>
      <c r="AT817" s="1019"/>
      <c r="AU817" s="1019"/>
      <c r="AV817" s="1019"/>
      <c r="AW817" s="1019"/>
      <c r="AX817" s="1019"/>
      <c r="AY817" s="1019"/>
      <c r="AZ817" s="1019"/>
      <c r="BA817" s="1019"/>
      <c r="BB817" s="1019"/>
      <c r="BC817" s="243"/>
      <c r="BD817" s="1018" t="s">
        <v>1316</v>
      </c>
      <c r="BE817" s="1019"/>
      <c r="BF817" s="1019"/>
      <c r="BG817" s="1019"/>
      <c r="BH817" s="1019"/>
      <c r="BI817" s="1019"/>
      <c r="BJ817" s="1019"/>
      <c r="BK817" s="1019"/>
      <c r="BL817" s="1019"/>
      <c r="BM817" s="1019"/>
      <c r="BN817" s="1019"/>
      <c r="BO817" s="1019"/>
      <c r="BP817" s="1020"/>
      <c r="BQ817" s="1018" t="s">
        <v>1133</v>
      </c>
      <c r="BR817" s="1019"/>
      <c r="BS817" s="1019"/>
      <c r="BT817" s="1019"/>
      <c r="BU817" s="1019"/>
      <c r="BV817" s="1020"/>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c r="DA817" s="12"/>
      <c r="DB817" s="12"/>
      <c r="DC817" s="12"/>
      <c r="DD817" s="12"/>
      <c r="DE817" s="12"/>
      <c r="DF817" s="12"/>
      <c r="DG817" s="12"/>
      <c r="DH817" s="12"/>
      <c r="DI817" s="12"/>
      <c r="DJ817" s="12"/>
      <c r="DK817" s="12"/>
      <c r="DL817" s="12"/>
      <c r="DM817" s="12"/>
      <c r="DN817" s="12"/>
      <c r="DO817" s="12"/>
      <c r="DP817" s="12"/>
      <c r="DQ817" s="12"/>
      <c r="DR817" s="12"/>
      <c r="DS817" s="12"/>
      <c r="DT817" s="12"/>
      <c r="DU817" s="12"/>
      <c r="DV817" s="12"/>
      <c r="DW817" s="12"/>
      <c r="DX817" s="12"/>
      <c r="DY817" s="12"/>
      <c r="DZ817" s="12"/>
      <c r="EA817" s="12"/>
      <c r="EB817" s="12"/>
      <c r="EC817" s="12"/>
      <c r="ED817" s="12"/>
      <c r="EE817" s="12"/>
      <c r="EF817" s="12"/>
      <c r="EG817" s="12"/>
      <c r="EH817" s="12"/>
      <c r="EI817" s="12"/>
      <c r="EJ817" s="12"/>
      <c r="EK817" s="12"/>
      <c r="EL817" s="12"/>
      <c r="EM817" s="12"/>
      <c r="EN817" s="12"/>
      <c r="EO817" s="12"/>
      <c r="EP817" s="12"/>
      <c r="EQ817" s="12"/>
      <c r="ER817" s="12"/>
      <c r="ES817" s="12"/>
      <c r="ET817" s="12"/>
      <c r="EU817" s="12"/>
      <c r="EV817" s="12"/>
      <c r="EW817" s="12"/>
      <c r="EX817" s="12"/>
      <c r="EY817" s="12"/>
      <c r="EZ817" s="12"/>
      <c r="FA817" s="12"/>
      <c r="FB817" s="12"/>
      <c r="FC817" s="12"/>
      <c r="FD817" s="12"/>
      <c r="FE817" s="12"/>
      <c r="FF817" s="12"/>
      <c r="FG817" s="12"/>
      <c r="FH817" s="12"/>
      <c r="FI817" s="12"/>
      <c r="FJ817" s="12"/>
      <c r="FK817" s="12"/>
      <c r="FL817" s="12"/>
      <c r="FM817" s="12"/>
      <c r="FN817" s="12"/>
      <c r="FO817" s="12"/>
      <c r="FP817" s="12"/>
      <c r="FQ817" s="12"/>
      <c r="FR817" s="12"/>
      <c r="FS817" s="12"/>
      <c r="FT817" s="12"/>
      <c r="FU817" s="12"/>
      <c r="FV817" s="12"/>
      <c r="FW817" s="12"/>
      <c r="FX817" s="12"/>
      <c r="FY817" s="12"/>
      <c r="FZ817" s="12"/>
      <c r="GA817" s="12"/>
      <c r="GB817" s="12"/>
      <c r="GC817" s="12"/>
      <c r="GD817" s="12"/>
      <c r="GE817" s="12"/>
      <c r="GF817" s="12"/>
      <c r="GG817" s="12"/>
    </row>
    <row r="818" spans="1:189" s="235" customFormat="1" ht="107.25" customHeight="1">
      <c r="A818" s="232" t="s">
        <v>1106</v>
      </c>
      <c r="B818" s="234"/>
      <c r="C818" s="234"/>
      <c r="D818" s="234"/>
      <c r="E818" s="1063">
        <v>43909</v>
      </c>
      <c r="F818" s="1064"/>
      <c r="G818" s="1064"/>
      <c r="H818" s="1064"/>
      <c r="I818" s="1064"/>
      <c r="J818" s="1065"/>
      <c r="K818" s="1066">
        <v>740</v>
      </c>
      <c r="L818" s="1067"/>
      <c r="M818" s="1067"/>
      <c r="N818" s="1067"/>
      <c r="O818" s="1067"/>
      <c r="P818" s="1068"/>
      <c r="Q818" s="1063">
        <v>43909</v>
      </c>
      <c r="R818" s="1064"/>
      <c r="S818" s="1064"/>
      <c r="T818" s="1064"/>
      <c r="U818" s="1064"/>
      <c r="V818" s="1064"/>
      <c r="W818" s="1064"/>
      <c r="X818" s="1065"/>
      <c r="Y818" s="1066">
        <v>740</v>
      </c>
      <c r="Z818" s="1067"/>
      <c r="AA818" s="1067"/>
      <c r="AB818" s="1067"/>
      <c r="AC818" s="1067"/>
      <c r="AD818" s="1067"/>
      <c r="AE818" s="1067"/>
      <c r="AF818" s="1068"/>
      <c r="AG818" s="1018" t="s">
        <v>979</v>
      </c>
      <c r="AH818" s="1019"/>
      <c r="AI818" s="1019"/>
      <c r="AJ818" s="1019"/>
      <c r="AK818" s="1019"/>
      <c r="AL818" s="1019"/>
      <c r="AM818" s="1019"/>
      <c r="AN818" s="1019"/>
      <c r="AO818" s="1019"/>
      <c r="AP818" s="1019"/>
      <c r="AQ818" s="1019"/>
      <c r="AR818" s="1020"/>
      <c r="AS818" s="1018">
        <v>21311715</v>
      </c>
      <c r="AT818" s="1019"/>
      <c r="AU818" s="1019"/>
      <c r="AV818" s="1019"/>
      <c r="AW818" s="1019"/>
      <c r="AX818" s="1019"/>
      <c r="AY818" s="1019"/>
      <c r="AZ818" s="1019"/>
      <c r="BA818" s="1019"/>
      <c r="BB818" s="1019"/>
      <c r="BC818" s="243"/>
      <c r="BD818" s="1018" t="s">
        <v>1316</v>
      </c>
      <c r="BE818" s="1019"/>
      <c r="BF818" s="1019"/>
      <c r="BG818" s="1019"/>
      <c r="BH818" s="1019"/>
      <c r="BI818" s="1019"/>
      <c r="BJ818" s="1019"/>
      <c r="BK818" s="1019"/>
      <c r="BL818" s="1019"/>
      <c r="BM818" s="1019"/>
      <c r="BN818" s="1019"/>
      <c r="BO818" s="1019"/>
      <c r="BP818" s="1020"/>
      <c r="BQ818" s="1018" t="s">
        <v>1133</v>
      </c>
      <c r="BR818" s="1019"/>
      <c r="BS818" s="1019"/>
      <c r="BT818" s="1019"/>
      <c r="BU818" s="1019"/>
      <c r="BV818" s="1020"/>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c r="DA818" s="12"/>
      <c r="DB818" s="12"/>
      <c r="DC818" s="12"/>
      <c r="DD818" s="12"/>
      <c r="DE818" s="12"/>
      <c r="DF818" s="12"/>
      <c r="DG818" s="12"/>
      <c r="DH818" s="12"/>
      <c r="DI818" s="12"/>
      <c r="DJ818" s="12"/>
      <c r="DK818" s="12"/>
      <c r="DL818" s="12"/>
      <c r="DM818" s="12"/>
      <c r="DN818" s="12"/>
      <c r="DO818" s="12"/>
      <c r="DP818" s="12"/>
      <c r="DQ818" s="12"/>
      <c r="DR818" s="12"/>
      <c r="DS818" s="12"/>
      <c r="DT818" s="12"/>
      <c r="DU818" s="12"/>
      <c r="DV818" s="12"/>
      <c r="DW818" s="12"/>
      <c r="DX818" s="12"/>
      <c r="DY818" s="12"/>
      <c r="DZ818" s="12"/>
      <c r="EA818" s="12"/>
      <c r="EB818" s="12"/>
      <c r="EC818" s="12"/>
      <c r="ED818" s="12"/>
      <c r="EE818" s="12"/>
      <c r="EF818" s="12"/>
      <c r="EG818" s="12"/>
      <c r="EH818" s="12"/>
      <c r="EI818" s="12"/>
      <c r="EJ818" s="12"/>
      <c r="EK818" s="12"/>
      <c r="EL818" s="12"/>
      <c r="EM818" s="12"/>
      <c r="EN818" s="12"/>
      <c r="EO818" s="12"/>
      <c r="EP818" s="12"/>
      <c r="EQ818" s="12"/>
      <c r="ER818" s="12"/>
      <c r="ES818" s="12"/>
      <c r="ET818" s="12"/>
      <c r="EU818" s="12"/>
      <c r="EV818" s="12"/>
      <c r="EW818" s="12"/>
      <c r="EX818" s="12"/>
      <c r="EY818" s="12"/>
      <c r="EZ818" s="12"/>
      <c r="FA818" s="12"/>
      <c r="FB818" s="12"/>
      <c r="FC818" s="12"/>
      <c r="FD818" s="12"/>
      <c r="FE818" s="12"/>
      <c r="FF818" s="12"/>
      <c r="FG818" s="12"/>
      <c r="FH818" s="12"/>
      <c r="FI818" s="12"/>
      <c r="FJ818" s="12"/>
      <c r="FK818" s="12"/>
      <c r="FL818" s="12"/>
      <c r="FM818" s="12"/>
      <c r="FN818" s="12"/>
      <c r="FO818" s="12"/>
      <c r="FP818" s="12"/>
      <c r="FQ818" s="12"/>
      <c r="FR818" s="12"/>
      <c r="FS818" s="12"/>
      <c r="FT818" s="12"/>
      <c r="FU818" s="12"/>
      <c r="FV818" s="12"/>
      <c r="FW818" s="12"/>
      <c r="FX818" s="12"/>
      <c r="FY818" s="12"/>
      <c r="FZ818" s="12"/>
      <c r="GA818" s="12"/>
      <c r="GB818" s="12"/>
      <c r="GC818" s="12"/>
      <c r="GD818" s="12"/>
      <c r="GE818" s="12"/>
      <c r="GF818" s="12"/>
      <c r="GG818" s="12"/>
    </row>
    <row r="819" spans="1:189" s="235" customFormat="1" ht="107.25" customHeight="1">
      <c r="A819" s="232" t="s">
        <v>1106</v>
      </c>
      <c r="B819" s="234"/>
      <c r="C819" s="234"/>
      <c r="D819" s="234"/>
      <c r="E819" s="1063">
        <v>43909</v>
      </c>
      <c r="F819" s="1064"/>
      <c r="G819" s="1064"/>
      <c r="H819" s="1064"/>
      <c r="I819" s="1064"/>
      <c r="J819" s="1065"/>
      <c r="K819" s="1066">
        <v>780</v>
      </c>
      <c r="L819" s="1067"/>
      <c r="M819" s="1067"/>
      <c r="N819" s="1067"/>
      <c r="O819" s="1067"/>
      <c r="P819" s="1068"/>
      <c r="Q819" s="1063">
        <v>43909</v>
      </c>
      <c r="R819" s="1064"/>
      <c r="S819" s="1064"/>
      <c r="T819" s="1064"/>
      <c r="U819" s="1064"/>
      <c r="V819" s="1064"/>
      <c r="W819" s="1064"/>
      <c r="X819" s="1065"/>
      <c r="Y819" s="1066">
        <v>780</v>
      </c>
      <c r="Z819" s="1067"/>
      <c r="AA819" s="1067"/>
      <c r="AB819" s="1067"/>
      <c r="AC819" s="1067"/>
      <c r="AD819" s="1067"/>
      <c r="AE819" s="1067"/>
      <c r="AF819" s="1068"/>
      <c r="AG819" s="1018" t="s">
        <v>979</v>
      </c>
      <c r="AH819" s="1019"/>
      <c r="AI819" s="1019"/>
      <c r="AJ819" s="1019"/>
      <c r="AK819" s="1019"/>
      <c r="AL819" s="1019"/>
      <c r="AM819" s="1019"/>
      <c r="AN819" s="1019"/>
      <c r="AO819" s="1019"/>
      <c r="AP819" s="1019"/>
      <c r="AQ819" s="1019"/>
      <c r="AR819" s="1020"/>
      <c r="AS819" s="1018">
        <v>21311715</v>
      </c>
      <c r="AT819" s="1019"/>
      <c r="AU819" s="1019"/>
      <c r="AV819" s="1019"/>
      <c r="AW819" s="1019"/>
      <c r="AX819" s="1019"/>
      <c r="AY819" s="1019"/>
      <c r="AZ819" s="1019"/>
      <c r="BA819" s="1019"/>
      <c r="BB819" s="1019"/>
      <c r="BC819" s="243"/>
      <c r="BD819" s="1018" t="s">
        <v>1316</v>
      </c>
      <c r="BE819" s="1019"/>
      <c r="BF819" s="1019"/>
      <c r="BG819" s="1019"/>
      <c r="BH819" s="1019"/>
      <c r="BI819" s="1019"/>
      <c r="BJ819" s="1019"/>
      <c r="BK819" s="1019"/>
      <c r="BL819" s="1019"/>
      <c r="BM819" s="1019"/>
      <c r="BN819" s="1019"/>
      <c r="BO819" s="1019"/>
      <c r="BP819" s="1020"/>
      <c r="BQ819" s="1018" t="s">
        <v>1133</v>
      </c>
      <c r="BR819" s="1019"/>
      <c r="BS819" s="1019"/>
      <c r="BT819" s="1019"/>
      <c r="BU819" s="1019"/>
      <c r="BV819" s="1020"/>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12"/>
      <c r="EP819" s="12"/>
      <c r="EQ819" s="12"/>
      <c r="ER819" s="12"/>
      <c r="ES819" s="12"/>
      <c r="ET819" s="12"/>
      <c r="EU819" s="12"/>
      <c r="EV819" s="12"/>
      <c r="EW819" s="12"/>
      <c r="EX819" s="12"/>
      <c r="EY819" s="12"/>
      <c r="EZ819" s="12"/>
      <c r="FA819" s="12"/>
      <c r="FB819" s="12"/>
      <c r="FC819" s="12"/>
      <c r="FD819" s="12"/>
      <c r="FE819" s="12"/>
      <c r="FF819" s="12"/>
      <c r="FG819" s="12"/>
      <c r="FH819" s="12"/>
      <c r="FI819" s="12"/>
      <c r="FJ819" s="12"/>
      <c r="FK819" s="12"/>
      <c r="FL819" s="12"/>
      <c r="FM819" s="12"/>
      <c r="FN819" s="12"/>
      <c r="FO819" s="12"/>
      <c r="FP819" s="12"/>
      <c r="FQ819" s="12"/>
      <c r="FR819" s="12"/>
      <c r="FS819" s="12"/>
      <c r="FT819" s="12"/>
      <c r="FU819" s="12"/>
      <c r="FV819" s="12"/>
      <c r="FW819" s="12"/>
      <c r="FX819" s="12"/>
      <c r="FY819" s="12"/>
      <c r="FZ819" s="12"/>
      <c r="GA819" s="12"/>
      <c r="GB819" s="12"/>
      <c r="GC819" s="12"/>
      <c r="GD819" s="12"/>
      <c r="GE819" s="12"/>
      <c r="GF819" s="12"/>
      <c r="GG819" s="12"/>
    </row>
    <row r="820" spans="1:189" s="235" customFormat="1" ht="107.25" customHeight="1">
      <c r="A820" s="232" t="s">
        <v>1106</v>
      </c>
      <c r="B820" s="234"/>
      <c r="C820" s="234"/>
      <c r="D820" s="234"/>
      <c r="E820" s="1063">
        <v>43909</v>
      </c>
      <c r="F820" s="1064"/>
      <c r="G820" s="1064"/>
      <c r="H820" s="1064"/>
      <c r="I820" s="1064"/>
      <c r="J820" s="1065"/>
      <c r="K820" s="1066">
        <v>790</v>
      </c>
      <c r="L820" s="1067"/>
      <c r="M820" s="1067"/>
      <c r="N820" s="1067"/>
      <c r="O820" s="1067"/>
      <c r="P820" s="1068"/>
      <c r="Q820" s="1063">
        <v>43909</v>
      </c>
      <c r="R820" s="1064"/>
      <c r="S820" s="1064"/>
      <c r="T820" s="1064"/>
      <c r="U820" s="1064"/>
      <c r="V820" s="1064"/>
      <c r="W820" s="1064"/>
      <c r="X820" s="1065"/>
      <c r="Y820" s="1066">
        <v>790</v>
      </c>
      <c r="Z820" s="1067"/>
      <c r="AA820" s="1067"/>
      <c r="AB820" s="1067"/>
      <c r="AC820" s="1067"/>
      <c r="AD820" s="1067"/>
      <c r="AE820" s="1067"/>
      <c r="AF820" s="1068"/>
      <c r="AG820" s="1018" t="s">
        <v>979</v>
      </c>
      <c r="AH820" s="1019"/>
      <c r="AI820" s="1019"/>
      <c r="AJ820" s="1019"/>
      <c r="AK820" s="1019"/>
      <c r="AL820" s="1019"/>
      <c r="AM820" s="1019"/>
      <c r="AN820" s="1019"/>
      <c r="AO820" s="1019"/>
      <c r="AP820" s="1019"/>
      <c r="AQ820" s="1019"/>
      <c r="AR820" s="1020"/>
      <c r="AS820" s="1018">
        <v>21311715</v>
      </c>
      <c r="AT820" s="1019"/>
      <c r="AU820" s="1019"/>
      <c r="AV820" s="1019"/>
      <c r="AW820" s="1019"/>
      <c r="AX820" s="1019"/>
      <c r="AY820" s="1019"/>
      <c r="AZ820" s="1019"/>
      <c r="BA820" s="1019"/>
      <c r="BB820" s="1019"/>
      <c r="BC820" s="243"/>
      <c r="BD820" s="1018" t="s">
        <v>1316</v>
      </c>
      <c r="BE820" s="1019"/>
      <c r="BF820" s="1019"/>
      <c r="BG820" s="1019"/>
      <c r="BH820" s="1019"/>
      <c r="BI820" s="1019"/>
      <c r="BJ820" s="1019"/>
      <c r="BK820" s="1019"/>
      <c r="BL820" s="1019"/>
      <c r="BM820" s="1019"/>
      <c r="BN820" s="1019"/>
      <c r="BO820" s="1019"/>
      <c r="BP820" s="1020"/>
      <c r="BQ820" s="1018" t="s">
        <v>1133</v>
      </c>
      <c r="BR820" s="1019"/>
      <c r="BS820" s="1019"/>
      <c r="BT820" s="1019"/>
      <c r="BU820" s="1019"/>
      <c r="BV820" s="1020"/>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12"/>
      <c r="EP820" s="12"/>
      <c r="EQ820" s="12"/>
      <c r="ER820" s="12"/>
      <c r="ES820" s="12"/>
      <c r="ET820" s="12"/>
      <c r="EU820" s="12"/>
      <c r="EV820" s="12"/>
      <c r="EW820" s="12"/>
      <c r="EX820" s="12"/>
      <c r="EY820" s="12"/>
      <c r="EZ820" s="12"/>
      <c r="FA820" s="12"/>
      <c r="FB820" s="12"/>
      <c r="FC820" s="12"/>
      <c r="FD820" s="12"/>
      <c r="FE820" s="12"/>
      <c r="FF820" s="12"/>
      <c r="FG820" s="12"/>
      <c r="FH820" s="12"/>
      <c r="FI820" s="12"/>
      <c r="FJ820" s="12"/>
      <c r="FK820" s="12"/>
      <c r="FL820" s="12"/>
      <c r="FM820" s="12"/>
      <c r="FN820" s="12"/>
      <c r="FO820" s="12"/>
      <c r="FP820" s="12"/>
      <c r="FQ820" s="12"/>
      <c r="FR820" s="12"/>
      <c r="FS820" s="12"/>
      <c r="FT820" s="12"/>
      <c r="FU820" s="12"/>
      <c r="FV820" s="12"/>
      <c r="FW820" s="12"/>
      <c r="FX820" s="12"/>
      <c r="FY820" s="12"/>
      <c r="FZ820" s="12"/>
      <c r="GA820" s="12"/>
      <c r="GB820" s="12"/>
      <c r="GC820" s="12"/>
      <c r="GD820" s="12"/>
      <c r="GE820" s="12"/>
      <c r="GF820" s="12"/>
      <c r="GG820" s="12"/>
    </row>
    <row r="821" spans="1:189" s="235" customFormat="1" ht="107.25" customHeight="1">
      <c r="A821" s="232" t="s">
        <v>1106</v>
      </c>
      <c r="B821" s="234"/>
      <c r="C821" s="234"/>
      <c r="D821" s="234"/>
      <c r="E821" s="1063">
        <v>43909</v>
      </c>
      <c r="F821" s="1064"/>
      <c r="G821" s="1064"/>
      <c r="H821" s="1064"/>
      <c r="I821" s="1064"/>
      <c r="J821" s="1065"/>
      <c r="K821" s="1066">
        <v>857</v>
      </c>
      <c r="L821" s="1067"/>
      <c r="M821" s="1067"/>
      <c r="N821" s="1067"/>
      <c r="O821" s="1067"/>
      <c r="P821" s="1068"/>
      <c r="Q821" s="1063">
        <v>43909</v>
      </c>
      <c r="R821" s="1064"/>
      <c r="S821" s="1064"/>
      <c r="T821" s="1064"/>
      <c r="U821" s="1064"/>
      <c r="V821" s="1064"/>
      <c r="W821" s="1064"/>
      <c r="X821" s="1065"/>
      <c r="Y821" s="1066">
        <v>857</v>
      </c>
      <c r="Z821" s="1067"/>
      <c r="AA821" s="1067"/>
      <c r="AB821" s="1067"/>
      <c r="AC821" s="1067"/>
      <c r="AD821" s="1067"/>
      <c r="AE821" s="1067"/>
      <c r="AF821" s="1068"/>
      <c r="AG821" s="1018" t="s">
        <v>979</v>
      </c>
      <c r="AH821" s="1019"/>
      <c r="AI821" s="1019"/>
      <c r="AJ821" s="1019"/>
      <c r="AK821" s="1019"/>
      <c r="AL821" s="1019"/>
      <c r="AM821" s="1019"/>
      <c r="AN821" s="1019"/>
      <c r="AO821" s="1019"/>
      <c r="AP821" s="1019"/>
      <c r="AQ821" s="1019"/>
      <c r="AR821" s="1020"/>
      <c r="AS821" s="1018">
        <v>21311715</v>
      </c>
      <c r="AT821" s="1019"/>
      <c r="AU821" s="1019"/>
      <c r="AV821" s="1019"/>
      <c r="AW821" s="1019"/>
      <c r="AX821" s="1019"/>
      <c r="AY821" s="1019"/>
      <c r="AZ821" s="1019"/>
      <c r="BA821" s="1019"/>
      <c r="BB821" s="1019"/>
      <c r="BC821" s="243"/>
      <c r="BD821" s="1018" t="s">
        <v>1316</v>
      </c>
      <c r="BE821" s="1019"/>
      <c r="BF821" s="1019"/>
      <c r="BG821" s="1019"/>
      <c r="BH821" s="1019"/>
      <c r="BI821" s="1019"/>
      <c r="BJ821" s="1019"/>
      <c r="BK821" s="1019"/>
      <c r="BL821" s="1019"/>
      <c r="BM821" s="1019"/>
      <c r="BN821" s="1019"/>
      <c r="BO821" s="1019"/>
      <c r="BP821" s="1020"/>
      <c r="BQ821" s="1018" t="s">
        <v>1133</v>
      </c>
      <c r="BR821" s="1019"/>
      <c r="BS821" s="1019"/>
      <c r="BT821" s="1019"/>
      <c r="BU821" s="1019"/>
      <c r="BV821" s="1020"/>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12"/>
      <c r="EP821" s="12"/>
      <c r="EQ821" s="12"/>
      <c r="ER821" s="12"/>
      <c r="ES821" s="12"/>
      <c r="ET821" s="12"/>
      <c r="EU821" s="12"/>
      <c r="EV821" s="12"/>
      <c r="EW821" s="12"/>
      <c r="EX821" s="12"/>
      <c r="EY821" s="12"/>
      <c r="EZ821" s="12"/>
      <c r="FA821" s="12"/>
      <c r="FB821" s="12"/>
      <c r="FC821" s="12"/>
      <c r="FD821" s="12"/>
      <c r="FE821" s="12"/>
      <c r="FF821" s="12"/>
      <c r="FG821" s="12"/>
      <c r="FH821" s="12"/>
      <c r="FI821" s="12"/>
      <c r="FJ821" s="12"/>
      <c r="FK821" s="12"/>
      <c r="FL821" s="12"/>
      <c r="FM821" s="12"/>
      <c r="FN821" s="12"/>
      <c r="FO821" s="12"/>
      <c r="FP821" s="12"/>
      <c r="FQ821" s="12"/>
      <c r="FR821" s="12"/>
      <c r="FS821" s="12"/>
      <c r="FT821" s="12"/>
      <c r="FU821" s="12"/>
      <c r="FV821" s="12"/>
      <c r="FW821" s="12"/>
      <c r="FX821" s="12"/>
      <c r="FY821" s="12"/>
      <c r="FZ821" s="12"/>
      <c r="GA821" s="12"/>
      <c r="GB821" s="12"/>
      <c r="GC821" s="12"/>
      <c r="GD821" s="12"/>
      <c r="GE821" s="12"/>
      <c r="GF821" s="12"/>
      <c r="GG821" s="12"/>
    </row>
    <row r="822" spans="1:189" s="235" customFormat="1" ht="107.25" customHeight="1">
      <c r="A822" s="232" t="s">
        <v>1106</v>
      </c>
      <c r="B822" s="234"/>
      <c r="C822" s="234"/>
      <c r="D822" s="234"/>
      <c r="E822" s="1063">
        <v>43909</v>
      </c>
      <c r="F822" s="1064"/>
      <c r="G822" s="1064"/>
      <c r="H822" s="1064"/>
      <c r="I822" s="1064"/>
      <c r="J822" s="1065"/>
      <c r="K822" s="1066">
        <v>865</v>
      </c>
      <c r="L822" s="1067"/>
      <c r="M822" s="1067"/>
      <c r="N822" s="1067"/>
      <c r="O822" s="1067"/>
      <c r="P822" s="1068"/>
      <c r="Q822" s="1063">
        <v>43909</v>
      </c>
      <c r="R822" s="1064"/>
      <c r="S822" s="1064"/>
      <c r="T822" s="1064"/>
      <c r="U822" s="1064"/>
      <c r="V822" s="1064"/>
      <c r="W822" s="1064"/>
      <c r="X822" s="1065"/>
      <c r="Y822" s="1066">
        <v>865</v>
      </c>
      <c r="Z822" s="1067"/>
      <c r="AA822" s="1067"/>
      <c r="AB822" s="1067"/>
      <c r="AC822" s="1067"/>
      <c r="AD822" s="1067"/>
      <c r="AE822" s="1067"/>
      <c r="AF822" s="1068"/>
      <c r="AG822" s="1018" t="s">
        <v>979</v>
      </c>
      <c r="AH822" s="1019"/>
      <c r="AI822" s="1019"/>
      <c r="AJ822" s="1019"/>
      <c r="AK822" s="1019"/>
      <c r="AL822" s="1019"/>
      <c r="AM822" s="1019"/>
      <c r="AN822" s="1019"/>
      <c r="AO822" s="1019"/>
      <c r="AP822" s="1019"/>
      <c r="AQ822" s="1019"/>
      <c r="AR822" s="1020"/>
      <c r="AS822" s="1018">
        <v>21311715</v>
      </c>
      <c r="AT822" s="1019"/>
      <c r="AU822" s="1019"/>
      <c r="AV822" s="1019"/>
      <c r="AW822" s="1019"/>
      <c r="AX822" s="1019"/>
      <c r="AY822" s="1019"/>
      <c r="AZ822" s="1019"/>
      <c r="BA822" s="1019"/>
      <c r="BB822" s="1019"/>
      <c r="BC822" s="243"/>
      <c r="BD822" s="1018" t="s">
        <v>1316</v>
      </c>
      <c r="BE822" s="1019"/>
      <c r="BF822" s="1019"/>
      <c r="BG822" s="1019"/>
      <c r="BH822" s="1019"/>
      <c r="BI822" s="1019"/>
      <c r="BJ822" s="1019"/>
      <c r="BK822" s="1019"/>
      <c r="BL822" s="1019"/>
      <c r="BM822" s="1019"/>
      <c r="BN822" s="1019"/>
      <c r="BO822" s="1019"/>
      <c r="BP822" s="1020"/>
      <c r="BQ822" s="1018" t="s">
        <v>1133</v>
      </c>
      <c r="BR822" s="1019"/>
      <c r="BS822" s="1019"/>
      <c r="BT822" s="1019"/>
      <c r="BU822" s="1019"/>
      <c r="BV822" s="1020"/>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12"/>
      <c r="EP822" s="12"/>
      <c r="EQ822" s="12"/>
      <c r="ER822" s="12"/>
      <c r="ES822" s="12"/>
      <c r="ET822" s="12"/>
      <c r="EU822" s="12"/>
      <c r="EV822" s="12"/>
      <c r="EW822" s="12"/>
      <c r="EX822" s="12"/>
      <c r="EY822" s="12"/>
      <c r="EZ822" s="12"/>
      <c r="FA822" s="12"/>
      <c r="FB822" s="12"/>
      <c r="FC822" s="12"/>
      <c r="FD822" s="12"/>
      <c r="FE822" s="12"/>
      <c r="FF822" s="12"/>
      <c r="FG822" s="12"/>
      <c r="FH822" s="12"/>
      <c r="FI822" s="12"/>
      <c r="FJ822" s="12"/>
      <c r="FK822" s="12"/>
      <c r="FL822" s="12"/>
      <c r="FM822" s="12"/>
      <c r="FN822" s="12"/>
      <c r="FO822" s="12"/>
      <c r="FP822" s="12"/>
      <c r="FQ822" s="12"/>
      <c r="FR822" s="12"/>
      <c r="FS822" s="12"/>
      <c r="FT822" s="12"/>
      <c r="FU822" s="12"/>
      <c r="FV822" s="12"/>
      <c r="FW822" s="12"/>
      <c r="FX822" s="12"/>
      <c r="FY822" s="12"/>
      <c r="FZ822" s="12"/>
      <c r="GA822" s="12"/>
      <c r="GB822" s="12"/>
      <c r="GC822" s="12"/>
      <c r="GD822" s="12"/>
      <c r="GE822" s="12"/>
      <c r="GF822" s="12"/>
      <c r="GG822" s="12"/>
    </row>
    <row r="823" spans="1:189" s="235" customFormat="1" ht="107.25" customHeight="1">
      <c r="A823" s="232" t="s">
        <v>1106</v>
      </c>
      <c r="B823" s="234"/>
      <c r="C823" s="234"/>
      <c r="D823" s="234"/>
      <c r="E823" s="1063">
        <v>43909</v>
      </c>
      <c r="F823" s="1064"/>
      <c r="G823" s="1064"/>
      <c r="H823" s="1064"/>
      <c r="I823" s="1064"/>
      <c r="J823" s="1065"/>
      <c r="K823" s="1066">
        <v>874</v>
      </c>
      <c r="L823" s="1067"/>
      <c r="M823" s="1067"/>
      <c r="N823" s="1067"/>
      <c r="O823" s="1067"/>
      <c r="P823" s="1068"/>
      <c r="Q823" s="1063">
        <v>43909</v>
      </c>
      <c r="R823" s="1064"/>
      <c r="S823" s="1064"/>
      <c r="T823" s="1064"/>
      <c r="U823" s="1064"/>
      <c r="V823" s="1064"/>
      <c r="W823" s="1064"/>
      <c r="X823" s="1065"/>
      <c r="Y823" s="1066">
        <v>874</v>
      </c>
      <c r="Z823" s="1067"/>
      <c r="AA823" s="1067"/>
      <c r="AB823" s="1067"/>
      <c r="AC823" s="1067"/>
      <c r="AD823" s="1067"/>
      <c r="AE823" s="1067"/>
      <c r="AF823" s="1068"/>
      <c r="AG823" s="1018" t="s">
        <v>979</v>
      </c>
      <c r="AH823" s="1019"/>
      <c r="AI823" s="1019"/>
      <c r="AJ823" s="1019"/>
      <c r="AK823" s="1019"/>
      <c r="AL823" s="1019"/>
      <c r="AM823" s="1019"/>
      <c r="AN823" s="1019"/>
      <c r="AO823" s="1019"/>
      <c r="AP823" s="1019"/>
      <c r="AQ823" s="1019"/>
      <c r="AR823" s="1020"/>
      <c r="AS823" s="1018">
        <v>21311715</v>
      </c>
      <c r="AT823" s="1019"/>
      <c r="AU823" s="1019"/>
      <c r="AV823" s="1019"/>
      <c r="AW823" s="1019"/>
      <c r="AX823" s="1019"/>
      <c r="AY823" s="1019"/>
      <c r="AZ823" s="1019"/>
      <c r="BA823" s="1019"/>
      <c r="BB823" s="1019"/>
      <c r="BC823" s="243"/>
      <c r="BD823" s="1018" t="s">
        <v>1316</v>
      </c>
      <c r="BE823" s="1019"/>
      <c r="BF823" s="1019"/>
      <c r="BG823" s="1019"/>
      <c r="BH823" s="1019"/>
      <c r="BI823" s="1019"/>
      <c r="BJ823" s="1019"/>
      <c r="BK823" s="1019"/>
      <c r="BL823" s="1019"/>
      <c r="BM823" s="1019"/>
      <c r="BN823" s="1019"/>
      <c r="BO823" s="1019"/>
      <c r="BP823" s="1020"/>
      <c r="BQ823" s="1018" t="s">
        <v>1133</v>
      </c>
      <c r="BR823" s="1019"/>
      <c r="BS823" s="1019"/>
      <c r="BT823" s="1019"/>
      <c r="BU823" s="1019"/>
      <c r="BV823" s="1020"/>
      <c r="BW823" s="12"/>
      <c r="BX823" s="12"/>
      <c r="BY823" s="12"/>
      <c r="BZ823" s="12"/>
      <c r="CA823" s="12"/>
      <c r="CB823" s="12"/>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12"/>
      <c r="CZ823" s="12"/>
      <c r="DA823" s="12"/>
      <c r="DB823" s="12"/>
      <c r="DC823" s="12"/>
      <c r="DD823" s="12"/>
      <c r="DE823" s="12"/>
      <c r="DF823" s="12"/>
      <c r="DG823" s="12"/>
      <c r="DH823" s="12"/>
      <c r="DI823" s="12"/>
      <c r="DJ823" s="12"/>
      <c r="DK823" s="12"/>
      <c r="DL823" s="12"/>
      <c r="DM823" s="12"/>
      <c r="DN823" s="12"/>
      <c r="DO823" s="12"/>
      <c r="DP823" s="12"/>
      <c r="DQ823" s="12"/>
      <c r="DR823" s="12"/>
      <c r="DS823" s="12"/>
      <c r="DT823" s="12"/>
      <c r="DU823" s="12"/>
      <c r="DV823" s="12"/>
      <c r="DW823" s="12"/>
      <c r="DX823" s="12"/>
      <c r="DY823" s="12"/>
      <c r="DZ823" s="12"/>
      <c r="EA823" s="12"/>
      <c r="EB823" s="12"/>
      <c r="EC823" s="12"/>
      <c r="ED823" s="12"/>
      <c r="EE823" s="12"/>
      <c r="EF823" s="12"/>
      <c r="EG823" s="12"/>
      <c r="EH823" s="12"/>
      <c r="EI823" s="12"/>
      <c r="EJ823" s="12"/>
      <c r="EK823" s="12"/>
      <c r="EL823" s="12"/>
      <c r="EM823" s="12"/>
      <c r="EN823" s="12"/>
      <c r="EO823" s="12"/>
      <c r="EP823" s="12"/>
      <c r="EQ823" s="12"/>
      <c r="ER823" s="12"/>
      <c r="ES823" s="12"/>
      <c r="ET823" s="12"/>
      <c r="EU823" s="12"/>
      <c r="EV823" s="12"/>
      <c r="EW823" s="12"/>
      <c r="EX823" s="12"/>
      <c r="EY823" s="12"/>
      <c r="EZ823" s="12"/>
      <c r="FA823" s="12"/>
      <c r="FB823" s="12"/>
      <c r="FC823" s="12"/>
      <c r="FD823" s="12"/>
      <c r="FE823" s="12"/>
      <c r="FF823" s="12"/>
      <c r="FG823" s="12"/>
      <c r="FH823" s="12"/>
      <c r="FI823" s="12"/>
      <c r="FJ823" s="12"/>
      <c r="FK823" s="12"/>
      <c r="FL823" s="12"/>
      <c r="FM823" s="12"/>
      <c r="FN823" s="12"/>
      <c r="FO823" s="12"/>
      <c r="FP823" s="12"/>
      <c r="FQ823" s="12"/>
      <c r="FR823" s="12"/>
      <c r="FS823" s="12"/>
      <c r="FT823" s="12"/>
      <c r="FU823" s="12"/>
      <c r="FV823" s="12"/>
      <c r="FW823" s="12"/>
      <c r="FX823" s="12"/>
      <c r="FY823" s="12"/>
      <c r="FZ823" s="12"/>
      <c r="GA823" s="12"/>
      <c r="GB823" s="12"/>
      <c r="GC823" s="12"/>
      <c r="GD823" s="12"/>
      <c r="GE823" s="12"/>
      <c r="GF823" s="12"/>
      <c r="GG823" s="12"/>
    </row>
    <row r="824" spans="1:189" s="235" customFormat="1" ht="107.25" customHeight="1">
      <c r="A824" s="232" t="s">
        <v>1106</v>
      </c>
      <c r="B824" s="234"/>
      <c r="C824" s="234"/>
      <c r="D824" s="234"/>
      <c r="E824" s="1063">
        <v>43909</v>
      </c>
      <c r="F824" s="1064"/>
      <c r="G824" s="1064"/>
      <c r="H824" s="1064"/>
      <c r="I824" s="1064"/>
      <c r="J824" s="1065"/>
      <c r="K824" s="1066">
        <v>930</v>
      </c>
      <c r="L824" s="1067"/>
      <c r="M824" s="1067"/>
      <c r="N824" s="1067"/>
      <c r="O824" s="1067"/>
      <c r="P824" s="1068"/>
      <c r="Q824" s="1063">
        <v>43909</v>
      </c>
      <c r="R824" s="1064"/>
      <c r="S824" s="1064"/>
      <c r="T824" s="1064"/>
      <c r="U824" s="1064"/>
      <c r="V824" s="1064"/>
      <c r="W824" s="1064"/>
      <c r="X824" s="1065"/>
      <c r="Y824" s="1066">
        <v>930</v>
      </c>
      <c r="Z824" s="1067"/>
      <c r="AA824" s="1067"/>
      <c r="AB824" s="1067"/>
      <c r="AC824" s="1067"/>
      <c r="AD824" s="1067"/>
      <c r="AE824" s="1067"/>
      <c r="AF824" s="1068"/>
      <c r="AG824" s="1018" t="s">
        <v>979</v>
      </c>
      <c r="AH824" s="1019"/>
      <c r="AI824" s="1019"/>
      <c r="AJ824" s="1019"/>
      <c r="AK824" s="1019"/>
      <c r="AL824" s="1019"/>
      <c r="AM824" s="1019"/>
      <c r="AN824" s="1019"/>
      <c r="AO824" s="1019"/>
      <c r="AP824" s="1019"/>
      <c r="AQ824" s="1019"/>
      <c r="AR824" s="1020"/>
      <c r="AS824" s="1018">
        <v>21311715</v>
      </c>
      <c r="AT824" s="1019"/>
      <c r="AU824" s="1019"/>
      <c r="AV824" s="1019"/>
      <c r="AW824" s="1019"/>
      <c r="AX824" s="1019"/>
      <c r="AY824" s="1019"/>
      <c r="AZ824" s="1019"/>
      <c r="BA824" s="1019"/>
      <c r="BB824" s="1019"/>
      <c r="BC824" s="243"/>
      <c r="BD824" s="1018" t="s">
        <v>1316</v>
      </c>
      <c r="BE824" s="1019"/>
      <c r="BF824" s="1019"/>
      <c r="BG824" s="1019"/>
      <c r="BH824" s="1019"/>
      <c r="BI824" s="1019"/>
      <c r="BJ824" s="1019"/>
      <c r="BK824" s="1019"/>
      <c r="BL824" s="1019"/>
      <c r="BM824" s="1019"/>
      <c r="BN824" s="1019"/>
      <c r="BO824" s="1019"/>
      <c r="BP824" s="1020"/>
      <c r="BQ824" s="1018" t="s">
        <v>1133</v>
      </c>
      <c r="BR824" s="1019"/>
      <c r="BS824" s="1019"/>
      <c r="BT824" s="1019"/>
      <c r="BU824" s="1019"/>
      <c r="BV824" s="1020"/>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c r="DA824" s="12"/>
      <c r="DB824" s="12"/>
      <c r="DC824" s="12"/>
      <c r="DD824" s="12"/>
      <c r="DE824" s="12"/>
      <c r="DF824" s="12"/>
      <c r="DG824" s="12"/>
      <c r="DH824" s="12"/>
      <c r="DI824" s="12"/>
      <c r="DJ824" s="12"/>
      <c r="DK824" s="12"/>
      <c r="DL824" s="12"/>
      <c r="DM824" s="12"/>
      <c r="DN824" s="12"/>
      <c r="DO824" s="12"/>
      <c r="DP824" s="12"/>
      <c r="DQ824" s="12"/>
      <c r="DR824" s="12"/>
      <c r="DS824" s="12"/>
      <c r="DT824" s="12"/>
      <c r="DU824" s="12"/>
      <c r="DV824" s="12"/>
      <c r="DW824" s="12"/>
      <c r="DX824" s="12"/>
      <c r="DY824" s="12"/>
      <c r="DZ824" s="12"/>
      <c r="EA824" s="12"/>
      <c r="EB824" s="12"/>
      <c r="EC824" s="12"/>
      <c r="ED824" s="12"/>
      <c r="EE824" s="12"/>
      <c r="EF824" s="12"/>
      <c r="EG824" s="12"/>
      <c r="EH824" s="12"/>
      <c r="EI824" s="12"/>
      <c r="EJ824" s="12"/>
      <c r="EK824" s="12"/>
      <c r="EL824" s="12"/>
      <c r="EM824" s="12"/>
      <c r="EN824" s="12"/>
      <c r="EO824" s="12"/>
      <c r="EP824" s="12"/>
      <c r="EQ824" s="12"/>
      <c r="ER824" s="12"/>
      <c r="ES824" s="12"/>
      <c r="ET824" s="12"/>
      <c r="EU824" s="12"/>
      <c r="EV824" s="12"/>
      <c r="EW824" s="12"/>
      <c r="EX824" s="12"/>
      <c r="EY824" s="12"/>
      <c r="EZ824" s="12"/>
      <c r="FA824" s="12"/>
      <c r="FB824" s="12"/>
      <c r="FC824" s="12"/>
      <c r="FD824" s="12"/>
      <c r="FE824" s="12"/>
      <c r="FF824" s="12"/>
      <c r="FG824" s="12"/>
      <c r="FH824" s="12"/>
      <c r="FI824" s="12"/>
      <c r="FJ824" s="12"/>
      <c r="FK824" s="12"/>
      <c r="FL824" s="12"/>
      <c r="FM824" s="12"/>
      <c r="FN824" s="12"/>
      <c r="FO824" s="12"/>
      <c r="FP824" s="12"/>
      <c r="FQ824" s="12"/>
      <c r="FR824" s="12"/>
      <c r="FS824" s="12"/>
      <c r="FT824" s="12"/>
      <c r="FU824" s="12"/>
      <c r="FV824" s="12"/>
      <c r="FW824" s="12"/>
      <c r="FX824" s="12"/>
      <c r="FY824" s="12"/>
      <c r="FZ824" s="12"/>
      <c r="GA824" s="12"/>
      <c r="GB824" s="12"/>
      <c r="GC824" s="12"/>
      <c r="GD824" s="12"/>
      <c r="GE824" s="12"/>
      <c r="GF824" s="12"/>
      <c r="GG824" s="12"/>
    </row>
    <row r="825" spans="1:189" s="235" customFormat="1" ht="107.25" customHeight="1">
      <c r="A825" s="232" t="s">
        <v>1106</v>
      </c>
      <c r="B825" s="234"/>
      <c r="C825" s="234"/>
      <c r="D825" s="234"/>
      <c r="E825" s="1063">
        <v>43909</v>
      </c>
      <c r="F825" s="1064"/>
      <c r="G825" s="1064"/>
      <c r="H825" s="1064"/>
      <c r="I825" s="1064"/>
      <c r="J825" s="1065"/>
      <c r="K825" s="1066">
        <v>1200</v>
      </c>
      <c r="L825" s="1067"/>
      <c r="M825" s="1067"/>
      <c r="N825" s="1067"/>
      <c r="O825" s="1067"/>
      <c r="P825" s="1068"/>
      <c r="Q825" s="1063">
        <v>43909</v>
      </c>
      <c r="R825" s="1064"/>
      <c r="S825" s="1064"/>
      <c r="T825" s="1064"/>
      <c r="U825" s="1064"/>
      <c r="V825" s="1064"/>
      <c r="W825" s="1064"/>
      <c r="X825" s="1065"/>
      <c r="Y825" s="1066">
        <v>1200</v>
      </c>
      <c r="Z825" s="1067"/>
      <c r="AA825" s="1067"/>
      <c r="AB825" s="1067"/>
      <c r="AC825" s="1067"/>
      <c r="AD825" s="1067"/>
      <c r="AE825" s="1067"/>
      <c r="AF825" s="1068"/>
      <c r="AG825" s="1018" t="s">
        <v>979</v>
      </c>
      <c r="AH825" s="1019"/>
      <c r="AI825" s="1019"/>
      <c r="AJ825" s="1019"/>
      <c r="AK825" s="1019"/>
      <c r="AL825" s="1019"/>
      <c r="AM825" s="1019"/>
      <c r="AN825" s="1019"/>
      <c r="AO825" s="1019"/>
      <c r="AP825" s="1019"/>
      <c r="AQ825" s="1019"/>
      <c r="AR825" s="1020"/>
      <c r="AS825" s="1018">
        <v>21311715</v>
      </c>
      <c r="AT825" s="1019"/>
      <c r="AU825" s="1019"/>
      <c r="AV825" s="1019"/>
      <c r="AW825" s="1019"/>
      <c r="AX825" s="1019"/>
      <c r="AY825" s="1019"/>
      <c r="AZ825" s="1019"/>
      <c r="BA825" s="1019"/>
      <c r="BB825" s="1019"/>
      <c r="BC825" s="243"/>
      <c r="BD825" s="1018" t="s">
        <v>1316</v>
      </c>
      <c r="BE825" s="1019"/>
      <c r="BF825" s="1019"/>
      <c r="BG825" s="1019"/>
      <c r="BH825" s="1019"/>
      <c r="BI825" s="1019"/>
      <c r="BJ825" s="1019"/>
      <c r="BK825" s="1019"/>
      <c r="BL825" s="1019"/>
      <c r="BM825" s="1019"/>
      <c r="BN825" s="1019"/>
      <c r="BO825" s="1019"/>
      <c r="BP825" s="1020"/>
      <c r="BQ825" s="1018" t="s">
        <v>1133</v>
      </c>
      <c r="BR825" s="1019"/>
      <c r="BS825" s="1019"/>
      <c r="BT825" s="1019"/>
      <c r="BU825" s="1019"/>
      <c r="BV825" s="1020"/>
      <c r="BW825" s="12"/>
      <c r="BX825" s="12"/>
      <c r="BY825" s="12"/>
      <c r="BZ825" s="12"/>
      <c r="CA825" s="12"/>
      <c r="CB825" s="12"/>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12"/>
      <c r="CZ825" s="12"/>
      <c r="DA825" s="12"/>
      <c r="DB825" s="12"/>
      <c r="DC825" s="12"/>
      <c r="DD825" s="12"/>
      <c r="DE825" s="12"/>
      <c r="DF825" s="12"/>
      <c r="DG825" s="12"/>
      <c r="DH825" s="12"/>
      <c r="DI825" s="12"/>
      <c r="DJ825" s="12"/>
      <c r="DK825" s="12"/>
      <c r="DL825" s="12"/>
      <c r="DM825" s="12"/>
      <c r="DN825" s="12"/>
      <c r="DO825" s="12"/>
      <c r="DP825" s="12"/>
      <c r="DQ825" s="12"/>
      <c r="DR825" s="12"/>
      <c r="DS825" s="12"/>
      <c r="DT825" s="12"/>
      <c r="DU825" s="12"/>
      <c r="DV825" s="12"/>
      <c r="DW825" s="12"/>
      <c r="DX825" s="12"/>
      <c r="DY825" s="12"/>
      <c r="DZ825" s="12"/>
      <c r="EA825" s="12"/>
      <c r="EB825" s="12"/>
      <c r="EC825" s="12"/>
      <c r="ED825" s="12"/>
      <c r="EE825" s="12"/>
      <c r="EF825" s="12"/>
      <c r="EG825" s="12"/>
      <c r="EH825" s="12"/>
      <c r="EI825" s="12"/>
      <c r="EJ825" s="12"/>
      <c r="EK825" s="12"/>
      <c r="EL825" s="12"/>
      <c r="EM825" s="12"/>
      <c r="EN825" s="12"/>
      <c r="EO825" s="12"/>
      <c r="EP825" s="12"/>
      <c r="EQ825" s="12"/>
      <c r="ER825" s="12"/>
      <c r="ES825" s="12"/>
      <c r="ET825" s="12"/>
      <c r="EU825" s="12"/>
      <c r="EV825" s="12"/>
      <c r="EW825" s="12"/>
      <c r="EX825" s="12"/>
      <c r="EY825" s="12"/>
      <c r="EZ825" s="12"/>
      <c r="FA825" s="12"/>
      <c r="FB825" s="12"/>
      <c r="FC825" s="12"/>
      <c r="FD825" s="12"/>
      <c r="FE825" s="12"/>
      <c r="FF825" s="12"/>
      <c r="FG825" s="12"/>
      <c r="FH825" s="12"/>
      <c r="FI825" s="12"/>
      <c r="FJ825" s="12"/>
      <c r="FK825" s="12"/>
      <c r="FL825" s="12"/>
      <c r="FM825" s="12"/>
      <c r="FN825" s="12"/>
      <c r="FO825" s="12"/>
      <c r="FP825" s="12"/>
      <c r="FQ825" s="12"/>
      <c r="FR825" s="12"/>
      <c r="FS825" s="12"/>
      <c r="FT825" s="12"/>
      <c r="FU825" s="12"/>
      <c r="FV825" s="12"/>
      <c r="FW825" s="12"/>
      <c r="FX825" s="12"/>
      <c r="FY825" s="12"/>
      <c r="FZ825" s="12"/>
      <c r="GA825" s="12"/>
      <c r="GB825" s="12"/>
      <c r="GC825" s="12"/>
      <c r="GD825" s="12"/>
      <c r="GE825" s="12"/>
      <c r="GF825" s="12"/>
      <c r="GG825" s="12"/>
    </row>
    <row r="826" spans="1:189" s="235" customFormat="1" ht="107.25" customHeight="1">
      <c r="A826" s="232" t="s">
        <v>1106</v>
      </c>
      <c r="B826" s="234"/>
      <c r="C826" s="234"/>
      <c r="D826" s="234"/>
      <c r="E826" s="1063">
        <v>43909</v>
      </c>
      <c r="F826" s="1064"/>
      <c r="G826" s="1064"/>
      <c r="H826" s="1064"/>
      <c r="I826" s="1064"/>
      <c r="J826" s="1065"/>
      <c r="K826" s="1066">
        <v>1248</v>
      </c>
      <c r="L826" s="1067"/>
      <c r="M826" s="1067"/>
      <c r="N826" s="1067"/>
      <c r="O826" s="1067"/>
      <c r="P826" s="1068"/>
      <c r="Q826" s="1063">
        <v>43909</v>
      </c>
      <c r="R826" s="1064"/>
      <c r="S826" s="1064"/>
      <c r="T826" s="1064"/>
      <c r="U826" s="1064"/>
      <c r="V826" s="1064"/>
      <c r="W826" s="1064"/>
      <c r="X826" s="1065"/>
      <c r="Y826" s="1066">
        <v>1248</v>
      </c>
      <c r="Z826" s="1067"/>
      <c r="AA826" s="1067"/>
      <c r="AB826" s="1067"/>
      <c r="AC826" s="1067"/>
      <c r="AD826" s="1067"/>
      <c r="AE826" s="1067"/>
      <c r="AF826" s="1068"/>
      <c r="AG826" s="1018" t="s">
        <v>979</v>
      </c>
      <c r="AH826" s="1019"/>
      <c r="AI826" s="1019"/>
      <c r="AJ826" s="1019"/>
      <c r="AK826" s="1019"/>
      <c r="AL826" s="1019"/>
      <c r="AM826" s="1019"/>
      <c r="AN826" s="1019"/>
      <c r="AO826" s="1019"/>
      <c r="AP826" s="1019"/>
      <c r="AQ826" s="1019"/>
      <c r="AR826" s="1020"/>
      <c r="AS826" s="1018">
        <v>21311715</v>
      </c>
      <c r="AT826" s="1019"/>
      <c r="AU826" s="1019"/>
      <c r="AV826" s="1019"/>
      <c r="AW826" s="1019"/>
      <c r="AX826" s="1019"/>
      <c r="AY826" s="1019"/>
      <c r="AZ826" s="1019"/>
      <c r="BA826" s="1019"/>
      <c r="BB826" s="1019"/>
      <c r="BC826" s="243"/>
      <c r="BD826" s="1018" t="s">
        <v>1316</v>
      </c>
      <c r="BE826" s="1019"/>
      <c r="BF826" s="1019"/>
      <c r="BG826" s="1019"/>
      <c r="BH826" s="1019"/>
      <c r="BI826" s="1019"/>
      <c r="BJ826" s="1019"/>
      <c r="BK826" s="1019"/>
      <c r="BL826" s="1019"/>
      <c r="BM826" s="1019"/>
      <c r="BN826" s="1019"/>
      <c r="BO826" s="1019"/>
      <c r="BP826" s="1020"/>
      <c r="BQ826" s="1018" t="s">
        <v>1133</v>
      </c>
      <c r="BR826" s="1019"/>
      <c r="BS826" s="1019"/>
      <c r="BT826" s="1019"/>
      <c r="BU826" s="1019"/>
      <c r="BV826" s="1020"/>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c r="FS826" s="12"/>
      <c r="FT826" s="12"/>
      <c r="FU826" s="12"/>
      <c r="FV826" s="12"/>
      <c r="FW826" s="12"/>
      <c r="FX826" s="12"/>
      <c r="FY826" s="12"/>
      <c r="FZ826" s="12"/>
      <c r="GA826" s="12"/>
      <c r="GB826" s="12"/>
      <c r="GC826" s="12"/>
      <c r="GD826" s="12"/>
      <c r="GE826" s="12"/>
      <c r="GF826" s="12"/>
      <c r="GG826" s="12"/>
    </row>
    <row r="827" spans="1:189" s="235" customFormat="1" ht="107.25" customHeight="1">
      <c r="A827" s="232" t="s">
        <v>1106</v>
      </c>
      <c r="B827" s="234"/>
      <c r="C827" s="234"/>
      <c r="D827" s="234"/>
      <c r="E827" s="1063">
        <v>43909</v>
      </c>
      <c r="F827" s="1064"/>
      <c r="G827" s="1064"/>
      <c r="H827" s="1064"/>
      <c r="I827" s="1064"/>
      <c r="J827" s="1065"/>
      <c r="K827" s="1066">
        <v>787.5</v>
      </c>
      <c r="L827" s="1067"/>
      <c r="M827" s="1067"/>
      <c r="N827" s="1067"/>
      <c r="O827" s="1067"/>
      <c r="P827" s="1068"/>
      <c r="Q827" s="1063">
        <v>43909</v>
      </c>
      <c r="R827" s="1064"/>
      <c r="S827" s="1064"/>
      <c r="T827" s="1064"/>
      <c r="U827" s="1064"/>
      <c r="V827" s="1064"/>
      <c r="W827" s="1064"/>
      <c r="X827" s="1065"/>
      <c r="Y827" s="1066">
        <v>787.5</v>
      </c>
      <c r="Z827" s="1067"/>
      <c r="AA827" s="1067"/>
      <c r="AB827" s="1067"/>
      <c r="AC827" s="1067"/>
      <c r="AD827" s="1067"/>
      <c r="AE827" s="1067"/>
      <c r="AF827" s="1068"/>
      <c r="AG827" s="1105" t="s">
        <v>492</v>
      </c>
      <c r="AH827" s="1106"/>
      <c r="AI827" s="1106"/>
      <c r="AJ827" s="1106"/>
      <c r="AK827" s="1106"/>
      <c r="AL827" s="1106"/>
      <c r="AM827" s="1106"/>
      <c r="AN827" s="1106"/>
      <c r="AO827" s="1106"/>
      <c r="AP827" s="1106"/>
      <c r="AQ827" s="1106"/>
      <c r="AR827" s="1107"/>
      <c r="AS827" s="485">
        <v>2475606</v>
      </c>
      <c r="AT827" s="1104"/>
      <c r="AU827" s="1104"/>
      <c r="AV827" s="1104"/>
      <c r="AW827" s="1104"/>
      <c r="AX827" s="1104"/>
      <c r="AY827" s="1104"/>
      <c r="AZ827" s="1104"/>
      <c r="BA827" s="1104"/>
      <c r="BB827" s="1104"/>
      <c r="BC827" s="243"/>
      <c r="BD827" s="1018" t="s">
        <v>493</v>
      </c>
      <c r="BE827" s="1019"/>
      <c r="BF827" s="1019"/>
      <c r="BG827" s="1019"/>
      <c r="BH827" s="1019"/>
      <c r="BI827" s="1019"/>
      <c r="BJ827" s="1019"/>
      <c r="BK827" s="1019"/>
      <c r="BL827" s="1019"/>
      <c r="BM827" s="1019"/>
      <c r="BN827" s="1019"/>
      <c r="BO827" s="1019"/>
      <c r="BP827" s="1020"/>
      <c r="BQ827" s="1018" t="s">
        <v>1133</v>
      </c>
      <c r="BR827" s="1019"/>
      <c r="BS827" s="1019"/>
      <c r="BT827" s="1019"/>
      <c r="BU827" s="1019"/>
      <c r="BV827" s="1020"/>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c r="FS827" s="12"/>
      <c r="FT827" s="12"/>
      <c r="FU827" s="12"/>
      <c r="FV827" s="12"/>
      <c r="FW827" s="12"/>
      <c r="FX827" s="12"/>
      <c r="FY827" s="12"/>
      <c r="FZ827" s="12"/>
      <c r="GA827" s="12"/>
      <c r="GB827" s="12"/>
      <c r="GC827" s="12"/>
      <c r="GD827" s="12"/>
      <c r="GE827" s="12"/>
      <c r="GF827" s="12"/>
      <c r="GG827" s="12"/>
    </row>
    <row r="828" spans="1:189" s="235" customFormat="1" ht="107.25" customHeight="1">
      <c r="A828" s="232" t="s">
        <v>1106</v>
      </c>
      <c r="B828" s="234"/>
      <c r="C828" s="234"/>
      <c r="D828" s="234"/>
      <c r="E828" s="1063">
        <v>43909</v>
      </c>
      <c r="F828" s="1064"/>
      <c r="G828" s="1064"/>
      <c r="H828" s="1064"/>
      <c r="I828" s="1064"/>
      <c r="J828" s="1065"/>
      <c r="K828" s="1066">
        <v>798</v>
      </c>
      <c r="L828" s="1067"/>
      <c r="M828" s="1067"/>
      <c r="N828" s="1067"/>
      <c r="O828" s="1067"/>
      <c r="P828" s="1068"/>
      <c r="Q828" s="1063">
        <v>43909</v>
      </c>
      <c r="R828" s="1064"/>
      <c r="S828" s="1064"/>
      <c r="T828" s="1064"/>
      <c r="U828" s="1064"/>
      <c r="V828" s="1064"/>
      <c r="W828" s="1064"/>
      <c r="X828" s="1065"/>
      <c r="Y828" s="1066">
        <v>798</v>
      </c>
      <c r="Z828" s="1067"/>
      <c r="AA828" s="1067"/>
      <c r="AB828" s="1067"/>
      <c r="AC828" s="1067"/>
      <c r="AD828" s="1067"/>
      <c r="AE828" s="1067"/>
      <c r="AF828" s="1068"/>
      <c r="AG828" s="1105" t="s">
        <v>492</v>
      </c>
      <c r="AH828" s="1106"/>
      <c r="AI828" s="1106"/>
      <c r="AJ828" s="1106"/>
      <c r="AK828" s="1106"/>
      <c r="AL828" s="1106"/>
      <c r="AM828" s="1106"/>
      <c r="AN828" s="1106"/>
      <c r="AO828" s="1106"/>
      <c r="AP828" s="1106"/>
      <c r="AQ828" s="1106"/>
      <c r="AR828" s="1107"/>
      <c r="AS828" s="485">
        <v>2475606</v>
      </c>
      <c r="AT828" s="1104"/>
      <c r="AU828" s="1104"/>
      <c r="AV828" s="1104"/>
      <c r="AW828" s="1104"/>
      <c r="AX828" s="1104"/>
      <c r="AY828" s="1104"/>
      <c r="AZ828" s="1104"/>
      <c r="BA828" s="1104"/>
      <c r="BB828" s="1104"/>
      <c r="BC828" s="243"/>
      <c r="BD828" s="1018" t="s">
        <v>493</v>
      </c>
      <c r="BE828" s="1019"/>
      <c r="BF828" s="1019"/>
      <c r="BG828" s="1019"/>
      <c r="BH828" s="1019"/>
      <c r="BI828" s="1019"/>
      <c r="BJ828" s="1019"/>
      <c r="BK828" s="1019"/>
      <c r="BL828" s="1019"/>
      <c r="BM828" s="1019"/>
      <c r="BN828" s="1019"/>
      <c r="BO828" s="1019"/>
      <c r="BP828" s="1020"/>
      <c r="BQ828" s="1018" t="s">
        <v>1133</v>
      </c>
      <c r="BR828" s="1019"/>
      <c r="BS828" s="1019"/>
      <c r="BT828" s="1019"/>
      <c r="BU828" s="1019"/>
      <c r="BV828" s="1020"/>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c r="DA828" s="12"/>
      <c r="DB828" s="12"/>
      <c r="DC828" s="12"/>
      <c r="DD828" s="12"/>
      <c r="DE828" s="12"/>
      <c r="DF828" s="12"/>
      <c r="DG828" s="12"/>
      <c r="DH828" s="12"/>
      <c r="DI828" s="12"/>
      <c r="DJ828" s="12"/>
      <c r="DK828" s="12"/>
      <c r="DL828" s="12"/>
      <c r="DM828" s="12"/>
      <c r="DN828" s="12"/>
      <c r="DO828" s="12"/>
      <c r="DP828" s="12"/>
      <c r="DQ828" s="12"/>
      <c r="DR828" s="12"/>
      <c r="DS828" s="12"/>
      <c r="DT828" s="12"/>
      <c r="DU828" s="12"/>
      <c r="DV828" s="12"/>
      <c r="DW828" s="12"/>
      <c r="DX828" s="12"/>
      <c r="DY828" s="12"/>
      <c r="DZ828" s="12"/>
      <c r="EA828" s="12"/>
      <c r="EB828" s="12"/>
      <c r="EC828" s="12"/>
      <c r="ED828" s="12"/>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c r="FL828" s="12"/>
      <c r="FM828" s="12"/>
      <c r="FN828" s="12"/>
      <c r="FO828" s="12"/>
      <c r="FP828" s="12"/>
      <c r="FQ828" s="12"/>
      <c r="FR828" s="12"/>
      <c r="FS828" s="12"/>
      <c r="FT828" s="12"/>
      <c r="FU828" s="12"/>
      <c r="FV828" s="12"/>
      <c r="FW828" s="12"/>
      <c r="FX828" s="12"/>
      <c r="FY828" s="12"/>
      <c r="FZ828" s="12"/>
      <c r="GA828" s="12"/>
      <c r="GB828" s="12"/>
      <c r="GC828" s="12"/>
      <c r="GD828" s="12"/>
      <c r="GE828" s="12"/>
      <c r="GF828" s="12"/>
      <c r="GG828" s="12"/>
    </row>
    <row r="829" spans="1:189" s="235" customFormat="1" ht="107.25" customHeight="1">
      <c r="A829" s="232" t="s">
        <v>1106</v>
      </c>
      <c r="B829" s="234"/>
      <c r="C829" s="234"/>
      <c r="D829" s="234"/>
      <c r="E829" s="1063">
        <v>43909</v>
      </c>
      <c r="F829" s="1064"/>
      <c r="G829" s="1064"/>
      <c r="H829" s="1064"/>
      <c r="I829" s="1064"/>
      <c r="J829" s="1065"/>
      <c r="K829" s="1066">
        <v>952</v>
      </c>
      <c r="L829" s="1067"/>
      <c r="M829" s="1067"/>
      <c r="N829" s="1067"/>
      <c r="O829" s="1067"/>
      <c r="P829" s="1068"/>
      <c r="Q829" s="1063">
        <v>43909</v>
      </c>
      <c r="R829" s="1064"/>
      <c r="S829" s="1064"/>
      <c r="T829" s="1064"/>
      <c r="U829" s="1064"/>
      <c r="V829" s="1064"/>
      <c r="W829" s="1064"/>
      <c r="X829" s="1065"/>
      <c r="Y829" s="1066">
        <v>952</v>
      </c>
      <c r="Z829" s="1067"/>
      <c r="AA829" s="1067"/>
      <c r="AB829" s="1067"/>
      <c r="AC829" s="1067"/>
      <c r="AD829" s="1067"/>
      <c r="AE829" s="1067"/>
      <c r="AF829" s="1068"/>
      <c r="AG829" s="1105" t="s">
        <v>492</v>
      </c>
      <c r="AH829" s="1106"/>
      <c r="AI829" s="1106"/>
      <c r="AJ829" s="1106"/>
      <c r="AK829" s="1106"/>
      <c r="AL829" s="1106"/>
      <c r="AM829" s="1106"/>
      <c r="AN829" s="1106"/>
      <c r="AO829" s="1106"/>
      <c r="AP829" s="1106"/>
      <c r="AQ829" s="1106"/>
      <c r="AR829" s="1107"/>
      <c r="AS829" s="485">
        <v>2475606</v>
      </c>
      <c r="AT829" s="1104"/>
      <c r="AU829" s="1104"/>
      <c r="AV829" s="1104"/>
      <c r="AW829" s="1104"/>
      <c r="AX829" s="1104"/>
      <c r="AY829" s="1104"/>
      <c r="AZ829" s="1104"/>
      <c r="BA829" s="1104"/>
      <c r="BB829" s="1104"/>
      <c r="BC829" s="243"/>
      <c r="BD829" s="1018" t="s">
        <v>493</v>
      </c>
      <c r="BE829" s="1019"/>
      <c r="BF829" s="1019"/>
      <c r="BG829" s="1019"/>
      <c r="BH829" s="1019"/>
      <c r="BI829" s="1019"/>
      <c r="BJ829" s="1019"/>
      <c r="BK829" s="1019"/>
      <c r="BL829" s="1019"/>
      <c r="BM829" s="1019"/>
      <c r="BN829" s="1019"/>
      <c r="BO829" s="1019"/>
      <c r="BP829" s="1020"/>
      <c r="BQ829" s="1018" t="s">
        <v>1133</v>
      </c>
      <c r="BR829" s="1019"/>
      <c r="BS829" s="1019"/>
      <c r="BT829" s="1019"/>
      <c r="BU829" s="1019"/>
      <c r="BV829" s="1020"/>
      <c r="BW829" s="12"/>
      <c r="BX829" s="12"/>
      <c r="BY829" s="12"/>
      <c r="BZ829" s="12"/>
      <c r="CA829" s="12"/>
      <c r="CB829" s="12"/>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12"/>
      <c r="CZ829" s="12"/>
      <c r="DA829" s="12"/>
      <c r="DB829" s="12"/>
      <c r="DC829" s="12"/>
      <c r="DD829" s="12"/>
      <c r="DE829" s="12"/>
      <c r="DF829" s="12"/>
      <c r="DG829" s="12"/>
      <c r="DH829" s="12"/>
      <c r="DI829" s="12"/>
      <c r="DJ829" s="12"/>
      <c r="DK829" s="12"/>
      <c r="DL829" s="12"/>
      <c r="DM829" s="12"/>
      <c r="DN829" s="12"/>
      <c r="DO829" s="12"/>
      <c r="DP829" s="12"/>
      <c r="DQ829" s="12"/>
      <c r="DR829" s="12"/>
      <c r="DS829" s="12"/>
      <c r="DT829" s="12"/>
      <c r="DU829" s="12"/>
      <c r="DV829" s="12"/>
      <c r="DW829" s="12"/>
      <c r="DX829" s="12"/>
      <c r="DY829" s="12"/>
      <c r="DZ829" s="12"/>
      <c r="EA829" s="12"/>
      <c r="EB829" s="12"/>
      <c r="EC829" s="12"/>
      <c r="ED829" s="12"/>
      <c r="EE829" s="12"/>
      <c r="EF829" s="12"/>
      <c r="EG829" s="12"/>
      <c r="EH829" s="12"/>
      <c r="EI829" s="12"/>
      <c r="EJ829" s="12"/>
      <c r="EK829" s="12"/>
      <c r="EL829" s="12"/>
      <c r="EM829" s="12"/>
      <c r="EN829" s="12"/>
      <c r="EO829" s="12"/>
      <c r="EP829" s="12"/>
      <c r="EQ829" s="12"/>
      <c r="ER829" s="12"/>
      <c r="ES829" s="12"/>
      <c r="ET829" s="12"/>
      <c r="EU829" s="12"/>
      <c r="EV829" s="12"/>
      <c r="EW829" s="12"/>
      <c r="EX829" s="12"/>
      <c r="EY829" s="12"/>
      <c r="EZ829" s="12"/>
      <c r="FA829" s="12"/>
      <c r="FB829" s="12"/>
      <c r="FC829" s="12"/>
      <c r="FD829" s="12"/>
      <c r="FE829" s="12"/>
      <c r="FF829" s="12"/>
      <c r="FG829" s="12"/>
      <c r="FH829" s="12"/>
      <c r="FI829" s="12"/>
      <c r="FJ829" s="12"/>
      <c r="FK829" s="12"/>
      <c r="FL829" s="12"/>
      <c r="FM829" s="12"/>
      <c r="FN829" s="12"/>
      <c r="FO829" s="12"/>
      <c r="FP829" s="12"/>
      <c r="FQ829" s="12"/>
      <c r="FR829" s="12"/>
      <c r="FS829" s="12"/>
      <c r="FT829" s="12"/>
      <c r="FU829" s="12"/>
      <c r="FV829" s="12"/>
      <c r="FW829" s="12"/>
      <c r="FX829" s="12"/>
      <c r="FY829" s="12"/>
      <c r="FZ829" s="12"/>
      <c r="GA829" s="12"/>
      <c r="GB829" s="12"/>
      <c r="GC829" s="12"/>
      <c r="GD829" s="12"/>
      <c r="GE829" s="12"/>
      <c r="GF829" s="12"/>
      <c r="GG829" s="12"/>
    </row>
    <row r="830" spans="1:189" s="235" customFormat="1" ht="107.25" customHeight="1">
      <c r="A830" s="232" t="s">
        <v>1106</v>
      </c>
      <c r="B830" s="234"/>
      <c r="C830" s="234"/>
      <c r="D830" s="234"/>
      <c r="E830" s="1063">
        <v>43909</v>
      </c>
      <c r="F830" s="1064"/>
      <c r="G830" s="1064"/>
      <c r="H830" s="1064"/>
      <c r="I830" s="1064"/>
      <c r="J830" s="1065"/>
      <c r="K830" s="1066">
        <v>1001</v>
      </c>
      <c r="L830" s="1067"/>
      <c r="M830" s="1067"/>
      <c r="N830" s="1067"/>
      <c r="O830" s="1067"/>
      <c r="P830" s="1068"/>
      <c r="Q830" s="1063">
        <v>43909</v>
      </c>
      <c r="R830" s="1064"/>
      <c r="S830" s="1064"/>
      <c r="T830" s="1064"/>
      <c r="U830" s="1064"/>
      <c r="V830" s="1064"/>
      <c r="W830" s="1064"/>
      <c r="X830" s="1065"/>
      <c r="Y830" s="1066">
        <v>1001</v>
      </c>
      <c r="Z830" s="1067"/>
      <c r="AA830" s="1067"/>
      <c r="AB830" s="1067"/>
      <c r="AC830" s="1067"/>
      <c r="AD830" s="1067"/>
      <c r="AE830" s="1067"/>
      <c r="AF830" s="1068"/>
      <c r="AG830" s="1105" t="s">
        <v>492</v>
      </c>
      <c r="AH830" s="1106"/>
      <c r="AI830" s="1106"/>
      <c r="AJ830" s="1106"/>
      <c r="AK830" s="1106"/>
      <c r="AL830" s="1106"/>
      <c r="AM830" s="1106"/>
      <c r="AN830" s="1106"/>
      <c r="AO830" s="1106"/>
      <c r="AP830" s="1106"/>
      <c r="AQ830" s="1106"/>
      <c r="AR830" s="1107"/>
      <c r="AS830" s="485">
        <v>2475606</v>
      </c>
      <c r="AT830" s="1104"/>
      <c r="AU830" s="1104"/>
      <c r="AV830" s="1104"/>
      <c r="AW830" s="1104"/>
      <c r="AX830" s="1104"/>
      <c r="AY830" s="1104"/>
      <c r="AZ830" s="1104"/>
      <c r="BA830" s="1104"/>
      <c r="BB830" s="1104"/>
      <c r="BC830" s="243"/>
      <c r="BD830" s="1018" t="s">
        <v>493</v>
      </c>
      <c r="BE830" s="1019"/>
      <c r="BF830" s="1019"/>
      <c r="BG830" s="1019"/>
      <c r="BH830" s="1019"/>
      <c r="BI830" s="1019"/>
      <c r="BJ830" s="1019"/>
      <c r="BK830" s="1019"/>
      <c r="BL830" s="1019"/>
      <c r="BM830" s="1019"/>
      <c r="BN830" s="1019"/>
      <c r="BO830" s="1019"/>
      <c r="BP830" s="1020"/>
      <c r="BQ830" s="1018" t="s">
        <v>1133</v>
      </c>
      <c r="BR830" s="1019"/>
      <c r="BS830" s="1019"/>
      <c r="BT830" s="1019"/>
      <c r="BU830" s="1019"/>
      <c r="BV830" s="1020"/>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12"/>
      <c r="EP830" s="12"/>
      <c r="EQ830" s="12"/>
      <c r="ER830" s="12"/>
      <c r="ES830" s="12"/>
      <c r="ET830" s="12"/>
      <c r="EU830" s="12"/>
      <c r="EV830" s="12"/>
      <c r="EW830" s="12"/>
      <c r="EX830" s="12"/>
      <c r="EY830" s="12"/>
      <c r="EZ830" s="12"/>
      <c r="FA830" s="12"/>
      <c r="FB830" s="12"/>
      <c r="FC830" s="12"/>
      <c r="FD830" s="12"/>
      <c r="FE830" s="12"/>
      <c r="FF830" s="12"/>
      <c r="FG830" s="12"/>
      <c r="FH830" s="12"/>
      <c r="FI830" s="12"/>
      <c r="FJ830" s="12"/>
      <c r="FK830" s="12"/>
      <c r="FL830" s="12"/>
      <c r="FM830" s="12"/>
      <c r="FN830" s="12"/>
      <c r="FO830" s="12"/>
      <c r="FP830" s="12"/>
      <c r="FQ830" s="12"/>
      <c r="FR830" s="12"/>
      <c r="FS830" s="12"/>
      <c r="FT830" s="12"/>
      <c r="FU830" s="12"/>
      <c r="FV830" s="12"/>
      <c r="FW830" s="12"/>
      <c r="FX830" s="12"/>
      <c r="FY830" s="12"/>
      <c r="FZ830" s="12"/>
      <c r="GA830" s="12"/>
      <c r="GB830" s="12"/>
      <c r="GC830" s="12"/>
      <c r="GD830" s="12"/>
      <c r="GE830" s="12"/>
      <c r="GF830" s="12"/>
      <c r="GG830" s="12"/>
    </row>
    <row r="831" spans="1:189" s="235" customFormat="1" ht="107.25" customHeight="1">
      <c r="A831" s="232" t="s">
        <v>1106</v>
      </c>
      <c r="B831" s="234"/>
      <c r="C831" s="234"/>
      <c r="D831" s="234"/>
      <c r="E831" s="1063">
        <v>43909</v>
      </c>
      <c r="F831" s="1064"/>
      <c r="G831" s="1064"/>
      <c r="H831" s="1064"/>
      <c r="I831" s="1064"/>
      <c r="J831" s="1065"/>
      <c r="K831" s="1066">
        <v>1050</v>
      </c>
      <c r="L831" s="1067"/>
      <c r="M831" s="1067"/>
      <c r="N831" s="1067"/>
      <c r="O831" s="1067"/>
      <c r="P831" s="1068"/>
      <c r="Q831" s="1063">
        <v>43909</v>
      </c>
      <c r="R831" s="1064"/>
      <c r="S831" s="1064"/>
      <c r="T831" s="1064"/>
      <c r="U831" s="1064"/>
      <c r="V831" s="1064"/>
      <c r="W831" s="1064"/>
      <c r="X831" s="1065"/>
      <c r="Y831" s="1066">
        <v>1050</v>
      </c>
      <c r="Z831" s="1067"/>
      <c r="AA831" s="1067"/>
      <c r="AB831" s="1067"/>
      <c r="AC831" s="1067"/>
      <c r="AD831" s="1067"/>
      <c r="AE831" s="1067"/>
      <c r="AF831" s="1068"/>
      <c r="AG831" s="1105" t="s">
        <v>492</v>
      </c>
      <c r="AH831" s="1106"/>
      <c r="AI831" s="1106"/>
      <c r="AJ831" s="1106"/>
      <c r="AK831" s="1106"/>
      <c r="AL831" s="1106"/>
      <c r="AM831" s="1106"/>
      <c r="AN831" s="1106"/>
      <c r="AO831" s="1106"/>
      <c r="AP831" s="1106"/>
      <c r="AQ831" s="1106"/>
      <c r="AR831" s="1107"/>
      <c r="AS831" s="485">
        <v>2475606</v>
      </c>
      <c r="AT831" s="1104"/>
      <c r="AU831" s="1104"/>
      <c r="AV831" s="1104"/>
      <c r="AW831" s="1104"/>
      <c r="AX831" s="1104"/>
      <c r="AY831" s="1104"/>
      <c r="AZ831" s="1104"/>
      <c r="BA831" s="1104"/>
      <c r="BB831" s="1104"/>
      <c r="BC831" s="243"/>
      <c r="BD831" s="1018" t="s">
        <v>493</v>
      </c>
      <c r="BE831" s="1019"/>
      <c r="BF831" s="1019"/>
      <c r="BG831" s="1019"/>
      <c r="BH831" s="1019"/>
      <c r="BI831" s="1019"/>
      <c r="BJ831" s="1019"/>
      <c r="BK831" s="1019"/>
      <c r="BL831" s="1019"/>
      <c r="BM831" s="1019"/>
      <c r="BN831" s="1019"/>
      <c r="BO831" s="1019"/>
      <c r="BP831" s="1020"/>
      <c r="BQ831" s="1018" t="s">
        <v>1133</v>
      </c>
      <c r="BR831" s="1019"/>
      <c r="BS831" s="1019"/>
      <c r="BT831" s="1019"/>
      <c r="BU831" s="1019"/>
      <c r="BV831" s="1020"/>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c r="FL831" s="12"/>
      <c r="FM831" s="12"/>
      <c r="FN831" s="12"/>
      <c r="FO831" s="12"/>
      <c r="FP831" s="12"/>
      <c r="FQ831" s="12"/>
      <c r="FR831" s="12"/>
      <c r="FS831" s="12"/>
      <c r="FT831" s="12"/>
      <c r="FU831" s="12"/>
      <c r="FV831" s="12"/>
      <c r="FW831" s="12"/>
      <c r="FX831" s="12"/>
      <c r="FY831" s="12"/>
      <c r="FZ831" s="12"/>
      <c r="GA831" s="12"/>
      <c r="GB831" s="12"/>
      <c r="GC831" s="12"/>
      <c r="GD831" s="12"/>
      <c r="GE831" s="12"/>
      <c r="GF831" s="12"/>
      <c r="GG831" s="12"/>
    </row>
    <row r="832" spans="1:189" s="235" customFormat="1" ht="107.25" customHeight="1">
      <c r="A832" s="232" t="s">
        <v>1106</v>
      </c>
      <c r="B832" s="234"/>
      <c r="C832" s="234"/>
      <c r="D832" s="234"/>
      <c r="E832" s="1063">
        <v>43909</v>
      </c>
      <c r="F832" s="1064"/>
      <c r="G832" s="1064"/>
      <c r="H832" s="1064"/>
      <c r="I832" s="1064"/>
      <c r="J832" s="1065"/>
      <c r="K832" s="1066">
        <v>1092</v>
      </c>
      <c r="L832" s="1067"/>
      <c r="M832" s="1067"/>
      <c r="N832" s="1067"/>
      <c r="O832" s="1067"/>
      <c r="P832" s="1068"/>
      <c r="Q832" s="1063">
        <v>43909</v>
      </c>
      <c r="R832" s="1064"/>
      <c r="S832" s="1064"/>
      <c r="T832" s="1064"/>
      <c r="U832" s="1064"/>
      <c r="V832" s="1064"/>
      <c r="W832" s="1064"/>
      <c r="X832" s="1065"/>
      <c r="Y832" s="1066">
        <v>1092</v>
      </c>
      <c r="Z832" s="1067"/>
      <c r="AA832" s="1067"/>
      <c r="AB832" s="1067"/>
      <c r="AC832" s="1067"/>
      <c r="AD832" s="1067"/>
      <c r="AE832" s="1067"/>
      <c r="AF832" s="1068"/>
      <c r="AG832" s="1105" t="s">
        <v>492</v>
      </c>
      <c r="AH832" s="1106"/>
      <c r="AI832" s="1106"/>
      <c r="AJ832" s="1106"/>
      <c r="AK832" s="1106"/>
      <c r="AL832" s="1106"/>
      <c r="AM832" s="1106"/>
      <c r="AN832" s="1106"/>
      <c r="AO832" s="1106"/>
      <c r="AP832" s="1106"/>
      <c r="AQ832" s="1106"/>
      <c r="AR832" s="1107"/>
      <c r="AS832" s="485">
        <v>2475606</v>
      </c>
      <c r="AT832" s="1104"/>
      <c r="AU832" s="1104"/>
      <c r="AV832" s="1104"/>
      <c r="AW832" s="1104"/>
      <c r="AX832" s="1104"/>
      <c r="AY832" s="1104"/>
      <c r="AZ832" s="1104"/>
      <c r="BA832" s="1104"/>
      <c r="BB832" s="1104"/>
      <c r="BC832" s="243"/>
      <c r="BD832" s="1018" t="s">
        <v>493</v>
      </c>
      <c r="BE832" s="1019"/>
      <c r="BF832" s="1019"/>
      <c r="BG832" s="1019"/>
      <c r="BH832" s="1019"/>
      <c r="BI832" s="1019"/>
      <c r="BJ832" s="1019"/>
      <c r="BK832" s="1019"/>
      <c r="BL832" s="1019"/>
      <c r="BM832" s="1019"/>
      <c r="BN832" s="1019"/>
      <c r="BO832" s="1019"/>
      <c r="BP832" s="1020"/>
      <c r="BQ832" s="1018" t="s">
        <v>1133</v>
      </c>
      <c r="BR832" s="1019"/>
      <c r="BS832" s="1019"/>
      <c r="BT832" s="1019"/>
      <c r="BU832" s="1019"/>
      <c r="BV832" s="1020"/>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c r="DA832" s="12"/>
      <c r="DB832" s="12"/>
      <c r="DC832" s="12"/>
      <c r="DD832" s="12"/>
      <c r="DE832" s="12"/>
      <c r="DF832" s="12"/>
      <c r="DG832" s="12"/>
      <c r="DH832" s="12"/>
      <c r="DI832" s="12"/>
      <c r="DJ832" s="12"/>
      <c r="DK832" s="12"/>
      <c r="DL832" s="12"/>
      <c r="DM832" s="12"/>
      <c r="DN832" s="12"/>
      <c r="DO832" s="12"/>
      <c r="DP832" s="12"/>
      <c r="DQ832" s="12"/>
      <c r="DR832" s="12"/>
      <c r="DS832" s="12"/>
      <c r="DT832" s="12"/>
      <c r="DU832" s="12"/>
      <c r="DV832" s="12"/>
      <c r="DW832" s="12"/>
      <c r="DX832" s="12"/>
      <c r="DY832" s="12"/>
      <c r="DZ832" s="12"/>
      <c r="EA832" s="12"/>
      <c r="EB832" s="12"/>
      <c r="EC832" s="12"/>
      <c r="ED832" s="12"/>
      <c r="EE832" s="12"/>
      <c r="EF832" s="12"/>
      <c r="EG832" s="12"/>
      <c r="EH832" s="12"/>
      <c r="EI832" s="12"/>
      <c r="EJ832" s="12"/>
      <c r="EK832" s="12"/>
      <c r="EL832" s="12"/>
      <c r="EM832" s="12"/>
      <c r="EN832" s="12"/>
      <c r="EO832" s="12"/>
      <c r="EP832" s="12"/>
      <c r="EQ832" s="12"/>
      <c r="ER832" s="12"/>
      <c r="ES832" s="12"/>
      <c r="ET832" s="12"/>
      <c r="EU832" s="12"/>
      <c r="EV832" s="12"/>
      <c r="EW832" s="12"/>
      <c r="EX832" s="12"/>
      <c r="EY832" s="12"/>
      <c r="EZ832" s="12"/>
      <c r="FA832" s="12"/>
      <c r="FB832" s="12"/>
      <c r="FC832" s="12"/>
      <c r="FD832" s="12"/>
      <c r="FE832" s="12"/>
      <c r="FF832" s="12"/>
      <c r="FG832" s="12"/>
      <c r="FH832" s="12"/>
      <c r="FI832" s="12"/>
      <c r="FJ832" s="12"/>
      <c r="FK832" s="12"/>
      <c r="FL832" s="12"/>
      <c r="FM832" s="12"/>
      <c r="FN832" s="12"/>
      <c r="FO832" s="12"/>
      <c r="FP832" s="12"/>
      <c r="FQ832" s="12"/>
      <c r="FR832" s="12"/>
      <c r="FS832" s="12"/>
      <c r="FT832" s="12"/>
      <c r="FU832" s="12"/>
      <c r="FV832" s="12"/>
      <c r="FW832" s="12"/>
      <c r="FX832" s="12"/>
      <c r="FY832" s="12"/>
      <c r="FZ832" s="12"/>
      <c r="GA832" s="12"/>
      <c r="GB832" s="12"/>
      <c r="GC832" s="12"/>
      <c r="GD832" s="12"/>
      <c r="GE832" s="12"/>
      <c r="GF832" s="12"/>
      <c r="GG832" s="12"/>
    </row>
    <row r="833" spans="1:189" s="235" customFormat="1" ht="107.25" customHeight="1">
      <c r="A833" s="232" t="s">
        <v>1106</v>
      </c>
      <c r="B833" s="234"/>
      <c r="C833" s="234"/>
      <c r="D833" s="234"/>
      <c r="E833" s="1063">
        <v>43909</v>
      </c>
      <c r="F833" s="1064"/>
      <c r="G833" s="1064"/>
      <c r="H833" s="1064"/>
      <c r="I833" s="1064"/>
      <c r="J833" s="1065"/>
      <c r="K833" s="1066">
        <v>1092</v>
      </c>
      <c r="L833" s="1067"/>
      <c r="M833" s="1067"/>
      <c r="N833" s="1067"/>
      <c r="O833" s="1067"/>
      <c r="P833" s="1068"/>
      <c r="Q833" s="1063">
        <v>43909</v>
      </c>
      <c r="R833" s="1064"/>
      <c r="S833" s="1064"/>
      <c r="T833" s="1064"/>
      <c r="U833" s="1064"/>
      <c r="V833" s="1064"/>
      <c r="W833" s="1064"/>
      <c r="X833" s="1065"/>
      <c r="Y833" s="1066">
        <v>1092</v>
      </c>
      <c r="Z833" s="1067"/>
      <c r="AA833" s="1067"/>
      <c r="AB833" s="1067"/>
      <c r="AC833" s="1067"/>
      <c r="AD833" s="1067"/>
      <c r="AE833" s="1067"/>
      <c r="AF833" s="1068"/>
      <c r="AG833" s="1105" t="s">
        <v>492</v>
      </c>
      <c r="AH833" s="1106"/>
      <c r="AI833" s="1106"/>
      <c r="AJ833" s="1106"/>
      <c r="AK833" s="1106"/>
      <c r="AL833" s="1106"/>
      <c r="AM833" s="1106"/>
      <c r="AN833" s="1106"/>
      <c r="AO833" s="1106"/>
      <c r="AP833" s="1106"/>
      <c r="AQ833" s="1106"/>
      <c r="AR833" s="1107"/>
      <c r="AS833" s="485">
        <v>2475606</v>
      </c>
      <c r="AT833" s="1104"/>
      <c r="AU833" s="1104"/>
      <c r="AV833" s="1104"/>
      <c r="AW833" s="1104"/>
      <c r="AX833" s="1104"/>
      <c r="AY833" s="1104"/>
      <c r="AZ833" s="1104"/>
      <c r="BA833" s="1104"/>
      <c r="BB833" s="1104"/>
      <c r="BC833" s="243"/>
      <c r="BD833" s="1018" t="s">
        <v>493</v>
      </c>
      <c r="BE833" s="1019"/>
      <c r="BF833" s="1019"/>
      <c r="BG833" s="1019"/>
      <c r="BH833" s="1019"/>
      <c r="BI833" s="1019"/>
      <c r="BJ833" s="1019"/>
      <c r="BK833" s="1019"/>
      <c r="BL833" s="1019"/>
      <c r="BM833" s="1019"/>
      <c r="BN833" s="1019"/>
      <c r="BO833" s="1019"/>
      <c r="BP833" s="1020"/>
      <c r="BQ833" s="1018" t="s">
        <v>1133</v>
      </c>
      <c r="BR833" s="1019"/>
      <c r="BS833" s="1019"/>
      <c r="BT833" s="1019"/>
      <c r="BU833" s="1019"/>
      <c r="BV833" s="1020"/>
      <c r="BW833" s="12"/>
      <c r="BX833" s="12"/>
      <c r="BY833" s="12"/>
      <c r="BZ833" s="12"/>
      <c r="CA833" s="12"/>
      <c r="CB833" s="12"/>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12"/>
      <c r="CZ833" s="12"/>
      <c r="DA833" s="12"/>
      <c r="DB833" s="12"/>
      <c r="DC833" s="12"/>
      <c r="DD833" s="12"/>
      <c r="DE833" s="12"/>
      <c r="DF833" s="12"/>
      <c r="DG833" s="12"/>
      <c r="DH833" s="12"/>
      <c r="DI833" s="12"/>
      <c r="DJ833" s="12"/>
      <c r="DK833" s="12"/>
      <c r="DL833" s="12"/>
      <c r="DM833" s="12"/>
      <c r="DN833" s="12"/>
      <c r="DO833" s="12"/>
      <c r="DP833" s="12"/>
      <c r="DQ833" s="12"/>
      <c r="DR833" s="12"/>
      <c r="DS833" s="12"/>
      <c r="DT833" s="12"/>
      <c r="DU833" s="12"/>
      <c r="DV833" s="12"/>
      <c r="DW833" s="12"/>
      <c r="DX833" s="12"/>
      <c r="DY833" s="12"/>
      <c r="DZ833" s="12"/>
      <c r="EA833" s="12"/>
      <c r="EB833" s="12"/>
      <c r="EC833" s="12"/>
      <c r="ED833" s="12"/>
      <c r="EE833" s="12"/>
      <c r="EF833" s="12"/>
      <c r="EG833" s="12"/>
      <c r="EH833" s="12"/>
      <c r="EI833" s="12"/>
      <c r="EJ833" s="12"/>
      <c r="EK833" s="12"/>
      <c r="EL833" s="12"/>
      <c r="EM833" s="12"/>
      <c r="EN833" s="12"/>
      <c r="EO833" s="12"/>
      <c r="EP833" s="12"/>
      <c r="EQ833" s="12"/>
      <c r="ER833" s="12"/>
      <c r="ES833" s="12"/>
      <c r="ET833" s="12"/>
      <c r="EU833" s="12"/>
      <c r="EV833" s="12"/>
      <c r="EW833" s="12"/>
      <c r="EX833" s="12"/>
      <c r="EY833" s="12"/>
      <c r="EZ833" s="12"/>
      <c r="FA833" s="12"/>
      <c r="FB833" s="12"/>
      <c r="FC833" s="12"/>
      <c r="FD833" s="12"/>
      <c r="FE833" s="12"/>
      <c r="FF833" s="12"/>
      <c r="FG833" s="12"/>
      <c r="FH833" s="12"/>
      <c r="FI833" s="12"/>
      <c r="FJ833" s="12"/>
      <c r="FK833" s="12"/>
      <c r="FL833" s="12"/>
      <c r="FM833" s="12"/>
      <c r="FN833" s="12"/>
      <c r="FO833" s="12"/>
      <c r="FP833" s="12"/>
      <c r="FQ833" s="12"/>
      <c r="FR833" s="12"/>
      <c r="FS833" s="12"/>
      <c r="FT833" s="12"/>
      <c r="FU833" s="12"/>
      <c r="FV833" s="12"/>
      <c r="FW833" s="12"/>
      <c r="FX833" s="12"/>
      <c r="FY833" s="12"/>
      <c r="FZ833" s="12"/>
      <c r="GA833" s="12"/>
      <c r="GB833" s="12"/>
      <c r="GC833" s="12"/>
      <c r="GD833" s="12"/>
      <c r="GE833" s="12"/>
      <c r="GF833" s="12"/>
      <c r="GG833" s="12"/>
    </row>
    <row r="834" spans="1:189" s="235" customFormat="1" ht="107.25" customHeight="1">
      <c r="A834" s="232" t="s">
        <v>1106</v>
      </c>
      <c r="B834" s="234"/>
      <c r="C834" s="234"/>
      <c r="D834" s="234"/>
      <c r="E834" s="1063">
        <v>43909</v>
      </c>
      <c r="F834" s="1064"/>
      <c r="G834" s="1064"/>
      <c r="H834" s="1064"/>
      <c r="I834" s="1064"/>
      <c r="J834" s="1065"/>
      <c r="K834" s="1066">
        <v>1165.5</v>
      </c>
      <c r="L834" s="1067"/>
      <c r="M834" s="1067"/>
      <c r="N834" s="1067"/>
      <c r="O834" s="1067"/>
      <c r="P834" s="1068"/>
      <c r="Q834" s="1063">
        <v>43909</v>
      </c>
      <c r="R834" s="1064"/>
      <c r="S834" s="1064"/>
      <c r="T834" s="1064"/>
      <c r="U834" s="1064"/>
      <c r="V834" s="1064"/>
      <c r="W834" s="1064"/>
      <c r="X834" s="1065"/>
      <c r="Y834" s="1066">
        <v>1165.5</v>
      </c>
      <c r="Z834" s="1067"/>
      <c r="AA834" s="1067"/>
      <c r="AB834" s="1067"/>
      <c r="AC834" s="1067"/>
      <c r="AD834" s="1067"/>
      <c r="AE834" s="1067"/>
      <c r="AF834" s="1068"/>
      <c r="AG834" s="1105" t="s">
        <v>492</v>
      </c>
      <c r="AH834" s="1106"/>
      <c r="AI834" s="1106"/>
      <c r="AJ834" s="1106"/>
      <c r="AK834" s="1106"/>
      <c r="AL834" s="1106"/>
      <c r="AM834" s="1106"/>
      <c r="AN834" s="1106"/>
      <c r="AO834" s="1106"/>
      <c r="AP834" s="1106"/>
      <c r="AQ834" s="1106"/>
      <c r="AR834" s="1107"/>
      <c r="AS834" s="485">
        <v>2475606</v>
      </c>
      <c r="AT834" s="1104"/>
      <c r="AU834" s="1104"/>
      <c r="AV834" s="1104"/>
      <c r="AW834" s="1104"/>
      <c r="AX834" s="1104"/>
      <c r="AY834" s="1104"/>
      <c r="AZ834" s="1104"/>
      <c r="BA834" s="1104"/>
      <c r="BB834" s="1104"/>
      <c r="BC834" s="243"/>
      <c r="BD834" s="1018" t="s">
        <v>493</v>
      </c>
      <c r="BE834" s="1019"/>
      <c r="BF834" s="1019"/>
      <c r="BG834" s="1019"/>
      <c r="BH834" s="1019"/>
      <c r="BI834" s="1019"/>
      <c r="BJ834" s="1019"/>
      <c r="BK834" s="1019"/>
      <c r="BL834" s="1019"/>
      <c r="BM834" s="1019"/>
      <c r="BN834" s="1019"/>
      <c r="BO834" s="1019"/>
      <c r="BP834" s="1020"/>
      <c r="BQ834" s="1018" t="s">
        <v>1133</v>
      </c>
      <c r="BR834" s="1019"/>
      <c r="BS834" s="1019"/>
      <c r="BT834" s="1019"/>
      <c r="BU834" s="1019"/>
      <c r="BV834" s="1020"/>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c r="FL834" s="12"/>
      <c r="FM834" s="12"/>
      <c r="FN834" s="12"/>
      <c r="FO834" s="12"/>
      <c r="FP834" s="12"/>
      <c r="FQ834" s="12"/>
      <c r="FR834" s="12"/>
      <c r="FS834" s="12"/>
      <c r="FT834" s="12"/>
      <c r="FU834" s="12"/>
      <c r="FV834" s="12"/>
      <c r="FW834" s="12"/>
      <c r="FX834" s="12"/>
      <c r="FY834" s="12"/>
      <c r="FZ834" s="12"/>
      <c r="GA834" s="12"/>
      <c r="GB834" s="12"/>
      <c r="GC834" s="12"/>
      <c r="GD834" s="12"/>
      <c r="GE834" s="12"/>
      <c r="GF834" s="12"/>
      <c r="GG834" s="12"/>
    </row>
    <row r="835" spans="1:189" s="235" customFormat="1" ht="107.25" customHeight="1">
      <c r="A835" s="232" t="s">
        <v>1106</v>
      </c>
      <c r="B835" s="234"/>
      <c r="C835" s="234"/>
      <c r="D835" s="234"/>
      <c r="E835" s="1063">
        <v>43909</v>
      </c>
      <c r="F835" s="1064"/>
      <c r="G835" s="1064"/>
      <c r="H835" s="1064"/>
      <c r="I835" s="1064"/>
      <c r="J835" s="1065"/>
      <c r="K835" s="1066">
        <v>1274</v>
      </c>
      <c r="L835" s="1067"/>
      <c r="M835" s="1067"/>
      <c r="N835" s="1067"/>
      <c r="O835" s="1067"/>
      <c r="P835" s="1068"/>
      <c r="Q835" s="1063">
        <v>43909</v>
      </c>
      <c r="R835" s="1064"/>
      <c r="S835" s="1064"/>
      <c r="T835" s="1064"/>
      <c r="U835" s="1064"/>
      <c r="V835" s="1064"/>
      <c r="W835" s="1064"/>
      <c r="X835" s="1065"/>
      <c r="Y835" s="1066">
        <v>1274</v>
      </c>
      <c r="Z835" s="1067"/>
      <c r="AA835" s="1067"/>
      <c r="AB835" s="1067"/>
      <c r="AC835" s="1067"/>
      <c r="AD835" s="1067"/>
      <c r="AE835" s="1067"/>
      <c r="AF835" s="1068"/>
      <c r="AG835" s="1105" t="s">
        <v>492</v>
      </c>
      <c r="AH835" s="1106"/>
      <c r="AI835" s="1106"/>
      <c r="AJ835" s="1106"/>
      <c r="AK835" s="1106"/>
      <c r="AL835" s="1106"/>
      <c r="AM835" s="1106"/>
      <c r="AN835" s="1106"/>
      <c r="AO835" s="1106"/>
      <c r="AP835" s="1106"/>
      <c r="AQ835" s="1106"/>
      <c r="AR835" s="1107"/>
      <c r="AS835" s="485">
        <v>2475606</v>
      </c>
      <c r="AT835" s="1104"/>
      <c r="AU835" s="1104"/>
      <c r="AV835" s="1104"/>
      <c r="AW835" s="1104"/>
      <c r="AX835" s="1104"/>
      <c r="AY835" s="1104"/>
      <c r="AZ835" s="1104"/>
      <c r="BA835" s="1104"/>
      <c r="BB835" s="1104"/>
      <c r="BC835" s="243"/>
      <c r="BD835" s="1018" t="s">
        <v>493</v>
      </c>
      <c r="BE835" s="1019"/>
      <c r="BF835" s="1019"/>
      <c r="BG835" s="1019"/>
      <c r="BH835" s="1019"/>
      <c r="BI835" s="1019"/>
      <c r="BJ835" s="1019"/>
      <c r="BK835" s="1019"/>
      <c r="BL835" s="1019"/>
      <c r="BM835" s="1019"/>
      <c r="BN835" s="1019"/>
      <c r="BO835" s="1019"/>
      <c r="BP835" s="1020"/>
      <c r="BQ835" s="1018" t="s">
        <v>1133</v>
      </c>
      <c r="BR835" s="1019"/>
      <c r="BS835" s="1019"/>
      <c r="BT835" s="1019"/>
      <c r="BU835" s="1019"/>
      <c r="BV835" s="1020"/>
      <c r="BW835" s="12"/>
      <c r="BX835" s="12"/>
      <c r="BY835" s="12"/>
      <c r="BZ835" s="12"/>
      <c r="CA835" s="12"/>
      <c r="CB835" s="12"/>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12"/>
      <c r="CZ835" s="12"/>
      <c r="DA835" s="12"/>
      <c r="DB835" s="12"/>
      <c r="DC835" s="12"/>
      <c r="DD835" s="12"/>
      <c r="DE835" s="12"/>
      <c r="DF835" s="12"/>
      <c r="DG835" s="12"/>
      <c r="DH835" s="12"/>
      <c r="DI835" s="12"/>
      <c r="DJ835" s="12"/>
      <c r="DK835" s="12"/>
      <c r="DL835" s="12"/>
      <c r="DM835" s="12"/>
      <c r="DN835" s="12"/>
      <c r="DO835" s="12"/>
      <c r="DP835" s="12"/>
      <c r="DQ835" s="12"/>
      <c r="DR835" s="12"/>
      <c r="DS835" s="12"/>
      <c r="DT835" s="12"/>
      <c r="DU835" s="12"/>
      <c r="DV835" s="12"/>
      <c r="DW835" s="12"/>
      <c r="DX835" s="12"/>
      <c r="DY835" s="12"/>
      <c r="DZ835" s="12"/>
      <c r="EA835" s="12"/>
      <c r="EB835" s="12"/>
      <c r="EC835" s="12"/>
      <c r="ED835" s="12"/>
      <c r="EE835" s="12"/>
      <c r="EF835" s="12"/>
      <c r="EG835" s="12"/>
      <c r="EH835" s="12"/>
      <c r="EI835" s="12"/>
      <c r="EJ835" s="12"/>
      <c r="EK835" s="12"/>
      <c r="EL835" s="12"/>
      <c r="EM835" s="12"/>
      <c r="EN835" s="12"/>
      <c r="EO835" s="12"/>
      <c r="EP835" s="12"/>
      <c r="EQ835" s="12"/>
      <c r="ER835" s="12"/>
      <c r="ES835" s="12"/>
      <c r="ET835" s="12"/>
      <c r="EU835" s="12"/>
      <c r="EV835" s="12"/>
      <c r="EW835" s="12"/>
      <c r="EX835" s="12"/>
      <c r="EY835" s="12"/>
      <c r="EZ835" s="12"/>
      <c r="FA835" s="12"/>
      <c r="FB835" s="12"/>
      <c r="FC835" s="12"/>
      <c r="FD835" s="12"/>
      <c r="FE835" s="12"/>
      <c r="FF835" s="12"/>
      <c r="FG835" s="12"/>
      <c r="FH835" s="12"/>
      <c r="FI835" s="12"/>
      <c r="FJ835" s="12"/>
      <c r="FK835" s="12"/>
      <c r="FL835" s="12"/>
      <c r="FM835" s="12"/>
      <c r="FN835" s="12"/>
      <c r="FO835" s="12"/>
      <c r="FP835" s="12"/>
      <c r="FQ835" s="12"/>
      <c r="FR835" s="12"/>
      <c r="FS835" s="12"/>
      <c r="FT835" s="12"/>
      <c r="FU835" s="12"/>
      <c r="FV835" s="12"/>
      <c r="FW835" s="12"/>
      <c r="FX835" s="12"/>
      <c r="FY835" s="12"/>
      <c r="FZ835" s="12"/>
      <c r="GA835" s="12"/>
      <c r="GB835" s="12"/>
      <c r="GC835" s="12"/>
      <c r="GD835" s="12"/>
      <c r="GE835" s="12"/>
      <c r="GF835" s="12"/>
      <c r="GG835" s="12"/>
    </row>
    <row r="836" spans="1:189" s="235" customFormat="1" ht="107.25" customHeight="1">
      <c r="A836" s="232" t="s">
        <v>1106</v>
      </c>
      <c r="B836" s="234"/>
      <c r="C836" s="234"/>
      <c r="D836" s="234"/>
      <c r="E836" s="1063">
        <v>43909</v>
      </c>
      <c r="F836" s="1064"/>
      <c r="G836" s="1064"/>
      <c r="H836" s="1064"/>
      <c r="I836" s="1064"/>
      <c r="J836" s="1065"/>
      <c r="K836" s="1066">
        <v>1713.25</v>
      </c>
      <c r="L836" s="1067"/>
      <c r="M836" s="1067"/>
      <c r="N836" s="1067"/>
      <c r="O836" s="1067"/>
      <c r="P836" s="1068"/>
      <c r="Q836" s="1063">
        <v>43909</v>
      </c>
      <c r="R836" s="1064"/>
      <c r="S836" s="1064"/>
      <c r="T836" s="1064"/>
      <c r="U836" s="1064"/>
      <c r="V836" s="1064"/>
      <c r="W836" s="1064"/>
      <c r="X836" s="1065"/>
      <c r="Y836" s="1066">
        <v>1713.25</v>
      </c>
      <c r="Z836" s="1067"/>
      <c r="AA836" s="1067"/>
      <c r="AB836" s="1067"/>
      <c r="AC836" s="1067"/>
      <c r="AD836" s="1067"/>
      <c r="AE836" s="1067"/>
      <c r="AF836" s="1068"/>
      <c r="AG836" s="1105" t="s">
        <v>492</v>
      </c>
      <c r="AH836" s="1106"/>
      <c r="AI836" s="1106"/>
      <c r="AJ836" s="1106"/>
      <c r="AK836" s="1106"/>
      <c r="AL836" s="1106"/>
      <c r="AM836" s="1106"/>
      <c r="AN836" s="1106"/>
      <c r="AO836" s="1106"/>
      <c r="AP836" s="1106"/>
      <c r="AQ836" s="1106"/>
      <c r="AR836" s="1107"/>
      <c r="AS836" s="485">
        <v>2475606</v>
      </c>
      <c r="AT836" s="1104"/>
      <c r="AU836" s="1104"/>
      <c r="AV836" s="1104"/>
      <c r="AW836" s="1104"/>
      <c r="AX836" s="1104"/>
      <c r="AY836" s="1104"/>
      <c r="AZ836" s="1104"/>
      <c r="BA836" s="1104"/>
      <c r="BB836" s="1104"/>
      <c r="BC836" s="243"/>
      <c r="BD836" s="1018" t="s">
        <v>493</v>
      </c>
      <c r="BE836" s="1019"/>
      <c r="BF836" s="1019"/>
      <c r="BG836" s="1019"/>
      <c r="BH836" s="1019"/>
      <c r="BI836" s="1019"/>
      <c r="BJ836" s="1019"/>
      <c r="BK836" s="1019"/>
      <c r="BL836" s="1019"/>
      <c r="BM836" s="1019"/>
      <c r="BN836" s="1019"/>
      <c r="BO836" s="1019"/>
      <c r="BP836" s="1020"/>
      <c r="BQ836" s="1018" t="s">
        <v>1133</v>
      </c>
      <c r="BR836" s="1019"/>
      <c r="BS836" s="1019"/>
      <c r="BT836" s="1019"/>
      <c r="BU836" s="1019"/>
      <c r="BV836" s="1020"/>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c r="DA836" s="12"/>
      <c r="DB836" s="12"/>
      <c r="DC836" s="12"/>
      <c r="DD836" s="12"/>
      <c r="DE836" s="12"/>
      <c r="DF836" s="12"/>
      <c r="DG836" s="12"/>
      <c r="DH836" s="12"/>
      <c r="DI836" s="12"/>
      <c r="DJ836" s="12"/>
      <c r="DK836" s="12"/>
      <c r="DL836" s="12"/>
      <c r="DM836" s="12"/>
      <c r="DN836" s="12"/>
      <c r="DO836" s="12"/>
      <c r="DP836" s="12"/>
      <c r="DQ836" s="12"/>
      <c r="DR836" s="12"/>
      <c r="DS836" s="12"/>
      <c r="DT836" s="12"/>
      <c r="DU836" s="12"/>
      <c r="DV836" s="12"/>
      <c r="DW836" s="12"/>
      <c r="DX836" s="12"/>
      <c r="DY836" s="12"/>
      <c r="DZ836" s="12"/>
      <c r="EA836" s="12"/>
      <c r="EB836" s="12"/>
      <c r="EC836" s="12"/>
      <c r="ED836" s="12"/>
      <c r="EE836" s="12"/>
      <c r="EF836" s="12"/>
      <c r="EG836" s="12"/>
      <c r="EH836" s="12"/>
      <c r="EI836" s="12"/>
      <c r="EJ836" s="12"/>
      <c r="EK836" s="12"/>
      <c r="EL836" s="12"/>
      <c r="EM836" s="12"/>
      <c r="EN836" s="12"/>
      <c r="EO836" s="12"/>
      <c r="EP836" s="12"/>
      <c r="EQ836" s="12"/>
      <c r="ER836" s="12"/>
      <c r="ES836" s="12"/>
      <c r="ET836" s="12"/>
      <c r="EU836" s="12"/>
      <c r="EV836" s="12"/>
      <c r="EW836" s="12"/>
      <c r="EX836" s="12"/>
      <c r="EY836" s="12"/>
      <c r="EZ836" s="12"/>
      <c r="FA836" s="12"/>
      <c r="FB836" s="12"/>
      <c r="FC836" s="12"/>
      <c r="FD836" s="12"/>
      <c r="FE836" s="12"/>
      <c r="FF836" s="12"/>
      <c r="FG836" s="12"/>
      <c r="FH836" s="12"/>
      <c r="FI836" s="12"/>
      <c r="FJ836" s="12"/>
      <c r="FK836" s="12"/>
      <c r="FL836" s="12"/>
      <c r="FM836" s="12"/>
      <c r="FN836" s="12"/>
      <c r="FO836" s="12"/>
      <c r="FP836" s="12"/>
      <c r="FQ836" s="12"/>
      <c r="FR836" s="12"/>
      <c r="FS836" s="12"/>
      <c r="FT836" s="12"/>
      <c r="FU836" s="12"/>
      <c r="FV836" s="12"/>
      <c r="FW836" s="12"/>
      <c r="FX836" s="12"/>
      <c r="FY836" s="12"/>
      <c r="FZ836" s="12"/>
      <c r="GA836" s="12"/>
      <c r="GB836" s="12"/>
      <c r="GC836" s="12"/>
      <c r="GD836" s="12"/>
      <c r="GE836" s="12"/>
      <c r="GF836" s="12"/>
      <c r="GG836" s="12"/>
    </row>
    <row r="837" spans="1:189" s="235" customFormat="1" ht="107.25" customHeight="1">
      <c r="A837" s="232" t="s">
        <v>37</v>
      </c>
      <c r="B837" s="234"/>
      <c r="C837" s="234"/>
      <c r="D837" s="234"/>
      <c r="E837" s="1063">
        <v>43838</v>
      </c>
      <c r="F837" s="1064"/>
      <c r="G837" s="1064"/>
      <c r="H837" s="1064"/>
      <c r="I837" s="1064"/>
      <c r="J837" s="1065"/>
      <c r="K837" s="1066">
        <v>500</v>
      </c>
      <c r="L837" s="1067"/>
      <c r="M837" s="1067"/>
      <c r="N837" s="1067"/>
      <c r="O837" s="1067"/>
      <c r="P837" s="1068"/>
      <c r="Q837" s="1063">
        <v>43838</v>
      </c>
      <c r="R837" s="1064"/>
      <c r="S837" s="1064"/>
      <c r="T837" s="1064"/>
      <c r="U837" s="1064"/>
      <c r="V837" s="1064"/>
      <c r="W837" s="1064"/>
      <c r="X837" s="1065"/>
      <c r="Y837" s="1066">
        <v>500</v>
      </c>
      <c r="Z837" s="1067"/>
      <c r="AA837" s="1067"/>
      <c r="AB837" s="1067"/>
      <c r="AC837" s="1067"/>
      <c r="AD837" s="1067"/>
      <c r="AE837" s="1067"/>
      <c r="AF837" s="1068"/>
      <c r="AG837" s="1018" t="s">
        <v>1449</v>
      </c>
      <c r="AH837" s="1019"/>
      <c r="AI837" s="1019"/>
      <c r="AJ837" s="1019"/>
      <c r="AK837" s="1019"/>
      <c r="AL837" s="1019"/>
      <c r="AM837" s="1019"/>
      <c r="AN837" s="1019"/>
      <c r="AO837" s="1019"/>
      <c r="AP837" s="1019"/>
      <c r="AQ837" s="1019"/>
      <c r="AR837" s="1020"/>
      <c r="AS837" s="1018">
        <v>21673832</v>
      </c>
      <c r="AT837" s="1019"/>
      <c r="AU837" s="1019"/>
      <c r="AV837" s="1019"/>
      <c r="AW837" s="1019"/>
      <c r="AX837" s="1019"/>
      <c r="AY837" s="1019"/>
      <c r="AZ837" s="1019"/>
      <c r="BA837" s="1019"/>
      <c r="BB837" s="1019"/>
      <c r="BC837" s="243"/>
      <c r="BD837" s="1018" t="s">
        <v>946</v>
      </c>
      <c r="BE837" s="1019"/>
      <c r="BF837" s="1019"/>
      <c r="BG837" s="1019"/>
      <c r="BH837" s="1019"/>
      <c r="BI837" s="1019"/>
      <c r="BJ837" s="1019"/>
      <c r="BK837" s="1019"/>
      <c r="BL837" s="1019"/>
      <c r="BM837" s="1019"/>
      <c r="BN837" s="1019"/>
      <c r="BO837" s="1019"/>
      <c r="BP837" s="1020"/>
      <c r="BQ837" s="1018" t="s">
        <v>1133</v>
      </c>
      <c r="BR837" s="1019"/>
      <c r="BS837" s="1019"/>
      <c r="BT837" s="1019"/>
      <c r="BU837" s="1019"/>
      <c r="BV837" s="1020"/>
      <c r="BW837" s="12"/>
      <c r="BX837" s="12"/>
      <c r="BY837" s="12"/>
      <c r="BZ837" s="12"/>
      <c r="CA837" s="12"/>
      <c r="CB837" s="12"/>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12"/>
      <c r="CZ837" s="12"/>
      <c r="DA837" s="12"/>
      <c r="DB837" s="12"/>
      <c r="DC837" s="12"/>
      <c r="DD837" s="12"/>
      <c r="DE837" s="12"/>
      <c r="DF837" s="12"/>
      <c r="DG837" s="12"/>
      <c r="DH837" s="12"/>
      <c r="DI837" s="12"/>
      <c r="DJ837" s="12"/>
      <c r="DK837" s="12"/>
      <c r="DL837" s="12"/>
      <c r="DM837" s="12"/>
      <c r="DN837" s="12"/>
      <c r="DO837" s="12"/>
      <c r="DP837" s="12"/>
      <c r="DQ837" s="12"/>
      <c r="DR837" s="12"/>
      <c r="DS837" s="12"/>
      <c r="DT837" s="12"/>
      <c r="DU837" s="12"/>
      <c r="DV837" s="12"/>
      <c r="DW837" s="12"/>
      <c r="DX837" s="12"/>
      <c r="DY837" s="12"/>
      <c r="DZ837" s="12"/>
      <c r="EA837" s="12"/>
      <c r="EB837" s="12"/>
      <c r="EC837" s="12"/>
      <c r="ED837" s="12"/>
      <c r="EE837" s="12"/>
      <c r="EF837" s="12"/>
      <c r="EG837" s="12"/>
      <c r="EH837" s="12"/>
      <c r="EI837" s="12"/>
      <c r="EJ837" s="12"/>
      <c r="EK837" s="12"/>
      <c r="EL837" s="12"/>
      <c r="EM837" s="12"/>
      <c r="EN837" s="12"/>
      <c r="EO837" s="12"/>
      <c r="EP837" s="12"/>
      <c r="EQ837" s="12"/>
      <c r="ER837" s="12"/>
      <c r="ES837" s="12"/>
      <c r="ET837" s="12"/>
      <c r="EU837" s="12"/>
      <c r="EV837" s="12"/>
      <c r="EW837" s="12"/>
      <c r="EX837" s="12"/>
      <c r="EY837" s="12"/>
      <c r="EZ837" s="12"/>
      <c r="FA837" s="12"/>
      <c r="FB837" s="12"/>
      <c r="FC837" s="12"/>
      <c r="FD837" s="12"/>
      <c r="FE837" s="12"/>
      <c r="FF837" s="12"/>
      <c r="FG837" s="12"/>
      <c r="FH837" s="12"/>
      <c r="FI837" s="12"/>
      <c r="FJ837" s="12"/>
      <c r="FK837" s="12"/>
      <c r="FL837" s="12"/>
      <c r="FM837" s="12"/>
      <c r="FN837" s="12"/>
      <c r="FO837" s="12"/>
      <c r="FP837" s="12"/>
      <c r="FQ837" s="12"/>
      <c r="FR837" s="12"/>
      <c r="FS837" s="12"/>
      <c r="FT837" s="12"/>
      <c r="FU837" s="12"/>
      <c r="FV837" s="12"/>
      <c r="FW837" s="12"/>
      <c r="FX837" s="12"/>
      <c r="FY837" s="12"/>
      <c r="FZ837" s="12"/>
      <c r="GA837" s="12"/>
      <c r="GB837" s="12"/>
      <c r="GC837" s="12"/>
      <c r="GD837" s="12"/>
      <c r="GE837" s="12"/>
      <c r="GF837" s="12"/>
      <c r="GG837" s="12"/>
    </row>
    <row r="838" spans="1:189" s="235" customFormat="1" ht="107.25" customHeight="1">
      <c r="A838" s="232" t="s">
        <v>37</v>
      </c>
      <c r="B838" s="234"/>
      <c r="C838" s="234"/>
      <c r="D838" s="234"/>
      <c r="E838" s="1063">
        <v>43882</v>
      </c>
      <c r="F838" s="1064"/>
      <c r="G838" s="1064"/>
      <c r="H838" s="1064"/>
      <c r="I838" s="1064"/>
      <c r="J838" s="1065"/>
      <c r="K838" s="1066">
        <v>600</v>
      </c>
      <c r="L838" s="1067"/>
      <c r="M838" s="1067"/>
      <c r="N838" s="1067"/>
      <c r="O838" s="1067"/>
      <c r="P838" s="1068"/>
      <c r="Q838" s="1063">
        <v>43882</v>
      </c>
      <c r="R838" s="1064"/>
      <c r="S838" s="1064"/>
      <c r="T838" s="1064"/>
      <c r="U838" s="1064"/>
      <c r="V838" s="1064"/>
      <c r="W838" s="1064"/>
      <c r="X838" s="1065"/>
      <c r="Y838" s="1066">
        <v>600</v>
      </c>
      <c r="Z838" s="1067"/>
      <c r="AA838" s="1067"/>
      <c r="AB838" s="1067"/>
      <c r="AC838" s="1067"/>
      <c r="AD838" s="1067"/>
      <c r="AE838" s="1067"/>
      <c r="AF838" s="1068"/>
      <c r="AG838" s="1018" t="s">
        <v>1449</v>
      </c>
      <c r="AH838" s="1019"/>
      <c r="AI838" s="1019"/>
      <c r="AJ838" s="1019"/>
      <c r="AK838" s="1019"/>
      <c r="AL838" s="1019"/>
      <c r="AM838" s="1019"/>
      <c r="AN838" s="1019"/>
      <c r="AO838" s="1019"/>
      <c r="AP838" s="1019"/>
      <c r="AQ838" s="1019"/>
      <c r="AR838" s="1020"/>
      <c r="AS838" s="1018">
        <v>21673832</v>
      </c>
      <c r="AT838" s="1019"/>
      <c r="AU838" s="1019"/>
      <c r="AV838" s="1019"/>
      <c r="AW838" s="1019"/>
      <c r="AX838" s="1019"/>
      <c r="AY838" s="1019"/>
      <c r="AZ838" s="1019"/>
      <c r="BA838" s="1019"/>
      <c r="BB838" s="1019"/>
      <c r="BC838" s="243"/>
      <c r="BD838" s="1018" t="s">
        <v>946</v>
      </c>
      <c r="BE838" s="1019"/>
      <c r="BF838" s="1019"/>
      <c r="BG838" s="1019"/>
      <c r="BH838" s="1019"/>
      <c r="BI838" s="1019"/>
      <c r="BJ838" s="1019"/>
      <c r="BK838" s="1019"/>
      <c r="BL838" s="1019"/>
      <c r="BM838" s="1019"/>
      <c r="BN838" s="1019"/>
      <c r="BO838" s="1019"/>
      <c r="BP838" s="1020"/>
      <c r="BQ838" s="1018" t="s">
        <v>1133</v>
      </c>
      <c r="BR838" s="1019"/>
      <c r="BS838" s="1019"/>
      <c r="BT838" s="1019"/>
      <c r="BU838" s="1019"/>
      <c r="BV838" s="1020"/>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2"/>
      <c r="EV838" s="12"/>
      <c r="EW838" s="12"/>
      <c r="EX838" s="12"/>
      <c r="EY838" s="12"/>
      <c r="EZ838" s="12"/>
      <c r="FA838" s="12"/>
      <c r="FB838" s="12"/>
      <c r="FC838" s="12"/>
      <c r="FD838" s="12"/>
      <c r="FE838" s="12"/>
      <c r="FF838" s="12"/>
      <c r="FG838" s="12"/>
      <c r="FH838" s="12"/>
      <c r="FI838" s="12"/>
      <c r="FJ838" s="12"/>
      <c r="FK838" s="12"/>
      <c r="FL838" s="12"/>
      <c r="FM838" s="12"/>
      <c r="FN838" s="12"/>
      <c r="FO838" s="12"/>
      <c r="FP838" s="12"/>
      <c r="FQ838" s="12"/>
      <c r="FR838" s="12"/>
      <c r="FS838" s="12"/>
      <c r="FT838" s="12"/>
      <c r="FU838" s="12"/>
      <c r="FV838" s="12"/>
      <c r="FW838" s="12"/>
      <c r="FX838" s="12"/>
      <c r="FY838" s="12"/>
      <c r="FZ838" s="12"/>
      <c r="GA838" s="12"/>
      <c r="GB838" s="12"/>
      <c r="GC838" s="12"/>
      <c r="GD838" s="12"/>
      <c r="GE838" s="12"/>
      <c r="GF838" s="12"/>
      <c r="GG838" s="12"/>
    </row>
    <row r="839" spans="1:189" s="235" customFormat="1" ht="107.25" customHeight="1">
      <c r="A839" s="232" t="s">
        <v>1106</v>
      </c>
      <c r="B839" s="234"/>
      <c r="C839" s="234"/>
      <c r="D839" s="234"/>
      <c r="E839" s="1063">
        <v>43908</v>
      </c>
      <c r="F839" s="1064"/>
      <c r="G839" s="1064"/>
      <c r="H839" s="1064"/>
      <c r="I839" s="1064"/>
      <c r="J839" s="1065"/>
      <c r="K839" s="1066">
        <v>600</v>
      </c>
      <c r="L839" s="1067"/>
      <c r="M839" s="1067"/>
      <c r="N839" s="1067"/>
      <c r="O839" s="1067"/>
      <c r="P839" s="1068"/>
      <c r="Q839" s="1063">
        <v>43908</v>
      </c>
      <c r="R839" s="1064"/>
      <c r="S839" s="1064"/>
      <c r="T839" s="1064"/>
      <c r="U839" s="1064"/>
      <c r="V839" s="1064"/>
      <c r="W839" s="1064"/>
      <c r="X839" s="1065"/>
      <c r="Y839" s="1066">
        <v>600</v>
      </c>
      <c r="Z839" s="1067"/>
      <c r="AA839" s="1067"/>
      <c r="AB839" s="1067"/>
      <c r="AC839" s="1067"/>
      <c r="AD839" s="1067"/>
      <c r="AE839" s="1067"/>
      <c r="AF839" s="1068"/>
      <c r="AG839" s="1018" t="s">
        <v>1449</v>
      </c>
      <c r="AH839" s="1019"/>
      <c r="AI839" s="1019"/>
      <c r="AJ839" s="1019"/>
      <c r="AK839" s="1019"/>
      <c r="AL839" s="1019"/>
      <c r="AM839" s="1019"/>
      <c r="AN839" s="1019"/>
      <c r="AO839" s="1019"/>
      <c r="AP839" s="1019"/>
      <c r="AQ839" s="1019"/>
      <c r="AR839" s="1020"/>
      <c r="AS839" s="1018">
        <v>21673832</v>
      </c>
      <c r="AT839" s="1019"/>
      <c r="AU839" s="1019"/>
      <c r="AV839" s="1019"/>
      <c r="AW839" s="1019"/>
      <c r="AX839" s="1019"/>
      <c r="AY839" s="1019"/>
      <c r="AZ839" s="1019"/>
      <c r="BA839" s="1019"/>
      <c r="BB839" s="1019"/>
      <c r="BC839" s="243"/>
      <c r="BD839" s="1018" t="s">
        <v>946</v>
      </c>
      <c r="BE839" s="1019"/>
      <c r="BF839" s="1019"/>
      <c r="BG839" s="1019"/>
      <c r="BH839" s="1019"/>
      <c r="BI839" s="1019"/>
      <c r="BJ839" s="1019"/>
      <c r="BK839" s="1019"/>
      <c r="BL839" s="1019"/>
      <c r="BM839" s="1019"/>
      <c r="BN839" s="1019"/>
      <c r="BO839" s="1019"/>
      <c r="BP839" s="1020"/>
      <c r="BQ839" s="1018" t="s">
        <v>1133</v>
      </c>
      <c r="BR839" s="1019"/>
      <c r="BS839" s="1019"/>
      <c r="BT839" s="1019"/>
      <c r="BU839" s="1019"/>
      <c r="BV839" s="1020"/>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c r="DA839" s="12"/>
      <c r="DB839" s="12"/>
      <c r="DC839" s="12"/>
      <c r="DD839" s="12"/>
      <c r="DE839" s="12"/>
      <c r="DF839" s="12"/>
      <c r="DG839" s="12"/>
      <c r="DH839" s="12"/>
      <c r="DI839" s="12"/>
      <c r="DJ839" s="12"/>
      <c r="DK839" s="12"/>
      <c r="DL839" s="12"/>
      <c r="DM839" s="12"/>
      <c r="DN839" s="12"/>
      <c r="DO839" s="12"/>
      <c r="DP839" s="12"/>
      <c r="DQ839" s="12"/>
      <c r="DR839" s="12"/>
      <c r="DS839" s="12"/>
      <c r="DT839" s="12"/>
      <c r="DU839" s="12"/>
      <c r="DV839" s="12"/>
      <c r="DW839" s="12"/>
      <c r="DX839" s="12"/>
      <c r="DY839" s="12"/>
      <c r="DZ839" s="12"/>
      <c r="EA839" s="12"/>
      <c r="EB839" s="12"/>
      <c r="EC839" s="12"/>
      <c r="ED839" s="12"/>
      <c r="EE839" s="12"/>
      <c r="EF839" s="12"/>
      <c r="EG839" s="12"/>
      <c r="EH839" s="12"/>
      <c r="EI839" s="12"/>
      <c r="EJ839" s="12"/>
      <c r="EK839" s="12"/>
      <c r="EL839" s="12"/>
      <c r="EM839" s="12"/>
      <c r="EN839" s="12"/>
      <c r="EO839" s="12"/>
      <c r="EP839" s="12"/>
      <c r="EQ839" s="12"/>
      <c r="ER839" s="12"/>
      <c r="ES839" s="12"/>
      <c r="ET839" s="12"/>
      <c r="EU839" s="12"/>
      <c r="EV839" s="12"/>
      <c r="EW839" s="12"/>
      <c r="EX839" s="12"/>
      <c r="EY839" s="12"/>
      <c r="EZ839" s="12"/>
      <c r="FA839" s="12"/>
      <c r="FB839" s="12"/>
      <c r="FC839" s="12"/>
      <c r="FD839" s="12"/>
      <c r="FE839" s="12"/>
      <c r="FF839" s="12"/>
      <c r="FG839" s="12"/>
      <c r="FH839" s="12"/>
      <c r="FI839" s="12"/>
      <c r="FJ839" s="12"/>
      <c r="FK839" s="12"/>
      <c r="FL839" s="12"/>
      <c r="FM839" s="12"/>
      <c r="FN839" s="12"/>
      <c r="FO839" s="12"/>
      <c r="FP839" s="12"/>
      <c r="FQ839" s="12"/>
      <c r="FR839" s="12"/>
      <c r="FS839" s="12"/>
      <c r="FT839" s="12"/>
      <c r="FU839" s="12"/>
      <c r="FV839" s="12"/>
      <c r="FW839" s="12"/>
      <c r="FX839" s="12"/>
      <c r="FY839" s="12"/>
      <c r="FZ839" s="12"/>
      <c r="GA839" s="12"/>
      <c r="GB839" s="12"/>
      <c r="GC839" s="12"/>
      <c r="GD839" s="12"/>
      <c r="GE839" s="12"/>
      <c r="GF839" s="12"/>
      <c r="GG839" s="12"/>
    </row>
    <row r="840" spans="1:189" s="235" customFormat="1" ht="107.25" customHeight="1">
      <c r="A840" s="232" t="s">
        <v>1106</v>
      </c>
      <c r="B840" s="234"/>
      <c r="C840" s="234"/>
      <c r="D840" s="234"/>
      <c r="E840" s="1063">
        <v>43909</v>
      </c>
      <c r="F840" s="1064"/>
      <c r="G840" s="1064"/>
      <c r="H840" s="1064"/>
      <c r="I840" s="1064"/>
      <c r="J840" s="1065"/>
      <c r="K840" s="1066">
        <v>2200</v>
      </c>
      <c r="L840" s="1067"/>
      <c r="M840" s="1067"/>
      <c r="N840" s="1067"/>
      <c r="O840" s="1067"/>
      <c r="P840" s="1068"/>
      <c r="Q840" s="1063">
        <v>43909</v>
      </c>
      <c r="R840" s="1064"/>
      <c r="S840" s="1064"/>
      <c r="T840" s="1064"/>
      <c r="U840" s="1064"/>
      <c r="V840" s="1064"/>
      <c r="W840" s="1064"/>
      <c r="X840" s="1065"/>
      <c r="Y840" s="1066">
        <v>2200</v>
      </c>
      <c r="Z840" s="1067"/>
      <c r="AA840" s="1067"/>
      <c r="AB840" s="1067"/>
      <c r="AC840" s="1067"/>
      <c r="AD840" s="1067"/>
      <c r="AE840" s="1067"/>
      <c r="AF840" s="1068"/>
      <c r="AG840" s="1018" t="s">
        <v>424</v>
      </c>
      <c r="AH840" s="1019"/>
      <c r="AI840" s="1019"/>
      <c r="AJ840" s="1019"/>
      <c r="AK840" s="1019"/>
      <c r="AL840" s="1019"/>
      <c r="AM840" s="1019"/>
      <c r="AN840" s="1019"/>
      <c r="AO840" s="1019"/>
      <c r="AP840" s="1019"/>
      <c r="AQ840" s="1019"/>
      <c r="AR840" s="1020"/>
      <c r="AS840" s="1018">
        <v>21313714</v>
      </c>
      <c r="AT840" s="1019"/>
      <c r="AU840" s="1019"/>
      <c r="AV840" s="1019"/>
      <c r="AW840" s="1019"/>
      <c r="AX840" s="1019"/>
      <c r="AY840" s="1019"/>
      <c r="AZ840" s="1019"/>
      <c r="BA840" s="1019"/>
      <c r="BB840" s="1019"/>
      <c r="BC840" s="243"/>
      <c r="BD840" s="1018" t="s">
        <v>891</v>
      </c>
      <c r="BE840" s="1019"/>
      <c r="BF840" s="1019"/>
      <c r="BG840" s="1019"/>
      <c r="BH840" s="1019"/>
      <c r="BI840" s="1019"/>
      <c r="BJ840" s="1019"/>
      <c r="BK840" s="1019"/>
      <c r="BL840" s="1019"/>
      <c r="BM840" s="1019"/>
      <c r="BN840" s="1019"/>
      <c r="BO840" s="1019"/>
      <c r="BP840" s="1020"/>
      <c r="BQ840" s="1018" t="s">
        <v>1133</v>
      </c>
      <c r="BR840" s="1019"/>
      <c r="BS840" s="1019"/>
      <c r="BT840" s="1019"/>
      <c r="BU840" s="1019"/>
      <c r="BV840" s="1020"/>
      <c r="BW840" s="12"/>
      <c r="BX840" s="12"/>
      <c r="BY840" s="12"/>
      <c r="BZ840" s="12"/>
      <c r="CA840" s="12"/>
      <c r="CB840" s="12"/>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12"/>
      <c r="CZ840" s="12"/>
      <c r="DA840" s="12"/>
      <c r="DB840" s="12"/>
      <c r="DC840" s="12"/>
      <c r="DD840" s="12"/>
      <c r="DE840" s="12"/>
      <c r="DF840" s="12"/>
      <c r="DG840" s="12"/>
      <c r="DH840" s="12"/>
      <c r="DI840" s="12"/>
      <c r="DJ840" s="12"/>
      <c r="DK840" s="12"/>
      <c r="DL840" s="12"/>
      <c r="DM840" s="12"/>
      <c r="DN840" s="12"/>
      <c r="DO840" s="12"/>
      <c r="DP840" s="12"/>
      <c r="DQ840" s="12"/>
      <c r="DR840" s="12"/>
      <c r="DS840" s="12"/>
      <c r="DT840" s="12"/>
      <c r="DU840" s="12"/>
      <c r="DV840" s="12"/>
      <c r="DW840" s="12"/>
      <c r="DX840" s="12"/>
      <c r="DY840" s="12"/>
      <c r="DZ840" s="12"/>
      <c r="EA840" s="12"/>
      <c r="EB840" s="12"/>
      <c r="EC840" s="12"/>
      <c r="ED840" s="12"/>
      <c r="EE840" s="12"/>
      <c r="EF840" s="12"/>
      <c r="EG840" s="12"/>
      <c r="EH840" s="12"/>
      <c r="EI840" s="12"/>
      <c r="EJ840" s="12"/>
      <c r="EK840" s="12"/>
      <c r="EL840" s="12"/>
      <c r="EM840" s="12"/>
      <c r="EN840" s="12"/>
      <c r="EO840" s="12"/>
      <c r="EP840" s="12"/>
      <c r="EQ840" s="12"/>
      <c r="ER840" s="12"/>
      <c r="ES840" s="12"/>
      <c r="ET840" s="12"/>
      <c r="EU840" s="12"/>
      <c r="EV840" s="12"/>
      <c r="EW840" s="12"/>
      <c r="EX840" s="12"/>
      <c r="EY840" s="12"/>
      <c r="EZ840" s="12"/>
      <c r="FA840" s="12"/>
      <c r="FB840" s="12"/>
      <c r="FC840" s="12"/>
      <c r="FD840" s="12"/>
      <c r="FE840" s="12"/>
      <c r="FF840" s="12"/>
      <c r="FG840" s="12"/>
      <c r="FH840" s="12"/>
      <c r="FI840" s="12"/>
      <c r="FJ840" s="12"/>
      <c r="FK840" s="12"/>
      <c r="FL840" s="12"/>
      <c r="FM840" s="12"/>
      <c r="FN840" s="12"/>
      <c r="FO840" s="12"/>
      <c r="FP840" s="12"/>
      <c r="FQ840" s="12"/>
      <c r="FR840" s="12"/>
      <c r="FS840" s="12"/>
      <c r="FT840" s="12"/>
      <c r="FU840" s="12"/>
      <c r="FV840" s="12"/>
      <c r="FW840" s="12"/>
      <c r="FX840" s="12"/>
      <c r="FY840" s="12"/>
      <c r="FZ840" s="12"/>
      <c r="GA840" s="12"/>
      <c r="GB840" s="12"/>
      <c r="GC840" s="12"/>
      <c r="GD840" s="12"/>
      <c r="GE840" s="12"/>
      <c r="GF840" s="12"/>
      <c r="GG840" s="12"/>
    </row>
    <row r="841" spans="1:189" s="235" customFormat="1" ht="107.25" customHeight="1">
      <c r="A841" s="232" t="s">
        <v>1106</v>
      </c>
      <c r="B841" s="234"/>
      <c r="C841" s="234"/>
      <c r="D841" s="234"/>
      <c r="E841" s="1063">
        <v>43909</v>
      </c>
      <c r="F841" s="1064"/>
      <c r="G841" s="1064"/>
      <c r="H841" s="1064"/>
      <c r="I841" s="1064"/>
      <c r="J841" s="1065"/>
      <c r="K841" s="1066">
        <v>2250</v>
      </c>
      <c r="L841" s="1067"/>
      <c r="M841" s="1067"/>
      <c r="N841" s="1067"/>
      <c r="O841" s="1067"/>
      <c r="P841" s="1068"/>
      <c r="Q841" s="1063">
        <v>43909</v>
      </c>
      <c r="R841" s="1064"/>
      <c r="S841" s="1064"/>
      <c r="T841" s="1064"/>
      <c r="U841" s="1064"/>
      <c r="V841" s="1064"/>
      <c r="W841" s="1064"/>
      <c r="X841" s="1065"/>
      <c r="Y841" s="1066">
        <v>2250</v>
      </c>
      <c r="Z841" s="1067"/>
      <c r="AA841" s="1067"/>
      <c r="AB841" s="1067"/>
      <c r="AC841" s="1067"/>
      <c r="AD841" s="1067"/>
      <c r="AE841" s="1067"/>
      <c r="AF841" s="1068"/>
      <c r="AG841" s="1018" t="s">
        <v>424</v>
      </c>
      <c r="AH841" s="1019"/>
      <c r="AI841" s="1019"/>
      <c r="AJ841" s="1019"/>
      <c r="AK841" s="1019"/>
      <c r="AL841" s="1019"/>
      <c r="AM841" s="1019"/>
      <c r="AN841" s="1019"/>
      <c r="AO841" s="1019"/>
      <c r="AP841" s="1019"/>
      <c r="AQ841" s="1019"/>
      <c r="AR841" s="1020"/>
      <c r="AS841" s="1018">
        <v>21313714</v>
      </c>
      <c r="AT841" s="1019"/>
      <c r="AU841" s="1019"/>
      <c r="AV841" s="1019"/>
      <c r="AW841" s="1019"/>
      <c r="AX841" s="1019"/>
      <c r="AY841" s="1019"/>
      <c r="AZ841" s="1019"/>
      <c r="BA841" s="1019"/>
      <c r="BB841" s="1019"/>
      <c r="BC841" s="243"/>
      <c r="BD841" s="1018" t="s">
        <v>891</v>
      </c>
      <c r="BE841" s="1019"/>
      <c r="BF841" s="1019"/>
      <c r="BG841" s="1019"/>
      <c r="BH841" s="1019"/>
      <c r="BI841" s="1019"/>
      <c r="BJ841" s="1019"/>
      <c r="BK841" s="1019"/>
      <c r="BL841" s="1019"/>
      <c r="BM841" s="1019"/>
      <c r="BN841" s="1019"/>
      <c r="BO841" s="1019"/>
      <c r="BP841" s="1020"/>
      <c r="BQ841" s="1018" t="s">
        <v>1133</v>
      </c>
      <c r="BR841" s="1019"/>
      <c r="BS841" s="1019"/>
      <c r="BT841" s="1019"/>
      <c r="BU841" s="1019"/>
      <c r="BV841" s="1020"/>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c r="DA841" s="12"/>
      <c r="DB841" s="12"/>
      <c r="DC841" s="12"/>
      <c r="DD841" s="12"/>
      <c r="DE841" s="12"/>
      <c r="DF841" s="12"/>
      <c r="DG841" s="12"/>
      <c r="DH841" s="12"/>
      <c r="DI841" s="12"/>
      <c r="DJ841" s="12"/>
      <c r="DK841" s="12"/>
      <c r="DL841" s="12"/>
      <c r="DM841" s="12"/>
      <c r="DN841" s="12"/>
      <c r="DO841" s="12"/>
      <c r="DP841" s="12"/>
      <c r="DQ841" s="12"/>
      <c r="DR841" s="12"/>
      <c r="DS841" s="12"/>
      <c r="DT841" s="12"/>
      <c r="DU841" s="12"/>
      <c r="DV841" s="12"/>
      <c r="DW841" s="12"/>
      <c r="DX841" s="12"/>
      <c r="DY841" s="12"/>
      <c r="DZ841" s="12"/>
      <c r="EA841" s="12"/>
      <c r="EB841" s="12"/>
      <c r="EC841" s="12"/>
      <c r="ED841" s="12"/>
      <c r="EE841" s="12"/>
      <c r="EF841" s="12"/>
      <c r="EG841" s="12"/>
      <c r="EH841" s="12"/>
      <c r="EI841" s="12"/>
      <c r="EJ841" s="12"/>
      <c r="EK841" s="12"/>
      <c r="EL841" s="12"/>
      <c r="EM841" s="12"/>
      <c r="EN841" s="12"/>
      <c r="EO841" s="12"/>
      <c r="EP841" s="12"/>
      <c r="EQ841" s="12"/>
      <c r="ER841" s="12"/>
      <c r="ES841" s="12"/>
      <c r="ET841" s="12"/>
      <c r="EU841" s="12"/>
      <c r="EV841" s="12"/>
      <c r="EW841" s="12"/>
      <c r="EX841" s="12"/>
      <c r="EY841" s="12"/>
      <c r="EZ841" s="12"/>
      <c r="FA841" s="12"/>
      <c r="FB841" s="12"/>
      <c r="FC841" s="12"/>
      <c r="FD841" s="12"/>
      <c r="FE841" s="12"/>
      <c r="FF841" s="12"/>
      <c r="FG841" s="12"/>
      <c r="FH841" s="12"/>
      <c r="FI841" s="12"/>
      <c r="FJ841" s="12"/>
      <c r="FK841" s="12"/>
      <c r="FL841" s="12"/>
      <c r="FM841" s="12"/>
      <c r="FN841" s="12"/>
      <c r="FO841" s="12"/>
      <c r="FP841" s="12"/>
      <c r="FQ841" s="12"/>
      <c r="FR841" s="12"/>
      <c r="FS841" s="12"/>
      <c r="FT841" s="12"/>
      <c r="FU841" s="12"/>
      <c r="FV841" s="12"/>
      <c r="FW841" s="12"/>
      <c r="FX841" s="12"/>
      <c r="FY841" s="12"/>
      <c r="FZ841" s="12"/>
      <c r="GA841" s="12"/>
      <c r="GB841" s="12"/>
      <c r="GC841" s="12"/>
      <c r="GD841" s="12"/>
      <c r="GE841" s="12"/>
      <c r="GF841" s="12"/>
      <c r="GG841" s="12"/>
    </row>
    <row r="842" spans="1:189" s="235" customFormat="1" ht="107.25" customHeight="1">
      <c r="A842" s="232" t="s">
        <v>1106</v>
      </c>
      <c r="B842" s="234"/>
      <c r="C842" s="234"/>
      <c r="D842" s="234"/>
      <c r="E842" s="1063">
        <v>43909</v>
      </c>
      <c r="F842" s="1064"/>
      <c r="G842" s="1064"/>
      <c r="H842" s="1064"/>
      <c r="I842" s="1064"/>
      <c r="J842" s="1065"/>
      <c r="K842" s="1066">
        <v>2250</v>
      </c>
      <c r="L842" s="1067"/>
      <c r="M842" s="1067"/>
      <c r="N842" s="1067"/>
      <c r="O842" s="1067"/>
      <c r="P842" s="1068"/>
      <c r="Q842" s="1063">
        <v>43909</v>
      </c>
      <c r="R842" s="1064"/>
      <c r="S842" s="1064"/>
      <c r="T842" s="1064"/>
      <c r="U842" s="1064"/>
      <c r="V842" s="1064"/>
      <c r="W842" s="1064"/>
      <c r="X842" s="1065"/>
      <c r="Y842" s="1066">
        <v>2250</v>
      </c>
      <c r="Z842" s="1067"/>
      <c r="AA842" s="1067"/>
      <c r="AB842" s="1067"/>
      <c r="AC842" s="1067"/>
      <c r="AD842" s="1067"/>
      <c r="AE842" s="1067"/>
      <c r="AF842" s="1068"/>
      <c r="AG842" s="1018" t="s">
        <v>424</v>
      </c>
      <c r="AH842" s="1019"/>
      <c r="AI842" s="1019"/>
      <c r="AJ842" s="1019"/>
      <c r="AK842" s="1019"/>
      <c r="AL842" s="1019"/>
      <c r="AM842" s="1019"/>
      <c r="AN842" s="1019"/>
      <c r="AO842" s="1019"/>
      <c r="AP842" s="1019"/>
      <c r="AQ842" s="1019"/>
      <c r="AR842" s="1020"/>
      <c r="AS842" s="1018">
        <v>21313714</v>
      </c>
      <c r="AT842" s="1019"/>
      <c r="AU842" s="1019"/>
      <c r="AV842" s="1019"/>
      <c r="AW842" s="1019"/>
      <c r="AX842" s="1019"/>
      <c r="AY842" s="1019"/>
      <c r="AZ842" s="1019"/>
      <c r="BA842" s="1019"/>
      <c r="BB842" s="1019"/>
      <c r="BC842" s="243"/>
      <c r="BD842" s="1018" t="s">
        <v>891</v>
      </c>
      <c r="BE842" s="1019"/>
      <c r="BF842" s="1019"/>
      <c r="BG842" s="1019"/>
      <c r="BH842" s="1019"/>
      <c r="BI842" s="1019"/>
      <c r="BJ842" s="1019"/>
      <c r="BK842" s="1019"/>
      <c r="BL842" s="1019"/>
      <c r="BM842" s="1019"/>
      <c r="BN842" s="1019"/>
      <c r="BO842" s="1019"/>
      <c r="BP842" s="1020"/>
      <c r="BQ842" s="1018" t="s">
        <v>1133</v>
      </c>
      <c r="BR842" s="1019"/>
      <c r="BS842" s="1019"/>
      <c r="BT842" s="1019"/>
      <c r="BU842" s="1019"/>
      <c r="BV842" s="1020"/>
      <c r="BW842" s="12"/>
      <c r="BX842" s="12"/>
      <c r="BY842" s="12"/>
      <c r="BZ842" s="12"/>
      <c r="CA842" s="12"/>
      <c r="CB842" s="12"/>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12"/>
      <c r="CZ842" s="12"/>
      <c r="DA842" s="12"/>
      <c r="DB842" s="12"/>
      <c r="DC842" s="12"/>
      <c r="DD842" s="12"/>
      <c r="DE842" s="12"/>
      <c r="DF842" s="12"/>
      <c r="DG842" s="12"/>
      <c r="DH842" s="12"/>
      <c r="DI842" s="12"/>
      <c r="DJ842" s="12"/>
      <c r="DK842" s="12"/>
      <c r="DL842" s="12"/>
      <c r="DM842" s="12"/>
      <c r="DN842" s="12"/>
      <c r="DO842" s="12"/>
      <c r="DP842" s="12"/>
      <c r="DQ842" s="12"/>
      <c r="DR842" s="12"/>
      <c r="DS842" s="12"/>
      <c r="DT842" s="12"/>
      <c r="DU842" s="12"/>
      <c r="DV842" s="12"/>
      <c r="DW842" s="12"/>
      <c r="DX842" s="12"/>
      <c r="DY842" s="12"/>
      <c r="DZ842" s="12"/>
      <c r="EA842" s="12"/>
      <c r="EB842" s="12"/>
      <c r="EC842" s="12"/>
      <c r="ED842" s="12"/>
      <c r="EE842" s="12"/>
      <c r="EF842" s="12"/>
      <c r="EG842" s="12"/>
      <c r="EH842" s="12"/>
      <c r="EI842" s="12"/>
      <c r="EJ842" s="12"/>
      <c r="EK842" s="12"/>
      <c r="EL842" s="12"/>
      <c r="EM842" s="12"/>
      <c r="EN842" s="12"/>
      <c r="EO842" s="12"/>
      <c r="EP842" s="12"/>
      <c r="EQ842" s="12"/>
      <c r="ER842" s="12"/>
      <c r="ES842" s="12"/>
      <c r="ET842" s="12"/>
      <c r="EU842" s="12"/>
      <c r="EV842" s="12"/>
      <c r="EW842" s="12"/>
      <c r="EX842" s="12"/>
      <c r="EY842" s="12"/>
      <c r="EZ842" s="12"/>
      <c r="FA842" s="12"/>
      <c r="FB842" s="12"/>
      <c r="FC842" s="12"/>
      <c r="FD842" s="12"/>
      <c r="FE842" s="12"/>
      <c r="FF842" s="12"/>
      <c r="FG842" s="12"/>
      <c r="FH842" s="12"/>
      <c r="FI842" s="12"/>
      <c r="FJ842" s="12"/>
      <c r="FK842" s="12"/>
      <c r="FL842" s="12"/>
      <c r="FM842" s="12"/>
      <c r="FN842" s="12"/>
      <c r="FO842" s="12"/>
      <c r="FP842" s="12"/>
      <c r="FQ842" s="12"/>
      <c r="FR842" s="12"/>
      <c r="FS842" s="12"/>
      <c r="FT842" s="12"/>
      <c r="FU842" s="12"/>
      <c r="FV842" s="12"/>
      <c r="FW842" s="12"/>
      <c r="FX842" s="12"/>
      <c r="FY842" s="12"/>
      <c r="FZ842" s="12"/>
      <c r="GA842" s="12"/>
      <c r="GB842" s="12"/>
      <c r="GC842" s="12"/>
      <c r="GD842" s="12"/>
      <c r="GE842" s="12"/>
      <c r="GF842" s="12"/>
      <c r="GG842" s="12"/>
    </row>
    <row r="843" spans="1:189" s="235" customFormat="1" ht="107.25" customHeight="1">
      <c r="A843" s="232" t="s">
        <v>1106</v>
      </c>
      <c r="B843" s="234"/>
      <c r="C843" s="234"/>
      <c r="D843" s="234"/>
      <c r="E843" s="1063">
        <v>43909</v>
      </c>
      <c r="F843" s="1064"/>
      <c r="G843" s="1064"/>
      <c r="H843" s="1064"/>
      <c r="I843" s="1064"/>
      <c r="J843" s="1065"/>
      <c r="K843" s="1066">
        <v>2250</v>
      </c>
      <c r="L843" s="1067"/>
      <c r="M843" s="1067"/>
      <c r="N843" s="1067"/>
      <c r="O843" s="1067"/>
      <c r="P843" s="1068"/>
      <c r="Q843" s="1063">
        <v>43909</v>
      </c>
      <c r="R843" s="1064"/>
      <c r="S843" s="1064"/>
      <c r="T843" s="1064"/>
      <c r="U843" s="1064"/>
      <c r="V843" s="1064"/>
      <c r="W843" s="1064"/>
      <c r="X843" s="1065"/>
      <c r="Y843" s="1066">
        <v>2250</v>
      </c>
      <c r="Z843" s="1067"/>
      <c r="AA843" s="1067"/>
      <c r="AB843" s="1067"/>
      <c r="AC843" s="1067"/>
      <c r="AD843" s="1067"/>
      <c r="AE843" s="1067"/>
      <c r="AF843" s="1068"/>
      <c r="AG843" s="1018" t="s">
        <v>424</v>
      </c>
      <c r="AH843" s="1019"/>
      <c r="AI843" s="1019"/>
      <c r="AJ843" s="1019"/>
      <c r="AK843" s="1019"/>
      <c r="AL843" s="1019"/>
      <c r="AM843" s="1019"/>
      <c r="AN843" s="1019"/>
      <c r="AO843" s="1019"/>
      <c r="AP843" s="1019"/>
      <c r="AQ843" s="1019"/>
      <c r="AR843" s="1020"/>
      <c r="AS843" s="1018">
        <v>21313714</v>
      </c>
      <c r="AT843" s="1019"/>
      <c r="AU843" s="1019"/>
      <c r="AV843" s="1019"/>
      <c r="AW843" s="1019"/>
      <c r="AX843" s="1019"/>
      <c r="AY843" s="1019"/>
      <c r="AZ843" s="1019"/>
      <c r="BA843" s="1019"/>
      <c r="BB843" s="1019"/>
      <c r="BC843" s="243"/>
      <c r="BD843" s="1018" t="s">
        <v>891</v>
      </c>
      <c r="BE843" s="1019"/>
      <c r="BF843" s="1019"/>
      <c r="BG843" s="1019"/>
      <c r="BH843" s="1019"/>
      <c r="BI843" s="1019"/>
      <c r="BJ843" s="1019"/>
      <c r="BK843" s="1019"/>
      <c r="BL843" s="1019"/>
      <c r="BM843" s="1019"/>
      <c r="BN843" s="1019"/>
      <c r="BO843" s="1019"/>
      <c r="BP843" s="1020"/>
      <c r="BQ843" s="1018" t="s">
        <v>1133</v>
      </c>
      <c r="BR843" s="1019"/>
      <c r="BS843" s="1019"/>
      <c r="BT843" s="1019"/>
      <c r="BU843" s="1019"/>
      <c r="BV843" s="1020"/>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c r="DA843" s="12"/>
      <c r="DB843" s="12"/>
      <c r="DC843" s="12"/>
      <c r="DD843" s="12"/>
      <c r="DE843" s="12"/>
      <c r="DF843" s="12"/>
      <c r="DG843" s="12"/>
      <c r="DH843" s="12"/>
      <c r="DI843" s="12"/>
      <c r="DJ843" s="12"/>
      <c r="DK843" s="12"/>
      <c r="DL843" s="12"/>
      <c r="DM843" s="12"/>
      <c r="DN843" s="12"/>
      <c r="DO843" s="12"/>
      <c r="DP843" s="12"/>
      <c r="DQ843" s="12"/>
      <c r="DR843" s="12"/>
      <c r="DS843" s="12"/>
      <c r="DT843" s="12"/>
      <c r="DU843" s="12"/>
      <c r="DV843" s="12"/>
      <c r="DW843" s="12"/>
      <c r="DX843" s="12"/>
      <c r="DY843" s="12"/>
      <c r="DZ843" s="12"/>
      <c r="EA843" s="12"/>
      <c r="EB843" s="12"/>
      <c r="EC843" s="12"/>
      <c r="ED843" s="12"/>
      <c r="EE843" s="12"/>
      <c r="EF843" s="12"/>
      <c r="EG843" s="12"/>
      <c r="EH843" s="12"/>
      <c r="EI843" s="12"/>
      <c r="EJ843" s="12"/>
      <c r="EK843" s="12"/>
      <c r="EL843" s="12"/>
      <c r="EM843" s="12"/>
      <c r="EN843" s="12"/>
      <c r="EO843" s="12"/>
      <c r="EP843" s="12"/>
      <c r="EQ843" s="12"/>
      <c r="ER843" s="12"/>
      <c r="ES843" s="12"/>
      <c r="ET843" s="12"/>
      <c r="EU843" s="12"/>
      <c r="EV843" s="12"/>
      <c r="EW843" s="12"/>
      <c r="EX843" s="12"/>
      <c r="EY843" s="12"/>
      <c r="EZ843" s="12"/>
      <c r="FA843" s="12"/>
      <c r="FB843" s="12"/>
      <c r="FC843" s="12"/>
      <c r="FD843" s="12"/>
      <c r="FE843" s="12"/>
      <c r="FF843" s="12"/>
      <c r="FG843" s="12"/>
      <c r="FH843" s="12"/>
      <c r="FI843" s="12"/>
      <c r="FJ843" s="12"/>
      <c r="FK843" s="12"/>
      <c r="FL843" s="12"/>
      <c r="FM843" s="12"/>
      <c r="FN843" s="12"/>
      <c r="FO843" s="12"/>
      <c r="FP843" s="12"/>
      <c r="FQ843" s="12"/>
      <c r="FR843" s="12"/>
      <c r="FS843" s="12"/>
      <c r="FT843" s="12"/>
      <c r="FU843" s="12"/>
      <c r="FV843" s="12"/>
      <c r="FW843" s="12"/>
      <c r="FX843" s="12"/>
      <c r="FY843" s="12"/>
      <c r="FZ843" s="12"/>
      <c r="GA843" s="12"/>
      <c r="GB843" s="12"/>
      <c r="GC843" s="12"/>
      <c r="GD843" s="12"/>
      <c r="GE843" s="12"/>
      <c r="GF843" s="12"/>
      <c r="GG843" s="12"/>
    </row>
    <row r="844" spans="1:189" s="235" customFormat="1" ht="107.25" customHeight="1">
      <c r="A844" s="232" t="s">
        <v>1106</v>
      </c>
      <c r="B844" s="234"/>
      <c r="C844" s="234"/>
      <c r="D844" s="234"/>
      <c r="E844" s="1063">
        <v>43909</v>
      </c>
      <c r="F844" s="1064"/>
      <c r="G844" s="1064"/>
      <c r="H844" s="1064"/>
      <c r="I844" s="1064"/>
      <c r="J844" s="1065"/>
      <c r="K844" s="1066">
        <v>2310</v>
      </c>
      <c r="L844" s="1067"/>
      <c r="M844" s="1067"/>
      <c r="N844" s="1067"/>
      <c r="O844" s="1067"/>
      <c r="P844" s="1068"/>
      <c r="Q844" s="1063">
        <v>43909</v>
      </c>
      <c r="R844" s="1064"/>
      <c r="S844" s="1064"/>
      <c r="T844" s="1064"/>
      <c r="U844" s="1064"/>
      <c r="V844" s="1064"/>
      <c r="W844" s="1064"/>
      <c r="X844" s="1065"/>
      <c r="Y844" s="1066">
        <v>2310</v>
      </c>
      <c r="Z844" s="1067"/>
      <c r="AA844" s="1067"/>
      <c r="AB844" s="1067"/>
      <c r="AC844" s="1067"/>
      <c r="AD844" s="1067"/>
      <c r="AE844" s="1067"/>
      <c r="AF844" s="1068"/>
      <c r="AG844" s="1018" t="s">
        <v>424</v>
      </c>
      <c r="AH844" s="1019"/>
      <c r="AI844" s="1019"/>
      <c r="AJ844" s="1019"/>
      <c r="AK844" s="1019"/>
      <c r="AL844" s="1019"/>
      <c r="AM844" s="1019"/>
      <c r="AN844" s="1019"/>
      <c r="AO844" s="1019"/>
      <c r="AP844" s="1019"/>
      <c r="AQ844" s="1019"/>
      <c r="AR844" s="1020"/>
      <c r="AS844" s="1018">
        <v>21313714</v>
      </c>
      <c r="AT844" s="1019"/>
      <c r="AU844" s="1019"/>
      <c r="AV844" s="1019"/>
      <c r="AW844" s="1019"/>
      <c r="AX844" s="1019"/>
      <c r="AY844" s="1019"/>
      <c r="AZ844" s="1019"/>
      <c r="BA844" s="1019"/>
      <c r="BB844" s="1019"/>
      <c r="BC844" s="243"/>
      <c r="BD844" s="1018" t="s">
        <v>891</v>
      </c>
      <c r="BE844" s="1019"/>
      <c r="BF844" s="1019"/>
      <c r="BG844" s="1019"/>
      <c r="BH844" s="1019"/>
      <c r="BI844" s="1019"/>
      <c r="BJ844" s="1019"/>
      <c r="BK844" s="1019"/>
      <c r="BL844" s="1019"/>
      <c r="BM844" s="1019"/>
      <c r="BN844" s="1019"/>
      <c r="BO844" s="1019"/>
      <c r="BP844" s="1020"/>
      <c r="BQ844" s="1018" t="s">
        <v>1133</v>
      </c>
      <c r="BR844" s="1019"/>
      <c r="BS844" s="1019"/>
      <c r="BT844" s="1019"/>
      <c r="BU844" s="1019"/>
      <c r="BV844" s="1020"/>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12"/>
      <c r="EP844" s="12"/>
      <c r="EQ844" s="12"/>
      <c r="ER844" s="12"/>
      <c r="ES844" s="12"/>
      <c r="ET844" s="12"/>
      <c r="EU844" s="12"/>
      <c r="EV844" s="12"/>
      <c r="EW844" s="12"/>
      <c r="EX844" s="12"/>
      <c r="EY844" s="12"/>
      <c r="EZ844" s="12"/>
      <c r="FA844" s="12"/>
      <c r="FB844" s="12"/>
      <c r="FC844" s="12"/>
      <c r="FD844" s="12"/>
      <c r="FE844" s="12"/>
      <c r="FF844" s="12"/>
      <c r="FG844" s="12"/>
      <c r="FH844" s="12"/>
      <c r="FI844" s="12"/>
      <c r="FJ844" s="12"/>
      <c r="FK844" s="12"/>
      <c r="FL844" s="12"/>
      <c r="FM844" s="12"/>
      <c r="FN844" s="12"/>
      <c r="FO844" s="12"/>
      <c r="FP844" s="12"/>
      <c r="FQ844" s="12"/>
      <c r="FR844" s="12"/>
      <c r="FS844" s="12"/>
      <c r="FT844" s="12"/>
      <c r="FU844" s="12"/>
      <c r="FV844" s="12"/>
      <c r="FW844" s="12"/>
      <c r="FX844" s="12"/>
      <c r="FY844" s="12"/>
      <c r="FZ844" s="12"/>
      <c r="GA844" s="12"/>
      <c r="GB844" s="12"/>
      <c r="GC844" s="12"/>
      <c r="GD844" s="12"/>
      <c r="GE844" s="12"/>
      <c r="GF844" s="12"/>
      <c r="GG844" s="12"/>
    </row>
    <row r="845" spans="1:189" s="235" customFormat="1" ht="107.25" customHeight="1">
      <c r="A845" s="232" t="s">
        <v>1106</v>
      </c>
      <c r="B845" s="234"/>
      <c r="C845" s="234"/>
      <c r="D845" s="234"/>
      <c r="E845" s="1063">
        <v>43909</v>
      </c>
      <c r="F845" s="1064"/>
      <c r="G845" s="1064"/>
      <c r="H845" s="1064"/>
      <c r="I845" s="1064"/>
      <c r="J845" s="1065"/>
      <c r="K845" s="1066">
        <v>2500</v>
      </c>
      <c r="L845" s="1067"/>
      <c r="M845" s="1067"/>
      <c r="N845" s="1067"/>
      <c r="O845" s="1067"/>
      <c r="P845" s="1068"/>
      <c r="Q845" s="1063">
        <v>43909</v>
      </c>
      <c r="R845" s="1064"/>
      <c r="S845" s="1064"/>
      <c r="T845" s="1064"/>
      <c r="U845" s="1064"/>
      <c r="V845" s="1064"/>
      <c r="W845" s="1064"/>
      <c r="X845" s="1065"/>
      <c r="Y845" s="1066">
        <v>2500</v>
      </c>
      <c r="Z845" s="1067"/>
      <c r="AA845" s="1067"/>
      <c r="AB845" s="1067"/>
      <c r="AC845" s="1067"/>
      <c r="AD845" s="1067"/>
      <c r="AE845" s="1067"/>
      <c r="AF845" s="1068"/>
      <c r="AG845" s="1018" t="s">
        <v>424</v>
      </c>
      <c r="AH845" s="1019"/>
      <c r="AI845" s="1019"/>
      <c r="AJ845" s="1019"/>
      <c r="AK845" s="1019"/>
      <c r="AL845" s="1019"/>
      <c r="AM845" s="1019"/>
      <c r="AN845" s="1019"/>
      <c r="AO845" s="1019"/>
      <c r="AP845" s="1019"/>
      <c r="AQ845" s="1019"/>
      <c r="AR845" s="1020"/>
      <c r="AS845" s="1018">
        <v>21313714</v>
      </c>
      <c r="AT845" s="1019"/>
      <c r="AU845" s="1019"/>
      <c r="AV845" s="1019"/>
      <c r="AW845" s="1019"/>
      <c r="AX845" s="1019"/>
      <c r="AY845" s="1019"/>
      <c r="AZ845" s="1019"/>
      <c r="BA845" s="1019"/>
      <c r="BB845" s="1019"/>
      <c r="BC845" s="243"/>
      <c r="BD845" s="1018" t="s">
        <v>891</v>
      </c>
      <c r="BE845" s="1019"/>
      <c r="BF845" s="1019"/>
      <c r="BG845" s="1019"/>
      <c r="BH845" s="1019"/>
      <c r="BI845" s="1019"/>
      <c r="BJ845" s="1019"/>
      <c r="BK845" s="1019"/>
      <c r="BL845" s="1019"/>
      <c r="BM845" s="1019"/>
      <c r="BN845" s="1019"/>
      <c r="BO845" s="1019"/>
      <c r="BP845" s="1020"/>
      <c r="BQ845" s="1018" t="s">
        <v>1133</v>
      </c>
      <c r="BR845" s="1019"/>
      <c r="BS845" s="1019"/>
      <c r="BT845" s="1019"/>
      <c r="BU845" s="1019"/>
      <c r="BV845" s="1020"/>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c r="DA845" s="12"/>
      <c r="DB845" s="12"/>
      <c r="DC845" s="12"/>
      <c r="DD845" s="12"/>
      <c r="DE845" s="12"/>
      <c r="DF845" s="12"/>
      <c r="DG845" s="12"/>
      <c r="DH845" s="12"/>
      <c r="DI845" s="12"/>
      <c r="DJ845" s="12"/>
      <c r="DK845" s="12"/>
      <c r="DL845" s="12"/>
      <c r="DM845" s="12"/>
      <c r="DN845" s="12"/>
      <c r="DO845" s="12"/>
      <c r="DP845" s="12"/>
      <c r="DQ845" s="12"/>
      <c r="DR845" s="12"/>
      <c r="DS845" s="12"/>
      <c r="DT845" s="12"/>
      <c r="DU845" s="12"/>
      <c r="DV845" s="12"/>
      <c r="DW845" s="12"/>
      <c r="DX845" s="12"/>
      <c r="DY845" s="12"/>
      <c r="DZ845" s="12"/>
      <c r="EA845" s="12"/>
      <c r="EB845" s="12"/>
      <c r="EC845" s="12"/>
      <c r="ED845" s="12"/>
      <c r="EE845" s="12"/>
      <c r="EF845" s="12"/>
      <c r="EG845" s="12"/>
      <c r="EH845" s="12"/>
      <c r="EI845" s="12"/>
      <c r="EJ845" s="12"/>
      <c r="EK845" s="12"/>
      <c r="EL845" s="12"/>
      <c r="EM845" s="12"/>
      <c r="EN845" s="12"/>
      <c r="EO845" s="12"/>
      <c r="EP845" s="12"/>
      <c r="EQ845" s="12"/>
      <c r="ER845" s="12"/>
      <c r="ES845" s="12"/>
      <c r="ET845" s="12"/>
      <c r="EU845" s="12"/>
      <c r="EV845" s="12"/>
      <c r="EW845" s="12"/>
      <c r="EX845" s="12"/>
      <c r="EY845" s="12"/>
      <c r="EZ845" s="12"/>
      <c r="FA845" s="12"/>
      <c r="FB845" s="12"/>
      <c r="FC845" s="12"/>
      <c r="FD845" s="12"/>
      <c r="FE845" s="12"/>
      <c r="FF845" s="12"/>
      <c r="FG845" s="12"/>
      <c r="FH845" s="12"/>
      <c r="FI845" s="12"/>
      <c r="FJ845" s="12"/>
      <c r="FK845" s="12"/>
      <c r="FL845" s="12"/>
      <c r="FM845" s="12"/>
      <c r="FN845" s="12"/>
      <c r="FO845" s="12"/>
      <c r="FP845" s="12"/>
      <c r="FQ845" s="12"/>
      <c r="FR845" s="12"/>
      <c r="FS845" s="12"/>
      <c r="FT845" s="12"/>
      <c r="FU845" s="12"/>
      <c r="FV845" s="12"/>
      <c r="FW845" s="12"/>
      <c r="FX845" s="12"/>
      <c r="FY845" s="12"/>
      <c r="FZ845" s="12"/>
      <c r="GA845" s="12"/>
      <c r="GB845" s="12"/>
      <c r="GC845" s="12"/>
      <c r="GD845" s="12"/>
      <c r="GE845" s="12"/>
      <c r="GF845" s="12"/>
      <c r="GG845" s="12"/>
    </row>
    <row r="846" spans="1:189" s="235" customFormat="1" ht="107.25" customHeight="1">
      <c r="A846" s="232" t="s">
        <v>1106</v>
      </c>
      <c r="B846" s="234"/>
      <c r="C846" s="234"/>
      <c r="D846" s="234"/>
      <c r="E846" s="1063">
        <v>43909</v>
      </c>
      <c r="F846" s="1064"/>
      <c r="G846" s="1064"/>
      <c r="H846" s="1064"/>
      <c r="I846" s="1064"/>
      <c r="J846" s="1065"/>
      <c r="K846" s="1066">
        <v>2600</v>
      </c>
      <c r="L846" s="1067"/>
      <c r="M846" s="1067"/>
      <c r="N846" s="1067"/>
      <c r="O846" s="1067"/>
      <c r="P846" s="1068"/>
      <c r="Q846" s="1063">
        <v>43909</v>
      </c>
      <c r="R846" s="1064"/>
      <c r="S846" s="1064"/>
      <c r="T846" s="1064"/>
      <c r="U846" s="1064"/>
      <c r="V846" s="1064"/>
      <c r="W846" s="1064"/>
      <c r="X846" s="1065"/>
      <c r="Y846" s="1066">
        <v>2600</v>
      </c>
      <c r="Z846" s="1067"/>
      <c r="AA846" s="1067"/>
      <c r="AB846" s="1067"/>
      <c r="AC846" s="1067"/>
      <c r="AD846" s="1067"/>
      <c r="AE846" s="1067"/>
      <c r="AF846" s="1068"/>
      <c r="AG846" s="1018" t="s">
        <v>424</v>
      </c>
      <c r="AH846" s="1019"/>
      <c r="AI846" s="1019"/>
      <c r="AJ846" s="1019"/>
      <c r="AK846" s="1019"/>
      <c r="AL846" s="1019"/>
      <c r="AM846" s="1019"/>
      <c r="AN846" s="1019"/>
      <c r="AO846" s="1019"/>
      <c r="AP846" s="1019"/>
      <c r="AQ846" s="1019"/>
      <c r="AR846" s="1020"/>
      <c r="AS846" s="1018">
        <v>21313714</v>
      </c>
      <c r="AT846" s="1019"/>
      <c r="AU846" s="1019"/>
      <c r="AV846" s="1019"/>
      <c r="AW846" s="1019"/>
      <c r="AX846" s="1019"/>
      <c r="AY846" s="1019"/>
      <c r="AZ846" s="1019"/>
      <c r="BA846" s="1019"/>
      <c r="BB846" s="1019"/>
      <c r="BC846" s="243"/>
      <c r="BD846" s="1018" t="s">
        <v>891</v>
      </c>
      <c r="BE846" s="1019"/>
      <c r="BF846" s="1019"/>
      <c r="BG846" s="1019"/>
      <c r="BH846" s="1019"/>
      <c r="BI846" s="1019"/>
      <c r="BJ846" s="1019"/>
      <c r="BK846" s="1019"/>
      <c r="BL846" s="1019"/>
      <c r="BM846" s="1019"/>
      <c r="BN846" s="1019"/>
      <c r="BO846" s="1019"/>
      <c r="BP846" s="1020"/>
      <c r="BQ846" s="1018" t="s">
        <v>1133</v>
      </c>
      <c r="BR846" s="1019"/>
      <c r="BS846" s="1019"/>
      <c r="BT846" s="1019"/>
      <c r="BU846" s="1019"/>
      <c r="BV846" s="1020"/>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c r="DL846" s="12"/>
      <c r="DM846" s="12"/>
      <c r="DN846" s="12"/>
      <c r="DO846" s="12"/>
      <c r="DP846" s="12"/>
      <c r="DQ846" s="12"/>
      <c r="DR846" s="12"/>
      <c r="DS846" s="12"/>
      <c r="DT846" s="12"/>
      <c r="DU846" s="12"/>
      <c r="DV846" s="12"/>
      <c r="DW846" s="12"/>
      <c r="DX846" s="12"/>
      <c r="DY846" s="12"/>
      <c r="DZ846" s="12"/>
      <c r="EA846" s="12"/>
      <c r="EB846" s="12"/>
      <c r="EC846" s="12"/>
      <c r="ED846" s="12"/>
      <c r="EE846" s="12"/>
      <c r="EF846" s="12"/>
      <c r="EG846" s="12"/>
      <c r="EH846" s="12"/>
      <c r="EI846" s="12"/>
      <c r="EJ846" s="12"/>
      <c r="EK846" s="12"/>
      <c r="EL846" s="12"/>
      <c r="EM846" s="12"/>
      <c r="EN846" s="12"/>
      <c r="EO846" s="12"/>
      <c r="EP846" s="12"/>
      <c r="EQ846" s="12"/>
      <c r="ER846" s="12"/>
      <c r="ES846" s="12"/>
      <c r="ET846" s="12"/>
      <c r="EU846" s="12"/>
      <c r="EV846" s="12"/>
      <c r="EW846" s="12"/>
      <c r="EX846" s="12"/>
      <c r="EY846" s="12"/>
      <c r="EZ846" s="12"/>
      <c r="FA846" s="12"/>
      <c r="FB846" s="12"/>
      <c r="FC846" s="12"/>
      <c r="FD846" s="12"/>
      <c r="FE846" s="12"/>
      <c r="FF846" s="12"/>
      <c r="FG846" s="12"/>
      <c r="FH846" s="12"/>
      <c r="FI846" s="12"/>
      <c r="FJ846" s="12"/>
      <c r="FK846" s="12"/>
      <c r="FL846" s="12"/>
      <c r="FM846" s="12"/>
      <c r="FN846" s="12"/>
      <c r="FO846" s="12"/>
      <c r="FP846" s="12"/>
      <c r="FQ846" s="12"/>
      <c r="FR846" s="12"/>
      <c r="FS846" s="12"/>
      <c r="FT846" s="12"/>
      <c r="FU846" s="12"/>
      <c r="FV846" s="12"/>
      <c r="FW846" s="12"/>
      <c r="FX846" s="12"/>
      <c r="FY846" s="12"/>
      <c r="FZ846" s="12"/>
      <c r="GA846" s="12"/>
      <c r="GB846" s="12"/>
      <c r="GC846" s="12"/>
      <c r="GD846" s="12"/>
      <c r="GE846" s="12"/>
      <c r="GF846" s="12"/>
      <c r="GG846" s="12"/>
    </row>
    <row r="847" spans="1:189" s="235" customFormat="1" ht="107.25" customHeight="1">
      <c r="A847" s="232" t="s">
        <v>1106</v>
      </c>
      <c r="B847" s="234"/>
      <c r="C847" s="234"/>
      <c r="D847" s="234"/>
      <c r="E847" s="1063">
        <v>43909</v>
      </c>
      <c r="F847" s="1064"/>
      <c r="G847" s="1064"/>
      <c r="H847" s="1064"/>
      <c r="I847" s="1064"/>
      <c r="J847" s="1065"/>
      <c r="K847" s="1066">
        <v>3390</v>
      </c>
      <c r="L847" s="1067"/>
      <c r="M847" s="1067"/>
      <c r="N847" s="1067"/>
      <c r="O847" s="1067"/>
      <c r="P847" s="1068"/>
      <c r="Q847" s="1063">
        <v>43909</v>
      </c>
      <c r="R847" s="1064"/>
      <c r="S847" s="1064"/>
      <c r="T847" s="1064"/>
      <c r="U847" s="1064"/>
      <c r="V847" s="1064"/>
      <c r="W847" s="1064"/>
      <c r="X847" s="1065"/>
      <c r="Y847" s="1066">
        <v>3390</v>
      </c>
      <c r="Z847" s="1067"/>
      <c r="AA847" s="1067"/>
      <c r="AB847" s="1067"/>
      <c r="AC847" s="1067"/>
      <c r="AD847" s="1067"/>
      <c r="AE847" s="1067"/>
      <c r="AF847" s="1068"/>
      <c r="AG847" s="1018" t="s">
        <v>424</v>
      </c>
      <c r="AH847" s="1019"/>
      <c r="AI847" s="1019"/>
      <c r="AJ847" s="1019"/>
      <c r="AK847" s="1019"/>
      <c r="AL847" s="1019"/>
      <c r="AM847" s="1019"/>
      <c r="AN847" s="1019"/>
      <c r="AO847" s="1019"/>
      <c r="AP847" s="1019"/>
      <c r="AQ847" s="1019"/>
      <c r="AR847" s="1020"/>
      <c r="AS847" s="1018">
        <v>21313714</v>
      </c>
      <c r="AT847" s="1019"/>
      <c r="AU847" s="1019"/>
      <c r="AV847" s="1019"/>
      <c r="AW847" s="1019"/>
      <c r="AX847" s="1019"/>
      <c r="AY847" s="1019"/>
      <c r="AZ847" s="1019"/>
      <c r="BA847" s="1019"/>
      <c r="BB847" s="1019"/>
      <c r="BC847" s="243"/>
      <c r="BD847" s="1018" t="s">
        <v>891</v>
      </c>
      <c r="BE847" s="1019"/>
      <c r="BF847" s="1019"/>
      <c r="BG847" s="1019"/>
      <c r="BH847" s="1019"/>
      <c r="BI847" s="1019"/>
      <c r="BJ847" s="1019"/>
      <c r="BK847" s="1019"/>
      <c r="BL847" s="1019"/>
      <c r="BM847" s="1019"/>
      <c r="BN847" s="1019"/>
      <c r="BO847" s="1019"/>
      <c r="BP847" s="1020"/>
      <c r="BQ847" s="1018" t="s">
        <v>1133</v>
      </c>
      <c r="BR847" s="1019"/>
      <c r="BS847" s="1019"/>
      <c r="BT847" s="1019"/>
      <c r="BU847" s="1019"/>
      <c r="BV847" s="1020"/>
      <c r="BW847" s="12"/>
      <c r="BX847" s="12"/>
      <c r="BY847" s="12"/>
      <c r="BZ847" s="12"/>
      <c r="CA847" s="12"/>
      <c r="CB847" s="12"/>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12"/>
      <c r="CZ847" s="12"/>
      <c r="DA847" s="12"/>
      <c r="DB847" s="12"/>
      <c r="DC847" s="12"/>
      <c r="DD847" s="12"/>
      <c r="DE847" s="12"/>
      <c r="DF847" s="12"/>
      <c r="DG847" s="12"/>
      <c r="DH847" s="12"/>
      <c r="DI847" s="12"/>
      <c r="DJ847" s="12"/>
      <c r="DK847" s="12"/>
      <c r="DL847" s="12"/>
      <c r="DM847" s="12"/>
      <c r="DN847" s="12"/>
      <c r="DO847" s="12"/>
      <c r="DP847" s="12"/>
      <c r="DQ847" s="12"/>
      <c r="DR847" s="12"/>
      <c r="DS847" s="12"/>
      <c r="DT847" s="12"/>
      <c r="DU847" s="12"/>
      <c r="DV847" s="12"/>
      <c r="DW847" s="12"/>
      <c r="DX847" s="12"/>
      <c r="DY847" s="12"/>
      <c r="DZ847" s="12"/>
      <c r="EA847" s="12"/>
      <c r="EB847" s="12"/>
      <c r="EC847" s="12"/>
      <c r="ED847" s="12"/>
      <c r="EE847" s="12"/>
      <c r="EF847" s="12"/>
      <c r="EG847" s="12"/>
      <c r="EH847" s="12"/>
      <c r="EI847" s="12"/>
      <c r="EJ847" s="12"/>
      <c r="EK847" s="12"/>
      <c r="EL847" s="12"/>
      <c r="EM847" s="12"/>
      <c r="EN847" s="12"/>
      <c r="EO847" s="12"/>
      <c r="EP847" s="12"/>
      <c r="EQ847" s="12"/>
      <c r="ER847" s="12"/>
      <c r="ES847" s="12"/>
      <c r="ET847" s="12"/>
      <c r="EU847" s="12"/>
      <c r="EV847" s="12"/>
      <c r="EW847" s="12"/>
      <c r="EX847" s="12"/>
      <c r="EY847" s="12"/>
      <c r="EZ847" s="12"/>
      <c r="FA847" s="12"/>
      <c r="FB847" s="12"/>
      <c r="FC847" s="12"/>
      <c r="FD847" s="12"/>
      <c r="FE847" s="12"/>
      <c r="FF847" s="12"/>
      <c r="FG847" s="12"/>
      <c r="FH847" s="12"/>
      <c r="FI847" s="12"/>
      <c r="FJ847" s="12"/>
      <c r="FK847" s="12"/>
      <c r="FL847" s="12"/>
      <c r="FM847" s="12"/>
      <c r="FN847" s="12"/>
      <c r="FO847" s="12"/>
      <c r="FP847" s="12"/>
      <c r="FQ847" s="12"/>
      <c r="FR847" s="12"/>
      <c r="FS847" s="12"/>
      <c r="FT847" s="12"/>
      <c r="FU847" s="12"/>
      <c r="FV847" s="12"/>
      <c r="FW847" s="12"/>
      <c r="FX847" s="12"/>
      <c r="FY847" s="12"/>
      <c r="FZ847" s="12"/>
      <c r="GA847" s="12"/>
      <c r="GB847" s="12"/>
      <c r="GC847" s="12"/>
      <c r="GD847" s="12"/>
      <c r="GE847" s="12"/>
      <c r="GF847" s="12"/>
      <c r="GG847" s="12"/>
    </row>
    <row r="848" spans="1:189" s="235" customFormat="1" ht="107.25" customHeight="1">
      <c r="A848" s="232" t="s">
        <v>1106</v>
      </c>
      <c r="B848" s="234"/>
      <c r="C848" s="234"/>
      <c r="D848" s="234"/>
      <c r="E848" s="1063">
        <v>43909</v>
      </c>
      <c r="F848" s="1064"/>
      <c r="G848" s="1064"/>
      <c r="H848" s="1064"/>
      <c r="I848" s="1064"/>
      <c r="J848" s="1065"/>
      <c r="K848" s="1066">
        <v>5010</v>
      </c>
      <c r="L848" s="1067"/>
      <c r="M848" s="1067"/>
      <c r="N848" s="1067"/>
      <c r="O848" s="1067"/>
      <c r="P848" s="1068"/>
      <c r="Q848" s="1063">
        <v>43909</v>
      </c>
      <c r="R848" s="1064"/>
      <c r="S848" s="1064"/>
      <c r="T848" s="1064"/>
      <c r="U848" s="1064"/>
      <c r="V848" s="1064"/>
      <c r="W848" s="1064"/>
      <c r="X848" s="1065"/>
      <c r="Y848" s="1066">
        <v>5010</v>
      </c>
      <c r="Z848" s="1067"/>
      <c r="AA848" s="1067"/>
      <c r="AB848" s="1067"/>
      <c r="AC848" s="1067"/>
      <c r="AD848" s="1067"/>
      <c r="AE848" s="1067"/>
      <c r="AF848" s="1068"/>
      <c r="AG848" s="1018" t="s">
        <v>424</v>
      </c>
      <c r="AH848" s="1019"/>
      <c r="AI848" s="1019"/>
      <c r="AJ848" s="1019"/>
      <c r="AK848" s="1019"/>
      <c r="AL848" s="1019"/>
      <c r="AM848" s="1019"/>
      <c r="AN848" s="1019"/>
      <c r="AO848" s="1019"/>
      <c r="AP848" s="1019"/>
      <c r="AQ848" s="1019"/>
      <c r="AR848" s="1020"/>
      <c r="AS848" s="1018">
        <v>21313714</v>
      </c>
      <c r="AT848" s="1019"/>
      <c r="AU848" s="1019"/>
      <c r="AV848" s="1019"/>
      <c r="AW848" s="1019"/>
      <c r="AX848" s="1019"/>
      <c r="AY848" s="1019"/>
      <c r="AZ848" s="1019"/>
      <c r="BA848" s="1019"/>
      <c r="BB848" s="1019"/>
      <c r="BC848" s="243"/>
      <c r="BD848" s="1018" t="s">
        <v>891</v>
      </c>
      <c r="BE848" s="1019"/>
      <c r="BF848" s="1019"/>
      <c r="BG848" s="1019"/>
      <c r="BH848" s="1019"/>
      <c r="BI848" s="1019"/>
      <c r="BJ848" s="1019"/>
      <c r="BK848" s="1019"/>
      <c r="BL848" s="1019"/>
      <c r="BM848" s="1019"/>
      <c r="BN848" s="1019"/>
      <c r="BO848" s="1019"/>
      <c r="BP848" s="1020"/>
      <c r="BQ848" s="1018" t="s">
        <v>1133</v>
      </c>
      <c r="BR848" s="1019"/>
      <c r="BS848" s="1019"/>
      <c r="BT848" s="1019"/>
      <c r="BU848" s="1019"/>
      <c r="BV848" s="1020"/>
      <c r="BW848" s="12"/>
      <c r="BX848" s="12"/>
      <c r="BY848" s="12"/>
      <c r="BZ848" s="12"/>
      <c r="CA848" s="12"/>
      <c r="CB848" s="12"/>
      <c r="CC848" s="12"/>
      <c r="CD848" s="12"/>
      <c r="CE848" s="12"/>
      <c r="CF848" s="12"/>
      <c r="CG848" s="12"/>
      <c r="CH848" s="12"/>
      <c r="CI848" s="12"/>
      <c r="CJ848" s="12"/>
      <c r="CK848" s="12"/>
      <c r="CL848" s="12"/>
      <c r="CM848" s="12"/>
      <c r="CN848" s="12"/>
      <c r="CO848" s="12"/>
      <c r="CP848" s="12"/>
      <c r="CQ848" s="12"/>
      <c r="CR848" s="12"/>
      <c r="CS848" s="12"/>
      <c r="CT848" s="12"/>
      <c r="CU848" s="12"/>
      <c r="CV848" s="12"/>
      <c r="CW848" s="12"/>
      <c r="CX848" s="12"/>
      <c r="CY848" s="12"/>
      <c r="CZ848" s="12"/>
      <c r="DA848" s="12"/>
      <c r="DB848" s="12"/>
      <c r="DC848" s="12"/>
      <c r="DD848" s="12"/>
      <c r="DE848" s="12"/>
      <c r="DF848" s="12"/>
      <c r="DG848" s="12"/>
      <c r="DH848" s="12"/>
      <c r="DI848" s="12"/>
      <c r="DJ848" s="12"/>
      <c r="DK848" s="12"/>
      <c r="DL848" s="12"/>
      <c r="DM848" s="12"/>
      <c r="DN848" s="12"/>
      <c r="DO848" s="12"/>
      <c r="DP848" s="12"/>
      <c r="DQ848" s="12"/>
      <c r="DR848" s="12"/>
      <c r="DS848" s="12"/>
      <c r="DT848" s="12"/>
      <c r="DU848" s="12"/>
      <c r="DV848" s="12"/>
      <c r="DW848" s="12"/>
      <c r="DX848" s="12"/>
      <c r="DY848" s="12"/>
      <c r="DZ848" s="12"/>
      <c r="EA848" s="12"/>
      <c r="EB848" s="12"/>
      <c r="EC848" s="12"/>
      <c r="ED848" s="12"/>
      <c r="EE848" s="12"/>
      <c r="EF848" s="12"/>
      <c r="EG848" s="12"/>
      <c r="EH848" s="12"/>
      <c r="EI848" s="12"/>
      <c r="EJ848" s="12"/>
      <c r="EK848" s="12"/>
      <c r="EL848" s="12"/>
      <c r="EM848" s="12"/>
      <c r="EN848" s="12"/>
      <c r="EO848" s="12"/>
      <c r="EP848" s="12"/>
      <c r="EQ848" s="12"/>
      <c r="ER848" s="12"/>
      <c r="ES848" s="12"/>
      <c r="ET848" s="12"/>
      <c r="EU848" s="12"/>
      <c r="EV848" s="12"/>
      <c r="EW848" s="12"/>
      <c r="EX848" s="12"/>
      <c r="EY848" s="12"/>
      <c r="EZ848" s="12"/>
      <c r="FA848" s="12"/>
      <c r="FB848" s="12"/>
      <c r="FC848" s="12"/>
      <c r="FD848" s="12"/>
      <c r="FE848" s="12"/>
      <c r="FF848" s="12"/>
      <c r="FG848" s="12"/>
      <c r="FH848" s="12"/>
      <c r="FI848" s="12"/>
      <c r="FJ848" s="12"/>
      <c r="FK848" s="12"/>
      <c r="FL848" s="12"/>
      <c r="FM848" s="12"/>
      <c r="FN848" s="12"/>
      <c r="FO848" s="12"/>
      <c r="FP848" s="12"/>
      <c r="FQ848" s="12"/>
      <c r="FR848" s="12"/>
      <c r="FS848" s="12"/>
      <c r="FT848" s="12"/>
      <c r="FU848" s="12"/>
      <c r="FV848" s="12"/>
      <c r="FW848" s="12"/>
      <c r="FX848" s="12"/>
      <c r="FY848" s="12"/>
      <c r="FZ848" s="12"/>
      <c r="GA848" s="12"/>
      <c r="GB848" s="12"/>
      <c r="GC848" s="12"/>
      <c r="GD848" s="12"/>
      <c r="GE848" s="12"/>
      <c r="GF848" s="12"/>
      <c r="GG848" s="12"/>
    </row>
    <row r="849" spans="1:189" s="235" customFormat="1" ht="107.25" customHeight="1">
      <c r="A849" s="232" t="s">
        <v>34</v>
      </c>
      <c r="B849" s="234"/>
      <c r="C849" s="234"/>
      <c r="D849" s="234"/>
      <c r="E849" s="1063">
        <v>43770</v>
      </c>
      <c r="F849" s="1064"/>
      <c r="G849" s="1064"/>
      <c r="H849" s="1064"/>
      <c r="I849" s="1064"/>
      <c r="J849" s="1065"/>
      <c r="K849" s="1066">
        <v>6720</v>
      </c>
      <c r="L849" s="1067"/>
      <c r="M849" s="1067"/>
      <c r="N849" s="1067"/>
      <c r="O849" s="1067"/>
      <c r="P849" s="1068"/>
      <c r="Q849" s="1063">
        <v>43888</v>
      </c>
      <c r="R849" s="1064"/>
      <c r="S849" s="1064"/>
      <c r="T849" s="1064"/>
      <c r="U849" s="1064"/>
      <c r="V849" s="1064"/>
      <c r="W849" s="1064"/>
      <c r="X849" s="1065"/>
      <c r="Y849" s="1066">
        <v>6720</v>
      </c>
      <c r="Z849" s="1067"/>
      <c r="AA849" s="1067"/>
      <c r="AB849" s="1067"/>
      <c r="AC849" s="1067"/>
      <c r="AD849" s="1067"/>
      <c r="AE849" s="1067"/>
      <c r="AF849" s="1068"/>
      <c r="AG849" s="1018" t="s">
        <v>317</v>
      </c>
      <c r="AH849" s="1019"/>
      <c r="AI849" s="1019"/>
      <c r="AJ849" s="1019"/>
      <c r="AK849" s="1019"/>
      <c r="AL849" s="1019"/>
      <c r="AM849" s="1019"/>
      <c r="AN849" s="1019"/>
      <c r="AO849" s="1019"/>
      <c r="AP849" s="1019"/>
      <c r="AQ849" s="1019"/>
      <c r="AR849" s="1020"/>
      <c r="AS849" s="1018">
        <v>14144547</v>
      </c>
      <c r="AT849" s="1019"/>
      <c r="AU849" s="1019"/>
      <c r="AV849" s="1019"/>
      <c r="AW849" s="1019"/>
      <c r="AX849" s="1019"/>
      <c r="AY849" s="1019"/>
      <c r="AZ849" s="1019"/>
      <c r="BA849" s="1019"/>
      <c r="BB849" s="1019"/>
      <c r="BC849" s="243"/>
      <c r="BD849" s="1018" t="s">
        <v>421</v>
      </c>
      <c r="BE849" s="1019"/>
      <c r="BF849" s="1019"/>
      <c r="BG849" s="1019"/>
      <c r="BH849" s="1019"/>
      <c r="BI849" s="1019"/>
      <c r="BJ849" s="1019"/>
      <c r="BK849" s="1019"/>
      <c r="BL849" s="1019"/>
      <c r="BM849" s="1019"/>
      <c r="BN849" s="1019"/>
      <c r="BO849" s="1019"/>
      <c r="BP849" s="1020"/>
      <c r="BQ849" s="1018" t="s">
        <v>1133</v>
      </c>
      <c r="BR849" s="1019"/>
      <c r="BS849" s="1019"/>
      <c r="BT849" s="1019"/>
      <c r="BU849" s="1019"/>
      <c r="BV849" s="1020"/>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c r="DA849" s="12"/>
      <c r="DB849" s="12"/>
      <c r="DC849" s="12"/>
      <c r="DD849" s="12"/>
      <c r="DE849" s="12"/>
      <c r="DF849" s="12"/>
      <c r="DG849" s="12"/>
      <c r="DH849" s="12"/>
      <c r="DI849" s="12"/>
      <c r="DJ849" s="12"/>
      <c r="DK849" s="12"/>
      <c r="DL849" s="12"/>
      <c r="DM849" s="12"/>
      <c r="DN849" s="12"/>
      <c r="DO849" s="12"/>
      <c r="DP849" s="12"/>
      <c r="DQ849" s="12"/>
      <c r="DR849" s="12"/>
      <c r="DS849" s="12"/>
      <c r="DT849" s="12"/>
      <c r="DU849" s="12"/>
      <c r="DV849" s="12"/>
      <c r="DW849" s="12"/>
      <c r="DX849" s="12"/>
      <c r="DY849" s="12"/>
      <c r="DZ849" s="12"/>
      <c r="EA849" s="12"/>
      <c r="EB849" s="12"/>
      <c r="EC849" s="12"/>
      <c r="ED849" s="12"/>
      <c r="EE849" s="12"/>
      <c r="EF849" s="12"/>
      <c r="EG849" s="12"/>
      <c r="EH849" s="12"/>
      <c r="EI849" s="12"/>
      <c r="EJ849" s="12"/>
      <c r="EK849" s="12"/>
      <c r="EL849" s="12"/>
      <c r="EM849" s="12"/>
      <c r="EN849" s="12"/>
      <c r="EO849" s="12"/>
      <c r="EP849" s="12"/>
      <c r="EQ849" s="12"/>
      <c r="ER849" s="12"/>
      <c r="ES849" s="12"/>
      <c r="ET849" s="12"/>
      <c r="EU849" s="12"/>
      <c r="EV849" s="12"/>
      <c r="EW849" s="12"/>
      <c r="EX849" s="12"/>
      <c r="EY849" s="12"/>
      <c r="EZ849" s="12"/>
      <c r="FA849" s="12"/>
      <c r="FB849" s="12"/>
      <c r="FC849" s="12"/>
      <c r="FD849" s="12"/>
      <c r="FE849" s="12"/>
      <c r="FF849" s="12"/>
      <c r="FG849" s="12"/>
      <c r="FH849" s="12"/>
      <c r="FI849" s="12"/>
      <c r="FJ849" s="12"/>
      <c r="FK849" s="12"/>
      <c r="FL849" s="12"/>
      <c r="FM849" s="12"/>
      <c r="FN849" s="12"/>
      <c r="FO849" s="12"/>
      <c r="FP849" s="12"/>
      <c r="FQ849" s="12"/>
      <c r="FR849" s="12"/>
      <c r="FS849" s="12"/>
      <c r="FT849" s="12"/>
      <c r="FU849" s="12"/>
      <c r="FV849" s="12"/>
      <c r="FW849" s="12"/>
      <c r="FX849" s="12"/>
      <c r="FY849" s="12"/>
      <c r="FZ849" s="12"/>
      <c r="GA849" s="12"/>
      <c r="GB849" s="12"/>
      <c r="GC849" s="12"/>
      <c r="GD849" s="12"/>
      <c r="GE849" s="12"/>
      <c r="GF849" s="12"/>
      <c r="GG849" s="12"/>
    </row>
    <row r="850" spans="1:189" s="235" customFormat="1" ht="107.25" customHeight="1">
      <c r="A850" s="232" t="s">
        <v>34</v>
      </c>
      <c r="B850" s="234"/>
      <c r="C850" s="234"/>
      <c r="D850" s="234"/>
      <c r="E850" s="1063">
        <v>43862</v>
      </c>
      <c r="F850" s="1064"/>
      <c r="G850" s="1064"/>
      <c r="H850" s="1064"/>
      <c r="I850" s="1064"/>
      <c r="J850" s="1065"/>
      <c r="K850" s="1066">
        <v>4480</v>
      </c>
      <c r="L850" s="1067"/>
      <c r="M850" s="1067"/>
      <c r="N850" s="1067"/>
      <c r="O850" s="1067"/>
      <c r="P850" s="1068"/>
      <c r="Q850" s="1063">
        <v>43907</v>
      </c>
      <c r="R850" s="1064"/>
      <c r="S850" s="1064"/>
      <c r="T850" s="1064"/>
      <c r="U850" s="1064"/>
      <c r="V850" s="1064"/>
      <c r="W850" s="1064"/>
      <c r="X850" s="1065"/>
      <c r="Y850" s="1066">
        <v>4480</v>
      </c>
      <c r="Z850" s="1067"/>
      <c r="AA850" s="1067"/>
      <c r="AB850" s="1067"/>
      <c r="AC850" s="1067"/>
      <c r="AD850" s="1067"/>
      <c r="AE850" s="1067"/>
      <c r="AF850" s="1068"/>
      <c r="AG850" s="1018" t="s">
        <v>317</v>
      </c>
      <c r="AH850" s="1019"/>
      <c r="AI850" s="1019"/>
      <c r="AJ850" s="1019"/>
      <c r="AK850" s="1019"/>
      <c r="AL850" s="1019"/>
      <c r="AM850" s="1019"/>
      <c r="AN850" s="1019"/>
      <c r="AO850" s="1019"/>
      <c r="AP850" s="1019"/>
      <c r="AQ850" s="1019"/>
      <c r="AR850" s="1020"/>
      <c r="AS850" s="1018">
        <v>14144547</v>
      </c>
      <c r="AT850" s="1019"/>
      <c r="AU850" s="1019"/>
      <c r="AV850" s="1019"/>
      <c r="AW850" s="1019"/>
      <c r="AX850" s="1019"/>
      <c r="AY850" s="1019"/>
      <c r="AZ850" s="1019"/>
      <c r="BA850" s="1019"/>
      <c r="BB850" s="1019"/>
      <c r="BC850" s="243"/>
      <c r="BD850" s="1018" t="s">
        <v>421</v>
      </c>
      <c r="BE850" s="1019"/>
      <c r="BF850" s="1019"/>
      <c r="BG850" s="1019"/>
      <c r="BH850" s="1019"/>
      <c r="BI850" s="1019"/>
      <c r="BJ850" s="1019"/>
      <c r="BK850" s="1019"/>
      <c r="BL850" s="1019"/>
      <c r="BM850" s="1019"/>
      <c r="BN850" s="1019"/>
      <c r="BO850" s="1019"/>
      <c r="BP850" s="1020"/>
      <c r="BQ850" s="1018" t="s">
        <v>1133</v>
      </c>
      <c r="BR850" s="1019"/>
      <c r="BS850" s="1019"/>
      <c r="BT850" s="1019"/>
      <c r="BU850" s="1019"/>
      <c r="BV850" s="1020"/>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12"/>
      <c r="EP850" s="12"/>
      <c r="EQ850" s="12"/>
      <c r="ER850" s="12"/>
      <c r="ES850" s="12"/>
      <c r="ET850" s="12"/>
      <c r="EU850" s="12"/>
      <c r="EV850" s="12"/>
      <c r="EW850" s="12"/>
      <c r="EX850" s="12"/>
      <c r="EY850" s="12"/>
      <c r="EZ850" s="12"/>
      <c r="FA850" s="12"/>
      <c r="FB850" s="12"/>
      <c r="FC850" s="12"/>
      <c r="FD850" s="12"/>
      <c r="FE850" s="12"/>
      <c r="FF850" s="12"/>
      <c r="FG850" s="12"/>
      <c r="FH850" s="12"/>
      <c r="FI850" s="12"/>
      <c r="FJ850" s="12"/>
      <c r="FK850" s="12"/>
      <c r="FL850" s="12"/>
      <c r="FM850" s="12"/>
      <c r="FN850" s="12"/>
      <c r="FO850" s="12"/>
      <c r="FP850" s="12"/>
      <c r="FQ850" s="12"/>
      <c r="FR850" s="12"/>
      <c r="FS850" s="12"/>
      <c r="FT850" s="12"/>
      <c r="FU850" s="12"/>
      <c r="FV850" s="12"/>
      <c r="FW850" s="12"/>
      <c r="FX850" s="12"/>
      <c r="FY850" s="12"/>
      <c r="FZ850" s="12"/>
      <c r="GA850" s="12"/>
      <c r="GB850" s="12"/>
      <c r="GC850" s="12"/>
      <c r="GD850" s="12"/>
      <c r="GE850" s="12"/>
      <c r="GF850" s="12"/>
      <c r="GG850" s="12"/>
    </row>
    <row r="851" spans="1:189" s="235" customFormat="1" ht="107.25" customHeight="1">
      <c r="A851" s="232" t="s">
        <v>499</v>
      </c>
      <c r="B851" s="234"/>
      <c r="C851" s="234"/>
      <c r="D851" s="234"/>
      <c r="E851" s="1063">
        <v>43770</v>
      </c>
      <c r="F851" s="1064"/>
      <c r="G851" s="1064"/>
      <c r="H851" s="1064"/>
      <c r="I851" s="1064"/>
      <c r="J851" s="1065"/>
      <c r="K851" s="1066">
        <v>7025.63</v>
      </c>
      <c r="L851" s="1067"/>
      <c r="M851" s="1067"/>
      <c r="N851" s="1067"/>
      <c r="O851" s="1067"/>
      <c r="P851" s="1068"/>
      <c r="Q851" s="1063">
        <v>43888</v>
      </c>
      <c r="R851" s="1064"/>
      <c r="S851" s="1064"/>
      <c r="T851" s="1064"/>
      <c r="U851" s="1064"/>
      <c r="V851" s="1064"/>
      <c r="W851" s="1064"/>
      <c r="X851" s="1065"/>
      <c r="Y851" s="1066">
        <v>7025.63</v>
      </c>
      <c r="Z851" s="1067"/>
      <c r="AA851" s="1067"/>
      <c r="AB851" s="1067"/>
      <c r="AC851" s="1067"/>
      <c r="AD851" s="1067"/>
      <c r="AE851" s="1067"/>
      <c r="AF851" s="1068"/>
      <c r="AG851" s="1018" t="s">
        <v>306</v>
      </c>
      <c r="AH851" s="1019"/>
      <c r="AI851" s="1019"/>
      <c r="AJ851" s="1019"/>
      <c r="AK851" s="1019"/>
      <c r="AL851" s="1019"/>
      <c r="AM851" s="1019"/>
      <c r="AN851" s="1019"/>
      <c r="AO851" s="1019"/>
      <c r="AP851" s="1019"/>
      <c r="AQ851" s="1019"/>
      <c r="AR851" s="1020"/>
      <c r="AS851" s="1018">
        <v>14175832</v>
      </c>
      <c r="AT851" s="1019"/>
      <c r="AU851" s="1019"/>
      <c r="AV851" s="1019"/>
      <c r="AW851" s="1019"/>
      <c r="AX851" s="1019"/>
      <c r="AY851" s="1019"/>
      <c r="AZ851" s="1019"/>
      <c r="BA851" s="1019"/>
      <c r="BB851" s="1019"/>
      <c r="BC851" s="243"/>
      <c r="BD851" s="1018" t="s">
        <v>307</v>
      </c>
      <c r="BE851" s="1019"/>
      <c r="BF851" s="1019"/>
      <c r="BG851" s="1019"/>
      <c r="BH851" s="1019"/>
      <c r="BI851" s="1019"/>
      <c r="BJ851" s="1019"/>
      <c r="BK851" s="1019"/>
      <c r="BL851" s="1019"/>
      <c r="BM851" s="1019"/>
      <c r="BN851" s="1019"/>
      <c r="BO851" s="1019"/>
      <c r="BP851" s="1020"/>
      <c r="BQ851" s="1018" t="s">
        <v>1133</v>
      </c>
      <c r="BR851" s="1019"/>
      <c r="BS851" s="1019"/>
      <c r="BT851" s="1019"/>
      <c r="BU851" s="1019"/>
      <c r="BV851" s="1020"/>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12"/>
      <c r="EP851" s="12"/>
      <c r="EQ851" s="12"/>
      <c r="ER851" s="12"/>
      <c r="ES851" s="12"/>
      <c r="ET851" s="12"/>
      <c r="EU851" s="12"/>
      <c r="EV851" s="12"/>
      <c r="EW851" s="12"/>
      <c r="EX851" s="12"/>
      <c r="EY851" s="12"/>
      <c r="EZ851" s="12"/>
      <c r="FA851" s="12"/>
      <c r="FB851" s="12"/>
      <c r="FC851" s="12"/>
      <c r="FD851" s="12"/>
      <c r="FE851" s="12"/>
      <c r="FF851" s="12"/>
      <c r="FG851" s="12"/>
      <c r="FH851" s="12"/>
      <c r="FI851" s="12"/>
      <c r="FJ851" s="12"/>
      <c r="FK851" s="12"/>
      <c r="FL851" s="12"/>
      <c r="FM851" s="12"/>
      <c r="FN851" s="12"/>
      <c r="FO851" s="12"/>
      <c r="FP851" s="12"/>
      <c r="FQ851" s="12"/>
      <c r="FR851" s="12"/>
      <c r="FS851" s="12"/>
      <c r="FT851" s="12"/>
      <c r="FU851" s="12"/>
      <c r="FV851" s="12"/>
      <c r="FW851" s="12"/>
      <c r="FX851" s="12"/>
      <c r="FY851" s="12"/>
      <c r="FZ851" s="12"/>
      <c r="GA851" s="12"/>
      <c r="GB851" s="12"/>
      <c r="GC851" s="12"/>
      <c r="GD851" s="12"/>
      <c r="GE851" s="12"/>
      <c r="GF851" s="12"/>
      <c r="GG851" s="12"/>
    </row>
    <row r="852" spans="1:189" s="235" customFormat="1" ht="107.25" customHeight="1">
      <c r="A852" s="232" t="s">
        <v>499</v>
      </c>
      <c r="B852" s="234"/>
      <c r="C852" s="234"/>
      <c r="D852" s="234"/>
      <c r="E852" s="1063">
        <v>43831</v>
      </c>
      <c r="F852" s="1064"/>
      <c r="G852" s="1064"/>
      <c r="H852" s="1064"/>
      <c r="I852" s="1064"/>
      <c r="J852" s="1065"/>
      <c r="K852" s="1066">
        <v>3020</v>
      </c>
      <c r="L852" s="1067"/>
      <c r="M852" s="1067"/>
      <c r="N852" s="1067"/>
      <c r="O852" s="1067"/>
      <c r="P852" s="1068"/>
      <c r="Q852" s="1063">
        <v>43908</v>
      </c>
      <c r="R852" s="1064"/>
      <c r="S852" s="1064"/>
      <c r="T852" s="1064"/>
      <c r="U852" s="1064"/>
      <c r="V852" s="1064"/>
      <c r="W852" s="1064"/>
      <c r="X852" s="1065"/>
      <c r="Y852" s="1066">
        <v>3020</v>
      </c>
      <c r="Z852" s="1067"/>
      <c r="AA852" s="1067"/>
      <c r="AB852" s="1067"/>
      <c r="AC852" s="1067"/>
      <c r="AD852" s="1067"/>
      <c r="AE852" s="1067"/>
      <c r="AF852" s="1068"/>
      <c r="AG852" s="1018" t="s">
        <v>306</v>
      </c>
      <c r="AH852" s="1019"/>
      <c r="AI852" s="1019"/>
      <c r="AJ852" s="1019"/>
      <c r="AK852" s="1019"/>
      <c r="AL852" s="1019"/>
      <c r="AM852" s="1019"/>
      <c r="AN852" s="1019"/>
      <c r="AO852" s="1019"/>
      <c r="AP852" s="1019"/>
      <c r="AQ852" s="1019"/>
      <c r="AR852" s="1020"/>
      <c r="AS852" s="1018">
        <v>14175832</v>
      </c>
      <c r="AT852" s="1019"/>
      <c r="AU852" s="1019"/>
      <c r="AV852" s="1019"/>
      <c r="AW852" s="1019"/>
      <c r="AX852" s="1019"/>
      <c r="AY852" s="1019"/>
      <c r="AZ852" s="1019"/>
      <c r="BA852" s="1019"/>
      <c r="BB852" s="1019"/>
      <c r="BC852" s="243"/>
      <c r="BD852" s="1018" t="s">
        <v>307</v>
      </c>
      <c r="BE852" s="1019"/>
      <c r="BF852" s="1019"/>
      <c r="BG852" s="1019"/>
      <c r="BH852" s="1019"/>
      <c r="BI852" s="1019"/>
      <c r="BJ852" s="1019"/>
      <c r="BK852" s="1019"/>
      <c r="BL852" s="1019"/>
      <c r="BM852" s="1019"/>
      <c r="BN852" s="1019"/>
      <c r="BO852" s="1019"/>
      <c r="BP852" s="1020"/>
      <c r="BQ852" s="1018" t="s">
        <v>1133</v>
      </c>
      <c r="BR852" s="1019"/>
      <c r="BS852" s="1019"/>
      <c r="BT852" s="1019"/>
      <c r="BU852" s="1019"/>
      <c r="BV852" s="1020"/>
      <c r="BW852" s="12"/>
      <c r="BX852" s="12"/>
      <c r="BY852" s="12"/>
      <c r="BZ852" s="12"/>
      <c r="CA852" s="12"/>
      <c r="CB852" s="12"/>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12"/>
      <c r="CZ852" s="12"/>
      <c r="DA852" s="12"/>
      <c r="DB852" s="12"/>
      <c r="DC852" s="12"/>
      <c r="DD852" s="12"/>
      <c r="DE852" s="12"/>
      <c r="DF852" s="12"/>
      <c r="DG852" s="12"/>
      <c r="DH852" s="12"/>
      <c r="DI852" s="12"/>
      <c r="DJ852" s="12"/>
      <c r="DK852" s="12"/>
      <c r="DL852" s="12"/>
      <c r="DM852" s="12"/>
      <c r="DN852" s="12"/>
      <c r="DO852" s="12"/>
      <c r="DP852" s="12"/>
      <c r="DQ852" s="12"/>
      <c r="DR852" s="12"/>
      <c r="DS852" s="12"/>
      <c r="DT852" s="12"/>
      <c r="DU852" s="12"/>
      <c r="DV852" s="12"/>
      <c r="DW852" s="12"/>
      <c r="DX852" s="12"/>
      <c r="DY852" s="12"/>
      <c r="DZ852" s="12"/>
      <c r="EA852" s="12"/>
      <c r="EB852" s="12"/>
      <c r="EC852" s="12"/>
      <c r="ED852" s="12"/>
      <c r="EE852" s="12"/>
      <c r="EF852" s="12"/>
      <c r="EG852" s="12"/>
      <c r="EH852" s="12"/>
      <c r="EI852" s="12"/>
      <c r="EJ852" s="12"/>
      <c r="EK852" s="12"/>
      <c r="EL852" s="12"/>
      <c r="EM852" s="12"/>
      <c r="EN852" s="12"/>
      <c r="EO852" s="12"/>
      <c r="EP852" s="12"/>
      <c r="EQ852" s="12"/>
      <c r="ER852" s="12"/>
      <c r="ES852" s="12"/>
      <c r="ET852" s="12"/>
      <c r="EU852" s="12"/>
      <c r="EV852" s="12"/>
      <c r="EW852" s="12"/>
      <c r="EX852" s="12"/>
      <c r="EY852" s="12"/>
      <c r="EZ852" s="12"/>
      <c r="FA852" s="12"/>
      <c r="FB852" s="12"/>
      <c r="FC852" s="12"/>
      <c r="FD852" s="12"/>
      <c r="FE852" s="12"/>
      <c r="FF852" s="12"/>
      <c r="FG852" s="12"/>
      <c r="FH852" s="12"/>
      <c r="FI852" s="12"/>
      <c r="FJ852" s="12"/>
      <c r="FK852" s="12"/>
      <c r="FL852" s="12"/>
      <c r="FM852" s="12"/>
      <c r="FN852" s="12"/>
      <c r="FO852" s="12"/>
      <c r="FP852" s="12"/>
      <c r="FQ852" s="12"/>
      <c r="FR852" s="12"/>
      <c r="FS852" s="12"/>
      <c r="FT852" s="12"/>
      <c r="FU852" s="12"/>
      <c r="FV852" s="12"/>
      <c r="FW852" s="12"/>
      <c r="FX852" s="12"/>
      <c r="FY852" s="12"/>
      <c r="FZ852" s="12"/>
      <c r="GA852" s="12"/>
      <c r="GB852" s="12"/>
      <c r="GC852" s="12"/>
      <c r="GD852" s="12"/>
      <c r="GE852" s="12"/>
      <c r="GF852" s="12"/>
      <c r="GG852" s="12"/>
    </row>
    <row r="853" spans="1:189" s="235" customFormat="1" ht="107.25" customHeight="1">
      <c r="A853" s="232" t="s">
        <v>499</v>
      </c>
      <c r="B853" s="234"/>
      <c r="C853" s="234"/>
      <c r="D853" s="234"/>
      <c r="E853" s="1063">
        <v>43862</v>
      </c>
      <c r="F853" s="1064"/>
      <c r="G853" s="1064"/>
      <c r="H853" s="1064"/>
      <c r="I853" s="1064"/>
      <c r="J853" s="1065"/>
      <c r="K853" s="1066">
        <v>6640</v>
      </c>
      <c r="L853" s="1067"/>
      <c r="M853" s="1067"/>
      <c r="N853" s="1067"/>
      <c r="O853" s="1067"/>
      <c r="P853" s="1068"/>
      <c r="Q853" s="1063">
        <v>43915</v>
      </c>
      <c r="R853" s="1064"/>
      <c r="S853" s="1064"/>
      <c r="T853" s="1064"/>
      <c r="U853" s="1064"/>
      <c r="V853" s="1064"/>
      <c r="W853" s="1064"/>
      <c r="X853" s="1065"/>
      <c r="Y853" s="1066">
        <v>6640</v>
      </c>
      <c r="Z853" s="1067"/>
      <c r="AA853" s="1067"/>
      <c r="AB853" s="1067"/>
      <c r="AC853" s="1067"/>
      <c r="AD853" s="1067"/>
      <c r="AE853" s="1067"/>
      <c r="AF853" s="1068"/>
      <c r="AG853" s="1018" t="s">
        <v>306</v>
      </c>
      <c r="AH853" s="1019"/>
      <c r="AI853" s="1019"/>
      <c r="AJ853" s="1019"/>
      <c r="AK853" s="1019"/>
      <c r="AL853" s="1019"/>
      <c r="AM853" s="1019"/>
      <c r="AN853" s="1019"/>
      <c r="AO853" s="1019"/>
      <c r="AP853" s="1019"/>
      <c r="AQ853" s="1019"/>
      <c r="AR853" s="1020"/>
      <c r="AS853" s="1018">
        <v>14175832</v>
      </c>
      <c r="AT853" s="1019"/>
      <c r="AU853" s="1019"/>
      <c r="AV853" s="1019"/>
      <c r="AW853" s="1019"/>
      <c r="AX853" s="1019"/>
      <c r="AY853" s="1019"/>
      <c r="AZ853" s="1019"/>
      <c r="BA853" s="1019"/>
      <c r="BB853" s="1019"/>
      <c r="BC853" s="243"/>
      <c r="BD853" s="1018" t="s">
        <v>307</v>
      </c>
      <c r="BE853" s="1019"/>
      <c r="BF853" s="1019"/>
      <c r="BG853" s="1019"/>
      <c r="BH853" s="1019"/>
      <c r="BI853" s="1019"/>
      <c r="BJ853" s="1019"/>
      <c r="BK853" s="1019"/>
      <c r="BL853" s="1019"/>
      <c r="BM853" s="1019"/>
      <c r="BN853" s="1019"/>
      <c r="BO853" s="1019"/>
      <c r="BP853" s="1020"/>
      <c r="BQ853" s="1018" t="s">
        <v>1133</v>
      </c>
      <c r="BR853" s="1019"/>
      <c r="BS853" s="1019"/>
      <c r="BT853" s="1019"/>
      <c r="BU853" s="1019"/>
      <c r="BV853" s="1020"/>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c r="DK853" s="12"/>
      <c r="DL853" s="12"/>
      <c r="DM853" s="12"/>
      <c r="DN853" s="12"/>
      <c r="DO853" s="12"/>
      <c r="DP853" s="12"/>
      <c r="DQ853" s="12"/>
      <c r="DR853" s="12"/>
      <c r="DS853" s="12"/>
      <c r="DT853" s="12"/>
      <c r="DU853" s="12"/>
      <c r="DV853" s="12"/>
      <c r="DW853" s="12"/>
      <c r="DX853" s="12"/>
      <c r="DY853" s="12"/>
      <c r="DZ853" s="12"/>
      <c r="EA853" s="12"/>
      <c r="EB853" s="12"/>
      <c r="EC853" s="12"/>
      <c r="ED853" s="12"/>
      <c r="EE853" s="12"/>
      <c r="EF853" s="12"/>
      <c r="EG853" s="12"/>
      <c r="EH853" s="12"/>
      <c r="EI853" s="12"/>
      <c r="EJ853" s="12"/>
      <c r="EK853" s="12"/>
      <c r="EL853" s="12"/>
      <c r="EM853" s="12"/>
      <c r="EN853" s="12"/>
      <c r="EO853" s="12"/>
      <c r="EP853" s="12"/>
      <c r="EQ853" s="12"/>
      <c r="ER853" s="12"/>
      <c r="ES853" s="12"/>
      <c r="ET853" s="12"/>
      <c r="EU853" s="12"/>
      <c r="EV853" s="12"/>
      <c r="EW853" s="12"/>
      <c r="EX853" s="12"/>
      <c r="EY853" s="12"/>
      <c r="EZ853" s="12"/>
      <c r="FA853" s="12"/>
      <c r="FB853" s="12"/>
      <c r="FC853" s="12"/>
      <c r="FD853" s="12"/>
      <c r="FE853" s="12"/>
      <c r="FF853" s="12"/>
      <c r="FG853" s="12"/>
      <c r="FH853" s="12"/>
      <c r="FI853" s="12"/>
      <c r="FJ853" s="12"/>
      <c r="FK853" s="12"/>
      <c r="FL853" s="12"/>
      <c r="FM853" s="12"/>
      <c r="FN853" s="12"/>
      <c r="FO853" s="12"/>
      <c r="FP853" s="12"/>
      <c r="FQ853" s="12"/>
      <c r="FR853" s="12"/>
      <c r="FS853" s="12"/>
      <c r="FT853" s="12"/>
      <c r="FU853" s="12"/>
      <c r="FV853" s="12"/>
      <c r="FW853" s="12"/>
      <c r="FX853" s="12"/>
      <c r="FY853" s="12"/>
      <c r="FZ853" s="12"/>
      <c r="GA853" s="12"/>
      <c r="GB853" s="12"/>
      <c r="GC853" s="12"/>
      <c r="GD853" s="12"/>
      <c r="GE853" s="12"/>
      <c r="GF853" s="12"/>
      <c r="GG853" s="12"/>
    </row>
    <row r="854" spans="1:189" s="235" customFormat="1" ht="107.25" customHeight="1">
      <c r="A854" s="232" t="s">
        <v>499</v>
      </c>
      <c r="B854" s="234"/>
      <c r="C854" s="234"/>
      <c r="D854" s="234"/>
      <c r="E854" s="1063">
        <v>43739</v>
      </c>
      <c r="F854" s="1064"/>
      <c r="G854" s="1064"/>
      <c r="H854" s="1064"/>
      <c r="I854" s="1064"/>
      <c r="J854" s="1065"/>
      <c r="K854" s="1066">
        <v>9195.32</v>
      </c>
      <c r="L854" s="1067"/>
      <c r="M854" s="1067"/>
      <c r="N854" s="1067"/>
      <c r="O854" s="1067"/>
      <c r="P854" s="1068"/>
      <c r="Q854" s="1063">
        <v>43888</v>
      </c>
      <c r="R854" s="1064"/>
      <c r="S854" s="1064"/>
      <c r="T854" s="1064"/>
      <c r="U854" s="1064"/>
      <c r="V854" s="1064"/>
      <c r="W854" s="1064"/>
      <c r="X854" s="1065"/>
      <c r="Y854" s="1066">
        <v>9195.32</v>
      </c>
      <c r="Z854" s="1067"/>
      <c r="AA854" s="1067"/>
      <c r="AB854" s="1067"/>
      <c r="AC854" s="1067"/>
      <c r="AD854" s="1067"/>
      <c r="AE854" s="1067"/>
      <c r="AF854" s="1068"/>
      <c r="AG854" s="1018" t="s">
        <v>1081</v>
      </c>
      <c r="AH854" s="1019"/>
      <c r="AI854" s="1019"/>
      <c r="AJ854" s="1019"/>
      <c r="AK854" s="1019"/>
      <c r="AL854" s="1019"/>
      <c r="AM854" s="1019"/>
      <c r="AN854" s="1019"/>
      <c r="AO854" s="1019"/>
      <c r="AP854" s="1019"/>
      <c r="AQ854" s="1019"/>
      <c r="AR854" s="1020"/>
      <c r="AS854" s="1018">
        <v>39466584</v>
      </c>
      <c r="AT854" s="1019"/>
      <c r="AU854" s="1019"/>
      <c r="AV854" s="1019"/>
      <c r="AW854" s="1019"/>
      <c r="AX854" s="1019"/>
      <c r="AY854" s="1019"/>
      <c r="AZ854" s="1019"/>
      <c r="BA854" s="1019"/>
      <c r="BB854" s="1019"/>
      <c r="BC854" s="243"/>
      <c r="BD854" s="1018" t="s">
        <v>768</v>
      </c>
      <c r="BE854" s="1019"/>
      <c r="BF854" s="1019"/>
      <c r="BG854" s="1019"/>
      <c r="BH854" s="1019"/>
      <c r="BI854" s="1019"/>
      <c r="BJ854" s="1019"/>
      <c r="BK854" s="1019"/>
      <c r="BL854" s="1019"/>
      <c r="BM854" s="1019"/>
      <c r="BN854" s="1019"/>
      <c r="BO854" s="1019"/>
      <c r="BP854" s="1020"/>
      <c r="BQ854" s="1018" t="s">
        <v>1133</v>
      </c>
      <c r="BR854" s="1019"/>
      <c r="BS854" s="1019"/>
      <c r="BT854" s="1019"/>
      <c r="BU854" s="1019"/>
      <c r="BV854" s="1020"/>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2"/>
      <c r="DI854" s="12"/>
      <c r="DJ854" s="12"/>
      <c r="DK854" s="12"/>
      <c r="DL854" s="12"/>
      <c r="DM854" s="12"/>
      <c r="DN854" s="12"/>
      <c r="DO854" s="12"/>
      <c r="DP854" s="12"/>
      <c r="DQ854" s="12"/>
      <c r="DR854" s="12"/>
      <c r="DS854" s="12"/>
      <c r="DT854" s="12"/>
      <c r="DU854" s="12"/>
      <c r="DV854" s="12"/>
      <c r="DW854" s="12"/>
      <c r="DX854" s="12"/>
      <c r="DY854" s="12"/>
      <c r="DZ854" s="12"/>
      <c r="EA854" s="12"/>
      <c r="EB854" s="12"/>
      <c r="EC854" s="12"/>
      <c r="ED854" s="12"/>
      <c r="EE854" s="12"/>
      <c r="EF854" s="12"/>
      <c r="EG854" s="12"/>
      <c r="EH854" s="12"/>
      <c r="EI854" s="12"/>
      <c r="EJ854" s="12"/>
      <c r="EK854" s="12"/>
      <c r="EL854" s="12"/>
      <c r="EM854" s="12"/>
      <c r="EN854" s="12"/>
      <c r="EO854" s="12"/>
      <c r="EP854" s="12"/>
      <c r="EQ854" s="12"/>
      <c r="ER854" s="12"/>
      <c r="ES854" s="12"/>
      <c r="ET854" s="12"/>
      <c r="EU854" s="12"/>
      <c r="EV854" s="12"/>
      <c r="EW854" s="12"/>
      <c r="EX854" s="12"/>
      <c r="EY854" s="12"/>
      <c r="EZ854" s="12"/>
      <c r="FA854" s="12"/>
      <c r="FB854" s="12"/>
      <c r="FC854" s="12"/>
      <c r="FD854" s="12"/>
      <c r="FE854" s="12"/>
      <c r="FF854" s="12"/>
      <c r="FG854" s="12"/>
      <c r="FH854" s="12"/>
      <c r="FI854" s="12"/>
      <c r="FJ854" s="12"/>
      <c r="FK854" s="12"/>
      <c r="FL854" s="12"/>
      <c r="FM854" s="12"/>
      <c r="FN854" s="12"/>
      <c r="FO854" s="12"/>
      <c r="FP854" s="12"/>
      <c r="FQ854" s="12"/>
      <c r="FR854" s="12"/>
      <c r="FS854" s="12"/>
      <c r="FT854" s="12"/>
      <c r="FU854" s="12"/>
      <c r="FV854" s="12"/>
      <c r="FW854" s="12"/>
      <c r="FX854" s="12"/>
      <c r="FY854" s="12"/>
      <c r="FZ854" s="12"/>
      <c r="GA854" s="12"/>
      <c r="GB854" s="12"/>
      <c r="GC854" s="12"/>
      <c r="GD854" s="12"/>
      <c r="GE854" s="12"/>
      <c r="GF854" s="12"/>
      <c r="GG854" s="12"/>
    </row>
    <row r="855" spans="1:189" s="235" customFormat="1" ht="107.25" customHeight="1">
      <c r="A855" s="232" t="s">
        <v>499</v>
      </c>
      <c r="B855" s="234"/>
      <c r="C855" s="234"/>
      <c r="D855" s="234"/>
      <c r="E855" s="1063">
        <v>43831</v>
      </c>
      <c r="F855" s="1064"/>
      <c r="G855" s="1064"/>
      <c r="H855" s="1064"/>
      <c r="I855" s="1064"/>
      <c r="J855" s="1065"/>
      <c r="K855" s="1066">
        <v>14737.49</v>
      </c>
      <c r="L855" s="1067"/>
      <c r="M855" s="1067"/>
      <c r="N855" s="1067"/>
      <c r="O855" s="1067"/>
      <c r="P855" s="1068"/>
      <c r="Q855" s="1063">
        <v>43908</v>
      </c>
      <c r="R855" s="1064"/>
      <c r="S855" s="1064"/>
      <c r="T855" s="1064"/>
      <c r="U855" s="1064"/>
      <c r="V855" s="1064"/>
      <c r="W855" s="1064"/>
      <c r="X855" s="1065"/>
      <c r="Y855" s="1066">
        <v>14737.49</v>
      </c>
      <c r="Z855" s="1067"/>
      <c r="AA855" s="1067"/>
      <c r="AB855" s="1067"/>
      <c r="AC855" s="1067"/>
      <c r="AD855" s="1067"/>
      <c r="AE855" s="1067"/>
      <c r="AF855" s="1068"/>
      <c r="AG855" s="1018" t="s">
        <v>1081</v>
      </c>
      <c r="AH855" s="1019"/>
      <c r="AI855" s="1019"/>
      <c r="AJ855" s="1019"/>
      <c r="AK855" s="1019"/>
      <c r="AL855" s="1019"/>
      <c r="AM855" s="1019"/>
      <c r="AN855" s="1019"/>
      <c r="AO855" s="1019"/>
      <c r="AP855" s="1019"/>
      <c r="AQ855" s="1019"/>
      <c r="AR855" s="1020"/>
      <c r="AS855" s="1018">
        <v>39466584</v>
      </c>
      <c r="AT855" s="1019"/>
      <c r="AU855" s="1019"/>
      <c r="AV855" s="1019"/>
      <c r="AW855" s="1019"/>
      <c r="AX855" s="1019"/>
      <c r="AY855" s="1019"/>
      <c r="AZ855" s="1019"/>
      <c r="BA855" s="1019"/>
      <c r="BB855" s="1019"/>
      <c r="BC855" s="243"/>
      <c r="BD855" s="1018" t="s">
        <v>768</v>
      </c>
      <c r="BE855" s="1019"/>
      <c r="BF855" s="1019"/>
      <c r="BG855" s="1019"/>
      <c r="BH855" s="1019"/>
      <c r="BI855" s="1019"/>
      <c r="BJ855" s="1019"/>
      <c r="BK855" s="1019"/>
      <c r="BL855" s="1019"/>
      <c r="BM855" s="1019"/>
      <c r="BN855" s="1019"/>
      <c r="BO855" s="1019"/>
      <c r="BP855" s="1020"/>
      <c r="BQ855" s="1018" t="s">
        <v>1133</v>
      </c>
      <c r="BR855" s="1019"/>
      <c r="BS855" s="1019"/>
      <c r="BT855" s="1019"/>
      <c r="BU855" s="1019"/>
      <c r="BV855" s="1020"/>
      <c r="BW855" s="12"/>
      <c r="BX855" s="12"/>
      <c r="BY855" s="12"/>
      <c r="BZ855" s="12"/>
      <c r="CA855" s="12"/>
      <c r="CB855" s="12"/>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12"/>
      <c r="CZ855" s="12"/>
      <c r="DA855" s="12"/>
      <c r="DB855" s="12"/>
      <c r="DC855" s="12"/>
      <c r="DD855" s="12"/>
      <c r="DE855" s="12"/>
      <c r="DF855" s="12"/>
      <c r="DG855" s="12"/>
      <c r="DH855" s="12"/>
      <c r="DI855" s="12"/>
      <c r="DJ855" s="12"/>
      <c r="DK855" s="12"/>
      <c r="DL855" s="12"/>
      <c r="DM855" s="12"/>
      <c r="DN855" s="12"/>
      <c r="DO855" s="12"/>
      <c r="DP855" s="12"/>
      <c r="DQ855" s="12"/>
      <c r="DR855" s="12"/>
      <c r="DS855" s="12"/>
      <c r="DT855" s="12"/>
      <c r="DU855" s="12"/>
      <c r="DV855" s="12"/>
      <c r="DW855" s="12"/>
      <c r="DX855" s="12"/>
      <c r="DY855" s="12"/>
      <c r="DZ855" s="12"/>
      <c r="EA855" s="12"/>
      <c r="EB855" s="12"/>
      <c r="EC855" s="12"/>
      <c r="ED855" s="12"/>
      <c r="EE855" s="12"/>
      <c r="EF855" s="12"/>
      <c r="EG855" s="12"/>
      <c r="EH855" s="12"/>
      <c r="EI855" s="12"/>
      <c r="EJ855" s="12"/>
      <c r="EK855" s="12"/>
      <c r="EL855" s="12"/>
      <c r="EM855" s="12"/>
      <c r="EN855" s="12"/>
      <c r="EO855" s="12"/>
      <c r="EP855" s="12"/>
      <c r="EQ855" s="12"/>
      <c r="ER855" s="12"/>
      <c r="ES855" s="12"/>
      <c r="ET855" s="12"/>
      <c r="EU855" s="12"/>
      <c r="EV855" s="12"/>
      <c r="EW855" s="12"/>
      <c r="EX855" s="12"/>
      <c r="EY855" s="12"/>
      <c r="EZ855" s="12"/>
      <c r="FA855" s="12"/>
      <c r="FB855" s="12"/>
      <c r="FC855" s="12"/>
      <c r="FD855" s="12"/>
      <c r="FE855" s="12"/>
      <c r="FF855" s="12"/>
      <c r="FG855" s="12"/>
      <c r="FH855" s="12"/>
      <c r="FI855" s="12"/>
      <c r="FJ855" s="12"/>
      <c r="FK855" s="12"/>
      <c r="FL855" s="12"/>
      <c r="FM855" s="12"/>
      <c r="FN855" s="12"/>
      <c r="FO855" s="12"/>
      <c r="FP855" s="12"/>
      <c r="FQ855" s="12"/>
      <c r="FR855" s="12"/>
      <c r="FS855" s="12"/>
      <c r="FT855" s="12"/>
      <c r="FU855" s="12"/>
      <c r="FV855" s="12"/>
      <c r="FW855" s="12"/>
      <c r="FX855" s="12"/>
      <c r="FY855" s="12"/>
      <c r="FZ855" s="12"/>
      <c r="GA855" s="12"/>
      <c r="GB855" s="12"/>
      <c r="GC855" s="12"/>
      <c r="GD855" s="12"/>
      <c r="GE855" s="12"/>
      <c r="GF855" s="12"/>
      <c r="GG855" s="12"/>
    </row>
    <row r="856" spans="1:189" s="235" customFormat="1" ht="107.25" customHeight="1">
      <c r="A856" s="232" t="s">
        <v>499</v>
      </c>
      <c r="B856" s="234"/>
      <c r="C856" s="234"/>
      <c r="D856" s="234"/>
      <c r="E856" s="1063">
        <v>43770</v>
      </c>
      <c r="F856" s="1064"/>
      <c r="G856" s="1064"/>
      <c r="H856" s="1064"/>
      <c r="I856" s="1064"/>
      <c r="J856" s="1065"/>
      <c r="K856" s="1066">
        <v>10420</v>
      </c>
      <c r="L856" s="1067"/>
      <c r="M856" s="1067"/>
      <c r="N856" s="1067"/>
      <c r="O856" s="1067"/>
      <c r="P856" s="1068"/>
      <c r="Q856" s="1063">
        <v>43888</v>
      </c>
      <c r="R856" s="1064"/>
      <c r="S856" s="1064"/>
      <c r="T856" s="1064"/>
      <c r="U856" s="1064"/>
      <c r="V856" s="1064"/>
      <c r="W856" s="1064"/>
      <c r="X856" s="1065"/>
      <c r="Y856" s="1066">
        <v>10420</v>
      </c>
      <c r="Z856" s="1067"/>
      <c r="AA856" s="1067"/>
      <c r="AB856" s="1067"/>
      <c r="AC856" s="1067"/>
      <c r="AD856" s="1067"/>
      <c r="AE856" s="1067"/>
      <c r="AF856" s="1068"/>
      <c r="AG856" s="1018" t="s">
        <v>419</v>
      </c>
      <c r="AH856" s="1019"/>
      <c r="AI856" s="1019"/>
      <c r="AJ856" s="1019"/>
      <c r="AK856" s="1019"/>
      <c r="AL856" s="1019"/>
      <c r="AM856" s="1019"/>
      <c r="AN856" s="1019"/>
      <c r="AO856" s="1019"/>
      <c r="AP856" s="1019"/>
      <c r="AQ856" s="1019"/>
      <c r="AR856" s="1020"/>
      <c r="AS856" s="1018">
        <v>5516346</v>
      </c>
      <c r="AT856" s="1019"/>
      <c r="AU856" s="1019"/>
      <c r="AV856" s="1019"/>
      <c r="AW856" s="1019"/>
      <c r="AX856" s="1019"/>
      <c r="AY856" s="1019"/>
      <c r="AZ856" s="1019"/>
      <c r="BA856" s="1019"/>
      <c r="BB856" s="1019"/>
      <c r="BC856" s="243"/>
      <c r="BD856" s="1018" t="s">
        <v>420</v>
      </c>
      <c r="BE856" s="1019"/>
      <c r="BF856" s="1019"/>
      <c r="BG856" s="1019"/>
      <c r="BH856" s="1019"/>
      <c r="BI856" s="1019"/>
      <c r="BJ856" s="1019"/>
      <c r="BK856" s="1019"/>
      <c r="BL856" s="1019"/>
      <c r="BM856" s="1019"/>
      <c r="BN856" s="1019"/>
      <c r="BO856" s="1019"/>
      <c r="BP856" s="1020"/>
      <c r="BQ856" s="1018" t="s">
        <v>1133</v>
      </c>
      <c r="BR856" s="1019"/>
      <c r="BS856" s="1019"/>
      <c r="BT856" s="1019"/>
      <c r="BU856" s="1019"/>
      <c r="BV856" s="1020"/>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c r="DK856" s="12"/>
      <c r="DL856" s="12"/>
      <c r="DM856" s="12"/>
      <c r="DN856" s="12"/>
      <c r="DO856" s="12"/>
      <c r="DP856" s="12"/>
      <c r="DQ856" s="12"/>
      <c r="DR856" s="12"/>
      <c r="DS856" s="12"/>
      <c r="DT856" s="12"/>
      <c r="DU856" s="12"/>
      <c r="DV856" s="12"/>
      <c r="DW856" s="12"/>
      <c r="DX856" s="12"/>
      <c r="DY856" s="12"/>
      <c r="DZ856" s="12"/>
      <c r="EA856" s="12"/>
      <c r="EB856" s="12"/>
      <c r="EC856" s="12"/>
      <c r="ED856" s="12"/>
      <c r="EE856" s="12"/>
      <c r="EF856" s="12"/>
      <c r="EG856" s="12"/>
      <c r="EH856" s="12"/>
      <c r="EI856" s="12"/>
      <c r="EJ856" s="12"/>
      <c r="EK856" s="12"/>
      <c r="EL856" s="12"/>
      <c r="EM856" s="12"/>
      <c r="EN856" s="12"/>
      <c r="EO856" s="12"/>
      <c r="EP856" s="12"/>
      <c r="EQ856" s="12"/>
      <c r="ER856" s="12"/>
      <c r="ES856" s="12"/>
      <c r="ET856" s="12"/>
      <c r="EU856" s="12"/>
      <c r="EV856" s="12"/>
      <c r="EW856" s="12"/>
      <c r="EX856" s="12"/>
      <c r="EY856" s="12"/>
      <c r="EZ856" s="12"/>
      <c r="FA856" s="12"/>
      <c r="FB856" s="12"/>
      <c r="FC856" s="12"/>
      <c r="FD856" s="12"/>
      <c r="FE856" s="12"/>
      <c r="FF856" s="12"/>
      <c r="FG856" s="12"/>
      <c r="FH856" s="12"/>
      <c r="FI856" s="12"/>
      <c r="FJ856" s="12"/>
      <c r="FK856" s="12"/>
      <c r="FL856" s="12"/>
      <c r="FM856" s="12"/>
      <c r="FN856" s="12"/>
      <c r="FO856" s="12"/>
      <c r="FP856" s="12"/>
      <c r="FQ856" s="12"/>
      <c r="FR856" s="12"/>
      <c r="FS856" s="12"/>
      <c r="FT856" s="12"/>
      <c r="FU856" s="12"/>
      <c r="FV856" s="12"/>
      <c r="FW856" s="12"/>
      <c r="FX856" s="12"/>
      <c r="FY856" s="12"/>
      <c r="FZ856" s="12"/>
      <c r="GA856" s="12"/>
      <c r="GB856" s="12"/>
      <c r="GC856" s="12"/>
      <c r="GD856" s="12"/>
      <c r="GE856" s="12"/>
      <c r="GF856" s="12"/>
      <c r="GG856" s="12"/>
    </row>
    <row r="857" spans="1:189" s="235" customFormat="1" ht="107.25" customHeight="1">
      <c r="A857" s="232" t="s">
        <v>499</v>
      </c>
      <c r="B857" s="234"/>
      <c r="C857" s="234"/>
      <c r="D857" s="234"/>
      <c r="E857" s="1063">
        <v>43862</v>
      </c>
      <c r="F857" s="1064"/>
      <c r="G857" s="1064"/>
      <c r="H857" s="1064"/>
      <c r="I857" s="1064"/>
      <c r="J857" s="1065"/>
      <c r="K857" s="1066">
        <v>3472</v>
      </c>
      <c r="L857" s="1067"/>
      <c r="M857" s="1067"/>
      <c r="N857" s="1067"/>
      <c r="O857" s="1067"/>
      <c r="P857" s="1068"/>
      <c r="Q857" s="1063">
        <v>43907</v>
      </c>
      <c r="R857" s="1064"/>
      <c r="S857" s="1064"/>
      <c r="T857" s="1064"/>
      <c r="U857" s="1064"/>
      <c r="V857" s="1064"/>
      <c r="W857" s="1064"/>
      <c r="X857" s="1065"/>
      <c r="Y857" s="1066">
        <v>3472</v>
      </c>
      <c r="Z857" s="1067"/>
      <c r="AA857" s="1067"/>
      <c r="AB857" s="1067"/>
      <c r="AC857" s="1067"/>
      <c r="AD857" s="1067"/>
      <c r="AE857" s="1067"/>
      <c r="AF857" s="1068"/>
      <c r="AG857" s="1018" t="s">
        <v>419</v>
      </c>
      <c r="AH857" s="1019"/>
      <c r="AI857" s="1019"/>
      <c r="AJ857" s="1019"/>
      <c r="AK857" s="1019"/>
      <c r="AL857" s="1019"/>
      <c r="AM857" s="1019"/>
      <c r="AN857" s="1019"/>
      <c r="AO857" s="1019"/>
      <c r="AP857" s="1019"/>
      <c r="AQ857" s="1019"/>
      <c r="AR857" s="1020"/>
      <c r="AS857" s="1018">
        <v>5516346</v>
      </c>
      <c r="AT857" s="1019"/>
      <c r="AU857" s="1019"/>
      <c r="AV857" s="1019"/>
      <c r="AW857" s="1019"/>
      <c r="AX857" s="1019"/>
      <c r="AY857" s="1019"/>
      <c r="AZ857" s="1019"/>
      <c r="BA857" s="1019"/>
      <c r="BB857" s="1019"/>
      <c r="BC857" s="243"/>
      <c r="BD857" s="1018" t="s">
        <v>420</v>
      </c>
      <c r="BE857" s="1019"/>
      <c r="BF857" s="1019"/>
      <c r="BG857" s="1019"/>
      <c r="BH857" s="1019"/>
      <c r="BI857" s="1019"/>
      <c r="BJ857" s="1019"/>
      <c r="BK857" s="1019"/>
      <c r="BL857" s="1019"/>
      <c r="BM857" s="1019"/>
      <c r="BN857" s="1019"/>
      <c r="BO857" s="1019"/>
      <c r="BP857" s="1020"/>
      <c r="BQ857" s="1018" t="s">
        <v>1133</v>
      </c>
      <c r="BR857" s="1019"/>
      <c r="BS857" s="1019"/>
      <c r="BT857" s="1019"/>
      <c r="BU857" s="1019"/>
      <c r="BV857" s="1020"/>
      <c r="BW857" s="12"/>
      <c r="BX857" s="12"/>
      <c r="BY857" s="12"/>
      <c r="BZ857" s="12"/>
      <c r="CA857" s="12"/>
      <c r="CB857" s="12"/>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12"/>
      <c r="CZ857" s="12"/>
      <c r="DA857" s="12"/>
      <c r="DB857" s="12"/>
      <c r="DC857" s="12"/>
      <c r="DD857" s="12"/>
      <c r="DE857" s="12"/>
      <c r="DF857" s="12"/>
      <c r="DG857" s="12"/>
      <c r="DH857" s="12"/>
      <c r="DI857" s="12"/>
      <c r="DJ857" s="12"/>
      <c r="DK857" s="12"/>
      <c r="DL857" s="12"/>
      <c r="DM857" s="12"/>
      <c r="DN857" s="12"/>
      <c r="DO857" s="12"/>
      <c r="DP857" s="12"/>
      <c r="DQ857" s="12"/>
      <c r="DR857" s="12"/>
      <c r="DS857" s="12"/>
      <c r="DT857" s="12"/>
      <c r="DU857" s="12"/>
      <c r="DV857" s="12"/>
      <c r="DW857" s="12"/>
      <c r="DX857" s="12"/>
      <c r="DY857" s="12"/>
      <c r="DZ857" s="12"/>
      <c r="EA857" s="12"/>
      <c r="EB857" s="12"/>
      <c r="EC857" s="12"/>
      <c r="ED857" s="12"/>
      <c r="EE857" s="12"/>
      <c r="EF857" s="12"/>
      <c r="EG857" s="12"/>
      <c r="EH857" s="12"/>
      <c r="EI857" s="12"/>
      <c r="EJ857" s="12"/>
      <c r="EK857" s="12"/>
      <c r="EL857" s="12"/>
      <c r="EM857" s="12"/>
      <c r="EN857" s="12"/>
      <c r="EO857" s="12"/>
      <c r="EP857" s="12"/>
      <c r="EQ857" s="12"/>
      <c r="ER857" s="12"/>
      <c r="ES857" s="12"/>
      <c r="ET857" s="12"/>
      <c r="EU857" s="12"/>
      <c r="EV857" s="12"/>
      <c r="EW857" s="12"/>
      <c r="EX857" s="12"/>
      <c r="EY857" s="12"/>
      <c r="EZ857" s="12"/>
      <c r="FA857" s="12"/>
      <c r="FB857" s="12"/>
      <c r="FC857" s="12"/>
      <c r="FD857" s="12"/>
      <c r="FE857" s="12"/>
      <c r="FF857" s="12"/>
      <c r="FG857" s="12"/>
      <c r="FH857" s="12"/>
      <c r="FI857" s="12"/>
      <c r="FJ857" s="12"/>
      <c r="FK857" s="12"/>
      <c r="FL857" s="12"/>
      <c r="FM857" s="12"/>
      <c r="FN857" s="12"/>
      <c r="FO857" s="12"/>
      <c r="FP857" s="12"/>
      <c r="FQ857" s="12"/>
      <c r="FR857" s="12"/>
      <c r="FS857" s="12"/>
      <c r="FT857" s="12"/>
      <c r="FU857" s="12"/>
      <c r="FV857" s="12"/>
      <c r="FW857" s="12"/>
      <c r="FX857" s="12"/>
      <c r="FY857" s="12"/>
      <c r="FZ857" s="12"/>
      <c r="GA857" s="12"/>
      <c r="GB857" s="12"/>
      <c r="GC857" s="12"/>
      <c r="GD857" s="12"/>
      <c r="GE857" s="12"/>
      <c r="GF857" s="12"/>
      <c r="GG857" s="12"/>
    </row>
    <row r="858" spans="1:189" s="235" customFormat="1" ht="107.25" customHeight="1">
      <c r="A858" s="232" t="s">
        <v>499</v>
      </c>
      <c r="B858" s="234"/>
      <c r="C858" s="234"/>
      <c r="D858" s="234"/>
      <c r="E858" s="1063">
        <v>43891</v>
      </c>
      <c r="F858" s="1064"/>
      <c r="G858" s="1064"/>
      <c r="H858" s="1064"/>
      <c r="I858" s="1064"/>
      <c r="J858" s="1065"/>
      <c r="K858" s="1066">
        <v>3500</v>
      </c>
      <c r="L858" s="1067"/>
      <c r="M858" s="1067"/>
      <c r="N858" s="1067"/>
      <c r="O858" s="1067"/>
      <c r="P858" s="1068"/>
      <c r="Q858" s="1063">
        <v>43909</v>
      </c>
      <c r="R858" s="1064"/>
      <c r="S858" s="1064"/>
      <c r="T858" s="1064"/>
      <c r="U858" s="1064"/>
      <c r="V858" s="1064"/>
      <c r="W858" s="1064"/>
      <c r="X858" s="1065"/>
      <c r="Y858" s="1066">
        <v>3500</v>
      </c>
      <c r="Z858" s="1067"/>
      <c r="AA858" s="1067"/>
      <c r="AB858" s="1067"/>
      <c r="AC858" s="1067"/>
      <c r="AD858" s="1067"/>
      <c r="AE858" s="1067"/>
      <c r="AF858" s="1068"/>
      <c r="AG858" s="1018" t="s">
        <v>419</v>
      </c>
      <c r="AH858" s="1019"/>
      <c r="AI858" s="1019"/>
      <c r="AJ858" s="1019"/>
      <c r="AK858" s="1019"/>
      <c r="AL858" s="1019"/>
      <c r="AM858" s="1019"/>
      <c r="AN858" s="1019"/>
      <c r="AO858" s="1019"/>
      <c r="AP858" s="1019"/>
      <c r="AQ858" s="1019"/>
      <c r="AR858" s="1020"/>
      <c r="AS858" s="1018">
        <v>5516346</v>
      </c>
      <c r="AT858" s="1019"/>
      <c r="AU858" s="1019"/>
      <c r="AV858" s="1019"/>
      <c r="AW858" s="1019"/>
      <c r="AX858" s="1019"/>
      <c r="AY858" s="1019"/>
      <c r="AZ858" s="1019"/>
      <c r="BA858" s="1019"/>
      <c r="BB858" s="1019"/>
      <c r="BC858" s="243"/>
      <c r="BD858" s="1018" t="s">
        <v>420</v>
      </c>
      <c r="BE858" s="1019"/>
      <c r="BF858" s="1019"/>
      <c r="BG858" s="1019"/>
      <c r="BH858" s="1019"/>
      <c r="BI858" s="1019"/>
      <c r="BJ858" s="1019"/>
      <c r="BK858" s="1019"/>
      <c r="BL858" s="1019"/>
      <c r="BM858" s="1019"/>
      <c r="BN858" s="1019"/>
      <c r="BO858" s="1019"/>
      <c r="BP858" s="1020"/>
      <c r="BQ858" s="1018" t="s">
        <v>1133</v>
      </c>
      <c r="BR858" s="1019"/>
      <c r="BS858" s="1019"/>
      <c r="BT858" s="1019"/>
      <c r="BU858" s="1019"/>
      <c r="BV858" s="1020"/>
      <c r="BW858" s="12"/>
      <c r="BX858" s="12"/>
      <c r="BY858" s="12"/>
      <c r="BZ858" s="12"/>
      <c r="CA858" s="12"/>
      <c r="CB858" s="12"/>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12"/>
      <c r="CZ858" s="12"/>
      <c r="DA858" s="12"/>
      <c r="DB858" s="12"/>
      <c r="DC858" s="12"/>
      <c r="DD858" s="12"/>
      <c r="DE858" s="12"/>
      <c r="DF858" s="12"/>
      <c r="DG858" s="12"/>
      <c r="DH858" s="12"/>
      <c r="DI858" s="12"/>
      <c r="DJ858" s="12"/>
      <c r="DK858" s="12"/>
      <c r="DL858" s="12"/>
      <c r="DM858" s="12"/>
      <c r="DN858" s="12"/>
      <c r="DO858" s="12"/>
      <c r="DP858" s="12"/>
      <c r="DQ858" s="12"/>
      <c r="DR858" s="12"/>
      <c r="DS858" s="12"/>
      <c r="DT858" s="12"/>
      <c r="DU858" s="12"/>
      <c r="DV858" s="12"/>
      <c r="DW858" s="12"/>
      <c r="DX858" s="12"/>
      <c r="DY858" s="12"/>
      <c r="DZ858" s="12"/>
      <c r="EA858" s="12"/>
      <c r="EB858" s="12"/>
      <c r="EC858" s="12"/>
      <c r="ED858" s="12"/>
      <c r="EE858" s="12"/>
      <c r="EF858" s="12"/>
      <c r="EG858" s="12"/>
      <c r="EH858" s="12"/>
      <c r="EI858" s="12"/>
      <c r="EJ858" s="12"/>
      <c r="EK858" s="12"/>
      <c r="EL858" s="12"/>
      <c r="EM858" s="12"/>
      <c r="EN858" s="12"/>
      <c r="EO858" s="12"/>
      <c r="EP858" s="12"/>
      <c r="EQ858" s="12"/>
      <c r="ER858" s="12"/>
      <c r="ES858" s="12"/>
      <c r="ET858" s="12"/>
      <c r="EU858" s="12"/>
      <c r="EV858" s="12"/>
      <c r="EW858" s="12"/>
      <c r="EX858" s="12"/>
      <c r="EY858" s="12"/>
      <c r="EZ858" s="12"/>
      <c r="FA858" s="12"/>
      <c r="FB858" s="12"/>
      <c r="FC858" s="12"/>
      <c r="FD858" s="12"/>
      <c r="FE858" s="12"/>
      <c r="FF858" s="12"/>
      <c r="FG858" s="12"/>
      <c r="FH858" s="12"/>
      <c r="FI858" s="12"/>
      <c r="FJ858" s="12"/>
      <c r="FK858" s="12"/>
      <c r="FL858" s="12"/>
      <c r="FM858" s="12"/>
      <c r="FN858" s="12"/>
      <c r="FO858" s="12"/>
      <c r="FP858" s="12"/>
      <c r="FQ858" s="12"/>
      <c r="FR858" s="12"/>
      <c r="FS858" s="12"/>
      <c r="FT858" s="12"/>
      <c r="FU858" s="12"/>
      <c r="FV858" s="12"/>
      <c r="FW858" s="12"/>
      <c r="FX858" s="12"/>
      <c r="FY858" s="12"/>
      <c r="FZ858" s="12"/>
      <c r="GA858" s="12"/>
      <c r="GB858" s="12"/>
      <c r="GC858" s="12"/>
      <c r="GD858" s="12"/>
      <c r="GE858" s="12"/>
      <c r="GF858" s="12"/>
      <c r="GG858" s="12"/>
    </row>
    <row r="859" spans="1:189" s="235" customFormat="1" ht="107.25" customHeight="1">
      <c r="A859" s="232" t="s">
        <v>34</v>
      </c>
      <c r="B859" s="234"/>
      <c r="C859" s="234"/>
      <c r="D859" s="234"/>
      <c r="E859" s="1063">
        <v>43800</v>
      </c>
      <c r="F859" s="1064"/>
      <c r="G859" s="1064"/>
      <c r="H859" s="1064"/>
      <c r="I859" s="1064"/>
      <c r="J859" s="1065"/>
      <c r="K859" s="1066">
        <v>1650</v>
      </c>
      <c r="L859" s="1067"/>
      <c r="M859" s="1067"/>
      <c r="N859" s="1067"/>
      <c r="O859" s="1067"/>
      <c r="P859" s="1068"/>
      <c r="Q859" s="1063">
        <v>43888</v>
      </c>
      <c r="R859" s="1064"/>
      <c r="S859" s="1064"/>
      <c r="T859" s="1064"/>
      <c r="U859" s="1064"/>
      <c r="V859" s="1064"/>
      <c r="W859" s="1064"/>
      <c r="X859" s="1065"/>
      <c r="Y859" s="1066">
        <v>1650</v>
      </c>
      <c r="Z859" s="1067"/>
      <c r="AA859" s="1067"/>
      <c r="AB859" s="1067"/>
      <c r="AC859" s="1067"/>
      <c r="AD859" s="1067"/>
      <c r="AE859" s="1067"/>
      <c r="AF859" s="1068"/>
      <c r="AG859" s="1028" t="s">
        <v>85</v>
      </c>
      <c r="AH859" s="1029"/>
      <c r="AI859" s="1029"/>
      <c r="AJ859" s="1029"/>
      <c r="AK859" s="1029"/>
      <c r="AL859" s="1029"/>
      <c r="AM859" s="1029"/>
      <c r="AN859" s="1029"/>
      <c r="AO859" s="1029"/>
      <c r="AP859" s="1029"/>
      <c r="AQ859" s="1029"/>
      <c r="AR859" s="1069"/>
      <c r="AS859" s="1028">
        <v>34256710</v>
      </c>
      <c r="AT859" s="1029"/>
      <c r="AU859" s="1029"/>
      <c r="AV859" s="1029"/>
      <c r="AW859" s="1029"/>
      <c r="AX859" s="1029"/>
      <c r="AY859" s="1029"/>
      <c r="AZ859" s="1029"/>
      <c r="BA859" s="1029"/>
      <c r="BB859" s="1029"/>
      <c r="BC859" s="243"/>
      <c r="BD859" s="1018" t="s">
        <v>86</v>
      </c>
      <c r="BE859" s="1019"/>
      <c r="BF859" s="1019"/>
      <c r="BG859" s="1019"/>
      <c r="BH859" s="1019"/>
      <c r="BI859" s="1019"/>
      <c r="BJ859" s="1019"/>
      <c r="BK859" s="1019"/>
      <c r="BL859" s="1019"/>
      <c r="BM859" s="1019"/>
      <c r="BN859" s="1019"/>
      <c r="BO859" s="1019"/>
      <c r="BP859" s="1020"/>
      <c r="BQ859" s="1018" t="s">
        <v>1133</v>
      </c>
      <c r="BR859" s="1019"/>
      <c r="BS859" s="1019"/>
      <c r="BT859" s="1019"/>
      <c r="BU859" s="1019"/>
      <c r="BV859" s="1020"/>
      <c r="BW859" s="12"/>
      <c r="BX859" s="12"/>
      <c r="BY859" s="12"/>
      <c r="BZ859" s="12"/>
      <c r="CA859" s="12"/>
      <c r="CB859" s="12"/>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12"/>
      <c r="CZ859" s="12"/>
      <c r="DA859" s="12"/>
      <c r="DB859" s="12"/>
      <c r="DC859" s="12"/>
      <c r="DD859" s="12"/>
      <c r="DE859" s="12"/>
      <c r="DF859" s="12"/>
      <c r="DG859" s="12"/>
      <c r="DH859" s="12"/>
      <c r="DI859" s="12"/>
      <c r="DJ859" s="12"/>
      <c r="DK859" s="12"/>
      <c r="DL859" s="12"/>
      <c r="DM859" s="12"/>
      <c r="DN859" s="12"/>
      <c r="DO859" s="12"/>
      <c r="DP859" s="12"/>
      <c r="DQ859" s="12"/>
      <c r="DR859" s="12"/>
      <c r="DS859" s="12"/>
      <c r="DT859" s="12"/>
      <c r="DU859" s="12"/>
      <c r="DV859" s="12"/>
      <c r="DW859" s="12"/>
      <c r="DX859" s="12"/>
      <c r="DY859" s="12"/>
      <c r="DZ859" s="12"/>
      <c r="EA859" s="12"/>
      <c r="EB859" s="12"/>
      <c r="EC859" s="12"/>
      <c r="ED859" s="12"/>
      <c r="EE859" s="12"/>
      <c r="EF859" s="12"/>
      <c r="EG859" s="12"/>
      <c r="EH859" s="12"/>
      <c r="EI859" s="12"/>
      <c r="EJ859" s="12"/>
      <c r="EK859" s="12"/>
      <c r="EL859" s="12"/>
      <c r="EM859" s="12"/>
      <c r="EN859" s="12"/>
      <c r="EO859" s="12"/>
      <c r="EP859" s="12"/>
      <c r="EQ859" s="12"/>
      <c r="ER859" s="12"/>
      <c r="ES859" s="12"/>
      <c r="ET859" s="12"/>
      <c r="EU859" s="12"/>
      <c r="EV859" s="12"/>
      <c r="EW859" s="12"/>
      <c r="EX859" s="12"/>
      <c r="EY859" s="12"/>
      <c r="EZ859" s="12"/>
      <c r="FA859" s="12"/>
      <c r="FB859" s="12"/>
      <c r="FC859" s="12"/>
      <c r="FD859" s="12"/>
      <c r="FE859" s="12"/>
      <c r="FF859" s="12"/>
      <c r="FG859" s="12"/>
      <c r="FH859" s="12"/>
      <c r="FI859" s="12"/>
      <c r="FJ859" s="12"/>
      <c r="FK859" s="12"/>
      <c r="FL859" s="12"/>
      <c r="FM859" s="12"/>
      <c r="FN859" s="12"/>
      <c r="FO859" s="12"/>
      <c r="FP859" s="12"/>
      <c r="FQ859" s="12"/>
      <c r="FR859" s="12"/>
      <c r="FS859" s="12"/>
      <c r="FT859" s="12"/>
      <c r="FU859" s="12"/>
      <c r="FV859" s="12"/>
      <c r="FW859" s="12"/>
      <c r="FX859" s="12"/>
      <c r="FY859" s="12"/>
      <c r="FZ859" s="12"/>
      <c r="GA859" s="12"/>
      <c r="GB859" s="12"/>
      <c r="GC859" s="12"/>
      <c r="GD859" s="12"/>
      <c r="GE859" s="12"/>
      <c r="GF859" s="12"/>
      <c r="GG859" s="12"/>
    </row>
    <row r="860" spans="1:189" s="235" customFormat="1" ht="107.25" customHeight="1">
      <c r="A860" s="232" t="s">
        <v>34</v>
      </c>
      <c r="B860" s="234"/>
      <c r="C860" s="234"/>
      <c r="D860" s="234"/>
      <c r="E860" s="1063">
        <v>43891</v>
      </c>
      <c r="F860" s="1064"/>
      <c r="G860" s="1064"/>
      <c r="H860" s="1064"/>
      <c r="I860" s="1064"/>
      <c r="J860" s="1065"/>
      <c r="K860" s="1066">
        <v>550</v>
      </c>
      <c r="L860" s="1067"/>
      <c r="M860" s="1067"/>
      <c r="N860" s="1067"/>
      <c r="O860" s="1067"/>
      <c r="P860" s="1068"/>
      <c r="Q860" s="1063">
        <v>43907</v>
      </c>
      <c r="R860" s="1064"/>
      <c r="S860" s="1064"/>
      <c r="T860" s="1064"/>
      <c r="U860" s="1064"/>
      <c r="V860" s="1064"/>
      <c r="W860" s="1064"/>
      <c r="X860" s="1065"/>
      <c r="Y860" s="1066">
        <v>550</v>
      </c>
      <c r="Z860" s="1067"/>
      <c r="AA860" s="1067"/>
      <c r="AB860" s="1067"/>
      <c r="AC860" s="1067"/>
      <c r="AD860" s="1067"/>
      <c r="AE860" s="1067"/>
      <c r="AF860" s="1068"/>
      <c r="AG860" s="1028" t="s">
        <v>85</v>
      </c>
      <c r="AH860" s="1029"/>
      <c r="AI860" s="1029"/>
      <c r="AJ860" s="1029"/>
      <c r="AK860" s="1029"/>
      <c r="AL860" s="1029"/>
      <c r="AM860" s="1029"/>
      <c r="AN860" s="1029"/>
      <c r="AO860" s="1029"/>
      <c r="AP860" s="1029"/>
      <c r="AQ860" s="1029"/>
      <c r="AR860" s="1069"/>
      <c r="AS860" s="1028">
        <v>34256710</v>
      </c>
      <c r="AT860" s="1029"/>
      <c r="AU860" s="1029"/>
      <c r="AV860" s="1029"/>
      <c r="AW860" s="1029"/>
      <c r="AX860" s="1029"/>
      <c r="AY860" s="1029"/>
      <c r="AZ860" s="1029"/>
      <c r="BA860" s="1029"/>
      <c r="BB860" s="1029"/>
      <c r="BC860" s="243"/>
      <c r="BD860" s="1018" t="s">
        <v>86</v>
      </c>
      <c r="BE860" s="1019"/>
      <c r="BF860" s="1019"/>
      <c r="BG860" s="1019"/>
      <c r="BH860" s="1019"/>
      <c r="BI860" s="1019"/>
      <c r="BJ860" s="1019"/>
      <c r="BK860" s="1019"/>
      <c r="BL860" s="1019"/>
      <c r="BM860" s="1019"/>
      <c r="BN860" s="1019"/>
      <c r="BO860" s="1019"/>
      <c r="BP860" s="1020"/>
      <c r="BQ860" s="1018" t="s">
        <v>1133</v>
      </c>
      <c r="BR860" s="1019"/>
      <c r="BS860" s="1019"/>
      <c r="BT860" s="1019"/>
      <c r="BU860" s="1019"/>
      <c r="BV860" s="1020"/>
      <c r="BW860" s="12"/>
      <c r="BX860" s="12"/>
      <c r="BY860" s="12"/>
      <c r="BZ860" s="12"/>
      <c r="CA860" s="12"/>
      <c r="CB860" s="12"/>
      <c r="CC860" s="12"/>
      <c r="CD860" s="12"/>
      <c r="CE860" s="12"/>
      <c r="CF860" s="12"/>
      <c r="CG860" s="12"/>
      <c r="CH860" s="12"/>
      <c r="CI860" s="12"/>
      <c r="CJ860" s="12"/>
      <c r="CK860" s="12"/>
      <c r="CL860" s="12"/>
      <c r="CM860" s="12"/>
      <c r="CN860" s="12"/>
      <c r="CO860" s="12"/>
      <c r="CP860" s="12"/>
      <c r="CQ860" s="12"/>
      <c r="CR860" s="12"/>
      <c r="CS860" s="12"/>
      <c r="CT860" s="12"/>
      <c r="CU860" s="12"/>
      <c r="CV860" s="12"/>
      <c r="CW860" s="12"/>
      <c r="CX860" s="12"/>
      <c r="CY860" s="12"/>
      <c r="CZ860" s="12"/>
      <c r="DA860" s="12"/>
      <c r="DB860" s="12"/>
      <c r="DC860" s="12"/>
      <c r="DD860" s="12"/>
      <c r="DE860" s="12"/>
      <c r="DF860" s="12"/>
      <c r="DG860" s="12"/>
      <c r="DH860" s="12"/>
      <c r="DI860" s="12"/>
      <c r="DJ860" s="12"/>
      <c r="DK860" s="12"/>
      <c r="DL860" s="12"/>
      <c r="DM860" s="12"/>
      <c r="DN860" s="12"/>
      <c r="DO860" s="12"/>
      <c r="DP860" s="12"/>
      <c r="DQ860" s="12"/>
      <c r="DR860" s="12"/>
      <c r="DS860" s="12"/>
      <c r="DT860" s="12"/>
      <c r="DU860" s="12"/>
      <c r="DV860" s="12"/>
      <c r="DW860" s="12"/>
      <c r="DX860" s="12"/>
      <c r="DY860" s="12"/>
      <c r="DZ860" s="12"/>
      <c r="EA860" s="12"/>
      <c r="EB860" s="12"/>
      <c r="EC860" s="12"/>
      <c r="ED860" s="12"/>
      <c r="EE860" s="12"/>
      <c r="EF860" s="12"/>
      <c r="EG860" s="12"/>
      <c r="EH860" s="12"/>
      <c r="EI860" s="12"/>
      <c r="EJ860" s="12"/>
      <c r="EK860" s="12"/>
      <c r="EL860" s="12"/>
      <c r="EM860" s="12"/>
      <c r="EN860" s="12"/>
      <c r="EO860" s="12"/>
      <c r="EP860" s="12"/>
      <c r="EQ860" s="12"/>
      <c r="ER860" s="12"/>
      <c r="ES860" s="12"/>
      <c r="ET860" s="12"/>
      <c r="EU860" s="12"/>
      <c r="EV860" s="12"/>
      <c r="EW860" s="12"/>
      <c r="EX860" s="12"/>
      <c r="EY860" s="12"/>
      <c r="EZ860" s="12"/>
      <c r="FA860" s="12"/>
      <c r="FB860" s="12"/>
      <c r="FC860" s="12"/>
      <c r="FD860" s="12"/>
      <c r="FE860" s="12"/>
      <c r="FF860" s="12"/>
      <c r="FG860" s="12"/>
      <c r="FH860" s="12"/>
      <c r="FI860" s="12"/>
      <c r="FJ860" s="12"/>
      <c r="FK860" s="12"/>
      <c r="FL860" s="12"/>
      <c r="FM860" s="12"/>
      <c r="FN860" s="12"/>
      <c r="FO860" s="12"/>
      <c r="FP860" s="12"/>
      <c r="FQ860" s="12"/>
      <c r="FR860" s="12"/>
      <c r="FS860" s="12"/>
      <c r="FT860" s="12"/>
      <c r="FU860" s="12"/>
      <c r="FV860" s="12"/>
      <c r="FW860" s="12"/>
      <c r="FX860" s="12"/>
      <c r="FY860" s="12"/>
      <c r="FZ860" s="12"/>
      <c r="GA860" s="12"/>
      <c r="GB860" s="12"/>
      <c r="GC860" s="12"/>
      <c r="GD860" s="12"/>
      <c r="GE860" s="12"/>
      <c r="GF860" s="12"/>
      <c r="GG860" s="12"/>
    </row>
    <row r="861" spans="1:189" s="235" customFormat="1" ht="107.25" customHeight="1">
      <c r="A861" s="232" t="s">
        <v>500</v>
      </c>
      <c r="B861" s="234"/>
      <c r="C861" s="234"/>
      <c r="D861" s="234"/>
      <c r="E861" s="1063">
        <v>43907</v>
      </c>
      <c r="F861" s="1064"/>
      <c r="G861" s="1064"/>
      <c r="H861" s="1064"/>
      <c r="I861" s="1064"/>
      <c r="J861" s="1065"/>
      <c r="K861" s="1066">
        <v>100000</v>
      </c>
      <c r="L861" s="1067"/>
      <c r="M861" s="1067"/>
      <c r="N861" s="1067"/>
      <c r="O861" s="1067"/>
      <c r="P861" s="1068"/>
      <c r="Q861" s="1063">
        <v>43907</v>
      </c>
      <c r="R861" s="1064"/>
      <c r="S861" s="1064"/>
      <c r="T861" s="1064"/>
      <c r="U861" s="1064"/>
      <c r="V861" s="1064"/>
      <c r="W861" s="1064"/>
      <c r="X861" s="1065"/>
      <c r="Y861" s="1066">
        <v>100000</v>
      </c>
      <c r="Z861" s="1067"/>
      <c r="AA861" s="1067"/>
      <c r="AB861" s="1067"/>
      <c r="AC861" s="1067"/>
      <c r="AD861" s="1067"/>
      <c r="AE861" s="1067"/>
      <c r="AF861" s="1068"/>
      <c r="AG861" s="1028" t="s">
        <v>494</v>
      </c>
      <c r="AH861" s="1029"/>
      <c r="AI861" s="1029"/>
      <c r="AJ861" s="1029"/>
      <c r="AK861" s="1029"/>
      <c r="AL861" s="1029"/>
      <c r="AM861" s="1029"/>
      <c r="AN861" s="1029"/>
      <c r="AO861" s="1029"/>
      <c r="AP861" s="1029"/>
      <c r="AQ861" s="1029"/>
      <c r="AR861" s="1069"/>
      <c r="AS861" s="1028">
        <v>23500277</v>
      </c>
      <c r="AT861" s="1029"/>
      <c r="AU861" s="1029"/>
      <c r="AV861" s="1029"/>
      <c r="AW861" s="1029"/>
      <c r="AX861" s="1029"/>
      <c r="AY861" s="1029"/>
      <c r="AZ861" s="1029"/>
      <c r="BA861" s="1029"/>
      <c r="BB861" s="1029"/>
      <c r="BC861" s="243"/>
      <c r="BD861" s="1018" t="s">
        <v>495</v>
      </c>
      <c r="BE861" s="1019"/>
      <c r="BF861" s="1019"/>
      <c r="BG861" s="1019"/>
      <c r="BH861" s="1019"/>
      <c r="BI861" s="1019"/>
      <c r="BJ861" s="1019"/>
      <c r="BK861" s="1019"/>
      <c r="BL861" s="1019"/>
      <c r="BM861" s="1019"/>
      <c r="BN861" s="1019"/>
      <c r="BO861" s="1019"/>
      <c r="BP861" s="1020"/>
      <c r="BQ861" s="1018" t="s">
        <v>1133</v>
      </c>
      <c r="BR861" s="1019"/>
      <c r="BS861" s="1019"/>
      <c r="BT861" s="1019"/>
      <c r="BU861" s="1019"/>
      <c r="BV861" s="1020"/>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c r="DA861" s="12"/>
      <c r="DB861" s="12"/>
      <c r="DC861" s="12"/>
      <c r="DD861" s="12"/>
      <c r="DE861" s="12"/>
      <c r="DF861" s="12"/>
      <c r="DG861" s="12"/>
      <c r="DH861" s="12"/>
      <c r="DI861" s="12"/>
      <c r="DJ861" s="12"/>
      <c r="DK861" s="12"/>
      <c r="DL861" s="12"/>
      <c r="DM861" s="12"/>
      <c r="DN861" s="12"/>
      <c r="DO861" s="12"/>
      <c r="DP861" s="12"/>
      <c r="DQ861" s="12"/>
      <c r="DR861" s="12"/>
      <c r="DS861" s="12"/>
      <c r="DT861" s="12"/>
      <c r="DU861" s="12"/>
      <c r="DV861" s="12"/>
      <c r="DW861" s="12"/>
      <c r="DX861" s="12"/>
      <c r="DY861" s="12"/>
      <c r="DZ861" s="12"/>
      <c r="EA861" s="12"/>
      <c r="EB861" s="12"/>
      <c r="EC861" s="12"/>
      <c r="ED861" s="12"/>
      <c r="EE861" s="12"/>
      <c r="EF861" s="12"/>
      <c r="EG861" s="12"/>
      <c r="EH861" s="12"/>
      <c r="EI861" s="12"/>
      <c r="EJ861" s="12"/>
      <c r="EK861" s="12"/>
      <c r="EL861" s="12"/>
      <c r="EM861" s="12"/>
      <c r="EN861" s="12"/>
      <c r="EO861" s="12"/>
      <c r="EP861" s="12"/>
      <c r="EQ861" s="12"/>
      <c r="ER861" s="12"/>
      <c r="ES861" s="12"/>
      <c r="ET861" s="12"/>
      <c r="EU861" s="12"/>
      <c r="EV861" s="12"/>
      <c r="EW861" s="12"/>
      <c r="EX861" s="12"/>
      <c r="EY861" s="12"/>
      <c r="EZ861" s="12"/>
      <c r="FA861" s="12"/>
      <c r="FB861" s="12"/>
      <c r="FC861" s="12"/>
      <c r="FD861" s="12"/>
      <c r="FE861" s="12"/>
      <c r="FF861" s="12"/>
      <c r="FG861" s="12"/>
      <c r="FH861" s="12"/>
      <c r="FI861" s="12"/>
      <c r="FJ861" s="12"/>
      <c r="FK861" s="12"/>
      <c r="FL861" s="12"/>
      <c r="FM861" s="12"/>
      <c r="FN861" s="12"/>
      <c r="FO861" s="12"/>
      <c r="FP861" s="12"/>
      <c r="FQ861" s="12"/>
      <c r="FR861" s="12"/>
      <c r="FS861" s="12"/>
      <c r="FT861" s="12"/>
      <c r="FU861" s="12"/>
      <c r="FV861" s="12"/>
      <c r="FW861" s="12"/>
      <c r="FX861" s="12"/>
      <c r="FY861" s="12"/>
      <c r="FZ861" s="12"/>
      <c r="GA861" s="12"/>
      <c r="GB861" s="12"/>
      <c r="GC861" s="12"/>
      <c r="GD861" s="12"/>
      <c r="GE861" s="12"/>
      <c r="GF861" s="12"/>
      <c r="GG861" s="12"/>
    </row>
    <row r="862" spans="1:189" s="235" customFormat="1" ht="107.25" customHeight="1">
      <c r="A862" s="232" t="s">
        <v>794</v>
      </c>
      <c r="B862" s="234"/>
      <c r="C862" s="234"/>
      <c r="D862" s="234"/>
      <c r="E862" s="1063">
        <v>43889</v>
      </c>
      <c r="F862" s="1064"/>
      <c r="G862" s="1064"/>
      <c r="H862" s="1064"/>
      <c r="I862" s="1064"/>
      <c r="J862" s="1065"/>
      <c r="K862" s="1066">
        <v>225</v>
      </c>
      <c r="L862" s="1067"/>
      <c r="M862" s="1067"/>
      <c r="N862" s="1067"/>
      <c r="O862" s="1067"/>
      <c r="P862" s="1068"/>
      <c r="Q862" s="1063">
        <v>43889</v>
      </c>
      <c r="R862" s="1064"/>
      <c r="S862" s="1064"/>
      <c r="T862" s="1064"/>
      <c r="U862" s="1064"/>
      <c r="V862" s="1064"/>
      <c r="W862" s="1064"/>
      <c r="X862" s="1065"/>
      <c r="Y862" s="1066">
        <v>225</v>
      </c>
      <c r="Z862" s="1067"/>
      <c r="AA862" s="1067"/>
      <c r="AB862" s="1067"/>
      <c r="AC862" s="1067"/>
      <c r="AD862" s="1067"/>
      <c r="AE862" s="1067"/>
      <c r="AF862" s="1068"/>
      <c r="AG862" s="1025" t="s">
        <v>1319</v>
      </c>
      <c r="AH862" s="1026"/>
      <c r="AI862" s="1026"/>
      <c r="AJ862" s="1026"/>
      <c r="AK862" s="1026"/>
      <c r="AL862" s="1026"/>
      <c r="AM862" s="1026"/>
      <c r="AN862" s="1026"/>
      <c r="AO862" s="1026"/>
      <c r="AP862" s="1026"/>
      <c r="AQ862" s="1026"/>
      <c r="AR862" s="1027"/>
      <c r="AS862" s="1028">
        <v>38045529</v>
      </c>
      <c r="AT862" s="1029"/>
      <c r="AU862" s="1029"/>
      <c r="AV862" s="1029"/>
      <c r="AW862" s="1029"/>
      <c r="AX862" s="1029"/>
      <c r="AY862" s="1029"/>
      <c r="AZ862" s="1029"/>
      <c r="BA862" s="1029"/>
      <c r="BB862" s="1029"/>
      <c r="BC862" s="243"/>
      <c r="BD862" s="1018" t="s">
        <v>289</v>
      </c>
      <c r="BE862" s="1019"/>
      <c r="BF862" s="1019"/>
      <c r="BG862" s="1019"/>
      <c r="BH862" s="1019"/>
      <c r="BI862" s="1019"/>
      <c r="BJ862" s="1019"/>
      <c r="BK862" s="1019"/>
      <c r="BL862" s="1019"/>
      <c r="BM862" s="1019"/>
      <c r="BN862" s="1019"/>
      <c r="BO862" s="1019"/>
      <c r="BP862" s="1020"/>
      <c r="BQ862" s="1018" t="s">
        <v>1133</v>
      </c>
      <c r="BR862" s="1019"/>
      <c r="BS862" s="1019"/>
      <c r="BT862" s="1019"/>
      <c r="BU862" s="1019"/>
      <c r="BV862" s="1020"/>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c r="DA862" s="12"/>
      <c r="DB862" s="12"/>
      <c r="DC862" s="12"/>
      <c r="DD862" s="12"/>
      <c r="DE862" s="12"/>
      <c r="DF862" s="12"/>
      <c r="DG862" s="12"/>
      <c r="DH862" s="12"/>
      <c r="DI862" s="12"/>
      <c r="DJ862" s="12"/>
      <c r="DK862" s="12"/>
      <c r="DL862" s="12"/>
      <c r="DM862" s="12"/>
      <c r="DN862" s="12"/>
      <c r="DO862" s="12"/>
      <c r="DP862" s="12"/>
      <c r="DQ862" s="12"/>
      <c r="DR862" s="12"/>
      <c r="DS862" s="12"/>
      <c r="DT862" s="12"/>
      <c r="DU862" s="12"/>
      <c r="DV862" s="12"/>
      <c r="DW862" s="12"/>
      <c r="DX862" s="12"/>
      <c r="DY862" s="12"/>
      <c r="DZ862" s="12"/>
      <c r="EA862" s="12"/>
      <c r="EB862" s="12"/>
      <c r="EC862" s="12"/>
      <c r="ED862" s="12"/>
      <c r="EE862" s="12"/>
      <c r="EF862" s="12"/>
      <c r="EG862" s="12"/>
      <c r="EH862" s="12"/>
      <c r="EI862" s="12"/>
      <c r="EJ862" s="12"/>
      <c r="EK862" s="12"/>
      <c r="EL862" s="12"/>
      <c r="EM862" s="12"/>
      <c r="EN862" s="12"/>
      <c r="EO862" s="12"/>
      <c r="EP862" s="12"/>
      <c r="EQ862" s="12"/>
      <c r="ER862" s="12"/>
      <c r="ES862" s="12"/>
      <c r="ET862" s="12"/>
      <c r="EU862" s="12"/>
      <c r="EV862" s="12"/>
      <c r="EW862" s="12"/>
      <c r="EX862" s="12"/>
      <c r="EY862" s="12"/>
      <c r="EZ862" s="12"/>
      <c r="FA862" s="12"/>
      <c r="FB862" s="12"/>
      <c r="FC862" s="12"/>
      <c r="FD862" s="12"/>
      <c r="FE862" s="12"/>
      <c r="FF862" s="12"/>
      <c r="FG862" s="12"/>
      <c r="FH862" s="12"/>
      <c r="FI862" s="12"/>
      <c r="FJ862" s="12"/>
      <c r="FK862" s="12"/>
      <c r="FL862" s="12"/>
      <c r="FM862" s="12"/>
      <c r="FN862" s="12"/>
      <c r="FO862" s="12"/>
      <c r="FP862" s="12"/>
      <c r="FQ862" s="12"/>
      <c r="FR862" s="12"/>
      <c r="FS862" s="12"/>
      <c r="FT862" s="12"/>
      <c r="FU862" s="12"/>
      <c r="FV862" s="12"/>
      <c r="FW862" s="12"/>
      <c r="FX862" s="12"/>
      <c r="FY862" s="12"/>
      <c r="FZ862" s="12"/>
      <c r="GA862" s="12"/>
      <c r="GB862" s="12"/>
      <c r="GC862" s="12"/>
      <c r="GD862" s="12"/>
      <c r="GE862" s="12"/>
      <c r="GF862" s="12"/>
      <c r="GG862" s="12"/>
    </row>
    <row r="863" spans="1:189" s="235" customFormat="1" ht="107.25" customHeight="1">
      <c r="A863" s="232" t="s">
        <v>794</v>
      </c>
      <c r="B863" s="234"/>
      <c r="C863" s="234"/>
      <c r="D863" s="234"/>
      <c r="E863" s="1063">
        <v>43889</v>
      </c>
      <c r="F863" s="1064"/>
      <c r="G863" s="1064"/>
      <c r="H863" s="1064"/>
      <c r="I863" s="1064"/>
      <c r="J863" s="1065"/>
      <c r="K863" s="1066">
        <v>2700</v>
      </c>
      <c r="L863" s="1067"/>
      <c r="M863" s="1067"/>
      <c r="N863" s="1067"/>
      <c r="O863" s="1067"/>
      <c r="P863" s="1068"/>
      <c r="Q863" s="1063">
        <v>43889</v>
      </c>
      <c r="R863" s="1064"/>
      <c r="S863" s="1064"/>
      <c r="T863" s="1064"/>
      <c r="U863" s="1064"/>
      <c r="V863" s="1064"/>
      <c r="W863" s="1064"/>
      <c r="X863" s="1065"/>
      <c r="Y863" s="1066">
        <v>2700</v>
      </c>
      <c r="Z863" s="1067"/>
      <c r="AA863" s="1067"/>
      <c r="AB863" s="1067"/>
      <c r="AC863" s="1067"/>
      <c r="AD863" s="1067"/>
      <c r="AE863" s="1067"/>
      <c r="AF863" s="1068"/>
      <c r="AG863" s="1025" t="s">
        <v>1319</v>
      </c>
      <c r="AH863" s="1026"/>
      <c r="AI863" s="1026"/>
      <c r="AJ863" s="1026"/>
      <c r="AK863" s="1026"/>
      <c r="AL863" s="1026"/>
      <c r="AM863" s="1026"/>
      <c r="AN863" s="1026"/>
      <c r="AO863" s="1026"/>
      <c r="AP863" s="1026"/>
      <c r="AQ863" s="1026"/>
      <c r="AR863" s="1027"/>
      <c r="AS863" s="1028">
        <v>38045529</v>
      </c>
      <c r="AT863" s="1029"/>
      <c r="AU863" s="1029"/>
      <c r="AV863" s="1029"/>
      <c r="AW863" s="1029"/>
      <c r="AX863" s="1029"/>
      <c r="AY863" s="1029"/>
      <c r="AZ863" s="1029"/>
      <c r="BA863" s="1029"/>
      <c r="BB863" s="1029"/>
      <c r="BC863" s="243"/>
      <c r="BD863" s="1018" t="s">
        <v>289</v>
      </c>
      <c r="BE863" s="1019"/>
      <c r="BF863" s="1019"/>
      <c r="BG863" s="1019"/>
      <c r="BH863" s="1019"/>
      <c r="BI863" s="1019"/>
      <c r="BJ863" s="1019"/>
      <c r="BK863" s="1019"/>
      <c r="BL863" s="1019"/>
      <c r="BM863" s="1019"/>
      <c r="BN863" s="1019"/>
      <c r="BO863" s="1019"/>
      <c r="BP863" s="1020"/>
      <c r="BQ863" s="1018" t="s">
        <v>1133</v>
      </c>
      <c r="BR863" s="1019"/>
      <c r="BS863" s="1019"/>
      <c r="BT863" s="1019"/>
      <c r="BU863" s="1019"/>
      <c r="BV863" s="1020"/>
      <c r="BW863" s="12"/>
      <c r="BX863" s="12"/>
      <c r="BY863" s="12"/>
      <c r="BZ863" s="12"/>
      <c r="CA863" s="12"/>
      <c r="CB863" s="12"/>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12"/>
      <c r="CZ863" s="12"/>
      <c r="DA863" s="12"/>
      <c r="DB863" s="12"/>
      <c r="DC863" s="12"/>
      <c r="DD863" s="12"/>
      <c r="DE863" s="12"/>
      <c r="DF863" s="12"/>
      <c r="DG863" s="12"/>
      <c r="DH863" s="12"/>
      <c r="DI863" s="12"/>
      <c r="DJ863" s="12"/>
      <c r="DK863" s="12"/>
      <c r="DL863" s="12"/>
      <c r="DM863" s="12"/>
      <c r="DN863" s="12"/>
      <c r="DO863" s="12"/>
      <c r="DP863" s="12"/>
      <c r="DQ863" s="12"/>
      <c r="DR863" s="12"/>
      <c r="DS863" s="12"/>
      <c r="DT863" s="12"/>
      <c r="DU863" s="12"/>
      <c r="DV863" s="12"/>
      <c r="DW863" s="12"/>
      <c r="DX863" s="12"/>
      <c r="DY863" s="12"/>
      <c r="DZ863" s="12"/>
      <c r="EA863" s="12"/>
      <c r="EB863" s="12"/>
      <c r="EC863" s="12"/>
      <c r="ED863" s="12"/>
      <c r="EE863" s="12"/>
      <c r="EF863" s="12"/>
      <c r="EG863" s="12"/>
      <c r="EH863" s="12"/>
      <c r="EI863" s="12"/>
      <c r="EJ863" s="12"/>
      <c r="EK863" s="12"/>
      <c r="EL863" s="12"/>
      <c r="EM863" s="12"/>
      <c r="EN863" s="12"/>
      <c r="EO863" s="12"/>
      <c r="EP863" s="12"/>
      <c r="EQ863" s="12"/>
      <c r="ER863" s="12"/>
      <c r="ES863" s="12"/>
      <c r="ET863" s="12"/>
      <c r="EU863" s="12"/>
      <c r="EV863" s="12"/>
      <c r="EW863" s="12"/>
      <c r="EX863" s="12"/>
      <c r="EY863" s="12"/>
      <c r="EZ863" s="12"/>
      <c r="FA863" s="12"/>
      <c r="FB863" s="12"/>
      <c r="FC863" s="12"/>
      <c r="FD863" s="12"/>
      <c r="FE863" s="12"/>
      <c r="FF863" s="12"/>
      <c r="FG863" s="12"/>
      <c r="FH863" s="12"/>
      <c r="FI863" s="12"/>
      <c r="FJ863" s="12"/>
      <c r="FK863" s="12"/>
      <c r="FL863" s="12"/>
      <c r="FM863" s="12"/>
      <c r="FN863" s="12"/>
      <c r="FO863" s="12"/>
      <c r="FP863" s="12"/>
      <c r="FQ863" s="12"/>
      <c r="FR863" s="12"/>
      <c r="FS863" s="12"/>
      <c r="FT863" s="12"/>
      <c r="FU863" s="12"/>
      <c r="FV863" s="12"/>
      <c r="FW863" s="12"/>
      <c r="FX863" s="12"/>
      <c r="FY863" s="12"/>
      <c r="FZ863" s="12"/>
      <c r="GA863" s="12"/>
      <c r="GB863" s="12"/>
      <c r="GC863" s="12"/>
      <c r="GD863" s="12"/>
      <c r="GE863" s="12"/>
      <c r="GF863" s="12"/>
      <c r="GG863" s="12"/>
    </row>
    <row r="864" spans="1:189" s="235" customFormat="1" ht="107.25" customHeight="1">
      <c r="A864" s="232" t="s">
        <v>794</v>
      </c>
      <c r="B864" s="234"/>
      <c r="C864" s="234"/>
      <c r="D864" s="234"/>
      <c r="E864" s="1063">
        <v>43908</v>
      </c>
      <c r="F864" s="1064"/>
      <c r="G864" s="1064"/>
      <c r="H864" s="1064"/>
      <c r="I864" s="1064"/>
      <c r="J864" s="1065"/>
      <c r="K864" s="1066">
        <v>74.25</v>
      </c>
      <c r="L864" s="1067"/>
      <c r="M864" s="1067"/>
      <c r="N864" s="1067"/>
      <c r="O864" s="1067"/>
      <c r="P864" s="1068"/>
      <c r="Q864" s="1063">
        <v>43908</v>
      </c>
      <c r="R864" s="1064"/>
      <c r="S864" s="1064"/>
      <c r="T864" s="1064"/>
      <c r="U864" s="1064"/>
      <c r="V864" s="1064"/>
      <c r="W864" s="1064"/>
      <c r="X864" s="1065"/>
      <c r="Y864" s="1066">
        <v>74.25</v>
      </c>
      <c r="Z864" s="1067"/>
      <c r="AA864" s="1067"/>
      <c r="AB864" s="1067"/>
      <c r="AC864" s="1067"/>
      <c r="AD864" s="1067"/>
      <c r="AE864" s="1067"/>
      <c r="AF864" s="1068"/>
      <c r="AG864" s="1025" t="s">
        <v>1319</v>
      </c>
      <c r="AH864" s="1026"/>
      <c r="AI864" s="1026"/>
      <c r="AJ864" s="1026"/>
      <c r="AK864" s="1026"/>
      <c r="AL864" s="1026"/>
      <c r="AM864" s="1026"/>
      <c r="AN864" s="1026"/>
      <c r="AO864" s="1026"/>
      <c r="AP864" s="1026"/>
      <c r="AQ864" s="1026"/>
      <c r="AR864" s="1027"/>
      <c r="AS864" s="1028">
        <v>38045529</v>
      </c>
      <c r="AT864" s="1029"/>
      <c r="AU864" s="1029"/>
      <c r="AV864" s="1029"/>
      <c r="AW864" s="1029"/>
      <c r="AX864" s="1029"/>
      <c r="AY864" s="1029"/>
      <c r="AZ864" s="1029"/>
      <c r="BA864" s="1029"/>
      <c r="BB864" s="1029"/>
      <c r="BC864" s="243"/>
      <c r="BD864" s="1018" t="s">
        <v>289</v>
      </c>
      <c r="BE864" s="1019"/>
      <c r="BF864" s="1019"/>
      <c r="BG864" s="1019"/>
      <c r="BH864" s="1019"/>
      <c r="BI864" s="1019"/>
      <c r="BJ864" s="1019"/>
      <c r="BK864" s="1019"/>
      <c r="BL864" s="1019"/>
      <c r="BM864" s="1019"/>
      <c r="BN864" s="1019"/>
      <c r="BO864" s="1019"/>
      <c r="BP864" s="1020"/>
      <c r="BQ864" s="1018" t="s">
        <v>1133</v>
      </c>
      <c r="BR864" s="1019"/>
      <c r="BS864" s="1019"/>
      <c r="BT864" s="1019"/>
      <c r="BU864" s="1019"/>
      <c r="BV864" s="1020"/>
      <c r="BW864" s="12"/>
      <c r="BX864" s="12"/>
      <c r="BY864" s="12"/>
      <c r="BZ864" s="12"/>
      <c r="CA864" s="12"/>
      <c r="CB864" s="12"/>
      <c r="CC864" s="12"/>
      <c r="CD864" s="12"/>
      <c r="CE864" s="12"/>
      <c r="CF864" s="12"/>
      <c r="CG864" s="12"/>
      <c r="CH864" s="12"/>
      <c r="CI864" s="12"/>
      <c r="CJ864" s="12"/>
      <c r="CK864" s="12"/>
      <c r="CL864" s="12"/>
      <c r="CM864" s="12"/>
      <c r="CN864" s="12"/>
      <c r="CO864" s="12"/>
      <c r="CP864" s="12"/>
      <c r="CQ864" s="12"/>
      <c r="CR864" s="12"/>
      <c r="CS864" s="12"/>
      <c r="CT864" s="12"/>
      <c r="CU864" s="12"/>
      <c r="CV864" s="12"/>
      <c r="CW864" s="12"/>
      <c r="CX864" s="12"/>
      <c r="CY864" s="12"/>
      <c r="CZ864" s="12"/>
      <c r="DA864" s="12"/>
      <c r="DB864" s="12"/>
      <c r="DC864" s="12"/>
      <c r="DD864" s="12"/>
      <c r="DE864" s="12"/>
      <c r="DF864" s="12"/>
      <c r="DG864" s="12"/>
      <c r="DH864" s="12"/>
      <c r="DI864" s="12"/>
      <c r="DJ864" s="12"/>
      <c r="DK864" s="12"/>
      <c r="DL864" s="12"/>
      <c r="DM864" s="12"/>
      <c r="DN864" s="12"/>
      <c r="DO864" s="12"/>
      <c r="DP864" s="12"/>
      <c r="DQ864" s="12"/>
      <c r="DR864" s="12"/>
      <c r="DS864" s="12"/>
      <c r="DT864" s="12"/>
      <c r="DU864" s="12"/>
      <c r="DV864" s="12"/>
      <c r="DW864" s="12"/>
      <c r="DX864" s="12"/>
      <c r="DY864" s="12"/>
      <c r="DZ864" s="12"/>
      <c r="EA864" s="12"/>
      <c r="EB864" s="12"/>
      <c r="EC864" s="12"/>
      <c r="ED864" s="12"/>
      <c r="EE864" s="12"/>
      <c r="EF864" s="12"/>
      <c r="EG864" s="12"/>
      <c r="EH864" s="12"/>
      <c r="EI864" s="12"/>
      <c r="EJ864" s="12"/>
      <c r="EK864" s="12"/>
      <c r="EL864" s="12"/>
      <c r="EM864" s="12"/>
      <c r="EN864" s="12"/>
      <c r="EO864" s="12"/>
      <c r="EP864" s="12"/>
      <c r="EQ864" s="12"/>
      <c r="ER864" s="12"/>
      <c r="ES864" s="12"/>
      <c r="ET864" s="12"/>
      <c r="EU864" s="12"/>
      <c r="EV864" s="12"/>
      <c r="EW864" s="12"/>
      <c r="EX864" s="12"/>
      <c r="EY864" s="12"/>
      <c r="EZ864" s="12"/>
      <c r="FA864" s="12"/>
      <c r="FB864" s="12"/>
      <c r="FC864" s="12"/>
      <c r="FD864" s="12"/>
      <c r="FE864" s="12"/>
      <c r="FF864" s="12"/>
      <c r="FG864" s="12"/>
      <c r="FH864" s="12"/>
      <c r="FI864" s="12"/>
      <c r="FJ864" s="12"/>
      <c r="FK864" s="12"/>
      <c r="FL864" s="12"/>
      <c r="FM864" s="12"/>
      <c r="FN864" s="12"/>
      <c r="FO864" s="12"/>
      <c r="FP864" s="12"/>
      <c r="FQ864" s="12"/>
      <c r="FR864" s="12"/>
      <c r="FS864" s="12"/>
      <c r="FT864" s="12"/>
      <c r="FU864" s="12"/>
      <c r="FV864" s="12"/>
      <c r="FW864" s="12"/>
      <c r="FX864" s="12"/>
      <c r="FY864" s="12"/>
      <c r="FZ864" s="12"/>
      <c r="GA864" s="12"/>
      <c r="GB864" s="12"/>
      <c r="GC864" s="12"/>
      <c r="GD864" s="12"/>
      <c r="GE864" s="12"/>
      <c r="GF864" s="12"/>
      <c r="GG864" s="12"/>
    </row>
    <row r="865" spans="1:189" s="235" customFormat="1" ht="107.25" customHeight="1">
      <c r="A865" s="232" t="s">
        <v>794</v>
      </c>
      <c r="B865" s="234"/>
      <c r="C865" s="234"/>
      <c r="D865" s="234"/>
      <c r="E865" s="1063">
        <v>43908</v>
      </c>
      <c r="F865" s="1064"/>
      <c r="G865" s="1064"/>
      <c r="H865" s="1064"/>
      <c r="I865" s="1064"/>
      <c r="J865" s="1065"/>
      <c r="K865" s="1066">
        <v>239.25</v>
      </c>
      <c r="L865" s="1067"/>
      <c r="M865" s="1067"/>
      <c r="N865" s="1067"/>
      <c r="O865" s="1067"/>
      <c r="P865" s="1068"/>
      <c r="Q865" s="1063">
        <v>43908</v>
      </c>
      <c r="R865" s="1064"/>
      <c r="S865" s="1064"/>
      <c r="T865" s="1064"/>
      <c r="U865" s="1064"/>
      <c r="V865" s="1064"/>
      <c r="W865" s="1064"/>
      <c r="X865" s="1065"/>
      <c r="Y865" s="1066">
        <v>239.25</v>
      </c>
      <c r="Z865" s="1067"/>
      <c r="AA865" s="1067"/>
      <c r="AB865" s="1067"/>
      <c r="AC865" s="1067"/>
      <c r="AD865" s="1067"/>
      <c r="AE865" s="1067"/>
      <c r="AF865" s="1068"/>
      <c r="AG865" s="1025" t="s">
        <v>1319</v>
      </c>
      <c r="AH865" s="1026"/>
      <c r="AI865" s="1026"/>
      <c r="AJ865" s="1026"/>
      <c r="AK865" s="1026"/>
      <c r="AL865" s="1026"/>
      <c r="AM865" s="1026"/>
      <c r="AN865" s="1026"/>
      <c r="AO865" s="1026"/>
      <c r="AP865" s="1026"/>
      <c r="AQ865" s="1026"/>
      <c r="AR865" s="1027"/>
      <c r="AS865" s="1028">
        <v>38045529</v>
      </c>
      <c r="AT865" s="1029"/>
      <c r="AU865" s="1029"/>
      <c r="AV865" s="1029"/>
      <c r="AW865" s="1029"/>
      <c r="AX865" s="1029"/>
      <c r="AY865" s="1029"/>
      <c r="AZ865" s="1029"/>
      <c r="BA865" s="1029"/>
      <c r="BB865" s="1029"/>
      <c r="BC865" s="243"/>
      <c r="BD865" s="1018" t="s">
        <v>289</v>
      </c>
      <c r="BE865" s="1019"/>
      <c r="BF865" s="1019"/>
      <c r="BG865" s="1019"/>
      <c r="BH865" s="1019"/>
      <c r="BI865" s="1019"/>
      <c r="BJ865" s="1019"/>
      <c r="BK865" s="1019"/>
      <c r="BL865" s="1019"/>
      <c r="BM865" s="1019"/>
      <c r="BN865" s="1019"/>
      <c r="BO865" s="1019"/>
      <c r="BP865" s="1020"/>
      <c r="BQ865" s="1018" t="s">
        <v>1133</v>
      </c>
      <c r="BR865" s="1019"/>
      <c r="BS865" s="1019"/>
      <c r="BT865" s="1019"/>
      <c r="BU865" s="1019"/>
      <c r="BV865" s="1020"/>
      <c r="BW865" s="12"/>
      <c r="BX865" s="12"/>
      <c r="BY865" s="12"/>
      <c r="BZ865" s="12"/>
      <c r="CA865" s="12"/>
      <c r="CB865" s="12"/>
      <c r="CC865" s="12"/>
      <c r="CD865" s="12"/>
      <c r="CE865" s="12"/>
      <c r="CF865" s="12"/>
      <c r="CG865" s="12"/>
      <c r="CH865" s="12"/>
      <c r="CI865" s="12"/>
      <c r="CJ865" s="12"/>
      <c r="CK865" s="12"/>
      <c r="CL865" s="12"/>
      <c r="CM865" s="12"/>
      <c r="CN865" s="12"/>
      <c r="CO865" s="12"/>
      <c r="CP865" s="12"/>
      <c r="CQ865" s="12"/>
      <c r="CR865" s="12"/>
      <c r="CS865" s="12"/>
      <c r="CT865" s="12"/>
      <c r="CU865" s="12"/>
      <c r="CV865" s="12"/>
      <c r="CW865" s="12"/>
      <c r="CX865" s="12"/>
      <c r="CY865" s="12"/>
      <c r="CZ865" s="12"/>
      <c r="DA865" s="12"/>
      <c r="DB865" s="12"/>
      <c r="DC865" s="12"/>
      <c r="DD865" s="12"/>
      <c r="DE865" s="12"/>
      <c r="DF865" s="12"/>
      <c r="DG865" s="12"/>
      <c r="DH865" s="12"/>
      <c r="DI865" s="12"/>
      <c r="DJ865" s="12"/>
      <c r="DK865" s="12"/>
      <c r="DL865" s="12"/>
      <c r="DM865" s="12"/>
      <c r="DN865" s="12"/>
      <c r="DO865" s="12"/>
      <c r="DP865" s="12"/>
      <c r="DQ865" s="12"/>
      <c r="DR865" s="12"/>
      <c r="DS865" s="12"/>
      <c r="DT865" s="12"/>
      <c r="DU865" s="12"/>
      <c r="DV865" s="12"/>
      <c r="DW865" s="12"/>
      <c r="DX865" s="12"/>
      <c r="DY865" s="12"/>
      <c r="DZ865" s="12"/>
      <c r="EA865" s="12"/>
      <c r="EB865" s="12"/>
      <c r="EC865" s="12"/>
      <c r="ED865" s="12"/>
      <c r="EE865" s="12"/>
      <c r="EF865" s="12"/>
      <c r="EG865" s="12"/>
      <c r="EH865" s="12"/>
      <c r="EI865" s="12"/>
      <c r="EJ865" s="12"/>
      <c r="EK865" s="12"/>
      <c r="EL865" s="12"/>
      <c r="EM865" s="12"/>
      <c r="EN865" s="12"/>
      <c r="EO865" s="12"/>
      <c r="EP865" s="12"/>
      <c r="EQ865" s="12"/>
      <c r="ER865" s="12"/>
      <c r="ES865" s="12"/>
      <c r="ET865" s="12"/>
      <c r="EU865" s="12"/>
      <c r="EV865" s="12"/>
      <c r="EW865" s="12"/>
      <c r="EX865" s="12"/>
      <c r="EY865" s="12"/>
      <c r="EZ865" s="12"/>
      <c r="FA865" s="12"/>
      <c r="FB865" s="12"/>
      <c r="FC865" s="12"/>
      <c r="FD865" s="12"/>
      <c r="FE865" s="12"/>
      <c r="FF865" s="12"/>
      <c r="FG865" s="12"/>
      <c r="FH865" s="12"/>
      <c r="FI865" s="12"/>
      <c r="FJ865" s="12"/>
      <c r="FK865" s="12"/>
      <c r="FL865" s="12"/>
      <c r="FM865" s="12"/>
      <c r="FN865" s="12"/>
      <c r="FO865" s="12"/>
      <c r="FP865" s="12"/>
      <c r="FQ865" s="12"/>
      <c r="FR865" s="12"/>
      <c r="FS865" s="12"/>
      <c r="FT865" s="12"/>
      <c r="FU865" s="12"/>
      <c r="FV865" s="12"/>
      <c r="FW865" s="12"/>
      <c r="FX865" s="12"/>
      <c r="FY865" s="12"/>
      <c r="FZ865" s="12"/>
      <c r="GA865" s="12"/>
      <c r="GB865" s="12"/>
      <c r="GC865" s="12"/>
      <c r="GD865" s="12"/>
      <c r="GE865" s="12"/>
      <c r="GF865" s="12"/>
      <c r="GG865" s="12"/>
    </row>
    <row r="866" spans="1:189" s="235" customFormat="1" ht="107.25" customHeight="1">
      <c r="A866" s="232" t="s">
        <v>794</v>
      </c>
      <c r="B866" s="234"/>
      <c r="C866" s="234"/>
      <c r="D866" s="234"/>
      <c r="E866" s="1063">
        <v>43908</v>
      </c>
      <c r="F866" s="1064"/>
      <c r="G866" s="1064"/>
      <c r="H866" s="1064"/>
      <c r="I866" s="1064"/>
      <c r="J866" s="1065"/>
      <c r="K866" s="1066">
        <v>891</v>
      </c>
      <c r="L866" s="1067"/>
      <c r="M866" s="1067"/>
      <c r="N866" s="1067"/>
      <c r="O866" s="1067"/>
      <c r="P866" s="1068"/>
      <c r="Q866" s="1063">
        <v>43908</v>
      </c>
      <c r="R866" s="1064"/>
      <c r="S866" s="1064"/>
      <c r="T866" s="1064"/>
      <c r="U866" s="1064"/>
      <c r="V866" s="1064"/>
      <c r="W866" s="1064"/>
      <c r="X866" s="1065"/>
      <c r="Y866" s="1066">
        <v>891</v>
      </c>
      <c r="Z866" s="1067"/>
      <c r="AA866" s="1067"/>
      <c r="AB866" s="1067"/>
      <c r="AC866" s="1067"/>
      <c r="AD866" s="1067"/>
      <c r="AE866" s="1067"/>
      <c r="AF866" s="1068"/>
      <c r="AG866" s="1025" t="s">
        <v>1319</v>
      </c>
      <c r="AH866" s="1026"/>
      <c r="AI866" s="1026"/>
      <c r="AJ866" s="1026"/>
      <c r="AK866" s="1026"/>
      <c r="AL866" s="1026"/>
      <c r="AM866" s="1026"/>
      <c r="AN866" s="1026"/>
      <c r="AO866" s="1026"/>
      <c r="AP866" s="1026"/>
      <c r="AQ866" s="1026"/>
      <c r="AR866" s="1027"/>
      <c r="AS866" s="1028">
        <v>38045529</v>
      </c>
      <c r="AT866" s="1029"/>
      <c r="AU866" s="1029"/>
      <c r="AV866" s="1029"/>
      <c r="AW866" s="1029"/>
      <c r="AX866" s="1029"/>
      <c r="AY866" s="1029"/>
      <c r="AZ866" s="1029"/>
      <c r="BA866" s="1029"/>
      <c r="BB866" s="1029"/>
      <c r="BC866" s="243"/>
      <c r="BD866" s="1018" t="s">
        <v>289</v>
      </c>
      <c r="BE866" s="1019"/>
      <c r="BF866" s="1019"/>
      <c r="BG866" s="1019"/>
      <c r="BH866" s="1019"/>
      <c r="BI866" s="1019"/>
      <c r="BJ866" s="1019"/>
      <c r="BK866" s="1019"/>
      <c r="BL866" s="1019"/>
      <c r="BM866" s="1019"/>
      <c r="BN866" s="1019"/>
      <c r="BO866" s="1019"/>
      <c r="BP866" s="1020"/>
      <c r="BQ866" s="1018" t="s">
        <v>1133</v>
      </c>
      <c r="BR866" s="1019"/>
      <c r="BS866" s="1019"/>
      <c r="BT866" s="1019"/>
      <c r="BU866" s="1019"/>
      <c r="BV866" s="1020"/>
      <c r="BW866" s="12"/>
      <c r="BX866" s="12"/>
      <c r="BY866" s="12"/>
      <c r="BZ866" s="12"/>
      <c r="CA866" s="12"/>
      <c r="CB866" s="12"/>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12"/>
      <c r="CZ866" s="12"/>
      <c r="DA866" s="12"/>
      <c r="DB866" s="12"/>
      <c r="DC866" s="12"/>
      <c r="DD866" s="12"/>
      <c r="DE866" s="12"/>
      <c r="DF866" s="12"/>
      <c r="DG866" s="12"/>
      <c r="DH866" s="12"/>
      <c r="DI866" s="12"/>
      <c r="DJ866" s="12"/>
      <c r="DK866" s="12"/>
      <c r="DL866" s="12"/>
      <c r="DM866" s="12"/>
      <c r="DN866" s="12"/>
      <c r="DO866" s="12"/>
      <c r="DP866" s="12"/>
      <c r="DQ866" s="12"/>
      <c r="DR866" s="12"/>
      <c r="DS866" s="12"/>
      <c r="DT866" s="12"/>
      <c r="DU866" s="12"/>
      <c r="DV866" s="12"/>
      <c r="DW866" s="12"/>
      <c r="DX866" s="12"/>
      <c r="DY866" s="12"/>
      <c r="DZ866" s="12"/>
      <c r="EA866" s="12"/>
      <c r="EB866" s="12"/>
      <c r="EC866" s="12"/>
      <c r="ED866" s="12"/>
      <c r="EE866" s="12"/>
      <c r="EF866" s="12"/>
      <c r="EG866" s="12"/>
      <c r="EH866" s="12"/>
      <c r="EI866" s="12"/>
      <c r="EJ866" s="12"/>
      <c r="EK866" s="12"/>
      <c r="EL866" s="12"/>
      <c r="EM866" s="12"/>
      <c r="EN866" s="12"/>
      <c r="EO866" s="12"/>
      <c r="EP866" s="12"/>
      <c r="EQ866" s="12"/>
      <c r="ER866" s="12"/>
      <c r="ES866" s="12"/>
      <c r="ET866" s="12"/>
      <c r="EU866" s="12"/>
      <c r="EV866" s="12"/>
      <c r="EW866" s="12"/>
      <c r="EX866" s="12"/>
      <c r="EY866" s="12"/>
      <c r="EZ866" s="12"/>
      <c r="FA866" s="12"/>
      <c r="FB866" s="12"/>
      <c r="FC866" s="12"/>
      <c r="FD866" s="12"/>
      <c r="FE866" s="12"/>
      <c r="FF866" s="12"/>
      <c r="FG866" s="12"/>
      <c r="FH866" s="12"/>
      <c r="FI866" s="12"/>
      <c r="FJ866" s="12"/>
      <c r="FK866" s="12"/>
      <c r="FL866" s="12"/>
      <c r="FM866" s="12"/>
      <c r="FN866" s="12"/>
      <c r="FO866" s="12"/>
      <c r="FP866" s="12"/>
      <c r="FQ866" s="12"/>
      <c r="FR866" s="12"/>
      <c r="FS866" s="12"/>
      <c r="FT866" s="12"/>
      <c r="FU866" s="12"/>
      <c r="FV866" s="12"/>
      <c r="FW866" s="12"/>
      <c r="FX866" s="12"/>
      <c r="FY866" s="12"/>
      <c r="FZ866" s="12"/>
      <c r="GA866" s="12"/>
      <c r="GB866" s="12"/>
      <c r="GC866" s="12"/>
      <c r="GD866" s="12"/>
      <c r="GE866" s="12"/>
      <c r="GF866" s="12"/>
      <c r="GG866" s="12"/>
    </row>
    <row r="867" spans="1:189" s="235" customFormat="1" ht="107.25" customHeight="1">
      <c r="A867" s="232" t="s">
        <v>794</v>
      </c>
      <c r="B867" s="234"/>
      <c r="C867" s="234"/>
      <c r="D867" s="234"/>
      <c r="E867" s="1063">
        <v>43908</v>
      </c>
      <c r="F867" s="1064"/>
      <c r="G867" s="1064"/>
      <c r="H867" s="1064"/>
      <c r="I867" s="1064"/>
      <c r="J867" s="1065"/>
      <c r="K867" s="1066">
        <v>2871</v>
      </c>
      <c r="L867" s="1067"/>
      <c r="M867" s="1067"/>
      <c r="N867" s="1067"/>
      <c r="O867" s="1067"/>
      <c r="P867" s="1068"/>
      <c r="Q867" s="1063">
        <v>43908</v>
      </c>
      <c r="R867" s="1064"/>
      <c r="S867" s="1064"/>
      <c r="T867" s="1064"/>
      <c r="U867" s="1064"/>
      <c r="V867" s="1064"/>
      <c r="W867" s="1064"/>
      <c r="X867" s="1065"/>
      <c r="Y867" s="1066">
        <v>2871</v>
      </c>
      <c r="Z867" s="1067"/>
      <c r="AA867" s="1067"/>
      <c r="AB867" s="1067"/>
      <c r="AC867" s="1067"/>
      <c r="AD867" s="1067"/>
      <c r="AE867" s="1067"/>
      <c r="AF867" s="1068"/>
      <c r="AG867" s="1025" t="s">
        <v>1319</v>
      </c>
      <c r="AH867" s="1026"/>
      <c r="AI867" s="1026"/>
      <c r="AJ867" s="1026"/>
      <c r="AK867" s="1026"/>
      <c r="AL867" s="1026"/>
      <c r="AM867" s="1026"/>
      <c r="AN867" s="1026"/>
      <c r="AO867" s="1026"/>
      <c r="AP867" s="1026"/>
      <c r="AQ867" s="1026"/>
      <c r="AR867" s="1027"/>
      <c r="AS867" s="1028">
        <v>38045529</v>
      </c>
      <c r="AT867" s="1029"/>
      <c r="AU867" s="1029"/>
      <c r="AV867" s="1029"/>
      <c r="AW867" s="1029"/>
      <c r="AX867" s="1029"/>
      <c r="AY867" s="1029"/>
      <c r="AZ867" s="1029"/>
      <c r="BA867" s="1029"/>
      <c r="BB867" s="1029"/>
      <c r="BC867" s="243"/>
      <c r="BD867" s="1018" t="s">
        <v>289</v>
      </c>
      <c r="BE867" s="1019"/>
      <c r="BF867" s="1019"/>
      <c r="BG867" s="1019"/>
      <c r="BH867" s="1019"/>
      <c r="BI867" s="1019"/>
      <c r="BJ867" s="1019"/>
      <c r="BK867" s="1019"/>
      <c r="BL867" s="1019"/>
      <c r="BM867" s="1019"/>
      <c r="BN867" s="1019"/>
      <c r="BO867" s="1019"/>
      <c r="BP867" s="1020"/>
      <c r="BQ867" s="1018" t="s">
        <v>1133</v>
      </c>
      <c r="BR867" s="1019"/>
      <c r="BS867" s="1019"/>
      <c r="BT867" s="1019"/>
      <c r="BU867" s="1019"/>
      <c r="BV867" s="1020"/>
      <c r="BW867" s="12"/>
      <c r="BX867" s="12"/>
      <c r="BY867" s="12"/>
      <c r="BZ867" s="12"/>
      <c r="CA867" s="12"/>
      <c r="CB867" s="12"/>
      <c r="CC867" s="12"/>
      <c r="CD867" s="12"/>
      <c r="CE867" s="12"/>
      <c r="CF867" s="12"/>
      <c r="CG867" s="12"/>
      <c r="CH867" s="12"/>
      <c r="CI867" s="12"/>
      <c r="CJ867" s="12"/>
      <c r="CK867" s="12"/>
      <c r="CL867" s="12"/>
      <c r="CM867" s="12"/>
      <c r="CN867" s="12"/>
      <c r="CO867" s="12"/>
      <c r="CP867" s="12"/>
      <c r="CQ867" s="12"/>
      <c r="CR867" s="12"/>
      <c r="CS867" s="12"/>
      <c r="CT867" s="12"/>
      <c r="CU867" s="12"/>
      <c r="CV867" s="12"/>
      <c r="CW867" s="12"/>
      <c r="CX867" s="12"/>
      <c r="CY867" s="12"/>
      <c r="CZ867" s="12"/>
      <c r="DA867" s="12"/>
      <c r="DB867" s="12"/>
      <c r="DC867" s="12"/>
      <c r="DD867" s="12"/>
      <c r="DE867" s="12"/>
      <c r="DF867" s="12"/>
      <c r="DG867" s="12"/>
      <c r="DH867" s="12"/>
      <c r="DI867" s="12"/>
      <c r="DJ867" s="12"/>
      <c r="DK867" s="12"/>
      <c r="DL867" s="12"/>
      <c r="DM867" s="12"/>
      <c r="DN867" s="12"/>
      <c r="DO867" s="12"/>
      <c r="DP867" s="12"/>
      <c r="DQ867" s="12"/>
      <c r="DR867" s="12"/>
      <c r="DS867" s="12"/>
      <c r="DT867" s="12"/>
      <c r="DU867" s="12"/>
      <c r="DV867" s="12"/>
      <c r="DW867" s="12"/>
      <c r="DX867" s="12"/>
      <c r="DY867" s="12"/>
      <c r="DZ867" s="12"/>
      <c r="EA867" s="12"/>
      <c r="EB867" s="12"/>
      <c r="EC867" s="12"/>
      <c r="ED867" s="12"/>
      <c r="EE867" s="12"/>
      <c r="EF867" s="12"/>
      <c r="EG867" s="12"/>
      <c r="EH867" s="12"/>
      <c r="EI867" s="12"/>
      <c r="EJ867" s="12"/>
      <c r="EK867" s="12"/>
      <c r="EL867" s="12"/>
      <c r="EM867" s="12"/>
      <c r="EN867" s="12"/>
      <c r="EO867" s="12"/>
      <c r="EP867" s="12"/>
      <c r="EQ867" s="12"/>
      <c r="ER867" s="12"/>
      <c r="ES867" s="12"/>
      <c r="ET867" s="12"/>
      <c r="EU867" s="12"/>
      <c r="EV867" s="12"/>
      <c r="EW867" s="12"/>
      <c r="EX867" s="12"/>
      <c r="EY867" s="12"/>
      <c r="EZ867" s="12"/>
      <c r="FA867" s="12"/>
      <c r="FB867" s="12"/>
      <c r="FC867" s="12"/>
      <c r="FD867" s="12"/>
      <c r="FE867" s="12"/>
      <c r="FF867" s="12"/>
      <c r="FG867" s="12"/>
      <c r="FH867" s="12"/>
      <c r="FI867" s="12"/>
      <c r="FJ867" s="12"/>
      <c r="FK867" s="12"/>
      <c r="FL867" s="12"/>
      <c r="FM867" s="12"/>
      <c r="FN867" s="12"/>
      <c r="FO867" s="12"/>
      <c r="FP867" s="12"/>
      <c r="FQ867" s="12"/>
      <c r="FR867" s="12"/>
      <c r="FS867" s="12"/>
      <c r="FT867" s="12"/>
      <c r="FU867" s="12"/>
      <c r="FV867" s="12"/>
      <c r="FW867" s="12"/>
      <c r="FX867" s="12"/>
      <c r="FY867" s="12"/>
      <c r="FZ867" s="12"/>
      <c r="GA867" s="12"/>
      <c r="GB867" s="12"/>
      <c r="GC867" s="12"/>
      <c r="GD867" s="12"/>
      <c r="GE867" s="12"/>
      <c r="GF867" s="12"/>
      <c r="GG867" s="12"/>
    </row>
    <row r="868" spans="1:189" s="235" customFormat="1" ht="107.25" customHeight="1">
      <c r="A868" s="232" t="s">
        <v>35</v>
      </c>
      <c r="B868" s="234"/>
      <c r="C868" s="234"/>
      <c r="D868" s="234"/>
      <c r="E868" s="1063">
        <v>43888</v>
      </c>
      <c r="F868" s="1064"/>
      <c r="G868" s="1064"/>
      <c r="H868" s="1064"/>
      <c r="I868" s="1064"/>
      <c r="J868" s="1065"/>
      <c r="K868" s="1066">
        <v>141.76</v>
      </c>
      <c r="L868" s="1067"/>
      <c r="M868" s="1067"/>
      <c r="N868" s="1067"/>
      <c r="O868" s="1067"/>
      <c r="P868" s="1068"/>
      <c r="Q868" s="1063">
        <v>43888</v>
      </c>
      <c r="R868" s="1064"/>
      <c r="S868" s="1064"/>
      <c r="T868" s="1064"/>
      <c r="U868" s="1064"/>
      <c r="V868" s="1064"/>
      <c r="W868" s="1064"/>
      <c r="X868" s="1065"/>
      <c r="Y868" s="1066">
        <v>141.76</v>
      </c>
      <c r="Z868" s="1067"/>
      <c r="AA868" s="1067"/>
      <c r="AB868" s="1067"/>
      <c r="AC868" s="1067"/>
      <c r="AD868" s="1067"/>
      <c r="AE868" s="1067"/>
      <c r="AF868" s="1068"/>
      <c r="AG868" s="1025" t="s">
        <v>1319</v>
      </c>
      <c r="AH868" s="1026"/>
      <c r="AI868" s="1026"/>
      <c r="AJ868" s="1026"/>
      <c r="AK868" s="1026"/>
      <c r="AL868" s="1026"/>
      <c r="AM868" s="1026"/>
      <c r="AN868" s="1026"/>
      <c r="AO868" s="1026"/>
      <c r="AP868" s="1026"/>
      <c r="AQ868" s="1026"/>
      <c r="AR868" s="1027"/>
      <c r="AS868" s="1028">
        <v>38045529</v>
      </c>
      <c r="AT868" s="1029"/>
      <c r="AU868" s="1029"/>
      <c r="AV868" s="1029"/>
      <c r="AW868" s="1029"/>
      <c r="AX868" s="1029"/>
      <c r="AY868" s="1029"/>
      <c r="AZ868" s="1029"/>
      <c r="BA868" s="1029"/>
      <c r="BB868" s="1029"/>
      <c r="BC868" s="243"/>
      <c r="BD868" s="1018" t="s">
        <v>289</v>
      </c>
      <c r="BE868" s="1019"/>
      <c r="BF868" s="1019"/>
      <c r="BG868" s="1019"/>
      <c r="BH868" s="1019"/>
      <c r="BI868" s="1019"/>
      <c r="BJ868" s="1019"/>
      <c r="BK868" s="1019"/>
      <c r="BL868" s="1019"/>
      <c r="BM868" s="1019"/>
      <c r="BN868" s="1019"/>
      <c r="BO868" s="1019"/>
      <c r="BP868" s="1020"/>
      <c r="BQ868" s="1018" t="s">
        <v>1133</v>
      </c>
      <c r="BR868" s="1019"/>
      <c r="BS868" s="1019"/>
      <c r="BT868" s="1019"/>
      <c r="BU868" s="1019"/>
      <c r="BV868" s="1020"/>
      <c r="BW868" s="12"/>
      <c r="BX868" s="12"/>
      <c r="BY868" s="12"/>
      <c r="BZ868" s="12"/>
      <c r="CA868" s="12"/>
      <c r="CB868" s="12"/>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12"/>
      <c r="CZ868" s="12"/>
      <c r="DA868" s="12"/>
      <c r="DB868" s="12"/>
      <c r="DC868" s="12"/>
      <c r="DD868" s="12"/>
      <c r="DE868" s="12"/>
      <c r="DF868" s="12"/>
      <c r="DG868" s="12"/>
      <c r="DH868" s="12"/>
      <c r="DI868" s="12"/>
      <c r="DJ868" s="12"/>
      <c r="DK868" s="12"/>
      <c r="DL868" s="12"/>
      <c r="DM868" s="12"/>
      <c r="DN868" s="12"/>
      <c r="DO868" s="12"/>
      <c r="DP868" s="12"/>
      <c r="DQ868" s="12"/>
      <c r="DR868" s="12"/>
      <c r="DS868" s="12"/>
      <c r="DT868" s="12"/>
      <c r="DU868" s="12"/>
      <c r="DV868" s="12"/>
      <c r="DW868" s="12"/>
      <c r="DX868" s="12"/>
      <c r="DY868" s="12"/>
      <c r="DZ868" s="12"/>
      <c r="EA868" s="12"/>
      <c r="EB868" s="12"/>
      <c r="EC868" s="12"/>
      <c r="ED868" s="12"/>
      <c r="EE868" s="12"/>
      <c r="EF868" s="12"/>
      <c r="EG868" s="12"/>
      <c r="EH868" s="12"/>
      <c r="EI868" s="12"/>
      <c r="EJ868" s="12"/>
      <c r="EK868" s="12"/>
      <c r="EL868" s="12"/>
      <c r="EM868" s="12"/>
      <c r="EN868" s="12"/>
      <c r="EO868" s="12"/>
      <c r="EP868" s="12"/>
      <c r="EQ868" s="12"/>
      <c r="ER868" s="12"/>
      <c r="ES868" s="12"/>
      <c r="ET868" s="12"/>
      <c r="EU868" s="12"/>
      <c r="EV868" s="12"/>
      <c r="EW868" s="12"/>
      <c r="EX868" s="12"/>
      <c r="EY868" s="12"/>
      <c r="EZ868" s="12"/>
      <c r="FA868" s="12"/>
      <c r="FB868" s="12"/>
      <c r="FC868" s="12"/>
      <c r="FD868" s="12"/>
      <c r="FE868" s="12"/>
      <c r="FF868" s="12"/>
      <c r="FG868" s="12"/>
      <c r="FH868" s="12"/>
      <c r="FI868" s="12"/>
      <c r="FJ868" s="12"/>
      <c r="FK868" s="12"/>
      <c r="FL868" s="12"/>
      <c r="FM868" s="12"/>
      <c r="FN868" s="12"/>
      <c r="FO868" s="12"/>
      <c r="FP868" s="12"/>
      <c r="FQ868" s="12"/>
      <c r="FR868" s="12"/>
      <c r="FS868" s="12"/>
      <c r="FT868" s="12"/>
      <c r="FU868" s="12"/>
      <c r="FV868" s="12"/>
      <c r="FW868" s="12"/>
      <c r="FX868" s="12"/>
      <c r="FY868" s="12"/>
      <c r="FZ868" s="12"/>
      <c r="GA868" s="12"/>
      <c r="GB868" s="12"/>
      <c r="GC868" s="12"/>
      <c r="GD868" s="12"/>
      <c r="GE868" s="12"/>
      <c r="GF868" s="12"/>
      <c r="GG868" s="12"/>
    </row>
    <row r="869" spans="1:189" s="235" customFormat="1" ht="107.25" customHeight="1">
      <c r="A869" s="232" t="s">
        <v>35</v>
      </c>
      <c r="B869" s="234"/>
      <c r="C869" s="234"/>
      <c r="D869" s="234"/>
      <c r="E869" s="1063">
        <v>43888</v>
      </c>
      <c r="F869" s="1064"/>
      <c r="G869" s="1064"/>
      <c r="H869" s="1064"/>
      <c r="I869" s="1064"/>
      <c r="J869" s="1065"/>
      <c r="K869" s="1066">
        <v>1701.32</v>
      </c>
      <c r="L869" s="1067"/>
      <c r="M869" s="1067"/>
      <c r="N869" s="1067"/>
      <c r="O869" s="1067"/>
      <c r="P869" s="1068"/>
      <c r="Q869" s="1063">
        <v>43888</v>
      </c>
      <c r="R869" s="1064"/>
      <c r="S869" s="1064"/>
      <c r="T869" s="1064"/>
      <c r="U869" s="1064"/>
      <c r="V869" s="1064"/>
      <c r="W869" s="1064"/>
      <c r="X869" s="1065"/>
      <c r="Y869" s="1066">
        <v>1701.32</v>
      </c>
      <c r="Z869" s="1067"/>
      <c r="AA869" s="1067"/>
      <c r="AB869" s="1067"/>
      <c r="AC869" s="1067"/>
      <c r="AD869" s="1067"/>
      <c r="AE869" s="1067"/>
      <c r="AF869" s="1068"/>
      <c r="AG869" s="1025" t="s">
        <v>1319</v>
      </c>
      <c r="AH869" s="1026"/>
      <c r="AI869" s="1026"/>
      <c r="AJ869" s="1026"/>
      <c r="AK869" s="1026"/>
      <c r="AL869" s="1026"/>
      <c r="AM869" s="1026"/>
      <c r="AN869" s="1026"/>
      <c r="AO869" s="1026"/>
      <c r="AP869" s="1026"/>
      <c r="AQ869" s="1026"/>
      <c r="AR869" s="1027"/>
      <c r="AS869" s="1028">
        <v>38045529</v>
      </c>
      <c r="AT869" s="1029"/>
      <c r="AU869" s="1029"/>
      <c r="AV869" s="1029"/>
      <c r="AW869" s="1029"/>
      <c r="AX869" s="1029"/>
      <c r="AY869" s="1029"/>
      <c r="AZ869" s="1029"/>
      <c r="BA869" s="1029"/>
      <c r="BB869" s="1029"/>
      <c r="BC869" s="243"/>
      <c r="BD869" s="1018" t="s">
        <v>289</v>
      </c>
      <c r="BE869" s="1019"/>
      <c r="BF869" s="1019"/>
      <c r="BG869" s="1019"/>
      <c r="BH869" s="1019"/>
      <c r="BI869" s="1019"/>
      <c r="BJ869" s="1019"/>
      <c r="BK869" s="1019"/>
      <c r="BL869" s="1019"/>
      <c r="BM869" s="1019"/>
      <c r="BN869" s="1019"/>
      <c r="BO869" s="1019"/>
      <c r="BP869" s="1020"/>
      <c r="BQ869" s="1018" t="s">
        <v>1133</v>
      </c>
      <c r="BR869" s="1019"/>
      <c r="BS869" s="1019"/>
      <c r="BT869" s="1019"/>
      <c r="BU869" s="1019"/>
      <c r="BV869" s="1020"/>
      <c r="BW869" s="12"/>
      <c r="BX869" s="12"/>
      <c r="BY869" s="12"/>
      <c r="BZ869" s="12"/>
      <c r="CA869" s="12"/>
      <c r="CB869" s="12"/>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12"/>
      <c r="CZ869" s="12"/>
      <c r="DA869" s="12"/>
      <c r="DB869" s="12"/>
      <c r="DC869" s="12"/>
      <c r="DD869" s="12"/>
      <c r="DE869" s="12"/>
      <c r="DF869" s="12"/>
      <c r="DG869" s="12"/>
      <c r="DH869" s="12"/>
      <c r="DI869" s="12"/>
      <c r="DJ869" s="12"/>
      <c r="DK869" s="12"/>
      <c r="DL869" s="12"/>
      <c r="DM869" s="12"/>
      <c r="DN869" s="12"/>
      <c r="DO869" s="12"/>
      <c r="DP869" s="12"/>
      <c r="DQ869" s="12"/>
      <c r="DR869" s="12"/>
      <c r="DS869" s="12"/>
      <c r="DT869" s="12"/>
      <c r="DU869" s="12"/>
      <c r="DV869" s="12"/>
      <c r="DW869" s="12"/>
      <c r="DX869" s="12"/>
      <c r="DY869" s="12"/>
      <c r="DZ869" s="12"/>
      <c r="EA869" s="12"/>
      <c r="EB869" s="12"/>
      <c r="EC869" s="12"/>
      <c r="ED869" s="12"/>
      <c r="EE869" s="12"/>
      <c r="EF869" s="12"/>
      <c r="EG869" s="12"/>
      <c r="EH869" s="12"/>
      <c r="EI869" s="12"/>
      <c r="EJ869" s="12"/>
      <c r="EK869" s="12"/>
      <c r="EL869" s="12"/>
      <c r="EM869" s="12"/>
      <c r="EN869" s="12"/>
      <c r="EO869" s="12"/>
      <c r="EP869" s="12"/>
      <c r="EQ869" s="12"/>
      <c r="ER869" s="12"/>
      <c r="ES869" s="12"/>
      <c r="ET869" s="12"/>
      <c r="EU869" s="12"/>
      <c r="EV869" s="12"/>
      <c r="EW869" s="12"/>
      <c r="EX869" s="12"/>
      <c r="EY869" s="12"/>
      <c r="EZ869" s="12"/>
      <c r="FA869" s="12"/>
      <c r="FB869" s="12"/>
      <c r="FC869" s="12"/>
      <c r="FD869" s="12"/>
      <c r="FE869" s="12"/>
      <c r="FF869" s="12"/>
      <c r="FG869" s="12"/>
      <c r="FH869" s="12"/>
      <c r="FI869" s="12"/>
      <c r="FJ869" s="12"/>
      <c r="FK869" s="12"/>
      <c r="FL869" s="12"/>
      <c r="FM869" s="12"/>
      <c r="FN869" s="12"/>
      <c r="FO869" s="12"/>
      <c r="FP869" s="12"/>
      <c r="FQ869" s="12"/>
      <c r="FR869" s="12"/>
      <c r="FS869" s="12"/>
      <c r="FT869" s="12"/>
      <c r="FU869" s="12"/>
      <c r="FV869" s="12"/>
      <c r="FW869" s="12"/>
      <c r="FX869" s="12"/>
      <c r="FY869" s="12"/>
      <c r="FZ869" s="12"/>
      <c r="GA869" s="12"/>
      <c r="GB869" s="12"/>
      <c r="GC869" s="12"/>
      <c r="GD869" s="12"/>
      <c r="GE869" s="12"/>
      <c r="GF869" s="12"/>
      <c r="GG869" s="12"/>
    </row>
    <row r="870" spans="1:189" s="235" customFormat="1" ht="107.25" customHeight="1">
      <c r="A870" s="232" t="s">
        <v>35</v>
      </c>
      <c r="B870" s="234"/>
      <c r="C870" s="234"/>
      <c r="D870" s="234"/>
      <c r="E870" s="1063">
        <v>43916</v>
      </c>
      <c r="F870" s="1064"/>
      <c r="G870" s="1064"/>
      <c r="H870" s="1064"/>
      <c r="I870" s="1064"/>
      <c r="J870" s="1065"/>
      <c r="K870" s="1066">
        <v>70.88</v>
      </c>
      <c r="L870" s="1067"/>
      <c r="M870" s="1067"/>
      <c r="N870" s="1067"/>
      <c r="O870" s="1067"/>
      <c r="P870" s="1068"/>
      <c r="Q870" s="1063">
        <v>43916</v>
      </c>
      <c r="R870" s="1064"/>
      <c r="S870" s="1064"/>
      <c r="T870" s="1064"/>
      <c r="U870" s="1064"/>
      <c r="V870" s="1064"/>
      <c r="W870" s="1064"/>
      <c r="X870" s="1065"/>
      <c r="Y870" s="1066">
        <v>70.88</v>
      </c>
      <c r="Z870" s="1067"/>
      <c r="AA870" s="1067"/>
      <c r="AB870" s="1067"/>
      <c r="AC870" s="1067"/>
      <c r="AD870" s="1067"/>
      <c r="AE870" s="1067"/>
      <c r="AF870" s="1068"/>
      <c r="AG870" s="1025" t="s">
        <v>1319</v>
      </c>
      <c r="AH870" s="1026"/>
      <c r="AI870" s="1026"/>
      <c r="AJ870" s="1026"/>
      <c r="AK870" s="1026"/>
      <c r="AL870" s="1026"/>
      <c r="AM870" s="1026"/>
      <c r="AN870" s="1026"/>
      <c r="AO870" s="1026"/>
      <c r="AP870" s="1026"/>
      <c r="AQ870" s="1026"/>
      <c r="AR870" s="1027"/>
      <c r="AS870" s="1028">
        <v>38045529</v>
      </c>
      <c r="AT870" s="1029"/>
      <c r="AU870" s="1029"/>
      <c r="AV870" s="1029"/>
      <c r="AW870" s="1029"/>
      <c r="AX870" s="1029"/>
      <c r="AY870" s="1029"/>
      <c r="AZ870" s="1029"/>
      <c r="BA870" s="1029"/>
      <c r="BB870" s="1029"/>
      <c r="BC870" s="243"/>
      <c r="BD870" s="1018" t="s">
        <v>289</v>
      </c>
      <c r="BE870" s="1019"/>
      <c r="BF870" s="1019"/>
      <c r="BG870" s="1019"/>
      <c r="BH870" s="1019"/>
      <c r="BI870" s="1019"/>
      <c r="BJ870" s="1019"/>
      <c r="BK870" s="1019"/>
      <c r="BL870" s="1019"/>
      <c r="BM870" s="1019"/>
      <c r="BN870" s="1019"/>
      <c r="BO870" s="1019"/>
      <c r="BP870" s="1020"/>
      <c r="BQ870" s="1018" t="s">
        <v>1133</v>
      </c>
      <c r="BR870" s="1019"/>
      <c r="BS870" s="1019"/>
      <c r="BT870" s="1019"/>
      <c r="BU870" s="1019"/>
      <c r="BV870" s="1020"/>
      <c r="BW870" s="12"/>
      <c r="BX870" s="12"/>
      <c r="BY870" s="12"/>
      <c r="BZ870" s="12"/>
      <c r="CA870" s="12"/>
      <c r="CB870" s="12"/>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12"/>
      <c r="CZ870" s="12"/>
      <c r="DA870" s="12"/>
      <c r="DB870" s="12"/>
      <c r="DC870" s="12"/>
      <c r="DD870" s="12"/>
      <c r="DE870" s="12"/>
      <c r="DF870" s="12"/>
      <c r="DG870" s="12"/>
      <c r="DH870" s="12"/>
      <c r="DI870" s="12"/>
      <c r="DJ870" s="12"/>
      <c r="DK870" s="12"/>
      <c r="DL870" s="12"/>
      <c r="DM870" s="12"/>
      <c r="DN870" s="12"/>
      <c r="DO870" s="12"/>
      <c r="DP870" s="12"/>
      <c r="DQ870" s="12"/>
      <c r="DR870" s="12"/>
      <c r="DS870" s="12"/>
      <c r="DT870" s="12"/>
      <c r="DU870" s="12"/>
      <c r="DV870" s="12"/>
      <c r="DW870" s="12"/>
      <c r="DX870" s="12"/>
      <c r="DY870" s="12"/>
      <c r="DZ870" s="12"/>
      <c r="EA870" s="12"/>
      <c r="EB870" s="12"/>
      <c r="EC870" s="12"/>
      <c r="ED870" s="12"/>
      <c r="EE870" s="12"/>
      <c r="EF870" s="12"/>
      <c r="EG870" s="12"/>
      <c r="EH870" s="12"/>
      <c r="EI870" s="12"/>
      <c r="EJ870" s="12"/>
      <c r="EK870" s="12"/>
      <c r="EL870" s="12"/>
      <c r="EM870" s="12"/>
      <c r="EN870" s="12"/>
      <c r="EO870" s="12"/>
      <c r="EP870" s="12"/>
      <c r="EQ870" s="12"/>
      <c r="ER870" s="12"/>
      <c r="ES870" s="12"/>
      <c r="ET870" s="12"/>
      <c r="EU870" s="12"/>
      <c r="EV870" s="12"/>
      <c r="EW870" s="12"/>
      <c r="EX870" s="12"/>
      <c r="EY870" s="12"/>
      <c r="EZ870" s="12"/>
      <c r="FA870" s="12"/>
      <c r="FB870" s="12"/>
      <c r="FC870" s="12"/>
      <c r="FD870" s="12"/>
      <c r="FE870" s="12"/>
      <c r="FF870" s="12"/>
      <c r="FG870" s="12"/>
      <c r="FH870" s="12"/>
      <c r="FI870" s="12"/>
      <c r="FJ870" s="12"/>
      <c r="FK870" s="12"/>
      <c r="FL870" s="12"/>
      <c r="FM870" s="12"/>
      <c r="FN870" s="12"/>
      <c r="FO870" s="12"/>
      <c r="FP870" s="12"/>
      <c r="FQ870" s="12"/>
      <c r="FR870" s="12"/>
      <c r="FS870" s="12"/>
      <c r="FT870" s="12"/>
      <c r="FU870" s="12"/>
      <c r="FV870" s="12"/>
      <c r="FW870" s="12"/>
      <c r="FX870" s="12"/>
      <c r="FY870" s="12"/>
      <c r="FZ870" s="12"/>
      <c r="GA870" s="12"/>
      <c r="GB870" s="12"/>
      <c r="GC870" s="12"/>
      <c r="GD870" s="12"/>
      <c r="GE870" s="12"/>
      <c r="GF870" s="12"/>
      <c r="GG870" s="12"/>
    </row>
    <row r="871" spans="1:189" s="235" customFormat="1" ht="107.25" customHeight="1">
      <c r="A871" s="232" t="s">
        <v>35</v>
      </c>
      <c r="B871" s="234"/>
      <c r="C871" s="234"/>
      <c r="D871" s="234"/>
      <c r="E871" s="1063">
        <v>43916</v>
      </c>
      <c r="F871" s="1064"/>
      <c r="G871" s="1064"/>
      <c r="H871" s="1064"/>
      <c r="I871" s="1064"/>
      <c r="J871" s="1065"/>
      <c r="K871" s="1066">
        <v>850.66</v>
      </c>
      <c r="L871" s="1067"/>
      <c r="M871" s="1067"/>
      <c r="N871" s="1067"/>
      <c r="O871" s="1067"/>
      <c r="P871" s="1068"/>
      <c r="Q871" s="1063">
        <v>43916</v>
      </c>
      <c r="R871" s="1064"/>
      <c r="S871" s="1064"/>
      <c r="T871" s="1064"/>
      <c r="U871" s="1064"/>
      <c r="V871" s="1064"/>
      <c r="W871" s="1064"/>
      <c r="X871" s="1065"/>
      <c r="Y871" s="1066">
        <v>850.66</v>
      </c>
      <c r="Z871" s="1067"/>
      <c r="AA871" s="1067"/>
      <c r="AB871" s="1067"/>
      <c r="AC871" s="1067"/>
      <c r="AD871" s="1067"/>
      <c r="AE871" s="1067"/>
      <c r="AF871" s="1068"/>
      <c r="AG871" s="1025" t="s">
        <v>1319</v>
      </c>
      <c r="AH871" s="1026"/>
      <c r="AI871" s="1026"/>
      <c r="AJ871" s="1026"/>
      <c r="AK871" s="1026"/>
      <c r="AL871" s="1026"/>
      <c r="AM871" s="1026"/>
      <c r="AN871" s="1026"/>
      <c r="AO871" s="1026"/>
      <c r="AP871" s="1026"/>
      <c r="AQ871" s="1026"/>
      <c r="AR871" s="1027"/>
      <c r="AS871" s="1028">
        <v>38045529</v>
      </c>
      <c r="AT871" s="1029"/>
      <c r="AU871" s="1029"/>
      <c r="AV871" s="1029"/>
      <c r="AW871" s="1029"/>
      <c r="AX871" s="1029"/>
      <c r="AY871" s="1029"/>
      <c r="AZ871" s="1029"/>
      <c r="BA871" s="1029"/>
      <c r="BB871" s="1029"/>
      <c r="BC871" s="243"/>
      <c r="BD871" s="1018" t="s">
        <v>289</v>
      </c>
      <c r="BE871" s="1019"/>
      <c r="BF871" s="1019"/>
      <c r="BG871" s="1019"/>
      <c r="BH871" s="1019"/>
      <c r="BI871" s="1019"/>
      <c r="BJ871" s="1019"/>
      <c r="BK871" s="1019"/>
      <c r="BL871" s="1019"/>
      <c r="BM871" s="1019"/>
      <c r="BN871" s="1019"/>
      <c r="BO871" s="1019"/>
      <c r="BP871" s="1020"/>
      <c r="BQ871" s="1018" t="s">
        <v>1133</v>
      </c>
      <c r="BR871" s="1019"/>
      <c r="BS871" s="1019"/>
      <c r="BT871" s="1019"/>
      <c r="BU871" s="1019"/>
      <c r="BV871" s="1020"/>
      <c r="BW871" s="12"/>
      <c r="BX871" s="12"/>
      <c r="BY871" s="12"/>
      <c r="BZ871" s="12"/>
      <c r="CA871" s="12"/>
      <c r="CB871" s="12"/>
      <c r="CC871" s="12"/>
      <c r="CD871" s="12"/>
      <c r="CE871" s="12"/>
      <c r="CF871" s="12"/>
      <c r="CG871" s="12"/>
      <c r="CH871" s="12"/>
      <c r="CI871" s="12"/>
      <c r="CJ871" s="12"/>
      <c r="CK871" s="12"/>
      <c r="CL871" s="12"/>
      <c r="CM871" s="12"/>
      <c r="CN871" s="12"/>
      <c r="CO871" s="12"/>
      <c r="CP871" s="12"/>
      <c r="CQ871" s="12"/>
      <c r="CR871" s="12"/>
      <c r="CS871" s="12"/>
      <c r="CT871" s="12"/>
      <c r="CU871" s="12"/>
      <c r="CV871" s="12"/>
      <c r="CW871" s="12"/>
      <c r="CX871" s="12"/>
      <c r="CY871" s="12"/>
      <c r="CZ871" s="12"/>
      <c r="DA871" s="12"/>
      <c r="DB871" s="12"/>
      <c r="DC871" s="12"/>
      <c r="DD871" s="12"/>
      <c r="DE871" s="12"/>
      <c r="DF871" s="12"/>
      <c r="DG871" s="12"/>
      <c r="DH871" s="12"/>
      <c r="DI871" s="12"/>
      <c r="DJ871" s="12"/>
      <c r="DK871" s="12"/>
      <c r="DL871" s="12"/>
      <c r="DM871" s="12"/>
      <c r="DN871" s="12"/>
      <c r="DO871" s="12"/>
      <c r="DP871" s="12"/>
      <c r="DQ871" s="12"/>
      <c r="DR871" s="12"/>
      <c r="DS871" s="12"/>
      <c r="DT871" s="12"/>
      <c r="DU871" s="12"/>
      <c r="DV871" s="12"/>
      <c r="DW871" s="12"/>
      <c r="DX871" s="12"/>
      <c r="DY871" s="12"/>
      <c r="DZ871" s="12"/>
      <c r="EA871" s="12"/>
      <c r="EB871" s="12"/>
      <c r="EC871" s="12"/>
      <c r="ED871" s="12"/>
      <c r="EE871" s="12"/>
      <c r="EF871" s="12"/>
      <c r="EG871" s="12"/>
      <c r="EH871" s="12"/>
      <c r="EI871" s="12"/>
      <c r="EJ871" s="12"/>
      <c r="EK871" s="12"/>
      <c r="EL871" s="12"/>
      <c r="EM871" s="12"/>
      <c r="EN871" s="12"/>
      <c r="EO871" s="12"/>
      <c r="EP871" s="12"/>
      <c r="EQ871" s="12"/>
      <c r="ER871" s="12"/>
      <c r="ES871" s="12"/>
      <c r="ET871" s="12"/>
      <c r="EU871" s="12"/>
      <c r="EV871" s="12"/>
      <c r="EW871" s="12"/>
      <c r="EX871" s="12"/>
      <c r="EY871" s="12"/>
      <c r="EZ871" s="12"/>
      <c r="FA871" s="12"/>
      <c r="FB871" s="12"/>
      <c r="FC871" s="12"/>
      <c r="FD871" s="12"/>
      <c r="FE871" s="12"/>
      <c r="FF871" s="12"/>
      <c r="FG871" s="12"/>
      <c r="FH871" s="12"/>
      <c r="FI871" s="12"/>
      <c r="FJ871" s="12"/>
      <c r="FK871" s="12"/>
      <c r="FL871" s="12"/>
      <c r="FM871" s="12"/>
      <c r="FN871" s="12"/>
      <c r="FO871" s="12"/>
      <c r="FP871" s="12"/>
      <c r="FQ871" s="12"/>
      <c r="FR871" s="12"/>
      <c r="FS871" s="12"/>
      <c r="FT871" s="12"/>
      <c r="FU871" s="12"/>
      <c r="FV871" s="12"/>
      <c r="FW871" s="12"/>
      <c r="FX871" s="12"/>
      <c r="FY871" s="12"/>
      <c r="FZ871" s="12"/>
      <c r="GA871" s="12"/>
      <c r="GB871" s="12"/>
      <c r="GC871" s="12"/>
      <c r="GD871" s="12"/>
      <c r="GE871" s="12"/>
      <c r="GF871" s="12"/>
      <c r="GG871" s="12"/>
    </row>
    <row r="872" spans="1:189" s="235" customFormat="1" ht="107.25" customHeight="1">
      <c r="A872" s="232" t="s">
        <v>501</v>
      </c>
      <c r="B872" s="234"/>
      <c r="C872" s="234"/>
      <c r="D872" s="234"/>
      <c r="E872" s="1101">
        <v>43739</v>
      </c>
      <c r="F872" s="1102"/>
      <c r="G872" s="1102"/>
      <c r="H872" s="1102"/>
      <c r="I872" s="1102"/>
      <c r="J872" s="1103"/>
      <c r="K872" s="1098">
        <v>16905</v>
      </c>
      <c r="L872" s="1099"/>
      <c r="M872" s="1099"/>
      <c r="N872" s="1099"/>
      <c r="O872" s="1099"/>
      <c r="P872" s="1100"/>
      <c r="Q872" s="1101">
        <v>43888</v>
      </c>
      <c r="R872" s="1102"/>
      <c r="S872" s="1102"/>
      <c r="T872" s="1102"/>
      <c r="U872" s="1102"/>
      <c r="V872" s="1102"/>
      <c r="W872" s="1102"/>
      <c r="X872" s="1103"/>
      <c r="Y872" s="1098">
        <v>16905</v>
      </c>
      <c r="Z872" s="1099"/>
      <c r="AA872" s="1099"/>
      <c r="AB872" s="1099"/>
      <c r="AC872" s="1099"/>
      <c r="AD872" s="1099"/>
      <c r="AE872" s="1099"/>
      <c r="AF872" s="1100"/>
      <c r="AG872" s="1095" t="s">
        <v>785</v>
      </c>
      <c r="AH872" s="1096"/>
      <c r="AI872" s="1096"/>
      <c r="AJ872" s="1096"/>
      <c r="AK872" s="1096"/>
      <c r="AL872" s="1096"/>
      <c r="AM872" s="1096"/>
      <c r="AN872" s="1096"/>
      <c r="AO872" s="1096"/>
      <c r="AP872" s="1096"/>
      <c r="AQ872" s="1096"/>
      <c r="AR872" s="1097"/>
      <c r="AS872" s="1093">
        <v>35805541</v>
      </c>
      <c r="AT872" s="1094"/>
      <c r="AU872" s="1094"/>
      <c r="AV872" s="1094"/>
      <c r="AW872" s="1094"/>
      <c r="AX872" s="1094"/>
      <c r="AY872" s="1094"/>
      <c r="AZ872" s="1094"/>
      <c r="BA872" s="1094"/>
      <c r="BB872" s="1094"/>
      <c r="BC872" s="243"/>
      <c r="BD872" s="1021" t="s">
        <v>496</v>
      </c>
      <c r="BE872" s="1022"/>
      <c r="BF872" s="1022"/>
      <c r="BG872" s="1022"/>
      <c r="BH872" s="1022"/>
      <c r="BI872" s="1022"/>
      <c r="BJ872" s="1022"/>
      <c r="BK872" s="1022"/>
      <c r="BL872" s="1022"/>
      <c r="BM872" s="1022"/>
      <c r="BN872" s="1022"/>
      <c r="BO872" s="1022"/>
      <c r="BP872" s="1023"/>
      <c r="BQ872" s="1021" t="s">
        <v>1133</v>
      </c>
      <c r="BR872" s="1022"/>
      <c r="BS872" s="1022"/>
      <c r="BT872" s="1022"/>
      <c r="BU872" s="1022"/>
      <c r="BV872" s="1023"/>
      <c r="BW872" s="12"/>
      <c r="BX872" s="12"/>
      <c r="BY872" s="12"/>
      <c r="BZ872" s="12"/>
      <c r="CA872" s="12"/>
      <c r="CB872" s="12"/>
      <c r="CC872" s="12"/>
      <c r="CD872" s="12"/>
      <c r="CE872" s="12"/>
      <c r="CF872" s="12"/>
      <c r="CG872" s="12"/>
      <c r="CH872" s="12"/>
      <c r="CI872" s="12"/>
      <c r="CJ872" s="12"/>
      <c r="CK872" s="12"/>
      <c r="CL872" s="12"/>
      <c r="CM872" s="12"/>
      <c r="CN872" s="12"/>
      <c r="CO872" s="12"/>
      <c r="CP872" s="12"/>
      <c r="CQ872" s="12"/>
      <c r="CR872" s="12"/>
      <c r="CS872" s="12"/>
      <c r="CT872" s="12"/>
      <c r="CU872" s="12"/>
      <c r="CV872" s="12"/>
      <c r="CW872" s="12"/>
      <c r="CX872" s="12"/>
      <c r="CY872" s="12"/>
      <c r="CZ872" s="12"/>
      <c r="DA872" s="12"/>
      <c r="DB872" s="12"/>
      <c r="DC872" s="12"/>
      <c r="DD872" s="12"/>
      <c r="DE872" s="12"/>
      <c r="DF872" s="12"/>
      <c r="DG872" s="12"/>
      <c r="DH872" s="12"/>
      <c r="DI872" s="12"/>
      <c r="DJ872" s="12"/>
      <c r="DK872" s="12"/>
      <c r="DL872" s="12"/>
      <c r="DM872" s="12"/>
      <c r="DN872" s="12"/>
      <c r="DO872" s="12"/>
      <c r="DP872" s="12"/>
      <c r="DQ872" s="12"/>
      <c r="DR872" s="12"/>
      <c r="DS872" s="12"/>
      <c r="DT872" s="12"/>
      <c r="DU872" s="12"/>
      <c r="DV872" s="12"/>
      <c r="DW872" s="12"/>
      <c r="DX872" s="12"/>
      <c r="DY872" s="12"/>
      <c r="DZ872" s="12"/>
      <c r="EA872" s="12"/>
      <c r="EB872" s="12"/>
      <c r="EC872" s="12"/>
      <c r="ED872" s="12"/>
      <c r="EE872" s="12"/>
      <c r="EF872" s="12"/>
      <c r="EG872" s="12"/>
      <c r="EH872" s="12"/>
      <c r="EI872" s="12"/>
      <c r="EJ872" s="12"/>
      <c r="EK872" s="12"/>
      <c r="EL872" s="12"/>
      <c r="EM872" s="12"/>
      <c r="EN872" s="12"/>
      <c r="EO872" s="12"/>
      <c r="EP872" s="12"/>
      <c r="EQ872" s="12"/>
      <c r="ER872" s="12"/>
      <c r="ES872" s="12"/>
      <c r="ET872" s="12"/>
      <c r="EU872" s="12"/>
      <c r="EV872" s="12"/>
      <c r="EW872" s="12"/>
      <c r="EX872" s="12"/>
      <c r="EY872" s="12"/>
      <c r="EZ872" s="12"/>
      <c r="FA872" s="12"/>
      <c r="FB872" s="12"/>
      <c r="FC872" s="12"/>
      <c r="FD872" s="12"/>
      <c r="FE872" s="12"/>
      <c r="FF872" s="12"/>
      <c r="FG872" s="12"/>
      <c r="FH872" s="12"/>
      <c r="FI872" s="12"/>
      <c r="FJ872" s="12"/>
      <c r="FK872" s="12"/>
      <c r="FL872" s="12"/>
      <c r="FM872" s="12"/>
      <c r="FN872" s="12"/>
      <c r="FO872" s="12"/>
      <c r="FP872" s="12"/>
      <c r="FQ872" s="12"/>
      <c r="FR872" s="12"/>
      <c r="FS872" s="12"/>
      <c r="FT872" s="12"/>
      <c r="FU872" s="12"/>
      <c r="FV872" s="12"/>
      <c r="FW872" s="12"/>
      <c r="FX872" s="12"/>
      <c r="FY872" s="12"/>
      <c r="FZ872" s="12"/>
      <c r="GA872" s="12"/>
      <c r="GB872" s="12"/>
      <c r="GC872" s="12"/>
      <c r="GD872" s="12"/>
      <c r="GE872" s="12"/>
      <c r="GF872" s="12"/>
      <c r="GG872" s="12"/>
    </row>
    <row r="873" spans="1:189" s="292" customFormat="1" ht="107.25" customHeight="1">
      <c r="A873" s="132" t="s">
        <v>36</v>
      </c>
      <c r="B873" s="133"/>
      <c r="C873" s="133"/>
      <c r="D873" s="133"/>
      <c r="E873" s="1030">
        <v>43949</v>
      </c>
      <c r="F873" s="1031"/>
      <c r="G873" s="1031"/>
      <c r="H873" s="1031"/>
      <c r="I873" s="1031"/>
      <c r="J873" s="1032"/>
      <c r="K873" s="1033">
        <v>15.21</v>
      </c>
      <c r="L873" s="1034"/>
      <c r="M873" s="1034"/>
      <c r="N873" s="1034"/>
      <c r="O873" s="1034"/>
      <c r="P873" s="1035"/>
      <c r="Q873" s="1030">
        <v>43949</v>
      </c>
      <c r="R873" s="1031"/>
      <c r="S873" s="1031"/>
      <c r="T873" s="1031"/>
      <c r="U873" s="1031"/>
      <c r="V873" s="1031"/>
      <c r="W873" s="1031"/>
      <c r="X873" s="1032"/>
      <c r="Y873" s="1033">
        <v>15.21</v>
      </c>
      <c r="Z873" s="1034"/>
      <c r="AA873" s="1034"/>
      <c r="AB873" s="1034"/>
      <c r="AC873" s="1034"/>
      <c r="AD873" s="1034"/>
      <c r="AE873" s="1034"/>
      <c r="AF873" s="1035"/>
      <c r="AG873" s="697" t="s">
        <v>300</v>
      </c>
      <c r="AH873" s="698"/>
      <c r="AI873" s="698"/>
      <c r="AJ873" s="698"/>
      <c r="AK873" s="698"/>
      <c r="AL873" s="698"/>
      <c r="AM873" s="698"/>
      <c r="AN873" s="698"/>
      <c r="AO873" s="698"/>
      <c r="AP873" s="698"/>
      <c r="AQ873" s="698"/>
      <c r="AR873" s="699"/>
      <c r="AS873" s="697">
        <v>14305909</v>
      </c>
      <c r="AT873" s="698"/>
      <c r="AU873" s="698"/>
      <c r="AV873" s="698"/>
      <c r="AW873" s="698"/>
      <c r="AX873" s="698"/>
      <c r="AY873" s="698"/>
      <c r="AZ873" s="698"/>
      <c r="BA873" s="698"/>
      <c r="BB873" s="698"/>
      <c r="BC873" s="243"/>
      <c r="BD873" s="1018" t="s">
        <v>301</v>
      </c>
      <c r="BE873" s="1019"/>
      <c r="BF873" s="1019"/>
      <c r="BG873" s="1019"/>
      <c r="BH873" s="1019"/>
      <c r="BI873" s="1019"/>
      <c r="BJ873" s="1019"/>
      <c r="BK873" s="1019"/>
      <c r="BL873" s="1019"/>
      <c r="BM873" s="1019"/>
      <c r="BN873" s="1019"/>
      <c r="BO873" s="1019"/>
      <c r="BP873" s="1020"/>
      <c r="BQ873" s="164"/>
      <c r="BR873" s="289"/>
      <c r="BS873" s="289"/>
      <c r="BT873" s="289"/>
      <c r="BU873" s="289"/>
      <c r="BV873" s="290"/>
      <c r="BW873" s="291"/>
      <c r="BX873" s="291"/>
      <c r="BY873" s="291"/>
      <c r="BZ873" s="291"/>
      <c r="CA873" s="291"/>
      <c r="CB873" s="291"/>
      <c r="CC873" s="291"/>
      <c r="CD873" s="291"/>
      <c r="CE873" s="291"/>
      <c r="CF873" s="291"/>
      <c r="CG873" s="291"/>
      <c r="CH873" s="291"/>
      <c r="CI873" s="291"/>
      <c r="CJ873" s="291"/>
      <c r="CK873" s="291"/>
      <c r="CL873" s="291"/>
      <c r="CM873" s="291"/>
      <c r="CN873" s="291"/>
      <c r="CO873" s="291"/>
      <c r="CP873" s="291"/>
      <c r="CQ873" s="291"/>
      <c r="CR873" s="291"/>
      <c r="CS873" s="291"/>
      <c r="CT873" s="291"/>
      <c r="CU873" s="291"/>
      <c r="CV873" s="291"/>
      <c r="CW873" s="291"/>
      <c r="CX873" s="291"/>
      <c r="CY873" s="291"/>
      <c r="CZ873" s="291"/>
      <c r="DA873" s="291"/>
      <c r="DB873" s="291"/>
      <c r="DC873" s="291"/>
      <c r="DD873" s="291"/>
      <c r="DE873" s="291"/>
      <c r="DF873" s="291"/>
      <c r="DG873" s="291"/>
      <c r="DH873" s="291"/>
      <c r="DI873" s="291"/>
      <c r="DJ873" s="291"/>
      <c r="DK873" s="291"/>
      <c r="DL873" s="291"/>
      <c r="DM873" s="291"/>
      <c r="DN873" s="291"/>
      <c r="DO873" s="291"/>
      <c r="DP873" s="291"/>
      <c r="DQ873" s="291"/>
      <c r="DR873" s="291"/>
      <c r="DS873" s="291"/>
      <c r="DT873" s="291"/>
      <c r="DU873" s="291"/>
      <c r="DV873" s="291"/>
      <c r="DW873" s="291"/>
      <c r="DX873" s="291"/>
      <c r="DY873" s="291"/>
      <c r="DZ873" s="291"/>
      <c r="EA873" s="291"/>
      <c r="EB873" s="291"/>
      <c r="EC873" s="291"/>
      <c r="ED873" s="291"/>
      <c r="EE873" s="291"/>
      <c r="EF873" s="291"/>
      <c r="EG873" s="291"/>
      <c r="EH873" s="291"/>
      <c r="EI873" s="291"/>
      <c r="EJ873" s="291"/>
      <c r="EK873" s="291"/>
      <c r="EL873" s="291"/>
      <c r="EM873" s="291"/>
      <c r="EN873" s="291"/>
      <c r="EO873" s="291"/>
      <c r="EP873" s="291"/>
      <c r="EQ873" s="291"/>
      <c r="ER873" s="291"/>
      <c r="ES873" s="291"/>
      <c r="ET873" s="291"/>
      <c r="EU873" s="291"/>
      <c r="EV873" s="291"/>
      <c r="EW873" s="291"/>
      <c r="EX873" s="291"/>
      <c r="EY873" s="291"/>
      <c r="EZ873" s="291"/>
      <c r="FA873" s="291"/>
      <c r="FB873" s="291"/>
      <c r="FC873" s="291"/>
      <c r="FD873" s="291"/>
      <c r="FE873" s="291"/>
      <c r="FF873" s="291"/>
      <c r="FG873" s="291"/>
      <c r="FH873" s="291"/>
      <c r="FI873" s="291"/>
      <c r="FJ873" s="291"/>
      <c r="FK873" s="291"/>
      <c r="FL873" s="291"/>
      <c r="FM873" s="291"/>
      <c r="FN873" s="291"/>
      <c r="FO873" s="291"/>
      <c r="FP873" s="291"/>
      <c r="FQ873" s="291"/>
      <c r="FR873" s="291"/>
      <c r="FS873" s="291"/>
      <c r="FT873" s="291"/>
      <c r="FU873" s="291"/>
      <c r="FV873" s="291"/>
      <c r="FW873" s="291"/>
      <c r="FX873" s="291"/>
      <c r="FY873" s="291"/>
      <c r="FZ873" s="291"/>
      <c r="GA873" s="291"/>
      <c r="GB873" s="291"/>
      <c r="GC873" s="291"/>
      <c r="GD873" s="291"/>
      <c r="GE873" s="291"/>
      <c r="GF873" s="291"/>
      <c r="GG873" s="291"/>
    </row>
    <row r="874" spans="1:189" s="292" customFormat="1" ht="107.25" customHeight="1">
      <c r="A874" s="132" t="s">
        <v>36</v>
      </c>
      <c r="B874" s="133"/>
      <c r="C874" s="133"/>
      <c r="D874" s="133"/>
      <c r="E874" s="1030">
        <v>43950</v>
      </c>
      <c r="F874" s="1031"/>
      <c r="G874" s="1031"/>
      <c r="H874" s="1031"/>
      <c r="I874" s="1031"/>
      <c r="J874" s="1032"/>
      <c r="K874" s="1033">
        <v>42</v>
      </c>
      <c r="L874" s="1034"/>
      <c r="M874" s="1034"/>
      <c r="N874" s="1034"/>
      <c r="O874" s="1034"/>
      <c r="P874" s="1035"/>
      <c r="Q874" s="1030">
        <v>43950</v>
      </c>
      <c r="R874" s="1031"/>
      <c r="S874" s="1031"/>
      <c r="T874" s="1031"/>
      <c r="U874" s="1031"/>
      <c r="V874" s="1031"/>
      <c r="W874" s="1031"/>
      <c r="X874" s="1032"/>
      <c r="Y874" s="1033">
        <v>42</v>
      </c>
      <c r="Z874" s="1034"/>
      <c r="AA874" s="1034"/>
      <c r="AB874" s="1034"/>
      <c r="AC874" s="1034"/>
      <c r="AD874" s="1034"/>
      <c r="AE874" s="1034"/>
      <c r="AF874" s="1035"/>
      <c r="AG874" s="697" t="s">
        <v>300</v>
      </c>
      <c r="AH874" s="698"/>
      <c r="AI874" s="698"/>
      <c r="AJ874" s="698"/>
      <c r="AK874" s="698"/>
      <c r="AL874" s="698"/>
      <c r="AM874" s="698"/>
      <c r="AN874" s="698"/>
      <c r="AO874" s="698"/>
      <c r="AP874" s="698"/>
      <c r="AQ874" s="698"/>
      <c r="AR874" s="699"/>
      <c r="AS874" s="697">
        <v>14305909</v>
      </c>
      <c r="AT874" s="698"/>
      <c r="AU874" s="698"/>
      <c r="AV874" s="698"/>
      <c r="AW874" s="698"/>
      <c r="AX874" s="698"/>
      <c r="AY874" s="698"/>
      <c r="AZ874" s="698"/>
      <c r="BA874" s="698"/>
      <c r="BB874" s="698"/>
      <c r="BC874" s="243"/>
      <c r="BD874" s="1018" t="s">
        <v>301</v>
      </c>
      <c r="BE874" s="1019"/>
      <c r="BF874" s="1019"/>
      <c r="BG874" s="1019"/>
      <c r="BH874" s="1019"/>
      <c r="BI874" s="1019"/>
      <c r="BJ874" s="1019"/>
      <c r="BK874" s="1019"/>
      <c r="BL874" s="1019"/>
      <c r="BM874" s="1019"/>
      <c r="BN874" s="1019"/>
      <c r="BO874" s="1019"/>
      <c r="BP874" s="1020"/>
      <c r="BQ874" s="164"/>
      <c r="BR874" s="289"/>
      <c r="BS874" s="289"/>
      <c r="BT874" s="289"/>
      <c r="BU874" s="289"/>
      <c r="BV874" s="290"/>
      <c r="BW874" s="291"/>
      <c r="BX874" s="291"/>
      <c r="BY874" s="291"/>
      <c r="BZ874" s="291"/>
      <c r="CA874" s="291"/>
      <c r="CB874" s="291"/>
      <c r="CC874" s="291"/>
      <c r="CD874" s="291"/>
      <c r="CE874" s="291"/>
      <c r="CF874" s="291"/>
      <c r="CG874" s="291"/>
      <c r="CH874" s="291"/>
      <c r="CI874" s="291"/>
      <c r="CJ874" s="291"/>
      <c r="CK874" s="291"/>
      <c r="CL874" s="291"/>
      <c r="CM874" s="291"/>
      <c r="CN874" s="291"/>
      <c r="CO874" s="291"/>
      <c r="CP874" s="291"/>
      <c r="CQ874" s="291"/>
      <c r="CR874" s="291"/>
      <c r="CS874" s="291"/>
      <c r="CT874" s="291"/>
      <c r="CU874" s="291"/>
      <c r="CV874" s="291"/>
      <c r="CW874" s="291"/>
      <c r="CX874" s="291"/>
      <c r="CY874" s="291"/>
      <c r="CZ874" s="291"/>
      <c r="DA874" s="291"/>
      <c r="DB874" s="291"/>
      <c r="DC874" s="291"/>
      <c r="DD874" s="291"/>
      <c r="DE874" s="291"/>
      <c r="DF874" s="291"/>
      <c r="DG874" s="291"/>
      <c r="DH874" s="291"/>
      <c r="DI874" s="291"/>
      <c r="DJ874" s="291"/>
      <c r="DK874" s="291"/>
      <c r="DL874" s="291"/>
      <c r="DM874" s="291"/>
      <c r="DN874" s="291"/>
      <c r="DO874" s="291"/>
      <c r="DP874" s="291"/>
      <c r="DQ874" s="291"/>
      <c r="DR874" s="291"/>
      <c r="DS874" s="291"/>
      <c r="DT874" s="291"/>
      <c r="DU874" s="291"/>
      <c r="DV874" s="291"/>
      <c r="DW874" s="291"/>
      <c r="DX874" s="291"/>
      <c r="DY874" s="291"/>
      <c r="DZ874" s="291"/>
      <c r="EA874" s="291"/>
      <c r="EB874" s="291"/>
      <c r="EC874" s="291"/>
      <c r="ED874" s="291"/>
      <c r="EE874" s="291"/>
      <c r="EF874" s="291"/>
      <c r="EG874" s="291"/>
      <c r="EH874" s="291"/>
      <c r="EI874" s="291"/>
      <c r="EJ874" s="291"/>
      <c r="EK874" s="291"/>
      <c r="EL874" s="291"/>
      <c r="EM874" s="291"/>
      <c r="EN874" s="291"/>
      <c r="EO874" s="291"/>
      <c r="EP874" s="291"/>
      <c r="EQ874" s="291"/>
      <c r="ER874" s="291"/>
      <c r="ES874" s="291"/>
      <c r="ET874" s="291"/>
      <c r="EU874" s="291"/>
      <c r="EV874" s="291"/>
      <c r="EW874" s="291"/>
      <c r="EX874" s="291"/>
      <c r="EY874" s="291"/>
      <c r="EZ874" s="291"/>
      <c r="FA874" s="291"/>
      <c r="FB874" s="291"/>
      <c r="FC874" s="291"/>
      <c r="FD874" s="291"/>
      <c r="FE874" s="291"/>
      <c r="FF874" s="291"/>
      <c r="FG874" s="291"/>
      <c r="FH874" s="291"/>
      <c r="FI874" s="291"/>
      <c r="FJ874" s="291"/>
      <c r="FK874" s="291"/>
      <c r="FL874" s="291"/>
      <c r="FM874" s="291"/>
      <c r="FN874" s="291"/>
      <c r="FO874" s="291"/>
      <c r="FP874" s="291"/>
      <c r="FQ874" s="291"/>
      <c r="FR874" s="291"/>
      <c r="FS874" s="291"/>
      <c r="FT874" s="291"/>
      <c r="FU874" s="291"/>
      <c r="FV874" s="291"/>
      <c r="FW874" s="291"/>
      <c r="FX874" s="291"/>
      <c r="FY874" s="291"/>
      <c r="FZ874" s="291"/>
      <c r="GA874" s="291"/>
      <c r="GB874" s="291"/>
      <c r="GC874" s="291"/>
      <c r="GD874" s="291"/>
      <c r="GE874" s="291"/>
      <c r="GF874" s="291"/>
      <c r="GG874" s="291"/>
    </row>
    <row r="875" spans="1:189" s="292" customFormat="1" ht="107.25" customHeight="1">
      <c r="A875" s="132" t="s">
        <v>36</v>
      </c>
      <c r="B875" s="133"/>
      <c r="C875" s="133"/>
      <c r="D875" s="133"/>
      <c r="E875" s="1030">
        <v>43950</v>
      </c>
      <c r="F875" s="1031"/>
      <c r="G875" s="1031"/>
      <c r="H875" s="1031"/>
      <c r="I875" s="1031"/>
      <c r="J875" s="1032"/>
      <c r="K875" s="1033">
        <v>150</v>
      </c>
      <c r="L875" s="1034"/>
      <c r="M875" s="1034"/>
      <c r="N875" s="1034"/>
      <c r="O875" s="1034"/>
      <c r="P875" s="1035"/>
      <c r="Q875" s="1030">
        <v>43950</v>
      </c>
      <c r="R875" s="1031"/>
      <c r="S875" s="1031"/>
      <c r="T875" s="1031"/>
      <c r="U875" s="1031"/>
      <c r="V875" s="1031"/>
      <c r="W875" s="1031"/>
      <c r="X875" s="1032"/>
      <c r="Y875" s="1033">
        <v>150</v>
      </c>
      <c r="Z875" s="1034"/>
      <c r="AA875" s="1034"/>
      <c r="AB875" s="1034"/>
      <c r="AC875" s="1034"/>
      <c r="AD875" s="1034"/>
      <c r="AE875" s="1034"/>
      <c r="AF875" s="1035"/>
      <c r="AG875" s="697" t="s">
        <v>300</v>
      </c>
      <c r="AH875" s="698"/>
      <c r="AI875" s="698"/>
      <c r="AJ875" s="698"/>
      <c r="AK875" s="698"/>
      <c r="AL875" s="698"/>
      <c r="AM875" s="698"/>
      <c r="AN875" s="698"/>
      <c r="AO875" s="698"/>
      <c r="AP875" s="698"/>
      <c r="AQ875" s="698"/>
      <c r="AR875" s="699"/>
      <c r="AS875" s="697">
        <v>14305909</v>
      </c>
      <c r="AT875" s="698"/>
      <c r="AU875" s="698"/>
      <c r="AV875" s="698"/>
      <c r="AW875" s="698"/>
      <c r="AX875" s="698"/>
      <c r="AY875" s="698"/>
      <c r="AZ875" s="698"/>
      <c r="BA875" s="698"/>
      <c r="BB875" s="698"/>
      <c r="BC875" s="243"/>
      <c r="BD875" s="1018" t="s">
        <v>301</v>
      </c>
      <c r="BE875" s="1019"/>
      <c r="BF875" s="1019"/>
      <c r="BG875" s="1019"/>
      <c r="BH875" s="1019"/>
      <c r="BI875" s="1019"/>
      <c r="BJ875" s="1019"/>
      <c r="BK875" s="1019"/>
      <c r="BL875" s="1019"/>
      <c r="BM875" s="1019"/>
      <c r="BN875" s="1019"/>
      <c r="BO875" s="1019"/>
      <c r="BP875" s="1020"/>
      <c r="BQ875" s="1018" t="s">
        <v>1133</v>
      </c>
      <c r="BR875" s="1019"/>
      <c r="BS875" s="1019"/>
      <c r="BT875" s="1019"/>
      <c r="BU875" s="1019"/>
      <c r="BV875" s="1020"/>
      <c r="BW875" s="291"/>
      <c r="BX875" s="291"/>
      <c r="BY875" s="291"/>
      <c r="BZ875" s="291"/>
      <c r="CA875" s="291"/>
      <c r="CB875" s="291"/>
      <c r="CC875" s="291"/>
      <c r="CD875" s="291"/>
      <c r="CE875" s="291"/>
      <c r="CF875" s="291"/>
      <c r="CG875" s="291"/>
      <c r="CH875" s="291"/>
      <c r="CI875" s="291"/>
      <c r="CJ875" s="291"/>
      <c r="CK875" s="291"/>
      <c r="CL875" s="291"/>
      <c r="CM875" s="291"/>
      <c r="CN875" s="291"/>
      <c r="CO875" s="291"/>
      <c r="CP875" s="291"/>
      <c r="CQ875" s="291"/>
      <c r="CR875" s="291"/>
      <c r="CS875" s="291"/>
      <c r="CT875" s="291"/>
      <c r="CU875" s="291"/>
      <c r="CV875" s="291"/>
      <c r="CW875" s="291"/>
      <c r="CX875" s="291"/>
      <c r="CY875" s="291"/>
      <c r="CZ875" s="291"/>
      <c r="DA875" s="291"/>
      <c r="DB875" s="291"/>
      <c r="DC875" s="291"/>
      <c r="DD875" s="291"/>
      <c r="DE875" s="291"/>
      <c r="DF875" s="291"/>
      <c r="DG875" s="291"/>
      <c r="DH875" s="291"/>
      <c r="DI875" s="291"/>
      <c r="DJ875" s="291"/>
      <c r="DK875" s="291"/>
      <c r="DL875" s="291"/>
      <c r="DM875" s="291"/>
      <c r="DN875" s="291"/>
      <c r="DO875" s="291"/>
      <c r="DP875" s="291"/>
      <c r="DQ875" s="291"/>
      <c r="DR875" s="291"/>
      <c r="DS875" s="291"/>
      <c r="DT875" s="291"/>
      <c r="DU875" s="291"/>
      <c r="DV875" s="291"/>
      <c r="DW875" s="291"/>
      <c r="DX875" s="291"/>
      <c r="DY875" s="291"/>
      <c r="DZ875" s="291"/>
      <c r="EA875" s="291"/>
      <c r="EB875" s="291"/>
      <c r="EC875" s="291"/>
      <c r="ED875" s="291"/>
      <c r="EE875" s="291"/>
      <c r="EF875" s="291"/>
      <c r="EG875" s="291"/>
      <c r="EH875" s="291"/>
      <c r="EI875" s="291"/>
      <c r="EJ875" s="291"/>
      <c r="EK875" s="291"/>
      <c r="EL875" s="291"/>
      <c r="EM875" s="291"/>
      <c r="EN875" s="291"/>
      <c r="EO875" s="291"/>
      <c r="EP875" s="291"/>
      <c r="EQ875" s="291"/>
      <c r="ER875" s="291"/>
      <c r="ES875" s="291"/>
      <c r="ET875" s="291"/>
      <c r="EU875" s="291"/>
      <c r="EV875" s="291"/>
      <c r="EW875" s="291"/>
      <c r="EX875" s="291"/>
      <c r="EY875" s="291"/>
      <c r="EZ875" s="291"/>
      <c r="FA875" s="291"/>
      <c r="FB875" s="291"/>
      <c r="FC875" s="291"/>
      <c r="FD875" s="291"/>
      <c r="FE875" s="291"/>
      <c r="FF875" s="291"/>
      <c r="FG875" s="291"/>
      <c r="FH875" s="291"/>
      <c r="FI875" s="291"/>
      <c r="FJ875" s="291"/>
      <c r="FK875" s="291"/>
      <c r="FL875" s="291"/>
      <c r="FM875" s="291"/>
      <c r="FN875" s="291"/>
      <c r="FO875" s="291"/>
      <c r="FP875" s="291"/>
      <c r="FQ875" s="291"/>
      <c r="FR875" s="291"/>
      <c r="FS875" s="291"/>
      <c r="FT875" s="291"/>
      <c r="FU875" s="291"/>
      <c r="FV875" s="291"/>
      <c r="FW875" s="291"/>
      <c r="FX875" s="291"/>
      <c r="FY875" s="291"/>
      <c r="FZ875" s="291"/>
      <c r="GA875" s="291"/>
      <c r="GB875" s="291"/>
      <c r="GC875" s="291"/>
      <c r="GD875" s="291"/>
      <c r="GE875" s="291"/>
      <c r="GF875" s="291"/>
      <c r="GG875" s="291"/>
    </row>
    <row r="876" spans="1:189" s="292" customFormat="1" ht="107.25" customHeight="1">
      <c r="A876" s="132" t="s">
        <v>36</v>
      </c>
      <c r="B876" s="133"/>
      <c r="C876" s="133"/>
      <c r="D876" s="133"/>
      <c r="E876" s="1030">
        <v>43963</v>
      </c>
      <c r="F876" s="1031"/>
      <c r="G876" s="1031"/>
      <c r="H876" s="1031"/>
      <c r="I876" s="1031"/>
      <c r="J876" s="1032"/>
      <c r="K876" s="1033">
        <v>0.68</v>
      </c>
      <c r="L876" s="1034"/>
      <c r="M876" s="1034"/>
      <c r="N876" s="1034"/>
      <c r="O876" s="1034"/>
      <c r="P876" s="1035"/>
      <c r="Q876" s="1030">
        <v>43963</v>
      </c>
      <c r="R876" s="1031"/>
      <c r="S876" s="1031"/>
      <c r="T876" s="1031"/>
      <c r="U876" s="1031"/>
      <c r="V876" s="1031"/>
      <c r="W876" s="1031"/>
      <c r="X876" s="1032"/>
      <c r="Y876" s="1033">
        <v>0.68</v>
      </c>
      <c r="Z876" s="1034"/>
      <c r="AA876" s="1034"/>
      <c r="AB876" s="1034"/>
      <c r="AC876" s="1034"/>
      <c r="AD876" s="1034"/>
      <c r="AE876" s="1034"/>
      <c r="AF876" s="1035"/>
      <c r="AG876" s="697" t="s">
        <v>300</v>
      </c>
      <c r="AH876" s="698"/>
      <c r="AI876" s="698"/>
      <c r="AJ876" s="698"/>
      <c r="AK876" s="698"/>
      <c r="AL876" s="698"/>
      <c r="AM876" s="698"/>
      <c r="AN876" s="698"/>
      <c r="AO876" s="698"/>
      <c r="AP876" s="698"/>
      <c r="AQ876" s="698"/>
      <c r="AR876" s="699"/>
      <c r="AS876" s="697">
        <v>14305909</v>
      </c>
      <c r="AT876" s="698"/>
      <c r="AU876" s="698"/>
      <c r="AV876" s="698"/>
      <c r="AW876" s="698"/>
      <c r="AX876" s="698"/>
      <c r="AY876" s="698"/>
      <c r="AZ876" s="698"/>
      <c r="BA876" s="698"/>
      <c r="BB876" s="698"/>
      <c r="BC876" s="243"/>
      <c r="BD876" s="1018" t="s">
        <v>301</v>
      </c>
      <c r="BE876" s="1019"/>
      <c r="BF876" s="1019"/>
      <c r="BG876" s="1019"/>
      <c r="BH876" s="1019"/>
      <c r="BI876" s="1019"/>
      <c r="BJ876" s="1019"/>
      <c r="BK876" s="1019"/>
      <c r="BL876" s="1019"/>
      <c r="BM876" s="1019"/>
      <c r="BN876" s="1019"/>
      <c r="BO876" s="1019"/>
      <c r="BP876" s="1020"/>
      <c r="BQ876" s="1018" t="s">
        <v>1133</v>
      </c>
      <c r="BR876" s="1019"/>
      <c r="BS876" s="1019"/>
      <c r="BT876" s="1019"/>
      <c r="BU876" s="1019"/>
      <c r="BV876" s="1020"/>
      <c r="BW876" s="291"/>
      <c r="BX876" s="291"/>
      <c r="BY876" s="291"/>
      <c r="BZ876" s="291"/>
      <c r="CA876" s="291"/>
      <c r="CB876" s="291"/>
      <c r="CC876" s="291"/>
      <c r="CD876" s="291"/>
      <c r="CE876" s="291"/>
      <c r="CF876" s="291"/>
      <c r="CG876" s="291"/>
      <c r="CH876" s="291"/>
      <c r="CI876" s="291"/>
      <c r="CJ876" s="291"/>
      <c r="CK876" s="291"/>
      <c r="CL876" s="291"/>
      <c r="CM876" s="291"/>
      <c r="CN876" s="291"/>
      <c r="CO876" s="291"/>
      <c r="CP876" s="291"/>
      <c r="CQ876" s="291"/>
      <c r="CR876" s="291"/>
      <c r="CS876" s="291"/>
      <c r="CT876" s="291"/>
      <c r="CU876" s="291"/>
      <c r="CV876" s="291"/>
      <c r="CW876" s="291"/>
      <c r="CX876" s="291"/>
      <c r="CY876" s="291"/>
      <c r="CZ876" s="291"/>
      <c r="DA876" s="291"/>
      <c r="DB876" s="291"/>
      <c r="DC876" s="291"/>
      <c r="DD876" s="291"/>
      <c r="DE876" s="291"/>
      <c r="DF876" s="291"/>
      <c r="DG876" s="291"/>
      <c r="DH876" s="291"/>
      <c r="DI876" s="291"/>
      <c r="DJ876" s="291"/>
      <c r="DK876" s="291"/>
      <c r="DL876" s="291"/>
      <c r="DM876" s="291"/>
      <c r="DN876" s="291"/>
      <c r="DO876" s="291"/>
      <c r="DP876" s="291"/>
      <c r="DQ876" s="291"/>
      <c r="DR876" s="291"/>
      <c r="DS876" s="291"/>
      <c r="DT876" s="291"/>
      <c r="DU876" s="291"/>
      <c r="DV876" s="291"/>
      <c r="DW876" s="291"/>
      <c r="DX876" s="291"/>
      <c r="DY876" s="291"/>
      <c r="DZ876" s="291"/>
      <c r="EA876" s="291"/>
      <c r="EB876" s="291"/>
      <c r="EC876" s="291"/>
      <c r="ED876" s="291"/>
      <c r="EE876" s="291"/>
      <c r="EF876" s="291"/>
      <c r="EG876" s="291"/>
      <c r="EH876" s="291"/>
      <c r="EI876" s="291"/>
      <c r="EJ876" s="291"/>
      <c r="EK876" s="291"/>
      <c r="EL876" s="291"/>
      <c r="EM876" s="291"/>
      <c r="EN876" s="291"/>
      <c r="EO876" s="291"/>
      <c r="EP876" s="291"/>
      <c r="EQ876" s="291"/>
      <c r="ER876" s="291"/>
      <c r="ES876" s="291"/>
      <c r="ET876" s="291"/>
      <c r="EU876" s="291"/>
      <c r="EV876" s="291"/>
      <c r="EW876" s="291"/>
      <c r="EX876" s="291"/>
      <c r="EY876" s="291"/>
      <c r="EZ876" s="291"/>
      <c r="FA876" s="291"/>
      <c r="FB876" s="291"/>
      <c r="FC876" s="291"/>
      <c r="FD876" s="291"/>
      <c r="FE876" s="291"/>
      <c r="FF876" s="291"/>
      <c r="FG876" s="291"/>
      <c r="FH876" s="291"/>
      <c r="FI876" s="291"/>
      <c r="FJ876" s="291"/>
      <c r="FK876" s="291"/>
      <c r="FL876" s="291"/>
      <c r="FM876" s="291"/>
      <c r="FN876" s="291"/>
      <c r="FO876" s="291"/>
      <c r="FP876" s="291"/>
      <c r="FQ876" s="291"/>
      <c r="FR876" s="291"/>
      <c r="FS876" s="291"/>
      <c r="FT876" s="291"/>
      <c r="FU876" s="291"/>
      <c r="FV876" s="291"/>
      <c r="FW876" s="291"/>
      <c r="FX876" s="291"/>
      <c r="FY876" s="291"/>
      <c r="FZ876" s="291"/>
      <c r="GA876" s="291"/>
      <c r="GB876" s="291"/>
      <c r="GC876" s="291"/>
      <c r="GD876" s="291"/>
      <c r="GE876" s="291"/>
      <c r="GF876" s="291"/>
      <c r="GG876" s="291"/>
    </row>
    <row r="877" spans="1:189" s="292" customFormat="1" ht="107.25" customHeight="1">
      <c r="A877" s="132" t="s">
        <v>36</v>
      </c>
      <c r="B877" s="133"/>
      <c r="C877" s="133"/>
      <c r="D877" s="133"/>
      <c r="E877" s="1030">
        <v>43964</v>
      </c>
      <c r="F877" s="1031"/>
      <c r="G877" s="1031"/>
      <c r="H877" s="1031"/>
      <c r="I877" s="1031"/>
      <c r="J877" s="1032"/>
      <c r="K877" s="1033">
        <v>85</v>
      </c>
      <c r="L877" s="1034"/>
      <c r="M877" s="1034"/>
      <c r="N877" s="1034"/>
      <c r="O877" s="1034"/>
      <c r="P877" s="1035"/>
      <c r="Q877" s="1030">
        <v>43964</v>
      </c>
      <c r="R877" s="1031"/>
      <c r="S877" s="1031"/>
      <c r="T877" s="1031"/>
      <c r="U877" s="1031"/>
      <c r="V877" s="1031"/>
      <c r="W877" s="1031"/>
      <c r="X877" s="1032"/>
      <c r="Y877" s="1033">
        <v>85</v>
      </c>
      <c r="Z877" s="1034"/>
      <c r="AA877" s="1034"/>
      <c r="AB877" s="1034"/>
      <c r="AC877" s="1034"/>
      <c r="AD877" s="1034"/>
      <c r="AE877" s="1034"/>
      <c r="AF877" s="1035"/>
      <c r="AG877" s="697" t="s">
        <v>300</v>
      </c>
      <c r="AH877" s="698"/>
      <c r="AI877" s="698"/>
      <c r="AJ877" s="698"/>
      <c r="AK877" s="698"/>
      <c r="AL877" s="698"/>
      <c r="AM877" s="698"/>
      <c r="AN877" s="698"/>
      <c r="AO877" s="698"/>
      <c r="AP877" s="698"/>
      <c r="AQ877" s="698"/>
      <c r="AR877" s="699"/>
      <c r="AS877" s="697">
        <v>14305909</v>
      </c>
      <c r="AT877" s="698"/>
      <c r="AU877" s="698"/>
      <c r="AV877" s="698"/>
      <c r="AW877" s="698"/>
      <c r="AX877" s="698"/>
      <c r="AY877" s="698"/>
      <c r="AZ877" s="698"/>
      <c r="BA877" s="698"/>
      <c r="BB877" s="698"/>
      <c r="BC877" s="243"/>
      <c r="BD877" s="1018" t="s">
        <v>301</v>
      </c>
      <c r="BE877" s="1019"/>
      <c r="BF877" s="1019"/>
      <c r="BG877" s="1019"/>
      <c r="BH877" s="1019"/>
      <c r="BI877" s="1019"/>
      <c r="BJ877" s="1019"/>
      <c r="BK877" s="1019"/>
      <c r="BL877" s="1019"/>
      <c r="BM877" s="1019"/>
      <c r="BN877" s="1019"/>
      <c r="BO877" s="1019"/>
      <c r="BP877" s="1020"/>
      <c r="BQ877" s="1018" t="s">
        <v>1133</v>
      </c>
      <c r="BR877" s="1019"/>
      <c r="BS877" s="1019"/>
      <c r="BT877" s="1019"/>
      <c r="BU877" s="1019"/>
      <c r="BV877" s="1020"/>
      <c r="BW877" s="291"/>
      <c r="BX877" s="291"/>
      <c r="BY877" s="291"/>
      <c r="BZ877" s="291"/>
      <c r="CA877" s="291"/>
      <c r="CB877" s="291"/>
      <c r="CC877" s="291"/>
      <c r="CD877" s="291"/>
      <c r="CE877" s="291"/>
      <c r="CF877" s="291"/>
      <c r="CG877" s="291"/>
      <c r="CH877" s="291"/>
      <c r="CI877" s="291"/>
      <c r="CJ877" s="291"/>
      <c r="CK877" s="291"/>
      <c r="CL877" s="291"/>
      <c r="CM877" s="291"/>
      <c r="CN877" s="291"/>
      <c r="CO877" s="291"/>
      <c r="CP877" s="291"/>
      <c r="CQ877" s="291"/>
      <c r="CR877" s="291"/>
      <c r="CS877" s="291"/>
      <c r="CT877" s="291"/>
      <c r="CU877" s="291"/>
      <c r="CV877" s="291"/>
      <c r="CW877" s="291"/>
      <c r="CX877" s="291"/>
      <c r="CY877" s="291"/>
      <c r="CZ877" s="291"/>
      <c r="DA877" s="291"/>
      <c r="DB877" s="291"/>
      <c r="DC877" s="291"/>
      <c r="DD877" s="291"/>
      <c r="DE877" s="291"/>
      <c r="DF877" s="291"/>
      <c r="DG877" s="291"/>
      <c r="DH877" s="291"/>
      <c r="DI877" s="291"/>
      <c r="DJ877" s="291"/>
      <c r="DK877" s="291"/>
      <c r="DL877" s="291"/>
      <c r="DM877" s="291"/>
      <c r="DN877" s="291"/>
      <c r="DO877" s="291"/>
      <c r="DP877" s="291"/>
      <c r="DQ877" s="291"/>
      <c r="DR877" s="291"/>
      <c r="DS877" s="291"/>
      <c r="DT877" s="291"/>
      <c r="DU877" s="291"/>
      <c r="DV877" s="291"/>
      <c r="DW877" s="291"/>
      <c r="DX877" s="291"/>
      <c r="DY877" s="291"/>
      <c r="DZ877" s="291"/>
      <c r="EA877" s="291"/>
      <c r="EB877" s="291"/>
      <c r="EC877" s="291"/>
      <c r="ED877" s="291"/>
      <c r="EE877" s="291"/>
      <c r="EF877" s="291"/>
      <c r="EG877" s="291"/>
      <c r="EH877" s="291"/>
      <c r="EI877" s="291"/>
      <c r="EJ877" s="291"/>
      <c r="EK877" s="291"/>
      <c r="EL877" s="291"/>
      <c r="EM877" s="291"/>
      <c r="EN877" s="291"/>
      <c r="EO877" s="291"/>
      <c r="EP877" s="291"/>
      <c r="EQ877" s="291"/>
      <c r="ER877" s="291"/>
      <c r="ES877" s="291"/>
      <c r="ET877" s="291"/>
      <c r="EU877" s="291"/>
      <c r="EV877" s="291"/>
      <c r="EW877" s="291"/>
      <c r="EX877" s="291"/>
      <c r="EY877" s="291"/>
      <c r="EZ877" s="291"/>
      <c r="FA877" s="291"/>
      <c r="FB877" s="291"/>
      <c r="FC877" s="291"/>
      <c r="FD877" s="291"/>
      <c r="FE877" s="291"/>
      <c r="FF877" s="291"/>
      <c r="FG877" s="291"/>
      <c r="FH877" s="291"/>
      <c r="FI877" s="291"/>
      <c r="FJ877" s="291"/>
      <c r="FK877" s="291"/>
      <c r="FL877" s="291"/>
      <c r="FM877" s="291"/>
      <c r="FN877" s="291"/>
      <c r="FO877" s="291"/>
      <c r="FP877" s="291"/>
      <c r="FQ877" s="291"/>
      <c r="FR877" s="291"/>
      <c r="FS877" s="291"/>
      <c r="FT877" s="291"/>
      <c r="FU877" s="291"/>
      <c r="FV877" s="291"/>
      <c r="FW877" s="291"/>
      <c r="FX877" s="291"/>
      <c r="FY877" s="291"/>
      <c r="FZ877" s="291"/>
      <c r="GA877" s="291"/>
      <c r="GB877" s="291"/>
      <c r="GC877" s="291"/>
      <c r="GD877" s="291"/>
      <c r="GE877" s="291"/>
      <c r="GF877" s="291"/>
      <c r="GG877" s="291"/>
    </row>
    <row r="878" spans="1:189" s="292" customFormat="1" ht="107.25" customHeight="1">
      <c r="A878" s="132" t="s">
        <v>36</v>
      </c>
      <c r="B878" s="133"/>
      <c r="C878" s="133"/>
      <c r="D878" s="133"/>
      <c r="E878" s="1030">
        <v>43964</v>
      </c>
      <c r="F878" s="1031"/>
      <c r="G878" s="1031"/>
      <c r="H878" s="1031"/>
      <c r="I878" s="1031"/>
      <c r="J878" s="1032"/>
      <c r="K878" s="1033">
        <v>0.68</v>
      </c>
      <c r="L878" s="1034"/>
      <c r="M878" s="1034"/>
      <c r="N878" s="1034"/>
      <c r="O878" s="1034"/>
      <c r="P878" s="1035"/>
      <c r="Q878" s="1030">
        <v>43964</v>
      </c>
      <c r="R878" s="1031"/>
      <c r="S878" s="1031"/>
      <c r="T878" s="1031"/>
      <c r="U878" s="1031"/>
      <c r="V878" s="1031"/>
      <c r="W878" s="1031"/>
      <c r="X878" s="1032"/>
      <c r="Y878" s="1033">
        <v>0.68</v>
      </c>
      <c r="Z878" s="1034"/>
      <c r="AA878" s="1034"/>
      <c r="AB878" s="1034"/>
      <c r="AC878" s="1034"/>
      <c r="AD878" s="1034"/>
      <c r="AE878" s="1034"/>
      <c r="AF878" s="1035"/>
      <c r="AG878" s="697" t="s">
        <v>300</v>
      </c>
      <c r="AH878" s="698"/>
      <c r="AI878" s="698"/>
      <c r="AJ878" s="698"/>
      <c r="AK878" s="698"/>
      <c r="AL878" s="698"/>
      <c r="AM878" s="698"/>
      <c r="AN878" s="698"/>
      <c r="AO878" s="698"/>
      <c r="AP878" s="698"/>
      <c r="AQ878" s="698"/>
      <c r="AR878" s="699"/>
      <c r="AS878" s="697">
        <v>14305909</v>
      </c>
      <c r="AT878" s="698"/>
      <c r="AU878" s="698"/>
      <c r="AV878" s="698"/>
      <c r="AW878" s="698"/>
      <c r="AX878" s="698"/>
      <c r="AY878" s="698"/>
      <c r="AZ878" s="698"/>
      <c r="BA878" s="698"/>
      <c r="BB878" s="698"/>
      <c r="BC878" s="243"/>
      <c r="BD878" s="1018" t="s">
        <v>301</v>
      </c>
      <c r="BE878" s="1019"/>
      <c r="BF878" s="1019"/>
      <c r="BG878" s="1019"/>
      <c r="BH878" s="1019"/>
      <c r="BI878" s="1019"/>
      <c r="BJ878" s="1019"/>
      <c r="BK878" s="1019"/>
      <c r="BL878" s="1019"/>
      <c r="BM878" s="1019"/>
      <c r="BN878" s="1019"/>
      <c r="BO878" s="1019"/>
      <c r="BP878" s="1020"/>
      <c r="BQ878" s="1018" t="s">
        <v>1133</v>
      </c>
      <c r="BR878" s="1019"/>
      <c r="BS878" s="1019"/>
      <c r="BT878" s="1019"/>
      <c r="BU878" s="1019"/>
      <c r="BV878" s="1020"/>
      <c r="BW878" s="291"/>
      <c r="BX878" s="291"/>
      <c r="BY878" s="291"/>
      <c r="BZ878" s="291"/>
      <c r="CA878" s="291"/>
      <c r="CB878" s="291"/>
      <c r="CC878" s="291"/>
      <c r="CD878" s="291"/>
      <c r="CE878" s="291"/>
      <c r="CF878" s="291"/>
      <c r="CG878" s="291"/>
      <c r="CH878" s="291"/>
      <c r="CI878" s="291"/>
      <c r="CJ878" s="291"/>
      <c r="CK878" s="291"/>
      <c r="CL878" s="291"/>
      <c r="CM878" s="291"/>
      <c r="CN878" s="291"/>
      <c r="CO878" s="291"/>
      <c r="CP878" s="291"/>
      <c r="CQ878" s="291"/>
      <c r="CR878" s="291"/>
      <c r="CS878" s="291"/>
      <c r="CT878" s="291"/>
      <c r="CU878" s="291"/>
      <c r="CV878" s="291"/>
      <c r="CW878" s="291"/>
      <c r="CX878" s="291"/>
      <c r="CY878" s="291"/>
      <c r="CZ878" s="291"/>
      <c r="DA878" s="291"/>
      <c r="DB878" s="291"/>
      <c r="DC878" s="291"/>
      <c r="DD878" s="291"/>
      <c r="DE878" s="291"/>
      <c r="DF878" s="291"/>
      <c r="DG878" s="291"/>
      <c r="DH878" s="291"/>
      <c r="DI878" s="291"/>
      <c r="DJ878" s="291"/>
      <c r="DK878" s="291"/>
      <c r="DL878" s="291"/>
      <c r="DM878" s="291"/>
      <c r="DN878" s="291"/>
      <c r="DO878" s="291"/>
      <c r="DP878" s="291"/>
      <c r="DQ878" s="291"/>
      <c r="DR878" s="291"/>
      <c r="DS878" s="291"/>
      <c r="DT878" s="291"/>
      <c r="DU878" s="291"/>
      <c r="DV878" s="291"/>
      <c r="DW878" s="291"/>
      <c r="DX878" s="291"/>
      <c r="DY878" s="291"/>
      <c r="DZ878" s="291"/>
      <c r="EA878" s="291"/>
      <c r="EB878" s="291"/>
      <c r="EC878" s="291"/>
      <c r="ED878" s="291"/>
      <c r="EE878" s="291"/>
      <c r="EF878" s="291"/>
      <c r="EG878" s="291"/>
      <c r="EH878" s="291"/>
      <c r="EI878" s="291"/>
      <c r="EJ878" s="291"/>
      <c r="EK878" s="291"/>
      <c r="EL878" s="291"/>
      <c r="EM878" s="291"/>
      <c r="EN878" s="291"/>
      <c r="EO878" s="291"/>
      <c r="EP878" s="291"/>
      <c r="EQ878" s="291"/>
      <c r="ER878" s="291"/>
      <c r="ES878" s="291"/>
      <c r="ET878" s="291"/>
      <c r="EU878" s="291"/>
      <c r="EV878" s="291"/>
      <c r="EW878" s="291"/>
      <c r="EX878" s="291"/>
      <c r="EY878" s="291"/>
      <c r="EZ878" s="291"/>
      <c r="FA878" s="291"/>
      <c r="FB878" s="291"/>
      <c r="FC878" s="291"/>
      <c r="FD878" s="291"/>
      <c r="FE878" s="291"/>
      <c r="FF878" s="291"/>
      <c r="FG878" s="291"/>
      <c r="FH878" s="291"/>
      <c r="FI878" s="291"/>
      <c r="FJ878" s="291"/>
      <c r="FK878" s="291"/>
      <c r="FL878" s="291"/>
      <c r="FM878" s="291"/>
      <c r="FN878" s="291"/>
      <c r="FO878" s="291"/>
      <c r="FP878" s="291"/>
      <c r="FQ878" s="291"/>
      <c r="FR878" s="291"/>
      <c r="FS878" s="291"/>
      <c r="FT878" s="291"/>
      <c r="FU878" s="291"/>
      <c r="FV878" s="291"/>
      <c r="FW878" s="291"/>
      <c r="FX878" s="291"/>
      <c r="FY878" s="291"/>
      <c r="FZ878" s="291"/>
      <c r="GA878" s="291"/>
      <c r="GB878" s="291"/>
      <c r="GC878" s="291"/>
      <c r="GD878" s="291"/>
      <c r="GE878" s="291"/>
      <c r="GF878" s="291"/>
      <c r="GG878" s="291"/>
    </row>
    <row r="879" spans="1:189" s="292" customFormat="1" ht="107.25" customHeight="1">
      <c r="A879" s="132" t="s">
        <v>36</v>
      </c>
      <c r="B879" s="133"/>
      <c r="C879" s="133"/>
      <c r="D879" s="133"/>
      <c r="E879" s="1030">
        <v>43979</v>
      </c>
      <c r="F879" s="1031"/>
      <c r="G879" s="1031"/>
      <c r="H879" s="1031"/>
      <c r="I879" s="1031"/>
      <c r="J879" s="1032"/>
      <c r="K879" s="1033">
        <v>150</v>
      </c>
      <c r="L879" s="1034"/>
      <c r="M879" s="1034"/>
      <c r="N879" s="1034"/>
      <c r="O879" s="1034"/>
      <c r="P879" s="1035"/>
      <c r="Q879" s="1030">
        <v>43979</v>
      </c>
      <c r="R879" s="1031"/>
      <c r="S879" s="1031"/>
      <c r="T879" s="1031"/>
      <c r="U879" s="1031"/>
      <c r="V879" s="1031"/>
      <c r="W879" s="1031"/>
      <c r="X879" s="1032"/>
      <c r="Y879" s="1033">
        <v>150</v>
      </c>
      <c r="Z879" s="1034"/>
      <c r="AA879" s="1034"/>
      <c r="AB879" s="1034"/>
      <c r="AC879" s="1034"/>
      <c r="AD879" s="1034"/>
      <c r="AE879" s="1034"/>
      <c r="AF879" s="1035"/>
      <c r="AG879" s="697" t="s">
        <v>300</v>
      </c>
      <c r="AH879" s="698"/>
      <c r="AI879" s="698"/>
      <c r="AJ879" s="698"/>
      <c r="AK879" s="698"/>
      <c r="AL879" s="698"/>
      <c r="AM879" s="698"/>
      <c r="AN879" s="698"/>
      <c r="AO879" s="698"/>
      <c r="AP879" s="698"/>
      <c r="AQ879" s="698"/>
      <c r="AR879" s="699"/>
      <c r="AS879" s="697">
        <v>14305909</v>
      </c>
      <c r="AT879" s="698"/>
      <c r="AU879" s="698"/>
      <c r="AV879" s="698"/>
      <c r="AW879" s="698"/>
      <c r="AX879" s="698"/>
      <c r="AY879" s="698"/>
      <c r="AZ879" s="698"/>
      <c r="BA879" s="698"/>
      <c r="BB879" s="698"/>
      <c r="BC879" s="243"/>
      <c r="BD879" s="1018" t="s">
        <v>301</v>
      </c>
      <c r="BE879" s="1019"/>
      <c r="BF879" s="1019"/>
      <c r="BG879" s="1019"/>
      <c r="BH879" s="1019"/>
      <c r="BI879" s="1019"/>
      <c r="BJ879" s="1019"/>
      <c r="BK879" s="1019"/>
      <c r="BL879" s="1019"/>
      <c r="BM879" s="1019"/>
      <c r="BN879" s="1019"/>
      <c r="BO879" s="1019"/>
      <c r="BP879" s="1020"/>
      <c r="BQ879" s="1018" t="s">
        <v>1133</v>
      </c>
      <c r="BR879" s="1019"/>
      <c r="BS879" s="1019"/>
      <c r="BT879" s="1019"/>
      <c r="BU879" s="1019"/>
      <c r="BV879" s="1020"/>
      <c r="BW879" s="291"/>
      <c r="BX879" s="291"/>
      <c r="BY879" s="291"/>
      <c r="BZ879" s="291"/>
      <c r="CA879" s="291"/>
      <c r="CB879" s="291"/>
      <c r="CC879" s="291"/>
      <c r="CD879" s="291"/>
      <c r="CE879" s="291"/>
      <c r="CF879" s="291"/>
      <c r="CG879" s="291"/>
      <c r="CH879" s="291"/>
      <c r="CI879" s="291"/>
      <c r="CJ879" s="291"/>
      <c r="CK879" s="291"/>
      <c r="CL879" s="291"/>
      <c r="CM879" s="291"/>
      <c r="CN879" s="291"/>
      <c r="CO879" s="291"/>
      <c r="CP879" s="291"/>
      <c r="CQ879" s="291"/>
      <c r="CR879" s="291"/>
      <c r="CS879" s="291"/>
      <c r="CT879" s="291"/>
      <c r="CU879" s="291"/>
      <c r="CV879" s="291"/>
      <c r="CW879" s="291"/>
      <c r="CX879" s="291"/>
      <c r="CY879" s="291"/>
      <c r="CZ879" s="291"/>
      <c r="DA879" s="291"/>
      <c r="DB879" s="291"/>
      <c r="DC879" s="291"/>
      <c r="DD879" s="291"/>
      <c r="DE879" s="291"/>
      <c r="DF879" s="291"/>
      <c r="DG879" s="291"/>
      <c r="DH879" s="291"/>
      <c r="DI879" s="291"/>
      <c r="DJ879" s="291"/>
      <c r="DK879" s="291"/>
      <c r="DL879" s="291"/>
      <c r="DM879" s="291"/>
      <c r="DN879" s="291"/>
      <c r="DO879" s="291"/>
      <c r="DP879" s="291"/>
      <c r="DQ879" s="291"/>
      <c r="DR879" s="291"/>
      <c r="DS879" s="291"/>
      <c r="DT879" s="291"/>
      <c r="DU879" s="291"/>
      <c r="DV879" s="291"/>
      <c r="DW879" s="291"/>
      <c r="DX879" s="291"/>
      <c r="DY879" s="291"/>
      <c r="DZ879" s="291"/>
      <c r="EA879" s="291"/>
      <c r="EB879" s="291"/>
      <c r="EC879" s="291"/>
      <c r="ED879" s="291"/>
      <c r="EE879" s="291"/>
      <c r="EF879" s="291"/>
      <c r="EG879" s="291"/>
      <c r="EH879" s="291"/>
      <c r="EI879" s="291"/>
      <c r="EJ879" s="291"/>
      <c r="EK879" s="291"/>
      <c r="EL879" s="291"/>
      <c r="EM879" s="291"/>
      <c r="EN879" s="291"/>
      <c r="EO879" s="291"/>
      <c r="EP879" s="291"/>
      <c r="EQ879" s="291"/>
      <c r="ER879" s="291"/>
      <c r="ES879" s="291"/>
      <c r="ET879" s="291"/>
      <c r="EU879" s="291"/>
      <c r="EV879" s="291"/>
      <c r="EW879" s="291"/>
      <c r="EX879" s="291"/>
      <c r="EY879" s="291"/>
      <c r="EZ879" s="291"/>
      <c r="FA879" s="291"/>
      <c r="FB879" s="291"/>
      <c r="FC879" s="291"/>
      <c r="FD879" s="291"/>
      <c r="FE879" s="291"/>
      <c r="FF879" s="291"/>
      <c r="FG879" s="291"/>
      <c r="FH879" s="291"/>
      <c r="FI879" s="291"/>
      <c r="FJ879" s="291"/>
      <c r="FK879" s="291"/>
      <c r="FL879" s="291"/>
      <c r="FM879" s="291"/>
      <c r="FN879" s="291"/>
      <c r="FO879" s="291"/>
      <c r="FP879" s="291"/>
      <c r="FQ879" s="291"/>
      <c r="FR879" s="291"/>
      <c r="FS879" s="291"/>
      <c r="FT879" s="291"/>
      <c r="FU879" s="291"/>
      <c r="FV879" s="291"/>
      <c r="FW879" s="291"/>
      <c r="FX879" s="291"/>
      <c r="FY879" s="291"/>
      <c r="FZ879" s="291"/>
      <c r="GA879" s="291"/>
      <c r="GB879" s="291"/>
      <c r="GC879" s="291"/>
      <c r="GD879" s="291"/>
      <c r="GE879" s="291"/>
      <c r="GF879" s="291"/>
      <c r="GG879" s="291"/>
    </row>
    <row r="880" spans="1:189" s="292" customFormat="1" ht="107.25" customHeight="1">
      <c r="A880" s="132" t="s">
        <v>36</v>
      </c>
      <c r="B880" s="133"/>
      <c r="C880" s="133"/>
      <c r="D880" s="133"/>
      <c r="E880" s="1030">
        <v>43979</v>
      </c>
      <c r="F880" s="1031"/>
      <c r="G880" s="1031"/>
      <c r="H880" s="1031"/>
      <c r="I880" s="1031"/>
      <c r="J880" s="1032"/>
      <c r="K880" s="1033">
        <v>9</v>
      </c>
      <c r="L880" s="1034"/>
      <c r="M880" s="1034"/>
      <c r="N880" s="1034"/>
      <c r="O880" s="1034"/>
      <c r="P880" s="1035"/>
      <c r="Q880" s="1030">
        <v>43979</v>
      </c>
      <c r="R880" s="1031"/>
      <c r="S880" s="1031"/>
      <c r="T880" s="1031"/>
      <c r="U880" s="1031"/>
      <c r="V880" s="1031"/>
      <c r="W880" s="1031"/>
      <c r="X880" s="1032"/>
      <c r="Y880" s="1033">
        <v>9</v>
      </c>
      <c r="Z880" s="1034"/>
      <c r="AA880" s="1034"/>
      <c r="AB880" s="1034"/>
      <c r="AC880" s="1034"/>
      <c r="AD880" s="1034"/>
      <c r="AE880" s="1034"/>
      <c r="AF880" s="1035"/>
      <c r="AG880" s="697" t="s">
        <v>300</v>
      </c>
      <c r="AH880" s="698"/>
      <c r="AI880" s="698"/>
      <c r="AJ880" s="698"/>
      <c r="AK880" s="698"/>
      <c r="AL880" s="698"/>
      <c r="AM880" s="698"/>
      <c r="AN880" s="698"/>
      <c r="AO880" s="698"/>
      <c r="AP880" s="698"/>
      <c r="AQ880" s="698"/>
      <c r="AR880" s="699"/>
      <c r="AS880" s="697">
        <v>14305909</v>
      </c>
      <c r="AT880" s="698"/>
      <c r="AU880" s="698"/>
      <c r="AV880" s="698"/>
      <c r="AW880" s="698"/>
      <c r="AX880" s="698"/>
      <c r="AY880" s="698"/>
      <c r="AZ880" s="698"/>
      <c r="BA880" s="698"/>
      <c r="BB880" s="698"/>
      <c r="BC880" s="243"/>
      <c r="BD880" s="1018" t="s">
        <v>301</v>
      </c>
      <c r="BE880" s="1019"/>
      <c r="BF880" s="1019"/>
      <c r="BG880" s="1019"/>
      <c r="BH880" s="1019"/>
      <c r="BI880" s="1019"/>
      <c r="BJ880" s="1019"/>
      <c r="BK880" s="1019"/>
      <c r="BL880" s="1019"/>
      <c r="BM880" s="1019"/>
      <c r="BN880" s="1019"/>
      <c r="BO880" s="1019"/>
      <c r="BP880" s="1020"/>
      <c r="BQ880" s="1018" t="s">
        <v>1133</v>
      </c>
      <c r="BR880" s="1019"/>
      <c r="BS880" s="1019"/>
      <c r="BT880" s="1019"/>
      <c r="BU880" s="1019"/>
      <c r="BV880" s="1020"/>
      <c r="BW880" s="291"/>
      <c r="BX880" s="291"/>
      <c r="BY880" s="291"/>
      <c r="BZ880" s="291"/>
      <c r="CA880" s="291"/>
      <c r="CB880" s="291"/>
      <c r="CC880" s="291"/>
      <c r="CD880" s="291"/>
      <c r="CE880" s="291"/>
      <c r="CF880" s="291"/>
      <c r="CG880" s="291"/>
      <c r="CH880" s="291"/>
      <c r="CI880" s="291"/>
      <c r="CJ880" s="291"/>
      <c r="CK880" s="291"/>
      <c r="CL880" s="291"/>
      <c r="CM880" s="291"/>
      <c r="CN880" s="291"/>
      <c r="CO880" s="291"/>
      <c r="CP880" s="291"/>
      <c r="CQ880" s="291"/>
      <c r="CR880" s="291"/>
      <c r="CS880" s="291"/>
      <c r="CT880" s="291"/>
      <c r="CU880" s="291"/>
      <c r="CV880" s="291"/>
      <c r="CW880" s="291"/>
      <c r="CX880" s="291"/>
      <c r="CY880" s="291"/>
      <c r="CZ880" s="291"/>
      <c r="DA880" s="291"/>
      <c r="DB880" s="291"/>
      <c r="DC880" s="291"/>
      <c r="DD880" s="291"/>
      <c r="DE880" s="291"/>
      <c r="DF880" s="291"/>
      <c r="DG880" s="291"/>
      <c r="DH880" s="291"/>
      <c r="DI880" s="291"/>
      <c r="DJ880" s="291"/>
      <c r="DK880" s="291"/>
      <c r="DL880" s="291"/>
      <c r="DM880" s="291"/>
      <c r="DN880" s="291"/>
      <c r="DO880" s="291"/>
      <c r="DP880" s="291"/>
      <c r="DQ880" s="291"/>
      <c r="DR880" s="291"/>
      <c r="DS880" s="291"/>
      <c r="DT880" s="291"/>
      <c r="DU880" s="291"/>
      <c r="DV880" s="291"/>
      <c r="DW880" s="291"/>
      <c r="DX880" s="291"/>
      <c r="DY880" s="291"/>
      <c r="DZ880" s="291"/>
      <c r="EA880" s="291"/>
      <c r="EB880" s="291"/>
      <c r="EC880" s="291"/>
      <c r="ED880" s="291"/>
      <c r="EE880" s="291"/>
      <c r="EF880" s="291"/>
      <c r="EG880" s="291"/>
      <c r="EH880" s="291"/>
      <c r="EI880" s="291"/>
      <c r="EJ880" s="291"/>
      <c r="EK880" s="291"/>
      <c r="EL880" s="291"/>
      <c r="EM880" s="291"/>
      <c r="EN880" s="291"/>
      <c r="EO880" s="291"/>
      <c r="EP880" s="291"/>
      <c r="EQ880" s="291"/>
      <c r="ER880" s="291"/>
      <c r="ES880" s="291"/>
      <c r="ET880" s="291"/>
      <c r="EU880" s="291"/>
      <c r="EV880" s="291"/>
      <c r="EW880" s="291"/>
      <c r="EX880" s="291"/>
      <c r="EY880" s="291"/>
      <c r="EZ880" s="291"/>
      <c r="FA880" s="291"/>
      <c r="FB880" s="291"/>
      <c r="FC880" s="291"/>
      <c r="FD880" s="291"/>
      <c r="FE880" s="291"/>
      <c r="FF880" s="291"/>
      <c r="FG880" s="291"/>
      <c r="FH880" s="291"/>
      <c r="FI880" s="291"/>
      <c r="FJ880" s="291"/>
      <c r="FK880" s="291"/>
      <c r="FL880" s="291"/>
      <c r="FM880" s="291"/>
      <c r="FN880" s="291"/>
      <c r="FO880" s="291"/>
      <c r="FP880" s="291"/>
      <c r="FQ880" s="291"/>
      <c r="FR880" s="291"/>
      <c r="FS880" s="291"/>
      <c r="FT880" s="291"/>
      <c r="FU880" s="291"/>
      <c r="FV880" s="291"/>
      <c r="FW880" s="291"/>
      <c r="FX880" s="291"/>
      <c r="FY880" s="291"/>
      <c r="FZ880" s="291"/>
      <c r="GA880" s="291"/>
      <c r="GB880" s="291"/>
      <c r="GC880" s="291"/>
      <c r="GD880" s="291"/>
      <c r="GE880" s="291"/>
      <c r="GF880" s="291"/>
      <c r="GG880" s="291"/>
    </row>
    <row r="881" spans="1:189" s="292" customFormat="1" ht="107.25" customHeight="1">
      <c r="A881" s="132" t="s">
        <v>36</v>
      </c>
      <c r="B881" s="133"/>
      <c r="C881" s="133"/>
      <c r="D881" s="133"/>
      <c r="E881" s="1030">
        <v>43977</v>
      </c>
      <c r="F881" s="1031"/>
      <c r="G881" s="1031"/>
      <c r="H881" s="1031"/>
      <c r="I881" s="1031"/>
      <c r="J881" s="1032"/>
      <c r="K881" s="1083">
        <v>15.21</v>
      </c>
      <c r="L881" s="1083"/>
      <c r="M881" s="1083"/>
      <c r="N881" s="1083"/>
      <c r="O881" s="1083"/>
      <c r="P881" s="1083"/>
      <c r="Q881" s="1030">
        <v>43977</v>
      </c>
      <c r="R881" s="1031"/>
      <c r="S881" s="1031"/>
      <c r="T881" s="1031"/>
      <c r="U881" s="1031"/>
      <c r="V881" s="1031"/>
      <c r="W881" s="1031"/>
      <c r="X881" s="1032"/>
      <c r="Y881" s="1033">
        <v>15.21</v>
      </c>
      <c r="Z881" s="1034"/>
      <c r="AA881" s="1034"/>
      <c r="AB881" s="1034"/>
      <c r="AC881" s="1034"/>
      <c r="AD881" s="1034"/>
      <c r="AE881" s="1034"/>
      <c r="AF881" s="1035"/>
      <c r="AG881" s="697" t="s">
        <v>300</v>
      </c>
      <c r="AH881" s="698"/>
      <c r="AI881" s="698"/>
      <c r="AJ881" s="698"/>
      <c r="AK881" s="698"/>
      <c r="AL881" s="698"/>
      <c r="AM881" s="698"/>
      <c r="AN881" s="698"/>
      <c r="AO881" s="698"/>
      <c r="AP881" s="698"/>
      <c r="AQ881" s="698"/>
      <c r="AR881" s="699"/>
      <c r="AS881" s="697">
        <v>14305909</v>
      </c>
      <c r="AT881" s="698"/>
      <c r="AU881" s="698"/>
      <c r="AV881" s="698"/>
      <c r="AW881" s="698"/>
      <c r="AX881" s="698"/>
      <c r="AY881" s="698"/>
      <c r="AZ881" s="698"/>
      <c r="BA881" s="698"/>
      <c r="BB881" s="698"/>
      <c r="BC881" s="243"/>
      <c r="BD881" s="1018" t="s">
        <v>301</v>
      </c>
      <c r="BE881" s="1019"/>
      <c r="BF881" s="1019"/>
      <c r="BG881" s="1019"/>
      <c r="BH881" s="1019"/>
      <c r="BI881" s="1019"/>
      <c r="BJ881" s="1019"/>
      <c r="BK881" s="1019"/>
      <c r="BL881" s="1019"/>
      <c r="BM881" s="1019"/>
      <c r="BN881" s="1019"/>
      <c r="BO881" s="1019"/>
      <c r="BP881" s="1020"/>
      <c r="BQ881" s="1018" t="s">
        <v>1133</v>
      </c>
      <c r="BR881" s="1019"/>
      <c r="BS881" s="1019"/>
      <c r="BT881" s="1019"/>
      <c r="BU881" s="1019"/>
      <c r="BV881" s="1020"/>
      <c r="BW881" s="291"/>
      <c r="BX881" s="291"/>
      <c r="BY881" s="291"/>
      <c r="BZ881" s="291"/>
      <c r="CA881" s="291"/>
      <c r="CB881" s="291"/>
      <c r="CC881" s="291"/>
      <c r="CD881" s="291"/>
      <c r="CE881" s="291"/>
      <c r="CF881" s="291"/>
      <c r="CG881" s="291"/>
      <c r="CH881" s="291"/>
      <c r="CI881" s="291"/>
      <c r="CJ881" s="291"/>
      <c r="CK881" s="291"/>
      <c r="CL881" s="291"/>
      <c r="CM881" s="291"/>
      <c r="CN881" s="291"/>
      <c r="CO881" s="291"/>
      <c r="CP881" s="291"/>
      <c r="CQ881" s="291"/>
      <c r="CR881" s="291"/>
      <c r="CS881" s="291"/>
      <c r="CT881" s="291"/>
      <c r="CU881" s="291"/>
      <c r="CV881" s="291"/>
      <c r="CW881" s="291"/>
      <c r="CX881" s="291"/>
      <c r="CY881" s="291"/>
      <c r="CZ881" s="291"/>
      <c r="DA881" s="291"/>
      <c r="DB881" s="291"/>
      <c r="DC881" s="291"/>
      <c r="DD881" s="291"/>
      <c r="DE881" s="291"/>
      <c r="DF881" s="291"/>
      <c r="DG881" s="291"/>
      <c r="DH881" s="291"/>
      <c r="DI881" s="291"/>
      <c r="DJ881" s="291"/>
      <c r="DK881" s="291"/>
      <c r="DL881" s="291"/>
      <c r="DM881" s="291"/>
      <c r="DN881" s="291"/>
      <c r="DO881" s="291"/>
      <c r="DP881" s="291"/>
      <c r="DQ881" s="291"/>
      <c r="DR881" s="291"/>
      <c r="DS881" s="291"/>
      <c r="DT881" s="291"/>
      <c r="DU881" s="291"/>
      <c r="DV881" s="291"/>
      <c r="DW881" s="291"/>
      <c r="DX881" s="291"/>
      <c r="DY881" s="291"/>
      <c r="DZ881" s="291"/>
      <c r="EA881" s="291"/>
      <c r="EB881" s="291"/>
      <c r="EC881" s="291"/>
      <c r="ED881" s="291"/>
      <c r="EE881" s="291"/>
      <c r="EF881" s="291"/>
      <c r="EG881" s="291"/>
      <c r="EH881" s="291"/>
      <c r="EI881" s="291"/>
      <c r="EJ881" s="291"/>
      <c r="EK881" s="291"/>
      <c r="EL881" s="291"/>
      <c r="EM881" s="291"/>
      <c r="EN881" s="291"/>
      <c r="EO881" s="291"/>
      <c r="EP881" s="291"/>
      <c r="EQ881" s="291"/>
      <c r="ER881" s="291"/>
      <c r="ES881" s="291"/>
      <c r="ET881" s="291"/>
      <c r="EU881" s="291"/>
      <c r="EV881" s="291"/>
      <c r="EW881" s="291"/>
      <c r="EX881" s="291"/>
      <c r="EY881" s="291"/>
      <c r="EZ881" s="291"/>
      <c r="FA881" s="291"/>
      <c r="FB881" s="291"/>
      <c r="FC881" s="291"/>
      <c r="FD881" s="291"/>
      <c r="FE881" s="291"/>
      <c r="FF881" s="291"/>
      <c r="FG881" s="291"/>
      <c r="FH881" s="291"/>
      <c r="FI881" s="291"/>
      <c r="FJ881" s="291"/>
      <c r="FK881" s="291"/>
      <c r="FL881" s="291"/>
      <c r="FM881" s="291"/>
      <c r="FN881" s="291"/>
      <c r="FO881" s="291"/>
      <c r="FP881" s="291"/>
      <c r="FQ881" s="291"/>
      <c r="FR881" s="291"/>
      <c r="FS881" s="291"/>
      <c r="FT881" s="291"/>
      <c r="FU881" s="291"/>
      <c r="FV881" s="291"/>
      <c r="FW881" s="291"/>
      <c r="FX881" s="291"/>
      <c r="FY881" s="291"/>
      <c r="FZ881" s="291"/>
      <c r="GA881" s="291"/>
      <c r="GB881" s="291"/>
      <c r="GC881" s="291"/>
      <c r="GD881" s="291"/>
      <c r="GE881" s="291"/>
      <c r="GF881" s="291"/>
      <c r="GG881" s="291"/>
    </row>
    <row r="882" spans="1:189" s="292" customFormat="1" ht="107.25" customHeight="1">
      <c r="A882" s="132" t="s">
        <v>36</v>
      </c>
      <c r="B882" s="133"/>
      <c r="C882" s="133"/>
      <c r="D882" s="133"/>
      <c r="E882" s="1030">
        <v>44006</v>
      </c>
      <c r="F882" s="1031"/>
      <c r="G882" s="1031"/>
      <c r="H882" s="1031"/>
      <c r="I882" s="1031"/>
      <c r="J882" s="1032"/>
      <c r="K882" s="1033">
        <v>15.21</v>
      </c>
      <c r="L882" s="1034"/>
      <c r="M882" s="1034"/>
      <c r="N882" s="1034"/>
      <c r="O882" s="1034"/>
      <c r="P882" s="1035"/>
      <c r="Q882" s="1030">
        <v>44006</v>
      </c>
      <c r="R882" s="1031"/>
      <c r="S882" s="1031"/>
      <c r="T882" s="1031"/>
      <c r="U882" s="1031"/>
      <c r="V882" s="1031"/>
      <c r="W882" s="1031"/>
      <c r="X882" s="1032"/>
      <c r="Y882" s="1033">
        <v>15.21</v>
      </c>
      <c r="Z882" s="1034"/>
      <c r="AA882" s="1034"/>
      <c r="AB882" s="1034"/>
      <c r="AC882" s="1034"/>
      <c r="AD882" s="1034"/>
      <c r="AE882" s="1034"/>
      <c r="AF882" s="1035"/>
      <c r="AG882" s="697" t="s">
        <v>300</v>
      </c>
      <c r="AH882" s="698"/>
      <c r="AI882" s="698"/>
      <c r="AJ882" s="698"/>
      <c r="AK882" s="698"/>
      <c r="AL882" s="698"/>
      <c r="AM882" s="698"/>
      <c r="AN882" s="698"/>
      <c r="AO882" s="698"/>
      <c r="AP882" s="698"/>
      <c r="AQ882" s="698"/>
      <c r="AR882" s="699"/>
      <c r="AS882" s="697">
        <v>14305909</v>
      </c>
      <c r="AT882" s="698"/>
      <c r="AU882" s="698"/>
      <c r="AV882" s="698"/>
      <c r="AW882" s="698"/>
      <c r="AX882" s="698"/>
      <c r="AY882" s="698"/>
      <c r="AZ882" s="698"/>
      <c r="BA882" s="698"/>
      <c r="BB882" s="698"/>
      <c r="BC882" s="243"/>
      <c r="BD882" s="1018" t="s">
        <v>301</v>
      </c>
      <c r="BE882" s="1019"/>
      <c r="BF882" s="1019"/>
      <c r="BG882" s="1019"/>
      <c r="BH882" s="1019"/>
      <c r="BI882" s="1019"/>
      <c r="BJ882" s="1019"/>
      <c r="BK882" s="1019"/>
      <c r="BL882" s="1019"/>
      <c r="BM882" s="1019"/>
      <c r="BN882" s="1019"/>
      <c r="BO882" s="1019"/>
      <c r="BP882" s="1020"/>
      <c r="BQ882" s="1018" t="s">
        <v>1133</v>
      </c>
      <c r="BR882" s="1019"/>
      <c r="BS882" s="1019"/>
      <c r="BT882" s="1019"/>
      <c r="BU882" s="1019"/>
      <c r="BV882" s="1020"/>
      <c r="BW882" s="291"/>
      <c r="BX882" s="291"/>
      <c r="BY882" s="291"/>
      <c r="BZ882" s="291"/>
      <c r="CA882" s="291"/>
      <c r="CB882" s="291"/>
      <c r="CC882" s="291"/>
      <c r="CD882" s="291"/>
      <c r="CE882" s="291"/>
      <c r="CF882" s="291"/>
      <c r="CG882" s="291"/>
      <c r="CH882" s="291"/>
      <c r="CI882" s="291"/>
      <c r="CJ882" s="291"/>
      <c r="CK882" s="291"/>
      <c r="CL882" s="291"/>
      <c r="CM882" s="291"/>
      <c r="CN882" s="291"/>
      <c r="CO882" s="291"/>
      <c r="CP882" s="291"/>
      <c r="CQ882" s="291"/>
      <c r="CR882" s="291"/>
      <c r="CS882" s="291"/>
      <c r="CT882" s="291"/>
      <c r="CU882" s="291"/>
      <c r="CV882" s="291"/>
      <c r="CW882" s="291"/>
      <c r="CX882" s="291"/>
      <c r="CY882" s="291"/>
      <c r="CZ882" s="291"/>
      <c r="DA882" s="291"/>
      <c r="DB882" s="291"/>
      <c r="DC882" s="291"/>
      <c r="DD882" s="291"/>
      <c r="DE882" s="291"/>
      <c r="DF882" s="291"/>
      <c r="DG882" s="291"/>
      <c r="DH882" s="291"/>
      <c r="DI882" s="291"/>
      <c r="DJ882" s="291"/>
      <c r="DK882" s="291"/>
      <c r="DL882" s="291"/>
      <c r="DM882" s="291"/>
      <c r="DN882" s="291"/>
      <c r="DO882" s="291"/>
      <c r="DP882" s="291"/>
      <c r="DQ882" s="291"/>
      <c r="DR882" s="291"/>
      <c r="DS882" s="291"/>
      <c r="DT882" s="291"/>
      <c r="DU882" s="291"/>
      <c r="DV882" s="291"/>
      <c r="DW882" s="291"/>
      <c r="DX882" s="291"/>
      <c r="DY882" s="291"/>
      <c r="DZ882" s="291"/>
      <c r="EA882" s="291"/>
      <c r="EB882" s="291"/>
      <c r="EC882" s="291"/>
      <c r="ED882" s="291"/>
      <c r="EE882" s="291"/>
      <c r="EF882" s="291"/>
      <c r="EG882" s="291"/>
      <c r="EH882" s="291"/>
      <c r="EI882" s="291"/>
      <c r="EJ882" s="291"/>
      <c r="EK882" s="291"/>
      <c r="EL882" s="291"/>
      <c r="EM882" s="291"/>
      <c r="EN882" s="291"/>
      <c r="EO882" s="291"/>
      <c r="EP882" s="291"/>
      <c r="EQ882" s="291"/>
      <c r="ER882" s="291"/>
      <c r="ES882" s="291"/>
      <c r="ET882" s="291"/>
      <c r="EU882" s="291"/>
      <c r="EV882" s="291"/>
      <c r="EW882" s="291"/>
      <c r="EX882" s="291"/>
      <c r="EY882" s="291"/>
      <c r="EZ882" s="291"/>
      <c r="FA882" s="291"/>
      <c r="FB882" s="291"/>
      <c r="FC882" s="291"/>
      <c r="FD882" s="291"/>
      <c r="FE882" s="291"/>
      <c r="FF882" s="291"/>
      <c r="FG882" s="291"/>
      <c r="FH882" s="291"/>
      <c r="FI882" s="291"/>
      <c r="FJ882" s="291"/>
      <c r="FK882" s="291"/>
      <c r="FL882" s="291"/>
      <c r="FM882" s="291"/>
      <c r="FN882" s="291"/>
      <c r="FO882" s="291"/>
      <c r="FP882" s="291"/>
      <c r="FQ882" s="291"/>
      <c r="FR882" s="291"/>
      <c r="FS882" s="291"/>
      <c r="FT882" s="291"/>
      <c r="FU882" s="291"/>
      <c r="FV882" s="291"/>
      <c r="FW882" s="291"/>
      <c r="FX882" s="291"/>
      <c r="FY882" s="291"/>
      <c r="FZ882" s="291"/>
      <c r="GA882" s="291"/>
      <c r="GB882" s="291"/>
      <c r="GC882" s="291"/>
      <c r="GD882" s="291"/>
      <c r="GE882" s="291"/>
      <c r="GF882" s="291"/>
      <c r="GG882" s="291"/>
    </row>
    <row r="883" spans="1:189" s="292" customFormat="1" ht="107.25" customHeight="1">
      <c r="A883" s="132" t="s">
        <v>36</v>
      </c>
      <c r="B883" s="133"/>
      <c r="C883" s="133"/>
      <c r="D883" s="133"/>
      <c r="E883" s="1030">
        <v>44008</v>
      </c>
      <c r="F883" s="1031"/>
      <c r="G883" s="1031"/>
      <c r="H883" s="1031"/>
      <c r="I883" s="1031"/>
      <c r="J883" s="1032"/>
      <c r="K883" s="1033">
        <v>60</v>
      </c>
      <c r="L883" s="1034"/>
      <c r="M883" s="1034"/>
      <c r="N883" s="1034"/>
      <c r="O883" s="1034"/>
      <c r="P883" s="1035"/>
      <c r="Q883" s="1030">
        <v>44008</v>
      </c>
      <c r="R883" s="1031"/>
      <c r="S883" s="1031"/>
      <c r="T883" s="1031"/>
      <c r="U883" s="1031"/>
      <c r="V883" s="1031"/>
      <c r="W883" s="1031"/>
      <c r="X883" s="1032"/>
      <c r="Y883" s="1033">
        <v>60</v>
      </c>
      <c r="Z883" s="1034"/>
      <c r="AA883" s="1034"/>
      <c r="AB883" s="1034"/>
      <c r="AC883" s="1034"/>
      <c r="AD883" s="1034"/>
      <c r="AE883" s="1034"/>
      <c r="AF883" s="1035"/>
      <c r="AG883" s="697" t="s">
        <v>300</v>
      </c>
      <c r="AH883" s="698"/>
      <c r="AI883" s="698"/>
      <c r="AJ883" s="698"/>
      <c r="AK883" s="698"/>
      <c r="AL883" s="698"/>
      <c r="AM883" s="698"/>
      <c r="AN883" s="698"/>
      <c r="AO883" s="698"/>
      <c r="AP883" s="698"/>
      <c r="AQ883" s="698"/>
      <c r="AR883" s="699"/>
      <c r="AS883" s="697">
        <v>14305909</v>
      </c>
      <c r="AT883" s="698"/>
      <c r="AU883" s="698"/>
      <c r="AV883" s="698"/>
      <c r="AW883" s="698"/>
      <c r="AX883" s="698"/>
      <c r="AY883" s="698"/>
      <c r="AZ883" s="698"/>
      <c r="BA883" s="698"/>
      <c r="BB883" s="698"/>
      <c r="BC883" s="243"/>
      <c r="BD883" s="1018" t="s">
        <v>301</v>
      </c>
      <c r="BE883" s="1019"/>
      <c r="BF883" s="1019"/>
      <c r="BG883" s="1019"/>
      <c r="BH883" s="1019"/>
      <c r="BI883" s="1019"/>
      <c r="BJ883" s="1019"/>
      <c r="BK883" s="1019"/>
      <c r="BL883" s="1019"/>
      <c r="BM883" s="1019"/>
      <c r="BN883" s="1019"/>
      <c r="BO883" s="1019"/>
      <c r="BP883" s="1020"/>
      <c r="BQ883" s="1018" t="s">
        <v>1133</v>
      </c>
      <c r="BR883" s="1019"/>
      <c r="BS883" s="1019"/>
      <c r="BT883" s="1019"/>
      <c r="BU883" s="1019"/>
      <c r="BV883" s="1020"/>
      <c r="BW883" s="291"/>
      <c r="BX883" s="291"/>
      <c r="BY883" s="291"/>
      <c r="BZ883" s="291"/>
      <c r="CA883" s="291"/>
      <c r="CB883" s="291"/>
      <c r="CC883" s="291"/>
      <c r="CD883" s="291"/>
      <c r="CE883" s="291"/>
      <c r="CF883" s="291"/>
      <c r="CG883" s="291"/>
      <c r="CH883" s="291"/>
      <c r="CI883" s="291"/>
      <c r="CJ883" s="291"/>
      <c r="CK883" s="291"/>
      <c r="CL883" s="291"/>
      <c r="CM883" s="291"/>
      <c r="CN883" s="291"/>
      <c r="CO883" s="291"/>
      <c r="CP883" s="291"/>
      <c r="CQ883" s="291"/>
      <c r="CR883" s="291"/>
      <c r="CS883" s="291"/>
      <c r="CT883" s="291"/>
      <c r="CU883" s="291"/>
      <c r="CV883" s="291"/>
      <c r="CW883" s="291"/>
      <c r="CX883" s="291"/>
      <c r="CY883" s="291"/>
      <c r="CZ883" s="291"/>
      <c r="DA883" s="291"/>
      <c r="DB883" s="291"/>
      <c r="DC883" s="291"/>
      <c r="DD883" s="291"/>
      <c r="DE883" s="291"/>
      <c r="DF883" s="291"/>
      <c r="DG883" s="291"/>
      <c r="DH883" s="291"/>
      <c r="DI883" s="291"/>
      <c r="DJ883" s="291"/>
      <c r="DK883" s="291"/>
      <c r="DL883" s="291"/>
      <c r="DM883" s="291"/>
      <c r="DN883" s="291"/>
      <c r="DO883" s="291"/>
      <c r="DP883" s="291"/>
      <c r="DQ883" s="291"/>
      <c r="DR883" s="291"/>
      <c r="DS883" s="291"/>
      <c r="DT883" s="291"/>
      <c r="DU883" s="291"/>
      <c r="DV883" s="291"/>
      <c r="DW883" s="291"/>
      <c r="DX883" s="291"/>
      <c r="DY883" s="291"/>
      <c r="DZ883" s="291"/>
      <c r="EA883" s="291"/>
      <c r="EB883" s="291"/>
      <c r="EC883" s="291"/>
      <c r="ED883" s="291"/>
      <c r="EE883" s="291"/>
      <c r="EF883" s="291"/>
      <c r="EG883" s="291"/>
      <c r="EH883" s="291"/>
      <c r="EI883" s="291"/>
      <c r="EJ883" s="291"/>
      <c r="EK883" s="291"/>
      <c r="EL883" s="291"/>
      <c r="EM883" s="291"/>
      <c r="EN883" s="291"/>
      <c r="EO883" s="291"/>
      <c r="EP883" s="291"/>
      <c r="EQ883" s="291"/>
      <c r="ER883" s="291"/>
      <c r="ES883" s="291"/>
      <c r="ET883" s="291"/>
      <c r="EU883" s="291"/>
      <c r="EV883" s="291"/>
      <c r="EW883" s="291"/>
      <c r="EX883" s="291"/>
      <c r="EY883" s="291"/>
      <c r="EZ883" s="291"/>
      <c r="FA883" s="291"/>
      <c r="FB883" s="291"/>
      <c r="FC883" s="291"/>
      <c r="FD883" s="291"/>
      <c r="FE883" s="291"/>
      <c r="FF883" s="291"/>
      <c r="FG883" s="291"/>
      <c r="FH883" s="291"/>
      <c r="FI883" s="291"/>
      <c r="FJ883" s="291"/>
      <c r="FK883" s="291"/>
      <c r="FL883" s="291"/>
      <c r="FM883" s="291"/>
      <c r="FN883" s="291"/>
      <c r="FO883" s="291"/>
      <c r="FP883" s="291"/>
      <c r="FQ883" s="291"/>
      <c r="FR883" s="291"/>
      <c r="FS883" s="291"/>
      <c r="FT883" s="291"/>
      <c r="FU883" s="291"/>
      <c r="FV883" s="291"/>
      <c r="FW883" s="291"/>
      <c r="FX883" s="291"/>
      <c r="FY883" s="291"/>
      <c r="FZ883" s="291"/>
      <c r="GA883" s="291"/>
      <c r="GB883" s="291"/>
      <c r="GC883" s="291"/>
      <c r="GD883" s="291"/>
      <c r="GE883" s="291"/>
      <c r="GF883" s="291"/>
      <c r="GG883" s="291"/>
    </row>
    <row r="884" spans="1:189" s="292" customFormat="1" ht="107.25" customHeight="1">
      <c r="A884" s="132" t="s">
        <v>36</v>
      </c>
      <c r="B884" s="133"/>
      <c r="C884" s="133"/>
      <c r="D884" s="133"/>
      <c r="E884" s="1030">
        <v>44008</v>
      </c>
      <c r="F884" s="1031"/>
      <c r="G884" s="1031"/>
      <c r="H884" s="1031"/>
      <c r="I884" s="1031"/>
      <c r="J884" s="1032"/>
      <c r="K884" s="1033">
        <v>150</v>
      </c>
      <c r="L884" s="1034"/>
      <c r="M884" s="1034"/>
      <c r="N884" s="1034"/>
      <c r="O884" s="1034"/>
      <c r="P884" s="1035"/>
      <c r="Q884" s="1030">
        <v>44008</v>
      </c>
      <c r="R884" s="1031"/>
      <c r="S884" s="1031"/>
      <c r="T884" s="1031"/>
      <c r="U884" s="1031"/>
      <c r="V884" s="1031"/>
      <c r="W884" s="1031"/>
      <c r="X884" s="1032"/>
      <c r="Y884" s="1033">
        <v>150</v>
      </c>
      <c r="Z884" s="1034"/>
      <c r="AA884" s="1034"/>
      <c r="AB884" s="1034"/>
      <c r="AC884" s="1034"/>
      <c r="AD884" s="1034"/>
      <c r="AE884" s="1034"/>
      <c r="AF884" s="1035"/>
      <c r="AG884" s="697" t="s">
        <v>300</v>
      </c>
      <c r="AH884" s="698"/>
      <c r="AI884" s="698"/>
      <c r="AJ884" s="698"/>
      <c r="AK884" s="698"/>
      <c r="AL884" s="698"/>
      <c r="AM884" s="698"/>
      <c r="AN884" s="698"/>
      <c r="AO884" s="698"/>
      <c r="AP884" s="698"/>
      <c r="AQ884" s="698"/>
      <c r="AR884" s="699"/>
      <c r="AS884" s="697">
        <v>14305909</v>
      </c>
      <c r="AT884" s="698"/>
      <c r="AU884" s="698"/>
      <c r="AV884" s="698"/>
      <c r="AW884" s="698"/>
      <c r="AX884" s="698"/>
      <c r="AY884" s="698"/>
      <c r="AZ884" s="698"/>
      <c r="BA884" s="698"/>
      <c r="BB884" s="698"/>
      <c r="BC884" s="243"/>
      <c r="BD884" s="1018" t="s">
        <v>301</v>
      </c>
      <c r="BE884" s="1019"/>
      <c r="BF884" s="1019"/>
      <c r="BG884" s="1019"/>
      <c r="BH884" s="1019"/>
      <c r="BI884" s="1019"/>
      <c r="BJ884" s="1019"/>
      <c r="BK884" s="1019"/>
      <c r="BL884" s="1019"/>
      <c r="BM884" s="1019"/>
      <c r="BN884" s="1019"/>
      <c r="BO884" s="1019"/>
      <c r="BP884" s="1020"/>
      <c r="BQ884" s="1018" t="s">
        <v>1133</v>
      </c>
      <c r="BR884" s="1019"/>
      <c r="BS884" s="1019"/>
      <c r="BT884" s="1019"/>
      <c r="BU884" s="1019"/>
      <c r="BV884" s="1020"/>
      <c r="BW884" s="291"/>
      <c r="BX884" s="291"/>
      <c r="BY884" s="291"/>
      <c r="BZ884" s="291"/>
      <c r="CA884" s="291"/>
      <c r="CB884" s="291"/>
      <c r="CC884" s="291"/>
      <c r="CD884" s="291"/>
      <c r="CE884" s="291"/>
      <c r="CF884" s="291"/>
      <c r="CG884" s="291"/>
      <c r="CH884" s="291"/>
      <c r="CI884" s="291"/>
      <c r="CJ884" s="291"/>
      <c r="CK884" s="291"/>
      <c r="CL884" s="291"/>
      <c r="CM884" s="291"/>
      <c r="CN884" s="291"/>
      <c r="CO884" s="291"/>
      <c r="CP884" s="291"/>
      <c r="CQ884" s="291"/>
      <c r="CR884" s="291"/>
      <c r="CS884" s="291"/>
      <c r="CT884" s="291"/>
      <c r="CU884" s="291"/>
      <c r="CV884" s="291"/>
      <c r="CW884" s="291"/>
      <c r="CX884" s="291"/>
      <c r="CY884" s="291"/>
      <c r="CZ884" s="291"/>
      <c r="DA884" s="291"/>
      <c r="DB884" s="291"/>
      <c r="DC884" s="291"/>
      <c r="DD884" s="291"/>
      <c r="DE884" s="291"/>
      <c r="DF884" s="291"/>
      <c r="DG884" s="291"/>
      <c r="DH884" s="291"/>
      <c r="DI884" s="291"/>
      <c r="DJ884" s="291"/>
      <c r="DK884" s="291"/>
      <c r="DL884" s="291"/>
      <c r="DM884" s="291"/>
      <c r="DN884" s="291"/>
      <c r="DO884" s="291"/>
      <c r="DP884" s="291"/>
      <c r="DQ884" s="291"/>
      <c r="DR884" s="291"/>
      <c r="DS884" s="291"/>
      <c r="DT884" s="291"/>
      <c r="DU884" s="291"/>
      <c r="DV884" s="291"/>
      <c r="DW884" s="291"/>
      <c r="DX884" s="291"/>
      <c r="DY884" s="291"/>
      <c r="DZ884" s="291"/>
      <c r="EA884" s="291"/>
      <c r="EB884" s="291"/>
      <c r="EC884" s="291"/>
      <c r="ED884" s="291"/>
      <c r="EE884" s="291"/>
      <c r="EF884" s="291"/>
      <c r="EG884" s="291"/>
      <c r="EH884" s="291"/>
      <c r="EI884" s="291"/>
      <c r="EJ884" s="291"/>
      <c r="EK884" s="291"/>
      <c r="EL884" s="291"/>
      <c r="EM884" s="291"/>
      <c r="EN884" s="291"/>
      <c r="EO884" s="291"/>
      <c r="EP884" s="291"/>
      <c r="EQ884" s="291"/>
      <c r="ER884" s="291"/>
      <c r="ES884" s="291"/>
      <c r="ET884" s="291"/>
      <c r="EU884" s="291"/>
      <c r="EV884" s="291"/>
      <c r="EW884" s="291"/>
      <c r="EX884" s="291"/>
      <c r="EY884" s="291"/>
      <c r="EZ884" s="291"/>
      <c r="FA884" s="291"/>
      <c r="FB884" s="291"/>
      <c r="FC884" s="291"/>
      <c r="FD884" s="291"/>
      <c r="FE884" s="291"/>
      <c r="FF884" s="291"/>
      <c r="FG884" s="291"/>
      <c r="FH884" s="291"/>
      <c r="FI884" s="291"/>
      <c r="FJ884" s="291"/>
      <c r="FK884" s="291"/>
      <c r="FL884" s="291"/>
      <c r="FM884" s="291"/>
      <c r="FN884" s="291"/>
      <c r="FO884" s="291"/>
      <c r="FP884" s="291"/>
      <c r="FQ884" s="291"/>
      <c r="FR884" s="291"/>
      <c r="FS884" s="291"/>
      <c r="FT884" s="291"/>
      <c r="FU884" s="291"/>
      <c r="FV884" s="291"/>
      <c r="FW884" s="291"/>
      <c r="FX884" s="291"/>
      <c r="FY884" s="291"/>
      <c r="FZ884" s="291"/>
      <c r="GA884" s="291"/>
      <c r="GB884" s="291"/>
      <c r="GC884" s="291"/>
      <c r="GD884" s="291"/>
      <c r="GE884" s="291"/>
      <c r="GF884" s="291"/>
      <c r="GG884" s="291"/>
    </row>
    <row r="885" spans="1:189" s="292" customFormat="1" ht="107.25" customHeight="1">
      <c r="A885" s="132" t="s">
        <v>1100</v>
      </c>
      <c r="B885" s="133"/>
      <c r="C885" s="133"/>
      <c r="D885" s="133"/>
      <c r="E885" s="1030">
        <v>43957</v>
      </c>
      <c r="F885" s="1031"/>
      <c r="G885" s="1031"/>
      <c r="H885" s="1031"/>
      <c r="I885" s="1031"/>
      <c r="J885" s="1032"/>
      <c r="K885" s="1033">
        <v>171.04</v>
      </c>
      <c r="L885" s="1034"/>
      <c r="M885" s="1034"/>
      <c r="N885" s="1034"/>
      <c r="O885" s="1034"/>
      <c r="P885" s="1035"/>
      <c r="Q885" s="1030">
        <v>43957</v>
      </c>
      <c r="R885" s="1031"/>
      <c r="S885" s="1031"/>
      <c r="T885" s="1031"/>
      <c r="U885" s="1031"/>
      <c r="V885" s="1031"/>
      <c r="W885" s="1031"/>
      <c r="X885" s="1032"/>
      <c r="Y885" s="1033">
        <v>171.04</v>
      </c>
      <c r="Z885" s="1034"/>
      <c r="AA885" s="1034"/>
      <c r="AB885" s="1034"/>
      <c r="AC885" s="1034"/>
      <c r="AD885" s="1034"/>
      <c r="AE885" s="1034"/>
      <c r="AF885" s="1035"/>
      <c r="AG885" s="1028" t="s">
        <v>79</v>
      </c>
      <c r="AH885" s="1029"/>
      <c r="AI885" s="1029"/>
      <c r="AJ885" s="1029"/>
      <c r="AK885" s="1029"/>
      <c r="AL885" s="1029"/>
      <c r="AM885" s="1029"/>
      <c r="AN885" s="1029"/>
      <c r="AO885" s="1029"/>
      <c r="AP885" s="1029"/>
      <c r="AQ885" s="1029"/>
      <c r="AR885" s="1069"/>
      <c r="AS885" s="1028">
        <v>41945568</v>
      </c>
      <c r="AT885" s="1029"/>
      <c r="AU885" s="1029"/>
      <c r="AV885" s="1029"/>
      <c r="AW885" s="1029"/>
      <c r="AX885" s="1029"/>
      <c r="AY885" s="1029"/>
      <c r="AZ885" s="1029"/>
      <c r="BA885" s="1029"/>
      <c r="BB885" s="1029"/>
      <c r="BC885" s="243"/>
      <c r="BD885" s="1018" t="s">
        <v>84</v>
      </c>
      <c r="BE885" s="1019"/>
      <c r="BF885" s="1019"/>
      <c r="BG885" s="1019"/>
      <c r="BH885" s="1019"/>
      <c r="BI885" s="1019"/>
      <c r="BJ885" s="1019"/>
      <c r="BK885" s="1019"/>
      <c r="BL885" s="1019"/>
      <c r="BM885" s="1019"/>
      <c r="BN885" s="1019"/>
      <c r="BO885" s="1019"/>
      <c r="BP885" s="1020"/>
      <c r="BQ885" s="1018" t="s">
        <v>1133</v>
      </c>
      <c r="BR885" s="1019"/>
      <c r="BS885" s="1019"/>
      <c r="BT885" s="1019"/>
      <c r="BU885" s="1019"/>
      <c r="BV885" s="1020"/>
      <c r="BW885" s="291"/>
      <c r="BX885" s="291"/>
      <c r="BY885" s="291"/>
      <c r="BZ885" s="291"/>
      <c r="CA885" s="291"/>
      <c r="CB885" s="291"/>
      <c r="CC885" s="291"/>
      <c r="CD885" s="291"/>
      <c r="CE885" s="291"/>
      <c r="CF885" s="291"/>
      <c r="CG885" s="291"/>
      <c r="CH885" s="291"/>
      <c r="CI885" s="291"/>
      <c r="CJ885" s="291"/>
      <c r="CK885" s="291"/>
      <c r="CL885" s="291"/>
      <c r="CM885" s="291"/>
      <c r="CN885" s="291"/>
      <c r="CO885" s="291"/>
      <c r="CP885" s="291"/>
      <c r="CQ885" s="291"/>
      <c r="CR885" s="291"/>
      <c r="CS885" s="291"/>
      <c r="CT885" s="291"/>
      <c r="CU885" s="291"/>
      <c r="CV885" s="291"/>
      <c r="CW885" s="291"/>
      <c r="CX885" s="291"/>
      <c r="CY885" s="291"/>
      <c r="CZ885" s="291"/>
      <c r="DA885" s="291"/>
      <c r="DB885" s="291"/>
      <c r="DC885" s="291"/>
      <c r="DD885" s="291"/>
      <c r="DE885" s="291"/>
      <c r="DF885" s="291"/>
      <c r="DG885" s="291"/>
      <c r="DH885" s="291"/>
      <c r="DI885" s="291"/>
      <c r="DJ885" s="291"/>
      <c r="DK885" s="291"/>
      <c r="DL885" s="291"/>
      <c r="DM885" s="291"/>
      <c r="DN885" s="291"/>
      <c r="DO885" s="291"/>
      <c r="DP885" s="291"/>
      <c r="DQ885" s="291"/>
      <c r="DR885" s="291"/>
      <c r="DS885" s="291"/>
      <c r="DT885" s="291"/>
      <c r="DU885" s="291"/>
      <c r="DV885" s="291"/>
      <c r="DW885" s="291"/>
      <c r="DX885" s="291"/>
      <c r="DY885" s="291"/>
      <c r="DZ885" s="291"/>
      <c r="EA885" s="291"/>
      <c r="EB885" s="291"/>
      <c r="EC885" s="291"/>
      <c r="ED885" s="291"/>
      <c r="EE885" s="291"/>
      <c r="EF885" s="291"/>
      <c r="EG885" s="291"/>
      <c r="EH885" s="291"/>
      <c r="EI885" s="291"/>
      <c r="EJ885" s="291"/>
      <c r="EK885" s="291"/>
      <c r="EL885" s="291"/>
      <c r="EM885" s="291"/>
      <c r="EN885" s="291"/>
      <c r="EO885" s="291"/>
      <c r="EP885" s="291"/>
      <c r="EQ885" s="291"/>
      <c r="ER885" s="291"/>
      <c r="ES885" s="291"/>
      <c r="ET885" s="291"/>
      <c r="EU885" s="291"/>
      <c r="EV885" s="291"/>
      <c r="EW885" s="291"/>
      <c r="EX885" s="291"/>
      <c r="EY885" s="291"/>
      <c r="EZ885" s="291"/>
      <c r="FA885" s="291"/>
      <c r="FB885" s="291"/>
      <c r="FC885" s="291"/>
      <c r="FD885" s="291"/>
      <c r="FE885" s="291"/>
      <c r="FF885" s="291"/>
      <c r="FG885" s="291"/>
      <c r="FH885" s="291"/>
      <c r="FI885" s="291"/>
      <c r="FJ885" s="291"/>
      <c r="FK885" s="291"/>
      <c r="FL885" s="291"/>
      <c r="FM885" s="291"/>
      <c r="FN885" s="291"/>
      <c r="FO885" s="291"/>
      <c r="FP885" s="291"/>
      <c r="FQ885" s="291"/>
      <c r="FR885" s="291"/>
      <c r="FS885" s="291"/>
      <c r="FT885" s="291"/>
      <c r="FU885" s="291"/>
      <c r="FV885" s="291"/>
      <c r="FW885" s="291"/>
      <c r="FX885" s="291"/>
      <c r="FY885" s="291"/>
      <c r="FZ885" s="291"/>
      <c r="GA885" s="291"/>
      <c r="GB885" s="291"/>
      <c r="GC885" s="291"/>
      <c r="GD885" s="291"/>
      <c r="GE885" s="291"/>
      <c r="GF885" s="291"/>
      <c r="GG885" s="291"/>
    </row>
    <row r="886" spans="1:189" s="292" customFormat="1" ht="107.25" customHeight="1">
      <c r="A886" s="132" t="s">
        <v>1101</v>
      </c>
      <c r="B886" s="133"/>
      <c r="C886" s="133"/>
      <c r="D886" s="133"/>
      <c r="E886" s="1030">
        <v>43949</v>
      </c>
      <c r="F886" s="1031"/>
      <c r="G886" s="1031"/>
      <c r="H886" s="1031"/>
      <c r="I886" s="1031"/>
      <c r="J886" s="1032"/>
      <c r="K886" s="1033">
        <v>519.64</v>
      </c>
      <c r="L886" s="1034"/>
      <c r="M886" s="1034"/>
      <c r="N886" s="1034"/>
      <c r="O886" s="1034"/>
      <c r="P886" s="1035"/>
      <c r="Q886" s="1030">
        <v>43949</v>
      </c>
      <c r="R886" s="1031"/>
      <c r="S886" s="1031"/>
      <c r="T886" s="1031"/>
      <c r="U886" s="1031"/>
      <c r="V886" s="1031"/>
      <c r="W886" s="1031"/>
      <c r="X886" s="1032"/>
      <c r="Y886" s="1033">
        <v>519.64</v>
      </c>
      <c r="Z886" s="1034"/>
      <c r="AA886" s="1034"/>
      <c r="AB886" s="1034"/>
      <c r="AC886" s="1034"/>
      <c r="AD886" s="1034"/>
      <c r="AE886" s="1034"/>
      <c r="AF886" s="1035"/>
      <c r="AG886" s="1025" t="s">
        <v>1317</v>
      </c>
      <c r="AH886" s="1026"/>
      <c r="AI886" s="1026"/>
      <c r="AJ886" s="1026"/>
      <c r="AK886" s="1026"/>
      <c r="AL886" s="1026"/>
      <c r="AM886" s="1026"/>
      <c r="AN886" s="1026"/>
      <c r="AO886" s="1026"/>
      <c r="AP886" s="1026"/>
      <c r="AQ886" s="1026"/>
      <c r="AR886" s="1027"/>
      <c r="AS886" s="1028">
        <v>39564228</v>
      </c>
      <c r="AT886" s="1029"/>
      <c r="AU886" s="1029"/>
      <c r="AV886" s="1029"/>
      <c r="AW886" s="1029"/>
      <c r="AX886" s="1029"/>
      <c r="AY886" s="1029"/>
      <c r="AZ886" s="1029"/>
      <c r="BA886" s="1029"/>
      <c r="BB886" s="1029"/>
      <c r="BC886" s="243"/>
      <c r="BD886" s="1018" t="s">
        <v>1318</v>
      </c>
      <c r="BE886" s="1019"/>
      <c r="BF886" s="1019"/>
      <c r="BG886" s="1019"/>
      <c r="BH886" s="1019"/>
      <c r="BI886" s="1019"/>
      <c r="BJ886" s="1019"/>
      <c r="BK886" s="1019"/>
      <c r="BL886" s="1019"/>
      <c r="BM886" s="1019"/>
      <c r="BN886" s="1019"/>
      <c r="BO886" s="1019"/>
      <c r="BP886" s="1020"/>
      <c r="BQ886" s="1018" t="s">
        <v>1133</v>
      </c>
      <c r="BR886" s="1019"/>
      <c r="BS886" s="1019"/>
      <c r="BT886" s="1019"/>
      <c r="BU886" s="1019"/>
      <c r="BV886" s="1020"/>
      <c r="BW886" s="291"/>
      <c r="BX886" s="291"/>
      <c r="BY886" s="291"/>
      <c r="BZ886" s="291"/>
      <c r="CA886" s="291"/>
      <c r="CB886" s="291"/>
      <c r="CC886" s="291"/>
      <c r="CD886" s="291"/>
      <c r="CE886" s="291"/>
      <c r="CF886" s="291"/>
      <c r="CG886" s="291"/>
      <c r="CH886" s="291"/>
      <c r="CI886" s="291"/>
      <c r="CJ886" s="291"/>
      <c r="CK886" s="291"/>
      <c r="CL886" s="291"/>
      <c r="CM886" s="291"/>
      <c r="CN886" s="291"/>
      <c r="CO886" s="291"/>
      <c r="CP886" s="291"/>
      <c r="CQ886" s="291"/>
      <c r="CR886" s="291"/>
      <c r="CS886" s="291"/>
      <c r="CT886" s="291"/>
      <c r="CU886" s="291"/>
      <c r="CV886" s="291"/>
      <c r="CW886" s="291"/>
      <c r="CX886" s="291"/>
      <c r="CY886" s="291"/>
      <c r="CZ886" s="291"/>
      <c r="DA886" s="291"/>
      <c r="DB886" s="291"/>
      <c r="DC886" s="291"/>
      <c r="DD886" s="291"/>
      <c r="DE886" s="291"/>
      <c r="DF886" s="291"/>
      <c r="DG886" s="291"/>
      <c r="DH886" s="291"/>
      <c r="DI886" s="291"/>
      <c r="DJ886" s="291"/>
      <c r="DK886" s="291"/>
      <c r="DL886" s="291"/>
      <c r="DM886" s="291"/>
      <c r="DN886" s="291"/>
      <c r="DO886" s="291"/>
      <c r="DP886" s="291"/>
      <c r="DQ886" s="291"/>
      <c r="DR886" s="291"/>
      <c r="DS886" s="291"/>
      <c r="DT886" s="291"/>
      <c r="DU886" s="291"/>
      <c r="DV886" s="291"/>
      <c r="DW886" s="291"/>
      <c r="DX886" s="291"/>
      <c r="DY886" s="291"/>
      <c r="DZ886" s="291"/>
      <c r="EA886" s="291"/>
      <c r="EB886" s="291"/>
      <c r="EC886" s="291"/>
      <c r="ED886" s="291"/>
      <c r="EE886" s="291"/>
      <c r="EF886" s="291"/>
      <c r="EG886" s="291"/>
      <c r="EH886" s="291"/>
      <c r="EI886" s="291"/>
      <c r="EJ886" s="291"/>
      <c r="EK886" s="291"/>
      <c r="EL886" s="291"/>
      <c r="EM886" s="291"/>
      <c r="EN886" s="291"/>
      <c r="EO886" s="291"/>
      <c r="EP886" s="291"/>
      <c r="EQ886" s="291"/>
      <c r="ER886" s="291"/>
      <c r="ES886" s="291"/>
      <c r="ET886" s="291"/>
      <c r="EU886" s="291"/>
      <c r="EV886" s="291"/>
      <c r="EW886" s="291"/>
      <c r="EX886" s="291"/>
      <c r="EY886" s="291"/>
      <c r="EZ886" s="291"/>
      <c r="FA886" s="291"/>
      <c r="FB886" s="291"/>
      <c r="FC886" s="291"/>
      <c r="FD886" s="291"/>
      <c r="FE886" s="291"/>
      <c r="FF886" s="291"/>
      <c r="FG886" s="291"/>
      <c r="FH886" s="291"/>
      <c r="FI886" s="291"/>
      <c r="FJ886" s="291"/>
      <c r="FK886" s="291"/>
      <c r="FL886" s="291"/>
      <c r="FM886" s="291"/>
      <c r="FN886" s="291"/>
      <c r="FO886" s="291"/>
      <c r="FP886" s="291"/>
      <c r="FQ886" s="291"/>
      <c r="FR886" s="291"/>
      <c r="FS886" s="291"/>
      <c r="FT886" s="291"/>
      <c r="FU886" s="291"/>
      <c r="FV886" s="291"/>
      <c r="FW886" s="291"/>
      <c r="FX886" s="291"/>
      <c r="FY886" s="291"/>
      <c r="FZ886" s="291"/>
      <c r="GA886" s="291"/>
      <c r="GB886" s="291"/>
      <c r="GC886" s="291"/>
      <c r="GD886" s="291"/>
      <c r="GE886" s="291"/>
      <c r="GF886" s="291"/>
      <c r="GG886" s="291"/>
    </row>
    <row r="887" spans="1:189" s="292" customFormat="1" ht="107.25" customHeight="1">
      <c r="A887" s="132" t="s">
        <v>1101</v>
      </c>
      <c r="B887" s="133"/>
      <c r="C887" s="133"/>
      <c r="D887" s="133"/>
      <c r="E887" s="1030">
        <v>43977</v>
      </c>
      <c r="F887" s="1031"/>
      <c r="G887" s="1031"/>
      <c r="H887" s="1031"/>
      <c r="I887" s="1031"/>
      <c r="J887" s="1032"/>
      <c r="K887" s="1033">
        <v>519.64</v>
      </c>
      <c r="L887" s="1034"/>
      <c r="M887" s="1034"/>
      <c r="N887" s="1034"/>
      <c r="O887" s="1034"/>
      <c r="P887" s="1035"/>
      <c r="Q887" s="1030">
        <v>43977</v>
      </c>
      <c r="R887" s="1031"/>
      <c r="S887" s="1031"/>
      <c r="T887" s="1031"/>
      <c r="U887" s="1031"/>
      <c r="V887" s="1031"/>
      <c r="W887" s="1031"/>
      <c r="X887" s="1032"/>
      <c r="Y887" s="1033">
        <v>519.64</v>
      </c>
      <c r="Z887" s="1034"/>
      <c r="AA887" s="1034"/>
      <c r="AB887" s="1034"/>
      <c r="AC887" s="1034"/>
      <c r="AD887" s="1034"/>
      <c r="AE887" s="1034"/>
      <c r="AF887" s="1035"/>
      <c r="AG887" s="1025" t="s">
        <v>1317</v>
      </c>
      <c r="AH887" s="1026"/>
      <c r="AI887" s="1026"/>
      <c r="AJ887" s="1026"/>
      <c r="AK887" s="1026"/>
      <c r="AL887" s="1026"/>
      <c r="AM887" s="1026"/>
      <c r="AN887" s="1026"/>
      <c r="AO887" s="1026"/>
      <c r="AP887" s="1026"/>
      <c r="AQ887" s="1026"/>
      <c r="AR887" s="1027"/>
      <c r="AS887" s="1028">
        <v>39564228</v>
      </c>
      <c r="AT887" s="1029"/>
      <c r="AU887" s="1029"/>
      <c r="AV887" s="1029"/>
      <c r="AW887" s="1029"/>
      <c r="AX887" s="1029"/>
      <c r="AY887" s="1029"/>
      <c r="AZ887" s="1029"/>
      <c r="BA887" s="1029"/>
      <c r="BB887" s="1029"/>
      <c r="BC887" s="243"/>
      <c r="BD887" s="1018" t="s">
        <v>1318</v>
      </c>
      <c r="BE887" s="1019"/>
      <c r="BF887" s="1019"/>
      <c r="BG887" s="1019"/>
      <c r="BH887" s="1019"/>
      <c r="BI887" s="1019"/>
      <c r="BJ887" s="1019"/>
      <c r="BK887" s="1019"/>
      <c r="BL887" s="1019"/>
      <c r="BM887" s="1019"/>
      <c r="BN887" s="1019"/>
      <c r="BO887" s="1019"/>
      <c r="BP887" s="1020"/>
      <c r="BQ887" s="1018" t="s">
        <v>1133</v>
      </c>
      <c r="BR887" s="1019"/>
      <c r="BS887" s="1019"/>
      <c r="BT887" s="1019"/>
      <c r="BU887" s="1019"/>
      <c r="BV887" s="1020"/>
      <c r="BW887" s="291"/>
      <c r="BX887" s="291"/>
      <c r="BY887" s="291"/>
      <c r="BZ887" s="291"/>
      <c r="CA887" s="291"/>
      <c r="CB887" s="291"/>
      <c r="CC887" s="291"/>
      <c r="CD887" s="291"/>
      <c r="CE887" s="291"/>
      <c r="CF887" s="291"/>
      <c r="CG887" s="291"/>
      <c r="CH887" s="291"/>
      <c r="CI887" s="291"/>
      <c r="CJ887" s="291"/>
      <c r="CK887" s="291"/>
      <c r="CL887" s="291"/>
      <c r="CM887" s="291"/>
      <c r="CN887" s="291"/>
      <c r="CO887" s="291"/>
      <c r="CP887" s="291"/>
      <c r="CQ887" s="291"/>
      <c r="CR887" s="291"/>
      <c r="CS887" s="291"/>
      <c r="CT887" s="291"/>
      <c r="CU887" s="291"/>
      <c r="CV887" s="291"/>
      <c r="CW887" s="291"/>
      <c r="CX887" s="291"/>
      <c r="CY887" s="291"/>
      <c r="CZ887" s="291"/>
      <c r="DA887" s="291"/>
      <c r="DB887" s="291"/>
      <c r="DC887" s="291"/>
      <c r="DD887" s="291"/>
      <c r="DE887" s="291"/>
      <c r="DF887" s="291"/>
      <c r="DG887" s="291"/>
      <c r="DH887" s="291"/>
      <c r="DI887" s="291"/>
      <c r="DJ887" s="291"/>
      <c r="DK887" s="291"/>
      <c r="DL887" s="291"/>
      <c r="DM887" s="291"/>
      <c r="DN887" s="291"/>
      <c r="DO887" s="291"/>
      <c r="DP887" s="291"/>
      <c r="DQ887" s="291"/>
      <c r="DR887" s="291"/>
      <c r="DS887" s="291"/>
      <c r="DT887" s="291"/>
      <c r="DU887" s="291"/>
      <c r="DV887" s="291"/>
      <c r="DW887" s="291"/>
      <c r="DX887" s="291"/>
      <c r="DY887" s="291"/>
      <c r="DZ887" s="291"/>
      <c r="EA887" s="291"/>
      <c r="EB887" s="291"/>
      <c r="EC887" s="291"/>
      <c r="ED887" s="291"/>
      <c r="EE887" s="291"/>
      <c r="EF887" s="291"/>
      <c r="EG887" s="291"/>
      <c r="EH887" s="291"/>
      <c r="EI887" s="291"/>
      <c r="EJ887" s="291"/>
      <c r="EK887" s="291"/>
      <c r="EL887" s="291"/>
      <c r="EM887" s="291"/>
      <c r="EN887" s="291"/>
      <c r="EO887" s="291"/>
      <c r="EP887" s="291"/>
      <c r="EQ887" s="291"/>
      <c r="ER887" s="291"/>
      <c r="ES887" s="291"/>
      <c r="ET887" s="291"/>
      <c r="EU887" s="291"/>
      <c r="EV887" s="291"/>
      <c r="EW887" s="291"/>
      <c r="EX887" s="291"/>
      <c r="EY887" s="291"/>
      <c r="EZ887" s="291"/>
      <c r="FA887" s="291"/>
      <c r="FB887" s="291"/>
      <c r="FC887" s="291"/>
      <c r="FD887" s="291"/>
      <c r="FE887" s="291"/>
      <c r="FF887" s="291"/>
      <c r="FG887" s="291"/>
      <c r="FH887" s="291"/>
      <c r="FI887" s="291"/>
      <c r="FJ887" s="291"/>
      <c r="FK887" s="291"/>
      <c r="FL887" s="291"/>
      <c r="FM887" s="291"/>
      <c r="FN887" s="291"/>
      <c r="FO887" s="291"/>
      <c r="FP887" s="291"/>
      <c r="FQ887" s="291"/>
      <c r="FR887" s="291"/>
      <c r="FS887" s="291"/>
      <c r="FT887" s="291"/>
      <c r="FU887" s="291"/>
      <c r="FV887" s="291"/>
      <c r="FW887" s="291"/>
      <c r="FX887" s="291"/>
      <c r="FY887" s="291"/>
      <c r="FZ887" s="291"/>
      <c r="GA887" s="291"/>
      <c r="GB887" s="291"/>
      <c r="GC887" s="291"/>
      <c r="GD887" s="291"/>
      <c r="GE887" s="291"/>
      <c r="GF887" s="291"/>
      <c r="GG887" s="291"/>
    </row>
    <row r="888" spans="1:189" s="292" customFormat="1" ht="107.25" customHeight="1">
      <c r="A888" s="132" t="s">
        <v>1101</v>
      </c>
      <c r="B888" s="133"/>
      <c r="C888" s="133"/>
      <c r="D888" s="133"/>
      <c r="E888" s="1030">
        <v>43991</v>
      </c>
      <c r="F888" s="1031"/>
      <c r="G888" s="1031"/>
      <c r="H888" s="1031"/>
      <c r="I888" s="1031"/>
      <c r="J888" s="1032"/>
      <c r="K888" s="1033">
        <v>1039.28</v>
      </c>
      <c r="L888" s="1034"/>
      <c r="M888" s="1034"/>
      <c r="N888" s="1034"/>
      <c r="O888" s="1034"/>
      <c r="P888" s="1035"/>
      <c r="Q888" s="1030">
        <v>43991</v>
      </c>
      <c r="R888" s="1031"/>
      <c r="S888" s="1031"/>
      <c r="T888" s="1031"/>
      <c r="U888" s="1031"/>
      <c r="V888" s="1031"/>
      <c r="W888" s="1031"/>
      <c r="X888" s="1032"/>
      <c r="Y888" s="1033">
        <v>1039.28</v>
      </c>
      <c r="Z888" s="1034"/>
      <c r="AA888" s="1034"/>
      <c r="AB888" s="1034"/>
      <c r="AC888" s="1034"/>
      <c r="AD888" s="1034"/>
      <c r="AE888" s="1034"/>
      <c r="AF888" s="1035"/>
      <c r="AG888" s="1025" t="s">
        <v>1317</v>
      </c>
      <c r="AH888" s="1026"/>
      <c r="AI888" s="1026"/>
      <c r="AJ888" s="1026"/>
      <c r="AK888" s="1026"/>
      <c r="AL888" s="1026"/>
      <c r="AM888" s="1026"/>
      <c r="AN888" s="1026"/>
      <c r="AO888" s="1026"/>
      <c r="AP888" s="1026"/>
      <c r="AQ888" s="1026"/>
      <c r="AR888" s="1027"/>
      <c r="AS888" s="1028">
        <v>39564228</v>
      </c>
      <c r="AT888" s="1029"/>
      <c r="AU888" s="1029"/>
      <c r="AV888" s="1029"/>
      <c r="AW888" s="1029"/>
      <c r="AX888" s="1029"/>
      <c r="AY888" s="1029"/>
      <c r="AZ888" s="1029"/>
      <c r="BA888" s="1029"/>
      <c r="BB888" s="1029"/>
      <c r="BC888" s="243"/>
      <c r="BD888" s="1018" t="s">
        <v>1318</v>
      </c>
      <c r="BE888" s="1019"/>
      <c r="BF888" s="1019"/>
      <c r="BG888" s="1019"/>
      <c r="BH888" s="1019"/>
      <c r="BI888" s="1019"/>
      <c r="BJ888" s="1019"/>
      <c r="BK888" s="1019"/>
      <c r="BL888" s="1019"/>
      <c r="BM888" s="1019"/>
      <c r="BN888" s="1019"/>
      <c r="BO888" s="1019"/>
      <c r="BP888" s="1020"/>
      <c r="BQ888" s="1018" t="s">
        <v>1133</v>
      </c>
      <c r="BR888" s="1019"/>
      <c r="BS888" s="1019"/>
      <c r="BT888" s="1019"/>
      <c r="BU888" s="1019"/>
      <c r="BV888" s="1020"/>
      <c r="BW888" s="291"/>
      <c r="BX888" s="291"/>
      <c r="BY888" s="291"/>
      <c r="BZ888" s="291"/>
      <c r="CA888" s="291"/>
      <c r="CB888" s="291"/>
      <c r="CC888" s="291"/>
      <c r="CD888" s="291"/>
      <c r="CE888" s="291"/>
      <c r="CF888" s="291"/>
      <c r="CG888" s="291"/>
      <c r="CH888" s="291"/>
      <c r="CI888" s="291"/>
      <c r="CJ888" s="291"/>
      <c r="CK888" s="291"/>
      <c r="CL888" s="291"/>
      <c r="CM888" s="291"/>
      <c r="CN888" s="291"/>
      <c r="CO888" s="291"/>
      <c r="CP888" s="291"/>
      <c r="CQ888" s="291"/>
      <c r="CR888" s="291"/>
      <c r="CS888" s="291"/>
      <c r="CT888" s="291"/>
      <c r="CU888" s="291"/>
      <c r="CV888" s="291"/>
      <c r="CW888" s="291"/>
      <c r="CX888" s="291"/>
      <c r="CY888" s="291"/>
      <c r="CZ888" s="291"/>
      <c r="DA888" s="291"/>
      <c r="DB888" s="291"/>
      <c r="DC888" s="291"/>
      <c r="DD888" s="291"/>
      <c r="DE888" s="291"/>
      <c r="DF888" s="291"/>
      <c r="DG888" s="291"/>
      <c r="DH888" s="291"/>
      <c r="DI888" s="291"/>
      <c r="DJ888" s="291"/>
      <c r="DK888" s="291"/>
      <c r="DL888" s="291"/>
      <c r="DM888" s="291"/>
      <c r="DN888" s="291"/>
      <c r="DO888" s="291"/>
      <c r="DP888" s="291"/>
      <c r="DQ888" s="291"/>
      <c r="DR888" s="291"/>
      <c r="DS888" s="291"/>
      <c r="DT888" s="291"/>
      <c r="DU888" s="291"/>
      <c r="DV888" s="291"/>
      <c r="DW888" s="291"/>
      <c r="DX888" s="291"/>
      <c r="DY888" s="291"/>
      <c r="DZ888" s="291"/>
      <c r="EA888" s="291"/>
      <c r="EB888" s="291"/>
      <c r="EC888" s="291"/>
      <c r="ED888" s="291"/>
      <c r="EE888" s="291"/>
      <c r="EF888" s="291"/>
      <c r="EG888" s="291"/>
      <c r="EH888" s="291"/>
      <c r="EI888" s="291"/>
      <c r="EJ888" s="291"/>
      <c r="EK888" s="291"/>
      <c r="EL888" s="291"/>
      <c r="EM888" s="291"/>
      <c r="EN888" s="291"/>
      <c r="EO888" s="291"/>
      <c r="EP888" s="291"/>
      <c r="EQ888" s="291"/>
      <c r="ER888" s="291"/>
      <c r="ES888" s="291"/>
      <c r="ET888" s="291"/>
      <c r="EU888" s="291"/>
      <c r="EV888" s="291"/>
      <c r="EW888" s="291"/>
      <c r="EX888" s="291"/>
      <c r="EY888" s="291"/>
      <c r="EZ888" s="291"/>
      <c r="FA888" s="291"/>
      <c r="FB888" s="291"/>
      <c r="FC888" s="291"/>
      <c r="FD888" s="291"/>
      <c r="FE888" s="291"/>
      <c r="FF888" s="291"/>
      <c r="FG888" s="291"/>
      <c r="FH888" s="291"/>
      <c r="FI888" s="291"/>
      <c r="FJ888" s="291"/>
      <c r="FK888" s="291"/>
      <c r="FL888" s="291"/>
      <c r="FM888" s="291"/>
      <c r="FN888" s="291"/>
      <c r="FO888" s="291"/>
      <c r="FP888" s="291"/>
      <c r="FQ888" s="291"/>
      <c r="FR888" s="291"/>
      <c r="FS888" s="291"/>
      <c r="FT888" s="291"/>
      <c r="FU888" s="291"/>
      <c r="FV888" s="291"/>
      <c r="FW888" s="291"/>
      <c r="FX888" s="291"/>
      <c r="FY888" s="291"/>
      <c r="FZ888" s="291"/>
      <c r="GA888" s="291"/>
      <c r="GB888" s="291"/>
      <c r="GC888" s="291"/>
      <c r="GD888" s="291"/>
      <c r="GE888" s="291"/>
      <c r="GF888" s="291"/>
      <c r="GG888" s="291"/>
    </row>
    <row r="889" spans="1:189" s="292" customFormat="1" ht="107.25" customHeight="1">
      <c r="A889" s="132" t="s">
        <v>1102</v>
      </c>
      <c r="B889" s="133"/>
      <c r="C889" s="133"/>
      <c r="D889" s="133"/>
      <c r="E889" s="1030">
        <v>43998</v>
      </c>
      <c r="F889" s="1031"/>
      <c r="G889" s="1031"/>
      <c r="H889" s="1031"/>
      <c r="I889" s="1031"/>
      <c r="J889" s="1032"/>
      <c r="K889" s="1033">
        <v>213.06</v>
      </c>
      <c r="L889" s="1034"/>
      <c r="M889" s="1034"/>
      <c r="N889" s="1034"/>
      <c r="O889" s="1034"/>
      <c r="P889" s="1035"/>
      <c r="Q889" s="1030">
        <v>43998</v>
      </c>
      <c r="R889" s="1031"/>
      <c r="S889" s="1031"/>
      <c r="T889" s="1031"/>
      <c r="U889" s="1031"/>
      <c r="V889" s="1031"/>
      <c r="W889" s="1031"/>
      <c r="X889" s="1032"/>
      <c r="Y889" s="1033">
        <v>213.06</v>
      </c>
      <c r="Z889" s="1034"/>
      <c r="AA889" s="1034"/>
      <c r="AB889" s="1034"/>
      <c r="AC889" s="1034"/>
      <c r="AD889" s="1034"/>
      <c r="AE889" s="1034"/>
      <c r="AF889" s="1035"/>
      <c r="AG889" s="1025" t="s">
        <v>1317</v>
      </c>
      <c r="AH889" s="1026"/>
      <c r="AI889" s="1026"/>
      <c r="AJ889" s="1026"/>
      <c r="AK889" s="1026"/>
      <c r="AL889" s="1026"/>
      <c r="AM889" s="1026"/>
      <c r="AN889" s="1026"/>
      <c r="AO889" s="1026"/>
      <c r="AP889" s="1026"/>
      <c r="AQ889" s="1026"/>
      <c r="AR889" s="1027"/>
      <c r="AS889" s="1028">
        <v>39564228</v>
      </c>
      <c r="AT889" s="1029"/>
      <c r="AU889" s="1029"/>
      <c r="AV889" s="1029"/>
      <c r="AW889" s="1029"/>
      <c r="AX889" s="1029"/>
      <c r="AY889" s="1029"/>
      <c r="AZ889" s="1029"/>
      <c r="BA889" s="1029"/>
      <c r="BB889" s="1029"/>
      <c r="BC889" s="243"/>
      <c r="BD889" s="1018" t="s">
        <v>1318</v>
      </c>
      <c r="BE889" s="1019"/>
      <c r="BF889" s="1019"/>
      <c r="BG889" s="1019"/>
      <c r="BH889" s="1019"/>
      <c r="BI889" s="1019"/>
      <c r="BJ889" s="1019"/>
      <c r="BK889" s="1019"/>
      <c r="BL889" s="1019"/>
      <c r="BM889" s="1019"/>
      <c r="BN889" s="1019"/>
      <c r="BO889" s="1019"/>
      <c r="BP889" s="1020"/>
      <c r="BQ889" s="1018" t="s">
        <v>1133</v>
      </c>
      <c r="BR889" s="1019"/>
      <c r="BS889" s="1019"/>
      <c r="BT889" s="1019"/>
      <c r="BU889" s="1019"/>
      <c r="BV889" s="1020"/>
      <c r="BW889" s="291"/>
      <c r="BX889" s="291"/>
      <c r="BY889" s="291"/>
      <c r="BZ889" s="291"/>
      <c r="CA889" s="291"/>
      <c r="CB889" s="291"/>
      <c r="CC889" s="291"/>
      <c r="CD889" s="291"/>
      <c r="CE889" s="291"/>
      <c r="CF889" s="291"/>
      <c r="CG889" s="291"/>
      <c r="CH889" s="291"/>
      <c r="CI889" s="291"/>
      <c r="CJ889" s="291"/>
      <c r="CK889" s="291"/>
      <c r="CL889" s="291"/>
      <c r="CM889" s="291"/>
      <c r="CN889" s="291"/>
      <c r="CO889" s="291"/>
      <c r="CP889" s="291"/>
      <c r="CQ889" s="291"/>
      <c r="CR889" s="291"/>
      <c r="CS889" s="291"/>
      <c r="CT889" s="291"/>
      <c r="CU889" s="291"/>
      <c r="CV889" s="291"/>
      <c r="CW889" s="291"/>
      <c r="CX889" s="291"/>
      <c r="CY889" s="291"/>
      <c r="CZ889" s="291"/>
      <c r="DA889" s="291"/>
      <c r="DB889" s="291"/>
      <c r="DC889" s="291"/>
      <c r="DD889" s="291"/>
      <c r="DE889" s="291"/>
      <c r="DF889" s="291"/>
      <c r="DG889" s="291"/>
      <c r="DH889" s="291"/>
      <c r="DI889" s="291"/>
      <c r="DJ889" s="291"/>
      <c r="DK889" s="291"/>
      <c r="DL889" s="291"/>
      <c r="DM889" s="291"/>
      <c r="DN889" s="291"/>
      <c r="DO889" s="291"/>
      <c r="DP889" s="291"/>
      <c r="DQ889" s="291"/>
      <c r="DR889" s="291"/>
      <c r="DS889" s="291"/>
      <c r="DT889" s="291"/>
      <c r="DU889" s="291"/>
      <c r="DV889" s="291"/>
      <c r="DW889" s="291"/>
      <c r="DX889" s="291"/>
      <c r="DY889" s="291"/>
      <c r="DZ889" s="291"/>
      <c r="EA889" s="291"/>
      <c r="EB889" s="291"/>
      <c r="EC889" s="291"/>
      <c r="ED889" s="291"/>
      <c r="EE889" s="291"/>
      <c r="EF889" s="291"/>
      <c r="EG889" s="291"/>
      <c r="EH889" s="291"/>
      <c r="EI889" s="291"/>
      <c r="EJ889" s="291"/>
      <c r="EK889" s="291"/>
      <c r="EL889" s="291"/>
      <c r="EM889" s="291"/>
      <c r="EN889" s="291"/>
      <c r="EO889" s="291"/>
      <c r="EP889" s="291"/>
      <c r="EQ889" s="291"/>
      <c r="ER889" s="291"/>
      <c r="ES889" s="291"/>
      <c r="ET889" s="291"/>
      <c r="EU889" s="291"/>
      <c r="EV889" s="291"/>
      <c r="EW889" s="291"/>
      <c r="EX889" s="291"/>
      <c r="EY889" s="291"/>
      <c r="EZ889" s="291"/>
      <c r="FA889" s="291"/>
      <c r="FB889" s="291"/>
      <c r="FC889" s="291"/>
      <c r="FD889" s="291"/>
      <c r="FE889" s="291"/>
      <c r="FF889" s="291"/>
      <c r="FG889" s="291"/>
      <c r="FH889" s="291"/>
      <c r="FI889" s="291"/>
      <c r="FJ889" s="291"/>
      <c r="FK889" s="291"/>
      <c r="FL889" s="291"/>
      <c r="FM889" s="291"/>
      <c r="FN889" s="291"/>
      <c r="FO889" s="291"/>
      <c r="FP889" s="291"/>
      <c r="FQ889" s="291"/>
      <c r="FR889" s="291"/>
      <c r="FS889" s="291"/>
      <c r="FT889" s="291"/>
      <c r="FU889" s="291"/>
      <c r="FV889" s="291"/>
      <c r="FW889" s="291"/>
      <c r="FX889" s="291"/>
      <c r="FY889" s="291"/>
      <c r="FZ889" s="291"/>
      <c r="GA889" s="291"/>
      <c r="GB889" s="291"/>
      <c r="GC889" s="291"/>
      <c r="GD889" s="291"/>
      <c r="GE889" s="291"/>
      <c r="GF889" s="291"/>
      <c r="GG889" s="291"/>
    </row>
    <row r="890" spans="1:189" s="292" customFormat="1" ht="107.25" customHeight="1">
      <c r="A890" s="132" t="s">
        <v>1101</v>
      </c>
      <c r="B890" s="133"/>
      <c r="C890" s="133"/>
      <c r="D890" s="133"/>
      <c r="E890" s="1030">
        <v>44005</v>
      </c>
      <c r="F890" s="1031"/>
      <c r="G890" s="1031"/>
      <c r="H890" s="1031"/>
      <c r="I890" s="1031"/>
      <c r="J890" s="1032"/>
      <c r="K890" s="1033">
        <v>519.64</v>
      </c>
      <c r="L890" s="1034"/>
      <c r="M890" s="1034"/>
      <c r="N890" s="1034"/>
      <c r="O890" s="1034"/>
      <c r="P890" s="1035"/>
      <c r="Q890" s="1030">
        <v>44005</v>
      </c>
      <c r="R890" s="1031"/>
      <c r="S890" s="1031"/>
      <c r="T890" s="1031"/>
      <c r="U890" s="1031"/>
      <c r="V890" s="1031"/>
      <c r="W890" s="1031"/>
      <c r="X890" s="1032"/>
      <c r="Y890" s="1033">
        <v>519.64</v>
      </c>
      <c r="Z890" s="1034"/>
      <c r="AA890" s="1034"/>
      <c r="AB890" s="1034"/>
      <c r="AC890" s="1034"/>
      <c r="AD890" s="1034"/>
      <c r="AE890" s="1034"/>
      <c r="AF890" s="1035"/>
      <c r="AG890" s="1025" t="s">
        <v>1317</v>
      </c>
      <c r="AH890" s="1026"/>
      <c r="AI890" s="1026"/>
      <c r="AJ890" s="1026"/>
      <c r="AK890" s="1026"/>
      <c r="AL890" s="1026"/>
      <c r="AM890" s="1026"/>
      <c r="AN890" s="1026"/>
      <c r="AO890" s="1026"/>
      <c r="AP890" s="1026"/>
      <c r="AQ890" s="1026"/>
      <c r="AR890" s="1027"/>
      <c r="AS890" s="1028">
        <v>39564228</v>
      </c>
      <c r="AT890" s="1029"/>
      <c r="AU890" s="1029"/>
      <c r="AV890" s="1029"/>
      <c r="AW890" s="1029"/>
      <c r="AX890" s="1029"/>
      <c r="AY890" s="1029"/>
      <c r="AZ890" s="1029"/>
      <c r="BA890" s="1029"/>
      <c r="BB890" s="1029"/>
      <c r="BC890" s="243"/>
      <c r="BD890" s="1018" t="s">
        <v>1318</v>
      </c>
      <c r="BE890" s="1019"/>
      <c r="BF890" s="1019"/>
      <c r="BG890" s="1019"/>
      <c r="BH890" s="1019"/>
      <c r="BI890" s="1019"/>
      <c r="BJ890" s="1019"/>
      <c r="BK890" s="1019"/>
      <c r="BL890" s="1019"/>
      <c r="BM890" s="1019"/>
      <c r="BN890" s="1019"/>
      <c r="BO890" s="1019"/>
      <c r="BP890" s="1020"/>
      <c r="BQ890" s="1018" t="s">
        <v>1133</v>
      </c>
      <c r="BR890" s="1019"/>
      <c r="BS890" s="1019"/>
      <c r="BT890" s="1019"/>
      <c r="BU890" s="1019"/>
      <c r="BV890" s="1020"/>
      <c r="BW890" s="291"/>
      <c r="BX890" s="291"/>
      <c r="BY890" s="291"/>
      <c r="BZ890" s="291"/>
      <c r="CA890" s="291"/>
      <c r="CB890" s="291"/>
      <c r="CC890" s="291"/>
      <c r="CD890" s="291"/>
      <c r="CE890" s="291"/>
      <c r="CF890" s="291"/>
      <c r="CG890" s="291"/>
      <c r="CH890" s="291"/>
      <c r="CI890" s="291"/>
      <c r="CJ890" s="291"/>
      <c r="CK890" s="291"/>
      <c r="CL890" s="291"/>
      <c r="CM890" s="291"/>
      <c r="CN890" s="291"/>
      <c r="CO890" s="291"/>
      <c r="CP890" s="291"/>
      <c r="CQ890" s="291"/>
      <c r="CR890" s="291"/>
      <c r="CS890" s="291"/>
      <c r="CT890" s="291"/>
      <c r="CU890" s="291"/>
      <c r="CV890" s="291"/>
      <c r="CW890" s="291"/>
      <c r="CX890" s="291"/>
      <c r="CY890" s="291"/>
      <c r="CZ890" s="291"/>
      <c r="DA890" s="291"/>
      <c r="DB890" s="291"/>
      <c r="DC890" s="291"/>
      <c r="DD890" s="291"/>
      <c r="DE890" s="291"/>
      <c r="DF890" s="291"/>
      <c r="DG890" s="291"/>
      <c r="DH890" s="291"/>
      <c r="DI890" s="291"/>
      <c r="DJ890" s="291"/>
      <c r="DK890" s="291"/>
      <c r="DL890" s="291"/>
      <c r="DM890" s="291"/>
      <c r="DN890" s="291"/>
      <c r="DO890" s="291"/>
      <c r="DP890" s="291"/>
      <c r="DQ890" s="291"/>
      <c r="DR890" s="291"/>
      <c r="DS890" s="291"/>
      <c r="DT890" s="291"/>
      <c r="DU890" s="291"/>
      <c r="DV890" s="291"/>
      <c r="DW890" s="291"/>
      <c r="DX890" s="291"/>
      <c r="DY890" s="291"/>
      <c r="DZ890" s="291"/>
      <c r="EA890" s="291"/>
      <c r="EB890" s="291"/>
      <c r="EC890" s="291"/>
      <c r="ED890" s="291"/>
      <c r="EE890" s="291"/>
      <c r="EF890" s="291"/>
      <c r="EG890" s="291"/>
      <c r="EH890" s="291"/>
      <c r="EI890" s="291"/>
      <c r="EJ890" s="291"/>
      <c r="EK890" s="291"/>
      <c r="EL890" s="291"/>
      <c r="EM890" s="291"/>
      <c r="EN890" s="291"/>
      <c r="EO890" s="291"/>
      <c r="EP890" s="291"/>
      <c r="EQ890" s="291"/>
      <c r="ER890" s="291"/>
      <c r="ES890" s="291"/>
      <c r="ET890" s="291"/>
      <c r="EU890" s="291"/>
      <c r="EV890" s="291"/>
      <c r="EW890" s="291"/>
      <c r="EX890" s="291"/>
      <c r="EY890" s="291"/>
      <c r="EZ890" s="291"/>
      <c r="FA890" s="291"/>
      <c r="FB890" s="291"/>
      <c r="FC890" s="291"/>
      <c r="FD890" s="291"/>
      <c r="FE890" s="291"/>
      <c r="FF890" s="291"/>
      <c r="FG890" s="291"/>
      <c r="FH890" s="291"/>
      <c r="FI890" s="291"/>
      <c r="FJ890" s="291"/>
      <c r="FK890" s="291"/>
      <c r="FL890" s="291"/>
      <c r="FM890" s="291"/>
      <c r="FN890" s="291"/>
      <c r="FO890" s="291"/>
      <c r="FP890" s="291"/>
      <c r="FQ890" s="291"/>
      <c r="FR890" s="291"/>
      <c r="FS890" s="291"/>
      <c r="FT890" s="291"/>
      <c r="FU890" s="291"/>
      <c r="FV890" s="291"/>
      <c r="FW890" s="291"/>
      <c r="FX890" s="291"/>
      <c r="FY890" s="291"/>
      <c r="FZ890" s="291"/>
      <c r="GA890" s="291"/>
      <c r="GB890" s="291"/>
      <c r="GC890" s="291"/>
      <c r="GD890" s="291"/>
      <c r="GE890" s="291"/>
      <c r="GF890" s="291"/>
      <c r="GG890" s="291"/>
    </row>
    <row r="891" spans="1:189" s="292" customFormat="1" ht="107.25" customHeight="1">
      <c r="A891" s="132" t="s">
        <v>1101</v>
      </c>
      <c r="B891" s="133"/>
      <c r="C891" s="133"/>
      <c r="D891" s="133"/>
      <c r="E891" s="1030">
        <v>44005</v>
      </c>
      <c r="F891" s="1031"/>
      <c r="G891" s="1031"/>
      <c r="H891" s="1031"/>
      <c r="I891" s="1031"/>
      <c r="J891" s="1032"/>
      <c r="K891" s="1033">
        <v>519.64</v>
      </c>
      <c r="L891" s="1034"/>
      <c r="M891" s="1034"/>
      <c r="N891" s="1034"/>
      <c r="O891" s="1034"/>
      <c r="P891" s="1035"/>
      <c r="Q891" s="1030">
        <v>44005</v>
      </c>
      <c r="R891" s="1031"/>
      <c r="S891" s="1031"/>
      <c r="T891" s="1031"/>
      <c r="U891" s="1031"/>
      <c r="V891" s="1031"/>
      <c r="W891" s="1031"/>
      <c r="X891" s="1032"/>
      <c r="Y891" s="1033">
        <v>519.64</v>
      </c>
      <c r="Z891" s="1034"/>
      <c r="AA891" s="1034"/>
      <c r="AB891" s="1034"/>
      <c r="AC891" s="1034"/>
      <c r="AD891" s="1034"/>
      <c r="AE891" s="1034"/>
      <c r="AF891" s="1035"/>
      <c r="AG891" s="1025" t="s">
        <v>1317</v>
      </c>
      <c r="AH891" s="1026"/>
      <c r="AI891" s="1026"/>
      <c r="AJ891" s="1026"/>
      <c r="AK891" s="1026"/>
      <c r="AL891" s="1026"/>
      <c r="AM891" s="1026"/>
      <c r="AN891" s="1026"/>
      <c r="AO891" s="1026"/>
      <c r="AP891" s="1026"/>
      <c r="AQ891" s="1026"/>
      <c r="AR891" s="1027"/>
      <c r="AS891" s="1028">
        <v>39564228</v>
      </c>
      <c r="AT891" s="1029"/>
      <c r="AU891" s="1029"/>
      <c r="AV891" s="1029"/>
      <c r="AW891" s="1029"/>
      <c r="AX891" s="1029"/>
      <c r="AY891" s="1029"/>
      <c r="AZ891" s="1029"/>
      <c r="BA891" s="1029"/>
      <c r="BB891" s="1029"/>
      <c r="BC891" s="243"/>
      <c r="BD891" s="1018" t="s">
        <v>1318</v>
      </c>
      <c r="BE891" s="1019"/>
      <c r="BF891" s="1019"/>
      <c r="BG891" s="1019"/>
      <c r="BH891" s="1019"/>
      <c r="BI891" s="1019"/>
      <c r="BJ891" s="1019"/>
      <c r="BK891" s="1019"/>
      <c r="BL891" s="1019"/>
      <c r="BM891" s="1019"/>
      <c r="BN891" s="1019"/>
      <c r="BO891" s="1019"/>
      <c r="BP891" s="1020"/>
      <c r="BQ891" s="1018" t="s">
        <v>1133</v>
      </c>
      <c r="BR891" s="1019"/>
      <c r="BS891" s="1019"/>
      <c r="BT891" s="1019"/>
      <c r="BU891" s="1019"/>
      <c r="BV891" s="1020"/>
      <c r="BW891" s="291"/>
      <c r="BX891" s="291"/>
      <c r="BY891" s="291"/>
      <c r="BZ891" s="291"/>
      <c r="CA891" s="291"/>
      <c r="CB891" s="291"/>
      <c r="CC891" s="291"/>
      <c r="CD891" s="291"/>
      <c r="CE891" s="291"/>
      <c r="CF891" s="291"/>
      <c r="CG891" s="291"/>
      <c r="CH891" s="291"/>
      <c r="CI891" s="291"/>
      <c r="CJ891" s="291"/>
      <c r="CK891" s="291"/>
      <c r="CL891" s="291"/>
      <c r="CM891" s="291"/>
      <c r="CN891" s="291"/>
      <c r="CO891" s="291"/>
      <c r="CP891" s="291"/>
      <c r="CQ891" s="291"/>
      <c r="CR891" s="291"/>
      <c r="CS891" s="291"/>
      <c r="CT891" s="291"/>
      <c r="CU891" s="291"/>
      <c r="CV891" s="291"/>
      <c r="CW891" s="291"/>
      <c r="CX891" s="291"/>
      <c r="CY891" s="291"/>
      <c r="CZ891" s="291"/>
      <c r="DA891" s="291"/>
      <c r="DB891" s="291"/>
      <c r="DC891" s="291"/>
      <c r="DD891" s="291"/>
      <c r="DE891" s="291"/>
      <c r="DF891" s="291"/>
      <c r="DG891" s="291"/>
      <c r="DH891" s="291"/>
      <c r="DI891" s="291"/>
      <c r="DJ891" s="291"/>
      <c r="DK891" s="291"/>
      <c r="DL891" s="291"/>
      <c r="DM891" s="291"/>
      <c r="DN891" s="291"/>
      <c r="DO891" s="291"/>
      <c r="DP891" s="291"/>
      <c r="DQ891" s="291"/>
      <c r="DR891" s="291"/>
      <c r="DS891" s="291"/>
      <c r="DT891" s="291"/>
      <c r="DU891" s="291"/>
      <c r="DV891" s="291"/>
      <c r="DW891" s="291"/>
      <c r="DX891" s="291"/>
      <c r="DY891" s="291"/>
      <c r="DZ891" s="291"/>
      <c r="EA891" s="291"/>
      <c r="EB891" s="291"/>
      <c r="EC891" s="291"/>
      <c r="ED891" s="291"/>
      <c r="EE891" s="291"/>
      <c r="EF891" s="291"/>
      <c r="EG891" s="291"/>
      <c r="EH891" s="291"/>
      <c r="EI891" s="291"/>
      <c r="EJ891" s="291"/>
      <c r="EK891" s="291"/>
      <c r="EL891" s="291"/>
      <c r="EM891" s="291"/>
      <c r="EN891" s="291"/>
      <c r="EO891" s="291"/>
      <c r="EP891" s="291"/>
      <c r="EQ891" s="291"/>
      <c r="ER891" s="291"/>
      <c r="ES891" s="291"/>
      <c r="ET891" s="291"/>
      <c r="EU891" s="291"/>
      <c r="EV891" s="291"/>
      <c r="EW891" s="291"/>
      <c r="EX891" s="291"/>
      <c r="EY891" s="291"/>
      <c r="EZ891" s="291"/>
      <c r="FA891" s="291"/>
      <c r="FB891" s="291"/>
      <c r="FC891" s="291"/>
      <c r="FD891" s="291"/>
      <c r="FE891" s="291"/>
      <c r="FF891" s="291"/>
      <c r="FG891" s="291"/>
      <c r="FH891" s="291"/>
      <c r="FI891" s="291"/>
      <c r="FJ891" s="291"/>
      <c r="FK891" s="291"/>
      <c r="FL891" s="291"/>
      <c r="FM891" s="291"/>
      <c r="FN891" s="291"/>
      <c r="FO891" s="291"/>
      <c r="FP891" s="291"/>
      <c r="FQ891" s="291"/>
      <c r="FR891" s="291"/>
      <c r="FS891" s="291"/>
      <c r="FT891" s="291"/>
      <c r="FU891" s="291"/>
      <c r="FV891" s="291"/>
      <c r="FW891" s="291"/>
      <c r="FX891" s="291"/>
      <c r="FY891" s="291"/>
      <c r="FZ891" s="291"/>
      <c r="GA891" s="291"/>
      <c r="GB891" s="291"/>
      <c r="GC891" s="291"/>
      <c r="GD891" s="291"/>
      <c r="GE891" s="291"/>
      <c r="GF891" s="291"/>
      <c r="GG891" s="291"/>
    </row>
    <row r="892" spans="1:189" s="292" customFormat="1" ht="107.25" customHeight="1">
      <c r="A892" s="132" t="s">
        <v>37</v>
      </c>
      <c r="B892" s="133"/>
      <c r="C892" s="133"/>
      <c r="D892" s="133"/>
      <c r="E892" s="1030">
        <v>43928</v>
      </c>
      <c r="F892" s="1031"/>
      <c r="G892" s="1031"/>
      <c r="H892" s="1031"/>
      <c r="I892" s="1031"/>
      <c r="J892" s="1032"/>
      <c r="K892" s="1033">
        <v>4236.17</v>
      </c>
      <c r="L892" s="1034"/>
      <c r="M892" s="1034"/>
      <c r="N892" s="1034"/>
      <c r="O892" s="1034"/>
      <c r="P892" s="1035"/>
      <c r="Q892" s="1030">
        <v>43928</v>
      </c>
      <c r="R892" s="1031"/>
      <c r="S892" s="1031"/>
      <c r="T892" s="1031"/>
      <c r="U892" s="1031"/>
      <c r="V892" s="1031"/>
      <c r="W892" s="1031"/>
      <c r="X892" s="1032"/>
      <c r="Y892" s="1033">
        <v>4236.17</v>
      </c>
      <c r="Z892" s="1034"/>
      <c r="AA892" s="1034"/>
      <c r="AB892" s="1034"/>
      <c r="AC892" s="1034"/>
      <c r="AD892" s="1034"/>
      <c r="AE892" s="1034"/>
      <c r="AF892" s="1035"/>
      <c r="AG892" s="1018" t="s">
        <v>81</v>
      </c>
      <c r="AH892" s="1019"/>
      <c r="AI892" s="1019"/>
      <c r="AJ892" s="1019"/>
      <c r="AK892" s="1019"/>
      <c r="AL892" s="1019"/>
      <c r="AM892" s="1019"/>
      <c r="AN892" s="1019"/>
      <c r="AO892" s="1019"/>
      <c r="AP892" s="1019"/>
      <c r="AQ892" s="1019"/>
      <c r="AR892" s="1020"/>
      <c r="AS892" s="1018">
        <v>1182500</v>
      </c>
      <c r="AT892" s="1019"/>
      <c r="AU892" s="1019"/>
      <c r="AV892" s="1019"/>
      <c r="AW892" s="1019"/>
      <c r="AX892" s="1019"/>
      <c r="AY892" s="1019"/>
      <c r="AZ892" s="1019"/>
      <c r="BA892" s="1019"/>
      <c r="BB892" s="1019"/>
      <c r="BC892" s="243"/>
      <c r="BD892" s="1018" t="s">
        <v>511</v>
      </c>
      <c r="BE892" s="1019"/>
      <c r="BF892" s="1019"/>
      <c r="BG892" s="1019"/>
      <c r="BH892" s="1019"/>
      <c r="BI892" s="1019"/>
      <c r="BJ892" s="1019"/>
      <c r="BK892" s="1019"/>
      <c r="BL892" s="1019"/>
      <c r="BM892" s="1019"/>
      <c r="BN892" s="1019"/>
      <c r="BO892" s="1019"/>
      <c r="BP892" s="1020"/>
      <c r="BQ892" s="1018" t="s">
        <v>1133</v>
      </c>
      <c r="BR892" s="1019"/>
      <c r="BS892" s="1019"/>
      <c r="BT892" s="1019"/>
      <c r="BU892" s="1019"/>
      <c r="BV892" s="1020"/>
      <c r="BW892" s="291"/>
      <c r="BX892" s="291"/>
      <c r="BY892" s="291"/>
      <c r="BZ892" s="291"/>
      <c r="CA892" s="291"/>
      <c r="CB892" s="291"/>
      <c r="CC892" s="291"/>
      <c r="CD892" s="291"/>
      <c r="CE892" s="291"/>
      <c r="CF892" s="291"/>
      <c r="CG892" s="291"/>
      <c r="CH892" s="291"/>
      <c r="CI892" s="291"/>
      <c r="CJ892" s="291"/>
      <c r="CK892" s="291"/>
      <c r="CL892" s="291"/>
      <c r="CM892" s="291"/>
      <c r="CN892" s="291"/>
      <c r="CO892" s="291"/>
      <c r="CP892" s="291"/>
      <c r="CQ892" s="291"/>
      <c r="CR892" s="291"/>
      <c r="CS892" s="291"/>
      <c r="CT892" s="291"/>
      <c r="CU892" s="291"/>
      <c r="CV892" s="291"/>
      <c r="CW892" s="291"/>
      <c r="CX892" s="291"/>
      <c r="CY892" s="291"/>
      <c r="CZ892" s="291"/>
      <c r="DA892" s="291"/>
      <c r="DB892" s="291"/>
      <c r="DC892" s="291"/>
      <c r="DD892" s="291"/>
      <c r="DE892" s="291"/>
      <c r="DF892" s="291"/>
      <c r="DG892" s="291"/>
      <c r="DH892" s="291"/>
      <c r="DI892" s="291"/>
      <c r="DJ892" s="291"/>
      <c r="DK892" s="291"/>
      <c r="DL892" s="291"/>
      <c r="DM892" s="291"/>
      <c r="DN892" s="291"/>
      <c r="DO892" s="291"/>
      <c r="DP892" s="291"/>
      <c r="DQ892" s="291"/>
      <c r="DR892" s="291"/>
      <c r="DS892" s="291"/>
      <c r="DT892" s="291"/>
      <c r="DU892" s="291"/>
      <c r="DV892" s="291"/>
      <c r="DW892" s="291"/>
      <c r="DX892" s="291"/>
      <c r="DY892" s="291"/>
      <c r="DZ892" s="291"/>
      <c r="EA892" s="291"/>
      <c r="EB892" s="291"/>
      <c r="EC892" s="291"/>
      <c r="ED892" s="291"/>
      <c r="EE892" s="291"/>
      <c r="EF892" s="291"/>
      <c r="EG892" s="291"/>
      <c r="EH892" s="291"/>
      <c r="EI892" s="291"/>
      <c r="EJ892" s="291"/>
      <c r="EK892" s="291"/>
      <c r="EL892" s="291"/>
      <c r="EM892" s="291"/>
      <c r="EN892" s="291"/>
      <c r="EO892" s="291"/>
      <c r="EP892" s="291"/>
      <c r="EQ892" s="291"/>
      <c r="ER892" s="291"/>
      <c r="ES892" s="291"/>
      <c r="ET892" s="291"/>
      <c r="EU892" s="291"/>
      <c r="EV892" s="291"/>
      <c r="EW892" s="291"/>
      <c r="EX892" s="291"/>
      <c r="EY892" s="291"/>
      <c r="EZ892" s="291"/>
      <c r="FA892" s="291"/>
      <c r="FB892" s="291"/>
      <c r="FC892" s="291"/>
      <c r="FD892" s="291"/>
      <c r="FE892" s="291"/>
      <c r="FF892" s="291"/>
      <c r="FG892" s="291"/>
      <c r="FH892" s="291"/>
      <c r="FI892" s="291"/>
      <c r="FJ892" s="291"/>
      <c r="FK892" s="291"/>
      <c r="FL892" s="291"/>
      <c r="FM892" s="291"/>
      <c r="FN892" s="291"/>
      <c r="FO892" s="291"/>
      <c r="FP892" s="291"/>
      <c r="FQ892" s="291"/>
      <c r="FR892" s="291"/>
      <c r="FS892" s="291"/>
      <c r="FT892" s="291"/>
      <c r="FU892" s="291"/>
      <c r="FV892" s="291"/>
      <c r="FW892" s="291"/>
      <c r="FX892" s="291"/>
      <c r="FY892" s="291"/>
      <c r="FZ892" s="291"/>
      <c r="GA892" s="291"/>
      <c r="GB892" s="291"/>
      <c r="GC892" s="291"/>
      <c r="GD892" s="291"/>
      <c r="GE892" s="291"/>
      <c r="GF892" s="291"/>
      <c r="GG892" s="291"/>
    </row>
    <row r="893" spans="1:189" s="292" customFormat="1" ht="107.25" customHeight="1">
      <c r="A893" s="132" t="s">
        <v>37</v>
      </c>
      <c r="B893" s="133"/>
      <c r="C893" s="133"/>
      <c r="D893" s="133"/>
      <c r="E893" s="1030">
        <v>43957</v>
      </c>
      <c r="F893" s="1031"/>
      <c r="G893" s="1031"/>
      <c r="H893" s="1031"/>
      <c r="I893" s="1031"/>
      <c r="J893" s="1032"/>
      <c r="K893" s="1033">
        <v>4236.17</v>
      </c>
      <c r="L893" s="1034"/>
      <c r="M893" s="1034"/>
      <c r="N893" s="1034"/>
      <c r="O893" s="1034"/>
      <c r="P893" s="1035"/>
      <c r="Q893" s="1030">
        <v>43957</v>
      </c>
      <c r="R893" s="1031"/>
      <c r="S893" s="1031"/>
      <c r="T893" s="1031"/>
      <c r="U893" s="1031"/>
      <c r="V893" s="1031"/>
      <c r="W893" s="1031"/>
      <c r="X893" s="1032"/>
      <c r="Y893" s="1033">
        <v>4236.17</v>
      </c>
      <c r="Z893" s="1034"/>
      <c r="AA893" s="1034"/>
      <c r="AB893" s="1034"/>
      <c r="AC893" s="1034"/>
      <c r="AD893" s="1034"/>
      <c r="AE893" s="1034"/>
      <c r="AF893" s="1035"/>
      <c r="AG893" s="1018" t="s">
        <v>81</v>
      </c>
      <c r="AH893" s="1019"/>
      <c r="AI893" s="1019"/>
      <c r="AJ893" s="1019"/>
      <c r="AK893" s="1019"/>
      <c r="AL893" s="1019"/>
      <c r="AM893" s="1019"/>
      <c r="AN893" s="1019"/>
      <c r="AO893" s="1019"/>
      <c r="AP893" s="1019"/>
      <c r="AQ893" s="1019"/>
      <c r="AR893" s="1020"/>
      <c r="AS893" s="1018">
        <v>1182500</v>
      </c>
      <c r="AT893" s="1019"/>
      <c r="AU893" s="1019"/>
      <c r="AV893" s="1019"/>
      <c r="AW893" s="1019"/>
      <c r="AX893" s="1019"/>
      <c r="AY893" s="1019"/>
      <c r="AZ893" s="1019"/>
      <c r="BA893" s="1019"/>
      <c r="BB893" s="1019"/>
      <c r="BC893" s="243"/>
      <c r="BD893" s="1018" t="s">
        <v>511</v>
      </c>
      <c r="BE893" s="1019"/>
      <c r="BF893" s="1019"/>
      <c r="BG893" s="1019"/>
      <c r="BH893" s="1019"/>
      <c r="BI893" s="1019"/>
      <c r="BJ893" s="1019"/>
      <c r="BK893" s="1019"/>
      <c r="BL893" s="1019"/>
      <c r="BM893" s="1019"/>
      <c r="BN893" s="1019"/>
      <c r="BO893" s="1019"/>
      <c r="BP893" s="1020"/>
      <c r="BQ893" s="1018" t="s">
        <v>1133</v>
      </c>
      <c r="BR893" s="1019"/>
      <c r="BS893" s="1019"/>
      <c r="BT893" s="1019"/>
      <c r="BU893" s="1019"/>
      <c r="BV893" s="1020"/>
      <c r="BW893" s="291"/>
      <c r="BX893" s="291"/>
      <c r="BY893" s="291"/>
      <c r="BZ893" s="291"/>
      <c r="CA893" s="291"/>
      <c r="CB893" s="291"/>
      <c r="CC893" s="291"/>
      <c r="CD893" s="291"/>
      <c r="CE893" s="291"/>
      <c r="CF893" s="291"/>
      <c r="CG893" s="291"/>
      <c r="CH893" s="291"/>
      <c r="CI893" s="291"/>
      <c r="CJ893" s="291"/>
      <c r="CK893" s="291"/>
      <c r="CL893" s="291"/>
      <c r="CM893" s="291"/>
      <c r="CN893" s="291"/>
      <c r="CO893" s="291"/>
      <c r="CP893" s="291"/>
      <c r="CQ893" s="291"/>
      <c r="CR893" s="291"/>
      <c r="CS893" s="291"/>
      <c r="CT893" s="291"/>
      <c r="CU893" s="291"/>
      <c r="CV893" s="291"/>
      <c r="CW893" s="291"/>
      <c r="CX893" s="291"/>
      <c r="CY893" s="291"/>
      <c r="CZ893" s="291"/>
      <c r="DA893" s="291"/>
      <c r="DB893" s="291"/>
      <c r="DC893" s="291"/>
      <c r="DD893" s="291"/>
      <c r="DE893" s="291"/>
      <c r="DF893" s="291"/>
      <c r="DG893" s="291"/>
      <c r="DH893" s="291"/>
      <c r="DI893" s="291"/>
      <c r="DJ893" s="291"/>
      <c r="DK893" s="291"/>
      <c r="DL893" s="291"/>
      <c r="DM893" s="291"/>
      <c r="DN893" s="291"/>
      <c r="DO893" s="291"/>
      <c r="DP893" s="291"/>
      <c r="DQ893" s="291"/>
      <c r="DR893" s="291"/>
      <c r="DS893" s="291"/>
      <c r="DT893" s="291"/>
      <c r="DU893" s="291"/>
      <c r="DV893" s="291"/>
      <c r="DW893" s="291"/>
      <c r="DX893" s="291"/>
      <c r="DY893" s="291"/>
      <c r="DZ893" s="291"/>
      <c r="EA893" s="291"/>
      <c r="EB893" s="291"/>
      <c r="EC893" s="291"/>
      <c r="ED893" s="291"/>
      <c r="EE893" s="291"/>
      <c r="EF893" s="291"/>
      <c r="EG893" s="291"/>
      <c r="EH893" s="291"/>
      <c r="EI893" s="291"/>
      <c r="EJ893" s="291"/>
      <c r="EK893" s="291"/>
      <c r="EL893" s="291"/>
      <c r="EM893" s="291"/>
      <c r="EN893" s="291"/>
      <c r="EO893" s="291"/>
      <c r="EP893" s="291"/>
      <c r="EQ893" s="291"/>
      <c r="ER893" s="291"/>
      <c r="ES893" s="291"/>
      <c r="ET893" s="291"/>
      <c r="EU893" s="291"/>
      <c r="EV893" s="291"/>
      <c r="EW893" s="291"/>
      <c r="EX893" s="291"/>
      <c r="EY893" s="291"/>
      <c r="EZ893" s="291"/>
      <c r="FA893" s="291"/>
      <c r="FB893" s="291"/>
      <c r="FC893" s="291"/>
      <c r="FD893" s="291"/>
      <c r="FE893" s="291"/>
      <c r="FF893" s="291"/>
      <c r="FG893" s="291"/>
      <c r="FH893" s="291"/>
      <c r="FI893" s="291"/>
      <c r="FJ893" s="291"/>
      <c r="FK893" s="291"/>
      <c r="FL893" s="291"/>
      <c r="FM893" s="291"/>
      <c r="FN893" s="291"/>
      <c r="FO893" s="291"/>
      <c r="FP893" s="291"/>
      <c r="FQ893" s="291"/>
      <c r="FR893" s="291"/>
      <c r="FS893" s="291"/>
      <c r="FT893" s="291"/>
      <c r="FU893" s="291"/>
      <c r="FV893" s="291"/>
      <c r="FW893" s="291"/>
      <c r="FX893" s="291"/>
      <c r="FY893" s="291"/>
      <c r="FZ893" s="291"/>
      <c r="GA893" s="291"/>
      <c r="GB893" s="291"/>
      <c r="GC893" s="291"/>
      <c r="GD893" s="291"/>
      <c r="GE893" s="291"/>
      <c r="GF893" s="291"/>
      <c r="GG893" s="291"/>
    </row>
    <row r="894" spans="1:189" s="292" customFormat="1" ht="107.25" customHeight="1">
      <c r="A894" s="132" t="s">
        <v>37</v>
      </c>
      <c r="B894" s="133"/>
      <c r="C894" s="133"/>
      <c r="D894" s="133"/>
      <c r="E894" s="1030">
        <v>43985</v>
      </c>
      <c r="F894" s="1031"/>
      <c r="G894" s="1031"/>
      <c r="H894" s="1031"/>
      <c r="I894" s="1031"/>
      <c r="J894" s="1032"/>
      <c r="K894" s="1033">
        <v>4236.17</v>
      </c>
      <c r="L894" s="1034"/>
      <c r="M894" s="1034"/>
      <c r="N894" s="1034"/>
      <c r="O894" s="1034"/>
      <c r="P894" s="1035"/>
      <c r="Q894" s="1030">
        <v>43985</v>
      </c>
      <c r="R894" s="1031"/>
      <c r="S894" s="1031"/>
      <c r="T894" s="1031"/>
      <c r="U894" s="1031"/>
      <c r="V894" s="1031"/>
      <c r="W894" s="1031"/>
      <c r="X894" s="1032"/>
      <c r="Y894" s="1033">
        <v>4236.17</v>
      </c>
      <c r="Z894" s="1034"/>
      <c r="AA894" s="1034"/>
      <c r="AB894" s="1034"/>
      <c r="AC894" s="1034"/>
      <c r="AD894" s="1034"/>
      <c r="AE894" s="1034"/>
      <c r="AF894" s="1035"/>
      <c r="AG894" s="1018" t="s">
        <v>81</v>
      </c>
      <c r="AH894" s="1019"/>
      <c r="AI894" s="1019"/>
      <c r="AJ894" s="1019"/>
      <c r="AK894" s="1019"/>
      <c r="AL894" s="1019"/>
      <c r="AM894" s="1019"/>
      <c r="AN894" s="1019"/>
      <c r="AO894" s="1019"/>
      <c r="AP894" s="1019"/>
      <c r="AQ894" s="1019"/>
      <c r="AR894" s="1020"/>
      <c r="AS894" s="1018">
        <v>1182500</v>
      </c>
      <c r="AT894" s="1019"/>
      <c r="AU894" s="1019"/>
      <c r="AV894" s="1019"/>
      <c r="AW894" s="1019"/>
      <c r="AX894" s="1019"/>
      <c r="AY894" s="1019"/>
      <c r="AZ894" s="1019"/>
      <c r="BA894" s="1019"/>
      <c r="BB894" s="1019"/>
      <c r="BC894" s="243"/>
      <c r="BD894" s="1018" t="s">
        <v>511</v>
      </c>
      <c r="BE894" s="1019"/>
      <c r="BF894" s="1019"/>
      <c r="BG894" s="1019"/>
      <c r="BH894" s="1019"/>
      <c r="BI894" s="1019"/>
      <c r="BJ894" s="1019"/>
      <c r="BK894" s="1019"/>
      <c r="BL894" s="1019"/>
      <c r="BM894" s="1019"/>
      <c r="BN894" s="1019"/>
      <c r="BO894" s="1019"/>
      <c r="BP894" s="1020"/>
      <c r="BQ894" s="1018" t="s">
        <v>1133</v>
      </c>
      <c r="BR894" s="1019"/>
      <c r="BS894" s="1019"/>
      <c r="BT894" s="1019"/>
      <c r="BU894" s="1019"/>
      <c r="BV894" s="1020"/>
      <c r="BW894" s="291"/>
      <c r="BX894" s="291"/>
      <c r="BY894" s="291"/>
      <c r="BZ894" s="291"/>
      <c r="CA894" s="291"/>
      <c r="CB894" s="291"/>
      <c r="CC894" s="291"/>
      <c r="CD894" s="291"/>
      <c r="CE894" s="291"/>
      <c r="CF894" s="291"/>
      <c r="CG894" s="291"/>
      <c r="CH894" s="291"/>
      <c r="CI894" s="291"/>
      <c r="CJ894" s="291"/>
      <c r="CK894" s="291"/>
      <c r="CL894" s="291"/>
      <c r="CM894" s="291"/>
      <c r="CN894" s="291"/>
      <c r="CO894" s="291"/>
      <c r="CP894" s="291"/>
      <c r="CQ894" s="291"/>
      <c r="CR894" s="291"/>
      <c r="CS894" s="291"/>
      <c r="CT894" s="291"/>
      <c r="CU894" s="291"/>
      <c r="CV894" s="291"/>
      <c r="CW894" s="291"/>
      <c r="CX894" s="291"/>
      <c r="CY894" s="291"/>
      <c r="CZ894" s="291"/>
      <c r="DA894" s="291"/>
      <c r="DB894" s="291"/>
      <c r="DC894" s="291"/>
      <c r="DD894" s="291"/>
      <c r="DE894" s="291"/>
      <c r="DF894" s="291"/>
      <c r="DG894" s="291"/>
      <c r="DH894" s="291"/>
      <c r="DI894" s="291"/>
      <c r="DJ894" s="291"/>
      <c r="DK894" s="291"/>
      <c r="DL894" s="291"/>
      <c r="DM894" s="291"/>
      <c r="DN894" s="291"/>
      <c r="DO894" s="291"/>
      <c r="DP894" s="291"/>
      <c r="DQ894" s="291"/>
      <c r="DR894" s="291"/>
      <c r="DS894" s="291"/>
      <c r="DT894" s="291"/>
      <c r="DU894" s="291"/>
      <c r="DV894" s="291"/>
      <c r="DW894" s="291"/>
      <c r="DX894" s="291"/>
      <c r="DY894" s="291"/>
      <c r="DZ894" s="291"/>
      <c r="EA894" s="291"/>
      <c r="EB894" s="291"/>
      <c r="EC894" s="291"/>
      <c r="ED894" s="291"/>
      <c r="EE894" s="291"/>
      <c r="EF894" s="291"/>
      <c r="EG894" s="291"/>
      <c r="EH894" s="291"/>
      <c r="EI894" s="291"/>
      <c r="EJ894" s="291"/>
      <c r="EK894" s="291"/>
      <c r="EL894" s="291"/>
      <c r="EM894" s="291"/>
      <c r="EN894" s="291"/>
      <c r="EO894" s="291"/>
      <c r="EP894" s="291"/>
      <c r="EQ894" s="291"/>
      <c r="ER894" s="291"/>
      <c r="ES894" s="291"/>
      <c r="ET894" s="291"/>
      <c r="EU894" s="291"/>
      <c r="EV894" s="291"/>
      <c r="EW894" s="291"/>
      <c r="EX894" s="291"/>
      <c r="EY894" s="291"/>
      <c r="EZ894" s="291"/>
      <c r="FA894" s="291"/>
      <c r="FB894" s="291"/>
      <c r="FC894" s="291"/>
      <c r="FD894" s="291"/>
      <c r="FE894" s="291"/>
      <c r="FF894" s="291"/>
      <c r="FG894" s="291"/>
      <c r="FH894" s="291"/>
      <c r="FI894" s="291"/>
      <c r="FJ894" s="291"/>
      <c r="FK894" s="291"/>
      <c r="FL894" s="291"/>
      <c r="FM894" s="291"/>
      <c r="FN894" s="291"/>
      <c r="FO894" s="291"/>
      <c r="FP894" s="291"/>
      <c r="FQ894" s="291"/>
      <c r="FR894" s="291"/>
      <c r="FS894" s="291"/>
      <c r="FT894" s="291"/>
      <c r="FU894" s="291"/>
      <c r="FV894" s="291"/>
      <c r="FW894" s="291"/>
      <c r="FX894" s="291"/>
      <c r="FY894" s="291"/>
      <c r="FZ894" s="291"/>
      <c r="GA894" s="291"/>
      <c r="GB894" s="291"/>
      <c r="GC894" s="291"/>
      <c r="GD894" s="291"/>
      <c r="GE894" s="291"/>
      <c r="GF894" s="291"/>
      <c r="GG894" s="291"/>
    </row>
    <row r="895" spans="1:189" s="292" customFormat="1" ht="107.25" customHeight="1">
      <c r="A895" s="132" t="s">
        <v>37</v>
      </c>
      <c r="B895" s="133"/>
      <c r="C895" s="133"/>
      <c r="D895" s="133"/>
      <c r="E895" s="1030">
        <v>43928</v>
      </c>
      <c r="F895" s="1031"/>
      <c r="G895" s="1031"/>
      <c r="H895" s="1031"/>
      <c r="I895" s="1031"/>
      <c r="J895" s="1032"/>
      <c r="K895" s="1033">
        <v>600</v>
      </c>
      <c r="L895" s="1034"/>
      <c r="M895" s="1034"/>
      <c r="N895" s="1034"/>
      <c r="O895" s="1034"/>
      <c r="P895" s="1035"/>
      <c r="Q895" s="1030">
        <v>43928</v>
      </c>
      <c r="R895" s="1031"/>
      <c r="S895" s="1031"/>
      <c r="T895" s="1031"/>
      <c r="U895" s="1031"/>
      <c r="V895" s="1031"/>
      <c r="W895" s="1031"/>
      <c r="X895" s="1032"/>
      <c r="Y895" s="1033">
        <v>600</v>
      </c>
      <c r="Z895" s="1034"/>
      <c r="AA895" s="1034"/>
      <c r="AB895" s="1034"/>
      <c r="AC895" s="1034"/>
      <c r="AD895" s="1034"/>
      <c r="AE895" s="1034"/>
      <c r="AF895" s="1035"/>
      <c r="AG895" s="1018" t="s">
        <v>1449</v>
      </c>
      <c r="AH895" s="1019"/>
      <c r="AI895" s="1019"/>
      <c r="AJ895" s="1019"/>
      <c r="AK895" s="1019"/>
      <c r="AL895" s="1019"/>
      <c r="AM895" s="1019"/>
      <c r="AN895" s="1019"/>
      <c r="AO895" s="1019"/>
      <c r="AP895" s="1019"/>
      <c r="AQ895" s="1019"/>
      <c r="AR895" s="1020"/>
      <c r="AS895" s="1018">
        <v>21673832</v>
      </c>
      <c r="AT895" s="1019"/>
      <c r="AU895" s="1019"/>
      <c r="AV895" s="1019"/>
      <c r="AW895" s="1019"/>
      <c r="AX895" s="1019"/>
      <c r="AY895" s="1019"/>
      <c r="AZ895" s="1019"/>
      <c r="BA895" s="1019"/>
      <c r="BB895" s="1019"/>
      <c r="BC895" s="243"/>
      <c r="BD895" s="1018" t="s">
        <v>946</v>
      </c>
      <c r="BE895" s="1019"/>
      <c r="BF895" s="1019"/>
      <c r="BG895" s="1019"/>
      <c r="BH895" s="1019"/>
      <c r="BI895" s="1019"/>
      <c r="BJ895" s="1019"/>
      <c r="BK895" s="1019"/>
      <c r="BL895" s="1019"/>
      <c r="BM895" s="1019"/>
      <c r="BN895" s="1019"/>
      <c r="BO895" s="1019"/>
      <c r="BP895" s="1020"/>
      <c r="BQ895" s="1018" t="s">
        <v>1133</v>
      </c>
      <c r="BR895" s="1019"/>
      <c r="BS895" s="1019"/>
      <c r="BT895" s="1019"/>
      <c r="BU895" s="1019"/>
      <c r="BV895" s="1020"/>
      <c r="BW895" s="291"/>
      <c r="BX895" s="291"/>
      <c r="BY895" s="291"/>
      <c r="BZ895" s="291"/>
      <c r="CA895" s="291"/>
      <c r="CB895" s="291"/>
      <c r="CC895" s="291"/>
      <c r="CD895" s="291"/>
      <c r="CE895" s="291"/>
      <c r="CF895" s="291"/>
      <c r="CG895" s="291"/>
      <c r="CH895" s="291"/>
      <c r="CI895" s="291"/>
      <c r="CJ895" s="291"/>
      <c r="CK895" s="291"/>
      <c r="CL895" s="291"/>
      <c r="CM895" s="291"/>
      <c r="CN895" s="291"/>
      <c r="CO895" s="291"/>
      <c r="CP895" s="291"/>
      <c r="CQ895" s="291"/>
      <c r="CR895" s="291"/>
      <c r="CS895" s="291"/>
      <c r="CT895" s="291"/>
      <c r="CU895" s="291"/>
      <c r="CV895" s="291"/>
      <c r="CW895" s="291"/>
      <c r="CX895" s="291"/>
      <c r="CY895" s="291"/>
      <c r="CZ895" s="291"/>
      <c r="DA895" s="291"/>
      <c r="DB895" s="291"/>
      <c r="DC895" s="291"/>
      <c r="DD895" s="291"/>
      <c r="DE895" s="291"/>
      <c r="DF895" s="291"/>
      <c r="DG895" s="291"/>
      <c r="DH895" s="291"/>
      <c r="DI895" s="291"/>
      <c r="DJ895" s="291"/>
      <c r="DK895" s="291"/>
      <c r="DL895" s="291"/>
      <c r="DM895" s="291"/>
      <c r="DN895" s="291"/>
      <c r="DO895" s="291"/>
      <c r="DP895" s="291"/>
      <c r="DQ895" s="291"/>
      <c r="DR895" s="291"/>
      <c r="DS895" s="291"/>
      <c r="DT895" s="291"/>
      <c r="DU895" s="291"/>
      <c r="DV895" s="291"/>
      <c r="DW895" s="291"/>
      <c r="DX895" s="291"/>
      <c r="DY895" s="291"/>
      <c r="DZ895" s="291"/>
      <c r="EA895" s="291"/>
      <c r="EB895" s="291"/>
      <c r="EC895" s="291"/>
      <c r="ED895" s="291"/>
      <c r="EE895" s="291"/>
      <c r="EF895" s="291"/>
      <c r="EG895" s="291"/>
      <c r="EH895" s="291"/>
      <c r="EI895" s="291"/>
      <c r="EJ895" s="291"/>
      <c r="EK895" s="291"/>
      <c r="EL895" s="291"/>
      <c r="EM895" s="291"/>
      <c r="EN895" s="291"/>
      <c r="EO895" s="291"/>
      <c r="EP895" s="291"/>
      <c r="EQ895" s="291"/>
      <c r="ER895" s="291"/>
      <c r="ES895" s="291"/>
      <c r="ET895" s="291"/>
      <c r="EU895" s="291"/>
      <c r="EV895" s="291"/>
      <c r="EW895" s="291"/>
      <c r="EX895" s="291"/>
      <c r="EY895" s="291"/>
      <c r="EZ895" s="291"/>
      <c r="FA895" s="291"/>
      <c r="FB895" s="291"/>
      <c r="FC895" s="291"/>
      <c r="FD895" s="291"/>
      <c r="FE895" s="291"/>
      <c r="FF895" s="291"/>
      <c r="FG895" s="291"/>
      <c r="FH895" s="291"/>
      <c r="FI895" s="291"/>
      <c r="FJ895" s="291"/>
      <c r="FK895" s="291"/>
      <c r="FL895" s="291"/>
      <c r="FM895" s="291"/>
      <c r="FN895" s="291"/>
      <c r="FO895" s="291"/>
      <c r="FP895" s="291"/>
      <c r="FQ895" s="291"/>
      <c r="FR895" s="291"/>
      <c r="FS895" s="291"/>
      <c r="FT895" s="291"/>
      <c r="FU895" s="291"/>
      <c r="FV895" s="291"/>
      <c r="FW895" s="291"/>
      <c r="FX895" s="291"/>
      <c r="FY895" s="291"/>
      <c r="FZ895" s="291"/>
      <c r="GA895" s="291"/>
      <c r="GB895" s="291"/>
      <c r="GC895" s="291"/>
      <c r="GD895" s="291"/>
      <c r="GE895" s="291"/>
      <c r="GF895" s="291"/>
      <c r="GG895" s="291"/>
    </row>
    <row r="896" spans="1:189" s="292" customFormat="1" ht="107.25" customHeight="1">
      <c r="A896" s="132" t="s">
        <v>37</v>
      </c>
      <c r="B896" s="133"/>
      <c r="C896" s="133"/>
      <c r="D896" s="133"/>
      <c r="E896" s="1030">
        <v>43966</v>
      </c>
      <c r="F896" s="1031"/>
      <c r="G896" s="1031"/>
      <c r="H896" s="1031"/>
      <c r="I896" s="1031"/>
      <c r="J896" s="1032"/>
      <c r="K896" s="1033">
        <v>600</v>
      </c>
      <c r="L896" s="1034"/>
      <c r="M896" s="1034"/>
      <c r="N896" s="1034"/>
      <c r="O896" s="1034"/>
      <c r="P896" s="1035"/>
      <c r="Q896" s="1030">
        <v>43966</v>
      </c>
      <c r="R896" s="1031"/>
      <c r="S896" s="1031"/>
      <c r="T896" s="1031"/>
      <c r="U896" s="1031"/>
      <c r="V896" s="1031"/>
      <c r="W896" s="1031"/>
      <c r="X896" s="1032"/>
      <c r="Y896" s="1033">
        <v>600</v>
      </c>
      <c r="Z896" s="1034"/>
      <c r="AA896" s="1034"/>
      <c r="AB896" s="1034"/>
      <c r="AC896" s="1034"/>
      <c r="AD896" s="1034"/>
      <c r="AE896" s="1034"/>
      <c r="AF896" s="1035"/>
      <c r="AG896" s="1018" t="s">
        <v>1449</v>
      </c>
      <c r="AH896" s="1019"/>
      <c r="AI896" s="1019"/>
      <c r="AJ896" s="1019"/>
      <c r="AK896" s="1019"/>
      <c r="AL896" s="1019"/>
      <c r="AM896" s="1019"/>
      <c r="AN896" s="1019"/>
      <c r="AO896" s="1019"/>
      <c r="AP896" s="1019"/>
      <c r="AQ896" s="1019"/>
      <c r="AR896" s="1020"/>
      <c r="AS896" s="1018">
        <v>21673832</v>
      </c>
      <c r="AT896" s="1019"/>
      <c r="AU896" s="1019"/>
      <c r="AV896" s="1019"/>
      <c r="AW896" s="1019"/>
      <c r="AX896" s="1019"/>
      <c r="AY896" s="1019"/>
      <c r="AZ896" s="1019"/>
      <c r="BA896" s="1019"/>
      <c r="BB896" s="1019"/>
      <c r="BC896" s="243"/>
      <c r="BD896" s="1018" t="s">
        <v>946</v>
      </c>
      <c r="BE896" s="1019"/>
      <c r="BF896" s="1019"/>
      <c r="BG896" s="1019"/>
      <c r="BH896" s="1019"/>
      <c r="BI896" s="1019"/>
      <c r="BJ896" s="1019"/>
      <c r="BK896" s="1019"/>
      <c r="BL896" s="1019"/>
      <c r="BM896" s="1019"/>
      <c r="BN896" s="1019"/>
      <c r="BO896" s="1019"/>
      <c r="BP896" s="1020"/>
      <c r="BQ896" s="1018" t="s">
        <v>1133</v>
      </c>
      <c r="BR896" s="1019"/>
      <c r="BS896" s="1019"/>
      <c r="BT896" s="1019"/>
      <c r="BU896" s="1019"/>
      <c r="BV896" s="1020"/>
      <c r="BW896" s="291"/>
      <c r="BX896" s="291"/>
      <c r="BY896" s="291"/>
      <c r="BZ896" s="291"/>
      <c r="CA896" s="291"/>
      <c r="CB896" s="291"/>
      <c r="CC896" s="291"/>
      <c r="CD896" s="291"/>
      <c r="CE896" s="291"/>
      <c r="CF896" s="291"/>
      <c r="CG896" s="291"/>
      <c r="CH896" s="291"/>
      <c r="CI896" s="291"/>
      <c r="CJ896" s="291"/>
      <c r="CK896" s="291"/>
      <c r="CL896" s="291"/>
      <c r="CM896" s="291"/>
      <c r="CN896" s="291"/>
      <c r="CO896" s="291"/>
      <c r="CP896" s="291"/>
      <c r="CQ896" s="291"/>
      <c r="CR896" s="291"/>
      <c r="CS896" s="291"/>
      <c r="CT896" s="291"/>
      <c r="CU896" s="291"/>
      <c r="CV896" s="291"/>
      <c r="CW896" s="291"/>
      <c r="CX896" s="291"/>
      <c r="CY896" s="291"/>
      <c r="CZ896" s="291"/>
      <c r="DA896" s="291"/>
      <c r="DB896" s="291"/>
      <c r="DC896" s="291"/>
      <c r="DD896" s="291"/>
      <c r="DE896" s="291"/>
      <c r="DF896" s="291"/>
      <c r="DG896" s="291"/>
      <c r="DH896" s="291"/>
      <c r="DI896" s="291"/>
      <c r="DJ896" s="291"/>
      <c r="DK896" s="291"/>
      <c r="DL896" s="291"/>
      <c r="DM896" s="291"/>
      <c r="DN896" s="291"/>
      <c r="DO896" s="291"/>
      <c r="DP896" s="291"/>
      <c r="DQ896" s="291"/>
      <c r="DR896" s="291"/>
      <c r="DS896" s="291"/>
      <c r="DT896" s="291"/>
      <c r="DU896" s="291"/>
      <c r="DV896" s="291"/>
      <c r="DW896" s="291"/>
      <c r="DX896" s="291"/>
      <c r="DY896" s="291"/>
      <c r="DZ896" s="291"/>
      <c r="EA896" s="291"/>
      <c r="EB896" s="291"/>
      <c r="EC896" s="291"/>
      <c r="ED896" s="291"/>
      <c r="EE896" s="291"/>
      <c r="EF896" s="291"/>
      <c r="EG896" s="291"/>
      <c r="EH896" s="291"/>
      <c r="EI896" s="291"/>
      <c r="EJ896" s="291"/>
      <c r="EK896" s="291"/>
      <c r="EL896" s="291"/>
      <c r="EM896" s="291"/>
      <c r="EN896" s="291"/>
      <c r="EO896" s="291"/>
      <c r="EP896" s="291"/>
      <c r="EQ896" s="291"/>
      <c r="ER896" s="291"/>
      <c r="ES896" s="291"/>
      <c r="ET896" s="291"/>
      <c r="EU896" s="291"/>
      <c r="EV896" s="291"/>
      <c r="EW896" s="291"/>
      <c r="EX896" s="291"/>
      <c r="EY896" s="291"/>
      <c r="EZ896" s="291"/>
      <c r="FA896" s="291"/>
      <c r="FB896" s="291"/>
      <c r="FC896" s="291"/>
      <c r="FD896" s="291"/>
      <c r="FE896" s="291"/>
      <c r="FF896" s="291"/>
      <c r="FG896" s="291"/>
      <c r="FH896" s="291"/>
      <c r="FI896" s="291"/>
      <c r="FJ896" s="291"/>
      <c r="FK896" s="291"/>
      <c r="FL896" s="291"/>
      <c r="FM896" s="291"/>
      <c r="FN896" s="291"/>
      <c r="FO896" s="291"/>
      <c r="FP896" s="291"/>
      <c r="FQ896" s="291"/>
      <c r="FR896" s="291"/>
      <c r="FS896" s="291"/>
      <c r="FT896" s="291"/>
      <c r="FU896" s="291"/>
      <c r="FV896" s="291"/>
      <c r="FW896" s="291"/>
      <c r="FX896" s="291"/>
      <c r="FY896" s="291"/>
      <c r="FZ896" s="291"/>
      <c r="GA896" s="291"/>
      <c r="GB896" s="291"/>
      <c r="GC896" s="291"/>
      <c r="GD896" s="291"/>
      <c r="GE896" s="291"/>
      <c r="GF896" s="291"/>
      <c r="GG896" s="291"/>
    </row>
    <row r="897" spans="1:189" s="292" customFormat="1" ht="107.25" customHeight="1">
      <c r="A897" s="132" t="s">
        <v>37</v>
      </c>
      <c r="B897" s="133"/>
      <c r="C897" s="133"/>
      <c r="D897" s="133"/>
      <c r="E897" s="1030">
        <v>43991</v>
      </c>
      <c r="F897" s="1031"/>
      <c r="G897" s="1031"/>
      <c r="H897" s="1031"/>
      <c r="I897" s="1031"/>
      <c r="J897" s="1032"/>
      <c r="K897" s="1033">
        <v>600</v>
      </c>
      <c r="L897" s="1034"/>
      <c r="M897" s="1034"/>
      <c r="N897" s="1034"/>
      <c r="O897" s="1034"/>
      <c r="P897" s="1035"/>
      <c r="Q897" s="1030">
        <v>43991</v>
      </c>
      <c r="R897" s="1031"/>
      <c r="S897" s="1031"/>
      <c r="T897" s="1031"/>
      <c r="U897" s="1031"/>
      <c r="V897" s="1031"/>
      <c r="W897" s="1031"/>
      <c r="X897" s="1032"/>
      <c r="Y897" s="1033">
        <v>600</v>
      </c>
      <c r="Z897" s="1034"/>
      <c r="AA897" s="1034"/>
      <c r="AB897" s="1034"/>
      <c r="AC897" s="1034"/>
      <c r="AD897" s="1034"/>
      <c r="AE897" s="1034"/>
      <c r="AF897" s="1035"/>
      <c r="AG897" s="1018" t="s">
        <v>1449</v>
      </c>
      <c r="AH897" s="1019"/>
      <c r="AI897" s="1019"/>
      <c r="AJ897" s="1019"/>
      <c r="AK897" s="1019"/>
      <c r="AL897" s="1019"/>
      <c r="AM897" s="1019"/>
      <c r="AN897" s="1019"/>
      <c r="AO897" s="1019"/>
      <c r="AP897" s="1019"/>
      <c r="AQ897" s="1019"/>
      <c r="AR897" s="1020"/>
      <c r="AS897" s="1018">
        <v>21673832</v>
      </c>
      <c r="AT897" s="1019"/>
      <c r="AU897" s="1019"/>
      <c r="AV897" s="1019"/>
      <c r="AW897" s="1019"/>
      <c r="AX897" s="1019"/>
      <c r="AY897" s="1019"/>
      <c r="AZ897" s="1019"/>
      <c r="BA897" s="1019"/>
      <c r="BB897" s="1019"/>
      <c r="BC897" s="243"/>
      <c r="BD897" s="1018" t="s">
        <v>946</v>
      </c>
      <c r="BE897" s="1019"/>
      <c r="BF897" s="1019"/>
      <c r="BG897" s="1019"/>
      <c r="BH897" s="1019"/>
      <c r="BI897" s="1019"/>
      <c r="BJ897" s="1019"/>
      <c r="BK897" s="1019"/>
      <c r="BL897" s="1019"/>
      <c r="BM897" s="1019"/>
      <c r="BN897" s="1019"/>
      <c r="BO897" s="1019"/>
      <c r="BP897" s="1020"/>
      <c r="BQ897" s="1018" t="s">
        <v>1133</v>
      </c>
      <c r="BR897" s="1019"/>
      <c r="BS897" s="1019"/>
      <c r="BT897" s="1019"/>
      <c r="BU897" s="1019"/>
      <c r="BV897" s="1020"/>
      <c r="BW897" s="291"/>
      <c r="BX897" s="291"/>
      <c r="BY897" s="291"/>
      <c r="BZ897" s="291"/>
      <c r="CA897" s="291"/>
      <c r="CB897" s="291"/>
      <c r="CC897" s="291"/>
      <c r="CD897" s="291"/>
      <c r="CE897" s="291"/>
      <c r="CF897" s="291"/>
      <c r="CG897" s="291"/>
      <c r="CH897" s="291"/>
      <c r="CI897" s="291"/>
      <c r="CJ897" s="291"/>
      <c r="CK897" s="291"/>
      <c r="CL897" s="291"/>
      <c r="CM897" s="291"/>
      <c r="CN897" s="291"/>
      <c r="CO897" s="291"/>
      <c r="CP897" s="291"/>
      <c r="CQ897" s="291"/>
      <c r="CR897" s="291"/>
      <c r="CS897" s="291"/>
      <c r="CT897" s="291"/>
      <c r="CU897" s="291"/>
      <c r="CV897" s="291"/>
      <c r="CW897" s="291"/>
      <c r="CX897" s="291"/>
      <c r="CY897" s="291"/>
      <c r="CZ897" s="291"/>
      <c r="DA897" s="291"/>
      <c r="DB897" s="291"/>
      <c r="DC897" s="291"/>
      <c r="DD897" s="291"/>
      <c r="DE897" s="291"/>
      <c r="DF897" s="291"/>
      <c r="DG897" s="291"/>
      <c r="DH897" s="291"/>
      <c r="DI897" s="291"/>
      <c r="DJ897" s="291"/>
      <c r="DK897" s="291"/>
      <c r="DL897" s="291"/>
      <c r="DM897" s="291"/>
      <c r="DN897" s="291"/>
      <c r="DO897" s="291"/>
      <c r="DP897" s="291"/>
      <c r="DQ897" s="291"/>
      <c r="DR897" s="291"/>
      <c r="DS897" s="291"/>
      <c r="DT897" s="291"/>
      <c r="DU897" s="291"/>
      <c r="DV897" s="291"/>
      <c r="DW897" s="291"/>
      <c r="DX897" s="291"/>
      <c r="DY897" s="291"/>
      <c r="DZ897" s="291"/>
      <c r="EA897" s="291"/>
      <c r="EB897" s="291"/>
      <c r="EC897" s="291"/>
      <c r="ED897" s="291"/>
      <c r="EE897" s="291"/>
      <c r="EF897" s="291"/>
      <c r="EG897" s="291"/>
      <c r="EH897" s="291"/>
      <c r="EI897" s="291"/>
      <c r="EJ897" s="291"/>
      <c r="EK897" s="291"/>
      <c r="EL897" s="291"/>
      <c r="EM897" s="291"/>
      <c r="EN897" s="291"/>
      <c r="EO897" s="291"/>
      <c r="EP897" s="291"/>
      <c r="EQ897" s="291"/>
      <c r="ER897" s="291"/>
      <c r="ES897" s="291"/>
      <c r="ET897" s="291"/>
      <c r="EU897" s="291"/>
      <c r="EV897" s="291"/>
      <c r="EW897" s="291"/>
      <c r="EX897" s="291"/>
      <c r="EY897" s="291"/>
      <c r="EZ897" s="291"/>
      <c r="FA897" s="291"/>
      <c r="FB897" s="291"/>
      <c r="FC897" s="291"/>
      <c r="FD897" s="291"/>
      <c r="FE897" s="291"/>
      <c r="FF897" s="291"/>
      <c r="FG897" s="291"/>
      <c r="FH897" s="291"/>
      <c r="FI897" s="291"/>
      <c r="FJ897" s="291"/>
      <c r="FK897" s="291"/>
      <c r="FL897" s="291"/>
      <c r="FM897" s="291"/>
      <c r="FN897" s="291"/>
      <c r="FO897" s="291"/>
      <c r="FP897" s="291"/>
      <c r="FQ897" s="291"/>
      <c r="FR897" s="291"/>
      <c r="FS897" s="291"/>
      <c r="FT897" s="291"/>
      <c r="FU897" s="291"/>
      <c r="FV897" s="291"/>
      <c r="FW897" s="291"/>
      <c r="FX897" s="291"/>
      <c r="FY897" s="291"/>
      <c r="FZ897" s="291"/>
      <c r="GA897" s="291"/>
      <c r="GB897" s="291"/>
      <c r="GC897" s="291"/>
      <c r="GD897" s="291"/>
      <c r="GE897" s="291"/>
      <c r="GF897" s="291"/>
      <c r="GG897" s="291"/>
    </row>
    <row r="898" spans="1:189" s="292" customFormat="1" ht="107.25" customHeight="1">
      <c r="A898" s="132" t="s">
        <v>34</v>
      </c>
      <c r="B898" s="133"/>
      <c r="C898" s="133"/>
      <c r="D898" s="133"/>
      <c r="E898" s="1030">
        <v>44005</v>
      </c>
      <c r="F898" s="1031"/>
      <c r="G898" s="1031"/>
      <c r="H898" s="1031"/>
      <c r="I898" s="1031"/>
      <c r="J898" s="1032"/>
      <c r="K898" s="1033">
        <v>4480</v>
      </c>
      <c r="L898" s="1034"/>
      <c r="M898" s="1034"/>
      <c r="N898" s="1034"/>
      <c r="O898" s="1034"/>
      <c r="P898" s="1035"/>
      <c r="Q898" s="1030">
        <v>44005</v>
      </c>
      <c r="R898" s="1031"/>
      <c r="S898" s="1031"/>
      <c r="T898" s="1031"/>
      <c r="U898" s="1031"/>
      <c r="V898" s="1031"/>
      <c r="W898" s="1031"/>
      <c r="X898" s="1032"/>
      <c r="Y898" s="1033">
        <v>4480</v>
      </c>
      <c r="Z898" s="1034"/>
      <c r="AA898" s="1034"/>
      <c r="AB898" s="1034"/>
      <c r="AC898" s="1034"/>
      <c r="AD898" s="1034"/>
      <c r="AE898" s="1034"/>
      <c r="AF898" s="1035"/>
      <c r="AG898" s="1018" t="s">
        <v>317</v>
      </c>
      <c r="AH898" s="1019"/>
      <c r="AI898" s="1019"/>
      <c r="AJ898" s="1019"/>
      <c r="AK898" s="1019"/>
      <c r="AL898" s="1019"/>
      <c r="AM898" s="1019"/>
      <c r="AN898" s="1019"/>
      <c r="AO898" s="1019"/>
      <c r="AP898" s="1019"/>
      <c r="AQ898" s="1019"/>
      <c r="AR898" s="1020"/>
      <c r="AS898" s="1018">
        <v>14144547</v>
      </c>
      <c r="AT898" s="1019"/>
      <c r="AU898" s="1019"/>
      <c r="AV898" s="1019"/>
      <c r="AW898" s="1019"/>
      <c r="AX898" s="1019"/>
      <c r="AY898" s="1019"/>
      <c r="AZ898" s="1019"/>
      <c r="BA898" s="1019"/>
      <c r="BB898" s="1019"/>
      <c r="BC898" s="243"/>
      <c r="BD898" s="1018" t="s">
        <v>421</v>
      </c>
      <c r="BE898" s="1019"/>
      <c r="BF898" s="1019"/>
      <c r="BG898" s="1019"/>
      <c r="BH898" s="1019"/>
      <c r="BI898" s="1019"/>
      <c r="BJ898" s="1019"/>
      <c r="BK898" s="1019"/>
      <c r="BL898" s="1019"/>
      <c r="BM898" s="1019"/>
      <c r="BN898" s="1019"/>
      <c r="BO898" s="1019"/>
      <c r="BP898" s="1020"/>
      <c r="BQ898" s="1018" t="s">
        <v>1133</v>
      </c>
      <c r="BR898" s="1019"/>
      <c r="BS898" s="1019"/>
      <c r="BT898" s="1019"/>
      <c r="BU898" s="1019"/>
      <c r="BV898" s="1020"/>
      <c r="BW898" s="291"/>
      <c r="BX898" s="291"/>
      <c r="BY898" s="291"/>
      <c r="BZ898" s="291"/>
      <c r="CA898" s="291"/>
      <c r="CB898" s="291"/>
      <c r="CC898" s="291"/>
      <c r="CD898" s="291"/>
      <c r="CE898" s="291"/>
      <c r="CF898" s="291"/>
      <c r="CG898" s="291"/>
      <c r="CH898" s="291"/>
      <c r="CI898" s="291"/>
      <c r="CJ898" s="291"/>
      <c r="CK898" s="291"/>
      <c r="CL898" s="291"/>
      <c r="CM898" s="291"/>
      <c r="CN898" s="291"/>
      <c r="CO898" s="291"/>
      <c r="CP898" s="291"/>
      <c r="CQ898" s="291"/>
      <c r="CR898" s="291"/>
      <c r="CS898" s="291"/>
      <c r="CT898" s="291"/>
      <c r="CU898" s="291"/>
      <c r="CV898" s="291"/>
      <c r="CW898" s="291"/>
      <c r="CX898" s="291"/>
      <c r="CY898" s="291"/>
      <c r="CZ898" s="291"/>
      <c r="DA898" s="291"/>
      <c r="DB898" s="291"/>
      <c r="DC898" s="291"/>
      <c r="DD898" s="291"/>
      <c r="DE898" s="291"/>
      <c r="DF898" s="291"/>
      <c r="DG898" s="291"/>
      <c r="DH898" s="291"/>
      <c r="DI898" s="291"/>
      <c r="DJ898" s="291"/>
      <c r="DK898" s="291"/>
      <c r="DL898" s="291"/>
      <c r="DM898" s="291"/>
      <c r="DN898" s="291"/>
      <c r="DO898" s="291"/>
      <c r="DP898" s="291"/>
      <c r="DQ898" s="291"/>
      <c r="DR898" s="291"/>
      <c r="DS898" s="291"/>
      <c r="DT898" s="291"/>
      <c r="DU898" s="291"/>
      <c r="DV898" s="291"/>
      <c r="DW898" s="291"/>
      <c r="DX898" s="291"/>
      <c r="DY898" s="291"/>
      <c r="DZ898" s="291"/>
      <c r="EA898" s="291"/>
      <c r="EB898" s="291"/>
      <c r="EC898" s="291"/>
      <c r="ED898" s="291"/>
      <c r="EE898" s="291"/>
      <c r="EF898" s="291"/>
      <c r="EG898" s="291"/>
      <c r="EH898" s="291"/>
      <c r="EI898" s="291"/>
      <c r="EJ898" s="291"/>
      <c r="EK898" s="291"/>
      <c r="EL898" s="291"/>
      <c r="EM898" s="291"/>
      <c r="EN898" s="291"/>
      <c r="EO898" s="291"/>
      <c r="EP898" s="291"/>
      <c r="EQ898" s="291"/>
      <c r="ER898" s="291"/>
      <c r="ES898" s="291"/>
      <c r="ET898" s="291"/>
      <c r="EU898" s="291"/>
      <c r="EV898" s="291"/>
      <c r="EW898" s="291"/>
      <c r="EX898" s="291"/>
      <c r="EY898" s="291"/>
      <c r="EZ898" s="291"/>
      <c r="FA898" s="291"/>
      <c r="FB898" s="291"/>
      <c r="FC898" s="291"/>
      <c r="FD898" s="291"/>
      <c r="FE898" s="291"/>
      <c r="FF898" s="291"/>
      <c r="FG898" s="291"/>
      <c r="FH898" s="291"/>
      <c r="FI898" s="291"/>
      <c r="FJ898" s="291"/>
      <c r="FK898" s="291"/>
      <c r="FL898" s="291"/>
      <c r="FM898" s="291"/>
      <c r="FN898" s="291"/>
      <c r="FO898" s="291"/>
      <c r="FP898" s="291"/>
      <c r="FQ898" s="291"/>
      <c r="FR898" s="291"/>
      <c r="FS898" s="291"/>
      <c r="FT898" s="291"/>
      <c r="FU898" s="291"/>
      <c r="FV898" s="291"/>
      <c r="FW898" s="291"/>
      <c r="FX898" s="291"/>
      <c r="FY898" s="291"/>
      <c r="FZ898" s="291"/>
      <c r="GA898" s="291"/>
      <c r="GB898" s="291"/>
      <c r="GC898" s="291"/>
      <c r="GD898" s="291"/>
      <c r="GE898" s="291"/>
      <c r="GF898" s="291"/>
      <c r="GG898" s="291"/>
    </row>
    <row r="899" spans="1:189" s="292" customFormat="1" ht="107.25" customHeight="1">
      <c r="A899" s="132" t="s">
        <v>499</v>
      </c>
      <c r="B899" s="133"/>
      <c r="C899" s="133"/>
      <c r="D899" s="133"/>
      <c r="E899" s="1030">
        <v>44006</v>
      </c>
      <c r="F899" s="1031"/>
      <c r="G899" s="1031"/>
      <c r="H899" s="1031"/>
      <c r="I899" s="1031"/>
      <c r="J899" s="1032"/>
      <c r="K899" s="1033">
        <v>4382.58</v>
      </c>
      <c r="L899" s="1034"/>
      <c r="M899" s="1034"/>
      <c r="N899" s="1034"/>
      <c r="O899" s="1034"/>
      <c r="P899" s="1035"/>
      <c r="Q899" s="1030">
        <v>44006</v>
      </c>
      <c r="R899" s="1031"/>
      <c r="S899" s="1031"/>
      <c r="T899" s="1031"/>
      <c r="U899" s="1031"/>
      <c r="V899" s="1031"/>
      <c r="W899" s="1031"/>
      <c r="X899" s="1032"/>
      <c r="Y899" s="1033">
        <v>4382.58</v>
      </c>
      <c r="Z899" s="1034"/>
      <c r="AA899" s="1034"/>
      <c r="AB899" s="1034"/>
      <c r="AC899" s="1034"/>
      <c r="AD899" s="1034"/>
      <c r="AE899" s="1034"/>
      <c r="AF899" s="1035"/>
      <c r="AG899" s="1018" t="s">
        <v>306</v>
      </c>
      <c r="AH899" s="1019"/>
      <c r="AI899" s="1019"/>
      <c r="AJ899" s="1019"/>
      <c r="AK899" s="1019"/>
      <c r="AL899" s="1019"/>
      <c r="AM899" s="1019"/>
      <c r="AN899" s="1019"/>
      <c r="AO899" s="1019"/>
      <c r="AP899" s="1019"/>
      <c r="AQ899" s="1019"/>
      <c r="AR899" s="1020"/>
      <c r="AS899" s="1018">
        <v>14175832</v>
      </c>
      <c r="AT899" s="1019"/>
      <c r="AU899" s="1019"/>
      <c r="AV899" s="1019"/>
      <c r="AW899" s="1019"/>
      <c r="AX899" s="1019"/>
      <c r="AY899" s="1019"/>
      <c r="AZ899" s="1019"/>
      <c r="BA899" s="1019"/>
      <c r="BB899" s="1019"/>
      <c r="BC899" s="243"/>
      <c r="BD899" s="1018" t="s">
        <v>307</v>
      </c>
      <c r="BE899" s="1019"/>
      <c r="BF899" s="1019"/>
      <c r="BG899" s="1019"/>
      <c r="BH899" s="1019"/>
      <c r="BI899" s="1019"/>
      <c r="BJ899" s="1019"/>
      <c r="BK899" s="1019"/>
      <c r="BL899" s="1019"/>
      <c r="BM899" s="1019"/>
      <c r="BN899" s="1019"/>
      <c r="BO899" s="1019"/>
      <c r="BP899" s="1020"/>
      <c r="BQ899" s="1018" t="s">
        <v>1133</v>
      </c>
      <c r="BR899" s="1019"/>
      <c r="BS899" s="1019"/>
      <c r="BT899" s="1019"/>
      <c r="BU899" s="1019"/>
      <c r="BV899" s="1020"/>
      <c r="BW899" s="291"/>
      <c r="BX899" s="291"/>
      <c r="BY899" s="291"/>
      <c r="BZ899" s="291"/>
      <c r="CA899" s="291"/>
      <c r="CB899" s="291"/>
      <c r="CC899" s="291"/>
      <c r="CD899" s="291"/>
      <c r="CE899" s="291"/>
      <c r="CF899" s="291"/>
      <c r="CG899" s="291"/>
      <c r="CH899" s="291"/>
      <c r="CI899" s="291"/>
      <c r="CJ899" s="291"/>
      <c r="CK899" s="291"/>
      <c r="CL899" s="291"/>
      <c r="CM899" s="291"/>
      <c r="CN899" s="291"/>
      <c r="CO899" s="291"/>
      <c r="CP899" s="291"/>
      <c r="CQ899" s="291"/>
      <c r="CR899" s="291"/>
      <c r="CS899" s="291"/>
      <c r="CT899" s="291"/>
      <c r="CU899" s="291"/>
      <c r="CV899" s="291"/>
      <c r="CW899" s="291"/>
      <c r="CX899" s="291"/>
      <c r="CY899" s="291"/>
      <c r="CZ899" s="291"/>
      <c r="DA899" s="291"/>
      <c r="DB899" s="291"/>
      <c r="DC899" s="291"/>
      <c r="DD899" s="291"/>
      <c r="DE899" s="291"/>
      <c r="DF899" s="291"/>
      <c r="DG899" s="291"/>
      <c r="DH899" s="291"/>
      <c r="DI899" s="291"/>
      <c r="DJ899" s="291"/>
      <c r="DK899" s="291"/>
      <c r="DL899" s="291"/>
      <c r="DM899" s="291"/>
      <c r="DN899" s="291"/>
      <c r="DO899" s="291"/>
      <c r="DP899" s="291"/>
      <c r="DQ899" s="291"/>
      <c r="DR899" s="291"/>
      <c r="DS899" s="291"/>
      <c r="DT899" s="291"/>
      <c r="DU899" s="291"/>
      <c r="DV899" s="291"/>
      <c r="DW899" s="291"/>
      <c r="DX899" s="291"/>
      <c r="DY899" s="291"/>
      <c r="DZ899" s="291"/>
      <c r="EA899" s="291"/>
      <c r="EB899" s="291"/>
      <c r="EC899" s="291"/>
      <c r="ED899" s="291"/>
      <c r="EE899" s="291"/>
      <c r="EF899" s="291"/>
      <c r="EG899" s="291"/>
      <c r="EH899" s="291"/>
      <c r="EI899" s="291"/>
      <c r="EJ899" s="291"/>
      <c r="EK899" s="291"/>
      <c r="EL899" s="291"/>
      <c r="EM899" s="291"/>
      <c r="EN899" s="291"/>
      <c r="EO899" s="291"/>
      <c r="EP899" s="291"/>
      <c r="EQ899" s="291"/>
      <c r="ER899" s="291"/>
      <c r="ES899" s="291"/>
      <c r="ET899" s="291"/>
      <c r="EU899" s="291"/>
      <c r="EV899" s="291"/>
      <c r="EW899" s="291"/>
      <c r="EX899" s="291"/>
      <c r="EY899" s="291"/>
      <c r="EZ899" s="291"/>
      <c r="FA899" s="291"/>
      <c r="FB899" s="291"/>
      <c r="FC899" s="291"/>
      <c r="FD899" s="291"/>
      <c r="FE899" s="291"/>
      <c r="FF899" s="291"/>
      <c r="FG899" s="291"/>
      <c r="FH899" s="291"/>
      <c r="FI899" s="291"/>
      <c r="FJ899" s="291"/>
      <c r="FK899" s="291"/>
      <c r="FL899" s="291"/>
      <c r="FM899" s="291"/>
      <c r="FN899" s="291"/>
      <c r="FO899" s="291"/>
      <c r="FP899" s="291"/>
      <c r="FQ899" s="291"/>
      <c r="FR899" s="291"/>
      <c r="FS899" s="291"/>
      <c r="FT899" s="291"/>
      <c r="FU899" s="291"/>
      <c r="FV899" s="291"/>
      <c r="FW899" s="291"/>
      <c r="FX899" s="291"/>
      <c r="FY899" s="291"/>
      <c r="FZ899" s="291"/>
      <c r="GA899" s="291"/>
      <c r="GB899" s="291"/>
      <c r="GC899" s="291"/>
      <c r="GD899" s="291"/>
      <c r="GE899" s="291"/>
      <c r="GF899" s="291"/>
      <c r="GG899" s="291"/>
    </row>
    <row r="900" spans="1:189" s="292" customFormat="1" ht="107.25" customHeight="1">
      <c r="A900" s="132" t="s">
        <v>499</v>
      </c>
      <c r="B900" s="133"/>
      <c r="C900" s="133"/>
      <c r="D900" s="133"/>
      <c r="E900" s="1030">
        <v>44005</v>
      </c>
      <c r="F900" s="1031"/>
      <c r="G900" s="1031"/>
      <c r="H900" s="1031"/>
      <c r="I900" s="1031"/>
      <c r="J900" s="1032"/>
      <c r="K900" s="1033">
        <v>6908</v>
      </c>
      <c r="L900" s="1034"/>
      <c r="M900" s="1034"/>
      <c r="N900" s="1034"/>
      <c r="O900" s="1034"/>
      <c r="P900" s="1035"/>
      <c r="Q900" s="1030">
        <v>44005</v>
      </c>
      <c r="R900" s="1031"/>
      <c r="S900" s="1031"/>
      <c r="T900" s="1031"/>
      <c r="U900" s="1031"/>
      <c r="V900" s="1031"/>
      <c r="W900" s="1031"/>
      <c r="X900" s="1032"/>
      <c r="Y900" s="1033">
        <v>6908</v>
      </c>
      <c r="Z900" s="1034"/>
      <c r="AA900" s="1034"/>
      <c r="AB900" s="1034"/>
      <c r="AC900" s="1034"/>
      <c r="AD900" s="1034"/>
      <c r="AE900" s="1034"/>
      <c r="AF900" s="1035"/>
      <c r="AG900" s="1018" t="s">
        <v>419</v>
      </c>
      <c r="AH900" s="1019"/>
      <c r="AI900" s="1019"/>
      <c r="AJ900" s="1019"/>
      <c r="AK900" s="1019"/>
      <c r="AL900" s="1019"/>
      <c r="AM900" s="1019"/>
      <c r="AN900" s="1019"/>
      <c r="AO900" s="1019"/>
      <c r="AP900" s="1019"/>
      <c r="AQ900" s="1019"/>
      <c r="AR900" s="1020"/>
      <c r="AS900" s="1018">
        <v>5516346</v>
      </c>
      <c r="AT900" s="1019"/>
      <c r="AU900" s="1019"/>
      <c r="AV900" s="1019"/>
      <c r="AW900" s="1019"/>
      <c r="AX900" s="1019"/>
      <c r="AY900" s="1019"/>
      <c r="AZ900" s="1019"/>
      <c r="BA900" s="1019"/>
      <c r="BB900" s="1019"/>
      <c r="BC900" s="243"/>
      <c r="BD900" s="1018" t="s">
        <v>420</v>
      </c>
      <c r="BE900" s="1019"/>
      <c r="BF900" s="1019"/>
      <c r="BG900" s="1019"/>
      <c r="BH900" s="1019"/>
      <c r="BI900" s="1019"/>
      <c r="BJ900" s="1019"/>
      <c r="BK900" s="1019"/>
      <c r="BL900" s="1019"/>
      <c r="BM900" s="1019"/>
      <c r="BN900" s="1019"/>
      <c r="BO900" s="1019"/>
      <c r="BP900" s="1020"/>
      <c r="BQ900" s="1018" t="s">
        <v>1133</v>
      </c>
      <c r="BR900" s="1019"/>
      <c r="BS900" s="1019"/>
      <c r="BT900" s="1019"/>
      <c r="BU900" s="1019"/>
      <c r="BV900" s="1020"/>
      <c r="BW900" s="291"/>
      <c r="BX900" s="291"/>
      <c r="BY900" s="291"/>
      <c r="BZ900" s="291"/>
      <c r="CA900" s="291"/>
      <c r="CB900" s="291"/>
      <c r="CC900" s="291"/>
      <c r="CD900" s="291"/>
      <c r="CE900" s="291"/>
      <c r="CF900" s="291"/>
      <c r="CG900" s="291"/>
      <c r="CH900" s="291"/>
      <c r="CI900" s="291"/>
      <c r="CJ900" s="291"/>
      <c r="CK900" s="291"/>
      <c r="CL900" s="291"/>
      <c r="CM900" s="291"/>
      <c r="CN900" s="291"/>
      <c r="CO900" s="291"/>
      <c r="CP900" s="291"/>
      <c r="CQ900" s="291"/>
      <c r="CR900" s="291"/>
      <c r="CS900" s="291"/>
      <c r="CT900" s="291"/>
      <c r="CU900" s="291"/>
      <c r="CV900" s="291"/>
      <c r="CW900" s="291"/>
      <c r="CX900" s="291"/>
      <c r="CY900" s="291"/>
      <c r="CZ900" s="291"/>
      <c r="DA900" s="291"/>
      <c r="DB900" s="291"/>
      <c r="DC900" s="291"/>
      <c r="DD900" s="291"/>
      <c r="DE900" s="291"/>
      <c r="DF900" s="291"/>
      <c r="DG900" s="291"/>
      <c r="DH900" s="291"/>
      <c r="DI900" s="291"/>
      <c r="DJ900" s="291"/>
      <c r="DK900" s="291"/>
      <c r="DL900" s="291"/>
      <c r="DM900" s="291"/>
      <c r="DN900" s="291"/>
      <c r="DO900" s="291"/>
      <c r="DP900" s="291"/>
      <c r="DQ900" s="291"/>
      <c r="DR900" s="291"/>
      <c r="DS900" s="291"/>
      <c r="DT900" s="291"/>
      <c r="DU900" s="291"/>
      <c r="DV900" s="291"/>
      <c r="DW900" s="291"/>
      <c r="DX900" s="291"/>
      <c r="DY900" s="291"/>
      <c r="DZ900" s="291"/>
      <c r="EA900" s="291"/>
      <c r="EB900" s="291"/>
      <c r="EC900" s="291"/>
      <c r="ED900" s="291"/>
      <c r="EE900" s="291"/>
      <c r="EF900" s="291"/>
      <c r="EG900" s="291"/>
      <c r="EH900" s="291"/>
      <c r="EI900" s="291"/>
      <c r="EJ900" s="291"/>
      <c r="EK900" s="291"/>
      <c r="EL900" s="291"/>
      <c r="EM900" s="291"/>
      <c r="EN900" s="291"/>
      <c r="EO900" s="291"/>
      <c r="EP900" s="291"/>
      <c r="EQ900" s="291"/>
      <c r="ER900" s="291"/>
      <c r="ES900" s="291"/>
      <c r="ET900" s="291"/>
      <c r="EU900" s="291"/>
      <c r="EV900" s="291"/>
      <c r="EW900" s="291"/>
      <c r="EX900" s="291"/>
      <c r="EY900" s="291"/>
      <c r="EZ900" s="291"/>
      <c r="FA900" s="291"/>
      <c r="FB900" s="291"/>
      <c r="FC900" s="291"/>
      <c r="FD900" s="291"/>
      <c r="FE900" s="291"/>
      <c r="FF900" s="291"/>
      <c r="FG900" s="291"/>
      <c r="FH900" s="291"/>
      <c r="FI900" s="291"/>
      <c r="FJ900" s="291"/>
      <c r="FK900" s="291"/>
      <c r="FL900" s="291"/>
      <c r="FM900" s="291"/>
      <c r="FN900" s="291"/>
      <c r="FO900" s="291"/>
      <c r="FP900" s="291"/>
      <c r="FQ900" s="291"/>
      <c r="FR900" s="291"/>
      <c r="FS900" s="291"/>
      <c r="FT900" s="291"/>
      <c r="FU900" s="291"/>
      <c r="FV900" s="291"/>
      <c r="FW900" s="291"/>
      <c r="FX900" s="291"/>
      <c r="FY900" s="291"/>
      <c r="FZ900" s="291"/>
      <c r="GA900" s="291"/>
      <c r="GB900" s="291"/>
      <c r="GC900" s="291"/>
      <c r="GD900" s="291"/>
      <c r="GE900" s="291"/>
      <c r="GF900" s="291"/>
      <c r="GG900" s="291"/>
    </row>
    <row r="901" spans="1:189" s="292" customFormat="1" ht="107.25" customHeight="1">
      <c r="A901" s="132" t="s">
        <v>1103</v>
      </c>
      <c r="B901" s="133"/>
      <c r="C901" s="133"/>
      <c r="D901" s="133"/>
      <c r="E901" s="1030">
        <v>43930</v>
      </c>
      <c r="F901" s="1031"/>
      <c r="G901" s="1031"/>
      <c r="H901" s="1031"/>
      <c r="I901" s="1031"/>
      <c r="J901" s="1032"/>
      <c r="K901" s="1033">
        <v>75</v>
      </c>
      <c r="L901" s="1034"/>
      <c r="M901" s="1034"/>
      <c r="N901" s="1034"/>
      <c r="O901" s="1034"/>
      <c r="P901" s="1035"/>
      <c r="Q901" s="1030">
        <v>43930</v>
      </c>
      <c r="R901" s="1031"/>
      <c r="S901" s="1031"/>
      <c r="T901" s="1031"/>
      <c r="U901" s="1031"/>
      <c r="V901" s="1031"/>
      <c r="W901" s="1031"/>
      <c r="X901" s="1032"/>
      <c r="Y901" s="1033">
        <v>75</v>
      </c>
      <c r="Z901" s="1034"/>
      <c r="AA901" s="1034"/>
      <c r="AB901" s="1034"/>
      <c r="AC901" s="1034"/>
      <c r="AD901" s="1034"/>
      <c r="AE901" s="1034"/>
      <c r="AF901" s="1035"/>
      <c r="AG901" s="1025" t="s">
        <v>1319</v>
      </c>
      <c r="AH901" s="1026"/>
      <c r="AI901" s="1026"/>
      <c r="AJ901" s="1026"/>
      <c r="AK901" s="1026"/>
      <c r="AL901" s="1026"/>
      <c r="AM901" s="1026"/>
      <c r="AN901" s="1026"/>
      <c r="AO901" s="1026"/>
      <c r="AP901" s="1026"/>
      <c r="AQ901" s="1026"/>
      <c r="AR901" s="1027"/>
      <c r="AS901" s="1028">
        <v>38045529</v>
      </c>
      <c r="AT901" s="1029"/>
      <c r="AU901" s="1029"/>
      <c r="AV901" s="1029"/>
      <c r="AW901" s="1029"/>
      <c r="AX901" s="1029"/>
      <c r="AY901" s="1029"/>
      <c r="AZ901" s="1029"/>
      <c r="BA901" s="1029"/>
      <c r="BB901" s="1029"/>
      <c r="BC901" s="243"/>
      <c r="BD901" s="1018" t="s">
        <v>289</v>
      </c>
      <c r="BE901" s="1019"/>
      <c r="BF901" s="1019"/>
      <c r="BG901" s="1019"/>
      <c r="BH901" s="1019"/>
      <c r="BI901" s="1019"/>
      <c r="BJ901" s="1019"/>
      <c r="BK901" s="1019"/>
      <c r="BL901" s="1019"/>
      <c r="BM901" s="1019"/>
      <c r="BN901" s="1019"/>
      <c r="BO901" s="1019"/>
      <c r="BP901" s="1020"/>
      <c r="BQ901" s="1018" t="s">
        <v>1133</v>
      </c>
      <c r="BR901" s="1019"/>
      <c r="BS901" s="1019"/>
      <c r="BT901" s="1019"/>
      <c r="BU901" s="1019"/>
      <c r="BV901" s="1020"/>
      <c r="BW901" s="291"/>
      <c r="BX901" s="291"/>
      <c r="BY901" s="291"/>
      <c r="BZ901" s="291"/>
      <c r="CA901" s="291"/>
      <c r="CB901" s="291"/>
      <c r="CC901" s="291"/>
      <c r="CD901" s="291"/>
      <c r="CE901" s="291"/>
      <c r="CF901" s="291"/>
      <c r="CG901" s="291"/>
      <c r="CH901" s="291"/>
      <c r="CI901" s="291"/>
      <c r="CJ901" s="291"/>
      <c r="CK901" s="291"/>
      <c r="CL901" s="291"/>
      <c r="CM901" s="291"/>
      <c r="CN901" s="291"/>
      <c r="CO901" s="291"/>
      <c r="CP901" s="291"/>
      <c r="CQ901" s="291"/>
      <c r="CR901" s="291"/>
      <c r="CS901" s="291"/>
      <c r="CT901" s="291"/>
      <c r="CU901" s="291"/>
      <c r="CV901" s="291"/>
      <c r="CW901" s="291"/>
      <c r="CX901" s="291"/>
      <c r="CY901" s="291"/>
      <c r="CZ901" s="291"/>
      <c r="DA901" s="291"/>
      <c r="DB901" s="291"/>
      <c r="DC901" s="291"/>
      <c r="DD901" s="291"/>
      <c r="DE901" s="291"/>
      <c r="DF901" s="291"/>
      <c r="DG901" s="291"/>
      <c r="DH901" s="291"/>
      <c r="DI901" s="291"/>
      <c r="DJ901" s="291"/>
      <c r="DK901" s="291"/>
      <c r="DL901" s="291"/>
      <c r="DM901" s="291"/>
      <c r="DN901" s="291"/>
      <c r="DO901" s="291"/>
      <c r="DP901" s="291"/>
      <c r="DQ901" s="291"/>
      <c r="DR901" s="291"/>
      <c r="DS901" s="291"/>
      <c r="DT901" s="291"/>
      <c r="DU901" s="291"/>
      <c r="DV901" s="291"/>
      <c r="DW901" s="291"/>
      <c r="DX901" s="291"/>
      <c r="DY901" s="291"/>
      <c r="DZ901" s="291"/>
      <c r="EA901" s="291"/>
      <c r="EB901" s="291"/>
      <c r="EC901" s="291"/>
      <c r="ED901" s="291"/>
      <c r="EE901" s="291"/>
      <c r="EF901" s="291"/>
      <c r="EG901" s="291"/>
      <c r="EH901" s="291"/>
      <c r="EI901" s="291"/>
      <c r="EJ901" s="291"/>
      <c r="EK901" s="291"/>
      <c r="EL901" s="291"/>
      <c r="EM901" s="291"/>
      <c r="EN901" s="291"/>
      <c r="EO901" s="291"/>
      <c r="EP901" s="291"/>
      <c r="EQ901" s="291"/>
      <c r="ER901" s="291"/>
      <c r="ES901" s="291"/>
      <c r="ET901" s="291"/>
      <c r="EU901" s="291"/>
      <c r="EV901" s="291"/>
      <c r="EW901" s="291"/>
      <c r="EX901" s="291"/>
      <c r="EY901" s="291"/>
      <c r="EZ901" s="291"/>
      <c r="FA901" s="291"/>
      <c r="FB901" s="291"/>
      <c r="FC901" s="291"/>
      <c r="FD901" s="291"/>
      <c r="FE901" s="291"/>
      <c r="FF901" s="291"/>
      <c r="FG901" s="291"/>
      <c r="FH901" s="291"/>
      <c r="FI901" s="291"/>
      <c r="FJ901" s="291"/>
      <c r="FK901" s="291"/>
      <c r="FL901" s="291"/>
      <c r="FM901" s="291"/>
      <c r="FN901" s="291"/>
      <c r="FO901" s="291"/>
      <c r="FP901" s="291"/>
      <c r="FQ901" s="291"/>
      <c r="FR901" s="291"/>
      <c r="FS901" s="291"/>
      <c r="FT901" s="291"/>
      <c r="FU901" s="291"/>
      <c r="FV901" s="291"/>
      <c r="FW901" s="291"/>
      <c r="FX901" s="291"/>
      <c r="FY901" s="291"/>
      <c r="FZ901" s="291"/>
      <c r="GA901" s="291"/>
      <c r="GB901" s="291"/>
      <c r="GC901" s="291"/>
      <c r="GD901" s="291"/>
      <c r="GE901" s="291"/>
      <c r="GF901" s="291"/>
      <c r="GG901" s="291"/>
    </row>
    <row r="902" spans="1:189" s="292" customFormat="1" ht="107.25" customHeight="1">
      <c r="A902" s="132" t="s">
        <v>1103</v>
      </c>
      <c r="B902" s="133"/>
      <c r="C902" s="133"/>
      <c r="D902" s="133"/>
      <c r="E902" s="1030">
        <v>43930</v>
      </c>
      <c r="F902" s="1031"/>
      <c r="G902" s="1031"/>
      <c r="H902" s="1031"/>
      <c r="I902" s="1031"/>
      <c r="J902" s="1032"/>
      <c r="K902" s="1033">
        <v>900</v>
      </c>
      <c r="L902" s="1034"/>
      <c r="M902" s="1034"/>
      <c r="N902" s="1034"/>
      <c r="O902" s="1034"/>
      <c r="P902" s="1035"/>
      <c r="Q902" s="1030">
        <v>43930</v>
      </c>
      <c r="R902" s="1031"/>
      <c r="S902" s="1031"/>
      <c r="T902" s="1031"/>
      <c r="U902" s="1031"/>
      <c r="V902" s="1031"/>
      <c r="W902" s="1031"/>
      <c r="X902" s="1032"/>
      <c r="Y902" s="1033">
        <v>900</v>
      </c>
      <c r="Z902" s="1034"/>
      <c r="AA902" s="1034"/>
      <c r="AB902" s="1034"/>
      <c r="AC902" s="1034"/>
      <c r="AD902" s="1034"/>
      <c r="AE902" s="1034"/>
      <c r="AF902" s="1035"/>
      <c r="AG902" s="1025" t="s">
        <v>1319</v>
      </c>
      <c r="AH902" s="1026"/>
      <c r="AI902" s="1026"/>
      <c r="AJ902" s="1026"/>
      <c r="AK902" s="1026"/>
      <c r="AL902" s="1026"/>
      <c r="AM902" s="1026"/>
      <c r="AN902" s="1026"/>
      <c r="AO902" s="1026"/>
      <c r="AP902" s="1026"/>
      <c r="AQ902" s="1026"/>
      <c r="AR902" s="1027"/>
      <c r="AS902" s="1028">
        <v>38045529</v>
      </c>
      <c r="AT902" s="1029"/>
      <c r="AU902" s="1029"/>
      <c r="AV902" s="1029"/>
      <c r="AW902" s="1029"/>
      <c r="AX902" s="1029"/>
      <c r="AY902" s="1029"/>
      <c r="AZ902" s="1029"/>
      <c r="BA902" s="1029"/>
      <c r="BB902" s="1029"/>
      <c r="BC902" s="243"/>
      <c r="BD902" s="1018" t="s">
        <v>289</v>
      </c>
      <c r="BE902" s="1019"/>
      <c r="BF902" s="1019"/>
      <c r="BG902" s="1019"/>
      <c r="BH902" s="1019"/>
      <c r="BI902" s="1019"/>
      <c r="BJ902" s="1019"/>
      <c r="BK902" s="1019"/>
      <c r="BL902" s="1019"/>
      <c r="BM902" s="1019"/>
      <c r="BN902" s="1019"/>
      <c r="BO902" s="1019"/>
      <c r="BP902" s="1020"/>
      <c r="BQ902" s="1018" t="s">
        <v>1133</v>
      </c>
      <c r="BR902" s="1019"/>
      <c r="BS902" s="1019"/>
      <c r="BT902" s="1019"/>
      <c r="BU902" s="1019"/>
      <c r="BV902" s="1020"/>
      <c r="BW902" s="291"/>
      <c r="BX902" s="291"/>
      <c r="BY902" s="291"/>
      <c r="BZ902" s="291"/>
      <c r="CA902" s="291"/>
      <c r="CB902" s="291"/>
      <c r="CC902" s="291"/>
      <c r="CD902" s="291"/>
      <c r="CE902" s="291"/>
      <c r="CF902" s="291"/>
      <c r="CG902" s="291"/>
      <c r="CH902" s="291"/>
      <c r="CI902" s="291"/>
      <c r="CJ902" s="291"/>
      <c r="CK902" s="291"/>
      <c r="CL902" s="291"/>
      <c r="CM902" s="291"/>
      <c r="CN902" s="291"/>
      <c r="CO902" s="291"/>
      <c r="CP902" s="291"/>
      <c r="CQ902" s="291"/>
      <c r="CR902" s="291"/>
      <c r="CS902" s="291"/>
      <c r="CT902" s="291"/>
      <c r="CU902" s="291"/>
      <c r="CV902" s="291"/>
      <c r="CW902" s="291"/>
      <c r="CX902" s="291"/>
      <c r="CY902" s="291"/>
      <c r="CZ902" s="291"/>
      <c r="DA902" s="291"/>
      <c r="DB902" s="291"/>
      <c r="DC902" s="291"/>
      <c r="DD902" s="291"/>
      <c r="DE902" s="291"/>
      <c r="DF902" s="291"/>
      <c r="DG902" s="291"/>
      <c r="DH902" s="291"/>
      <c r="DI902" s="291"/>
      <c r="DJ902" s="291"/>
      <c r="DK902" s="291"/>
      <c r="DL902" s="291"/>
      <c r="DM902" s="291"/>
      <c r="DN902" s="291"/>
      <c r="DO902" s="291"/>
      <c r="DP902" s="291"/>
      <c r="DQ902" s="291"/>
      <c r="DR902" s="291"/>
      <c r="DS902" s="291"/>
      <c r="DT902" s="291"/>
      <c r="DU902" s="291"/>
      <c r="DV902" s="291"/>
      <c r="DW902" s="291"/>
      <c r="DX902" s="291"/>
      <c r="DY902" s="291"/>
      <c r="DZ902" s="291"/>
      <c r="EA902" s="291"/>
      <c r="EB902" s="291"/>
      <c r="EC902" s="291"/>
      <c r="ED902" s="291"/>
      <c r="EE902" s="291"/>
      <c r="EF902" s="291"/>
      <c r="EG902" s="291"/>
      <c r="EH902" s="291"/>
      <c r="EI902" s="291"/>
      <c r="EJ902" s="291"/>
      <c r="EK902" s="291"/>
      <c r="EL902" s="291"/>
      <c r="EM902" s="291"/>
      <c r="EN902" s="291"/>
      <c r="EO902" s="291"/>
      <c r="EP902" s="291"/>
      <c r="EQ902" s="291"/>
      <c r="ER902" s="291"/>
      <c r="ES902" s="291"/>
      <c r="ET902" s="291"/>
      <c r="EU902" s="291"/>
      <c r="EV902" s="291"/>
      <c r="EW902" s="291"/>
      <c r="EX902" s="291"/>
      <c r="EY902" s="291"/>
      <c r="EZ902" s="291"/>
      <c r="FA902" s="291"/>
      <c r="FB902" s="291"/>
      <c r="FC902" s="291"/>
      <c r="FD902" s="291"/>
      <c r="FE902" s="291"/>
      <c r="FF902" s="291"/>
      <c r="FG902" s="291"/>
      <c r="FH902" s="291"/>
      <c r="FI902" s="291"/>
      <c r="FJ902" s="291"/>
      <c r="FK902" s="291"/>
      <c r="FL902" s="291"/>
      <c r="FM902" s="291"/>
      <c r="FN902" s="291"/>
      <c r="FO902" s="291"/>
      <c r="FP902" s="291"/>
      <c r="FQ902" s="291"/>
      <c r="FR902" s="291"/>
      <c r="FS902" s="291"/>
      <c r="FT902" s="291"/>
      <c r="FU902" s="291"/>
      <c r="FV902" s="291"/>
      <c r="FW902" s="291"/>
      <c r="FX902" s="291"/>
      <c r="FY902" s="291"/>
      <c r="FZ902" s="291"/>
      <c r="GA902" s="291"/>
      <c r="GB902" s="291"/>
      <c r="GC902" s="291"/>
      <c r="GD902" s="291"/>
      <c r="GE902" s="291"/>
      <c r="GF902" s="291"/>
      <c r="GG902" s="291"/>
    </row>
    <row r="903" spans="1:189" s="292" customFormat="1" ht="107.25" customHeight="1">
      <c r="A903" s="132" t="s">
        <v>1103</v>
      </c>
      <c r="B903" s="133"/>
      <c r="C903" s="133"/>
      <c r="D903" s="133"/>
      <c r="E903" s="1030">
        <v>44005</v>
      </c>
      <c r="F903" s="1031"/>
      <c r="G903" s="1031"/>
      <c r="H903" s="1031"/>
      <c r="I903" s="1031"/>
      <c r="J903" s="1032"/>
      <c r="K903" s="1033">
        <v>47.85</v>
      </c>
      <c r="L903" s="1034"/>
      <c r="M903" s="1034"/>
      <c r="N903" s="1034"/>
      <c r="O903" s="1034"/>
      <c r="P903" s="1035"/>
      <c r="Q903" s="1030">
        <v>44005</v>
      </c>
      <c r="R903" s="1031"/>
      <c r="S903" s="1031"/>
      <c r="T903" s="1031"/>
      <c r="U903" s="1031"/>
      <c r="V903" s="1031"/>
      <c r="W903" s="1031"/>
      <c r="X903" s="1032"/>
      <c r="Y903" s="1033">
        <v>47.85</v>
      </c>
      <c r="Z903" s="1034"/>
      <c r="AA903" s="1034"/>
      <c r="AB903" s="1034"/>
      <c r="AC903" s="1034"/>
      <c r="AD903" s="1034"/>
      <c r="AE903" s="1034"/>
      <c r="AF903" s="1035"/>
      <c r="AG903" s="1025" t="s">
        <v>1319</v>
      </c>
      <c r="AH903" s="1026"/>
      <c r="AI903" s="1026"/>
      <c r="AJ903" s="1026"/>
      <c r="AK903" s="1026"/>
      <c r="AL903" s="1026"/>
      <c r="AM903" s="1026"/>
      <c r="AN903" s="1026"/>
      <c r="AO903" s="1026"/>
      <c r="AP903" s="1026"/>
      <c r="AQ903" s="1026"/>
      <c r="AR903" s="1027"/>
      <c r="AS903" s="1028">
        <v>38045529</v>
      </c>
      <c r="AT903" s="1029"/>
      <c r="AU903" s="1029"/>
      <c r="AV903" s="1029"/>
      <c r="AW903" s="1029"/>
      <c r="AX903" s="1029"/>
      <c r="AY903" s="1029"/>
      <c r="AZ903" s="1029"/>
      <c r="BA903" s="1029"/>
      <c r="BB903" s="1029"/>
      <c r="BC903" s="243"/>
      <c r="BD903" s="1018" t="s">
        <v>289</v>
      </c>
      <c r="BE903" s="1019"/>
      <c r="BF903" s="1019"/>
      <c r="BG903" s="1019"/>
      <c r="BH903" s="1019"/>
      <c r="BI903" s="1019"/>
      <c r="BJ903" s="1019"/>
      <c r="BK903" s="1019"/>
      <c r="BL903" s="1019"/>
      <c r="BM903" s="1019"/>
      <c r="BN903" s="1019"/>
      <c r="BO903" s="1019"/>
      <c r="BP903" s="1020"/>
      <c r="BQ903" s="1018" t="s">
        <v>1133</v>
      </c>
      <c r="BR903" s="1019"/>
      <c r="BS903" s="1019"/>
      <c r="BT903" s="1019"/>
      <c r="BU903" s="1019"/>
      <c r="BV903" s="1020"/>
      <c r="BW903" s="291"/>
      <c r="BX903" s="291"/>
      <c r="BY903" s="291"/>
      <c r="BZ903" s="291"/>
      <c r="CA903" s="291"/>
      <c r="CB903" s="291"/>
      <c r="CC903" s="291"/>
      <c r="CD903" s="291"/>
      <c r="CE903" s="291"/>
      <c r="CF903" s="291"/>
      <c r="CG903" s="291"/>
      <c r="CH903" s="291"/>
      <c r="CI903" s="291"/>
      <c r="CJ903" s="291"/>
      <c r="CK903" s="291"/>
      <c r="CL903" s="291"/>
      <c r="CM903" s="291"/>
      <c r="CN903" s="291"/>
      <c r="CO903" s="291"/>
      <c r="CP903" s="291"/>
      <c r="CQ903" s="291"/>
      <c r="CR903" s="291"/>
      <c r="CS903" s="291"/>
      <c r="CT903" s="291"/>
      <c r="CU903" s="291"/>
      <c r="CV903" s="291"/>
      <c r="CW903" s="291"/>
      <c r="CX903" s="291"/>
      <c r="CY903" s="291"/>
      <c r="CZ903" s="291"/>
      <c r="DA903" s="291"/>
      <c r="DB903" s="291"/>
      <c r="DC903" s="291"/>
      <c r="DD903" s="291"/>
      <c r="DE903" s="291"/>
      <c r="DF903" s="291"/>
      <c r="DG903" s="291"/>
      <c r="DH903" s="291"/>
      <c r="DI903" s="291"/>
      <c r="DJ903" s="291"/>
      <c r="DK903" s="291"/>
      <c r="DL903" s="291"/>
      <c r="DM903" s="291"/>
      <c r="DN903" s="291"/>
      <c r="DO903" s="291"/>
      <c r="DP903" s="291"/>
      <c r="DQ903" s="291"/>
      <c r="DR903" s="291"/>
      <c r="DS903" s="291"/>
      <c r="DT903" s="291"/>
      <c r="DU903" s="291"/>
      <c r="DV903" s="291"/>
      <c r="DW903" s="291"/>
      <c r="DX903" s="291"/>
      <c r="DY903" s="291"/>
      <c r="DZ903" s="291"/>
      <c r="EA903" s="291"/>
      <c r="EB903" s="291"/>
      <c r="EC903" s="291"/>
      <c r="ED903" s="291"/>
      <c r="EE903" s="291"/>
      <c r="EF903" s="291"/>
      <c r="EG903" s="291"/>
      <c r="EH903" s="291"/>
      <c r="EI903" s="291"/>
      <c r="EJ903" s="291"/>
      <c r="EK903" s="291"/>
      <c r="EL903" s="291"/>
      <c r="EM903" s="291"/>
      <c r="EN903" s="291"/>
      <c r="EO903" s="291"/>
      <c r="EP903" s="291"/>
      <c r="EQ903" s="291"/>
      <c r="ER903" s="291"/>
      <c r="ES903" s="291"/>
      <c r="ET903" s="291"/>
      <c r="EU903" s="291"/>
      <c r="EV903" s="291"/>
      <c r="EW903" s="291"/>
      <c r="EX903" s="291"/>
      <c r="EY903" s="291"/>
      <c r="EZ903" s="291"/>
      <c r="FA903" s="291"/>
      <c r="FB903" s="291"/>
      <c r="FC903" s="291"/>
      <c r="FD903" s="291"/>
      <c r="FE903" s="291"/>
      <c r="FF903" s="291"/>
      <c r="FG903" s="291"/>
      <c r="FH903" s="291"/>
      <c r="FI903" s="291"/>
      <c r="FJ903" s="291"/>
      <c r="FK903" s="291"/>
      <c r="FL903" s="291"/>
      <c r="FM903" s="291"/>
      <c r="FN903" s="291"/>
      <c r="FO903" s="291"/>
      <c r="FP903" s="291"/>
      <c r="FQ903" s="291"/>
      <c r="FR903" s="291"/>
      <c r="FS903" s="291"/>
      <c r="FT903" s="291"/>
      <c r="FU903" s="291"/>
      <c r="FV903" s="291"/>
      <c r="FW903" s="291"/>
      <c r="FX903" s="291"/>
      <c r="FY903" s="291"/>
      <c r="FZ903" s="291"/>
      <c r="GA903" s="291"/>
      <c r="GB903" s="291"/>
      <c r="GC903" s="291"/>
      <c r="GD903" s="291"/>
      <c r="GE903" s="291"/>
      <c r="GF903" s="291"/>
      <c r="GG903" s="291"/>
    </row>
    <row r="904" spans="1:189" s="292" customFormat="1" ht="107.25" customHeight="1">
      <c r="A904" s="132" t="s">
        <v>1103</v>
      </c>
      <c r="B904" s="133"/>
      <c r="C904" s="133"/>
      <c r="D904" s="133"/>
      <c r="E904" s="1030">
        <v>44006</v>
      </c>
      <c r="F904" s="1031"/>
      <c r="G904" s="1031"/>
      <c r="H904" s="1031"/>
      <c r="I904" s="1031"/>
      <c r="J904" s="1032"/>
      <c r="K904" s="1033">
        <v>150</v>
      </c>
      <c r="L904" s="1034"/>
      <c r="M904" s="1034"/>
      <c r="N904" s="1034"/>
      <c r="O904" s="1034"/>
      <c r="P904" s="1035"/>
      <c r="Q904" s="1030">
        <v>44006</v>
      </c>
      <c r="R904" s="1031"/>
      <c r="S904" s="1031"/>
      <c r="T904" s="1031"/>
      <c r="U904" s="1031"/>
      <c r="V904" s="1031"/>
      <c r="W904" s="1031"/>
      <c r="X904" s="1032"/>
      <c r="Y904" s="1033">
        <v>150</v>
      </c>
      <c r="Z904" s="1034"/>
      <c r="AA904" s="1034"/>
      <c r="AB904" s="1034"/>
      <c r="AC904" s="1034"/>
      <c r="AD904" s="1034"/>
      <c r="AE904" s="1034"/>
      <c r="AF904" s="1035"/>
      <c r="AG904" s="1025" t="s">
        <v>1319</v>
      </c>
      <c r="AH904" s="1026"/>
      <c r="AI904" s="1026"/>
      <c r="AJ904" s="1026"/>
      <c r="AK904" s="1026"/>
      <c r="AL904" s="1026"/>
      <c r="AM904" s="1026"/>
      <c r="AN904" s="1026"/>
      <c r="AO904" s="1026"/>
      <c r="AP904" s="1026"/>
      <c r="AQ904" s="1026"/>
      <c r="AR904" s="1027"/>
      <c r="AS904" s="1028">
        <v>38045529</v>
      </c>
      <c r="AT904" s="1029"/>
      <c r="AU904" s="1029"/>
      <c r="AV904" s="1029"/>
      <c r="AW904" s="1029"/>
      <c r="AX904" s="1029"/>
      <c r="AY904" s="1029"/>
      <c r="AZ904" s="1029"/>
      <c r="BA904" s="1029"/>
      <c r="BB904" s="1029"/>
      <c r="BC904" s="243"/>
      <c r="BD904" s="1018" t="s">
        <v>289</v>
      </c>
      <c r="BE904" s="1019"/>
      <c r="BF904" s="1019"/>
      <c r="BG904" s="1019"/>
      <c r="BH904" s="1019"/>
      <c r="BI904" s="1019"/>
      <c r="BJ904" s="1019"/>
      <c r="BK904" s="1019"/>
      <c r="BL904" s="1019"/>
      <c r="BM904" s="1019"/>
      <c r="BN904" s="1019"/>
      <c r="BO904" s="1019"/>
      <c r="BP904" s="1020"/>
      <c r="BQ904" s="1018" t="s">
        <v>1133</v>
      </c>
      <c r="BR904" s="1019"/>
      <c r="BS904" s="1019"/>
      <c r="BT904" s="1019"/>
      <c r="BU904" s="1019"/>
      <c r="BV904" s="1020"/>
      <c r="BW904" s="291"/>
      <c r="BX904" s="291"/>
      <c r="BY904" s="291"/>
      <c r="BZ904" s="291"/>
      <c r="CA904" s="291"/>
      <c r="CB904" s="291"/>
      <c r="CC904" s="291"/>
      <c r="CD904" s="291"/>
      <c r="CE904" s="291"/>
      <c r="CF904" s="291"/>
      <c r="CG904" s="291"/>
      <c r="CH904" s="291"/>
      <c r="CI904" s="291"/>
      <c r="CJ904" s="291"/>
      <c r="CK904" s="291"/>
      <c r="CL904" s="291"/>
      <c r="CM904" s="291"/>
      <c r="CN904" s="291"/>
      <c r="CO904" s="291"/>
      <c r="CP904" s="291"/>
      <c r="CQ904" s="291"/>
      <c r="CR904" s="291"/>
      <c r="CS904" s="291"/>
      <c r="CT904" s="291"/>
      <c r="CU904" s="291"/>
      <c r="CV904" s="291"/>
      <c r="CW904" s="291"/>
      <c r="CX904" s="291"/>
      <c r="CY904" s="291"/>
      <c r="CZ904" s="291"/>
      <c r="DA904" s="291"/>
      <c r="DB904" s="291"/>
      <c r="DC904" s="291"/>
      <c r="DD904" s="291"/>
      <c r="DE904" s="291"/>
      <c r="DF904" s="291"/>
      <c r="DG904" s="291"/>
      <c r="DH904" s="291"/>
      <c r="DI904" s="291"/>
      <c r="DJ904" s="291"/>
      <c r="DK904" s="291"/>
      <c r="DL904" s="291"/>
      <c r="DM904" s="291"/>
      <c r="DN904" s="291"/>
      <c r="DO904" s="291"/>
      <c r="DP904" s="291"/>
      <c r="DQ904" s="291"/>
      <c r="DR904" s="291"/>
      <c r="DS904" s="291"/>
      <c r="DT904" s="291"/>
      <c r="DU904" s="291"/>
      <c r="DV904" s="291"/>
      <c r="DW904" s="291"/>
      <c r="DX904" s="291"/>
      <c r="DY904" s="291"/>
      <c r="DZ904" s="291"/>
      <c r="EA904" s="291"/>
      <c r="EB904" s="291"/>
      <c r="EC904" s="291"/>
      <c r="ED904" s="291"/>
      <c r="EE904" s="291"/>
      <c r="EF904" s="291"/>
      <c r="EG904" s="291"/>
      <c r="EH904" s="291"/>
      <c r="EI904" s="291"/>
      <c r="EJ904" s="291"/>
      <c r="EK904" s="291"/>
      <c r="EL904" s="291"/>
      <c r="EM904" s="291"/>
      <c r="EN904" s="291"/>
      <c r="EO904" s="291"/>
      <c r="EP904" s="291"/>
      <c r="EQ904" s="291"/>
      <c r="ER904" s="291"/>
      <c r="ES904" s="291"/>
      <c r="ET904" s="291"/>
      <c r="EU904" s="291"/>
      <c r="EV904" s="291"/>
      <c r="EW904" s="291"/>
      <c r="EX904" s="291"/>
      <c r="EY904" s="291"/>
      <c r="EZ904" s="291"/>
      <c r="FA904" s="291"/>
      <c r="FB904" s="291"/>
      <c r="FC904" s="291"/>
      <c r="FD904" s="291"/>
      <c r="FE904" s="291"/>
      <c r="FF904" s="291"/>
      <c r="FG904" s="291"/>
      <c r="FH904" s="291"/>
      <c r="FI904" s="291"/>
      <c r="FJ904" s="291"/>
      <c r="FK904" s="291"/>
      <c r="FL904" s="291"/>
      <c r="FM904" s="291"/>
      <c r="FN904" s="291"/>
      <c r="FO904" s="291"/>
      <c r="FP904" s="291"/>
      <c r="FQ904" s="291"/>
      <c r="FR904" s="291"/>
      <c r="FS904" s="291"/>
      <c r="FT904" s="291"/>
      <c r="FU904" s="291"/>
      <c r="FV904" s="291"/>
      <c r="FW904" s="291"/>
      <c r="FX904" s="291"/>
      <c r="FY904" s="291"/>
      <c r="FZ904" s="291"/>
      <c r="GA904" s="291"/>
      <c r="GB904" s="291"/>
      <c r="GC904" s="291"/>
      <c r="GD904" s="291"/>
      <c r="GE904" s="291"/>
      <c r="GF904" s="291"/>
      <c r="GG904" s="291"/>
    </row>
    <row r="905" spans="1:189" s="292" customFormat="1" ht="107.25" customHeight="1">
      <c r="A905" s="132" t="s">
        <v>1103</v>
      </c>
      <c r="B905" s="133"/>
      <c r="C905" s="133"/>
      <c r="D905" s="133"/>
      <c r="E905" s="1030">
        <v>44005</v>
      </c>
      <c r="F905" s="1031"/>
      <c r="G905" s="1031"/>
      <c r="H905" s="1031"/>
      <c r="I905" s="1031"/>
      <c r="J905" s="1032"/>
      <c r="K905" s="1033">
        <v>574.20000000000005</v>
      </c>
      <c r="L905" s="1034"/>
      <c r="M905" s="1034"/>
      <c r="N905" s="1034"/>
      <c r="O905" s="1034"/>
      <c r="P905" s="1035"/>
      <c r="Q905" s="1030">
        <v>44005</v>
      </c>
      <c r="R905" s="1031"/>
      <c r="S905" s="1031"/>
      <c r="T905" s="1031"/>
      <c r="U905" s="1031"/>
      <c r="V905" s="1031"/>
      <c r="W905" s="1031"/>
      <c r="X905" s="1032"/>
      <c r="Y905" s="1033">
        <v>574.20000000000005</v>
      </c>
      <c r="Z905" s="1034"/>
      <c r="AA905" s="1034"/>
      <c r="AB905" s="1034"/>
      <c r="AC905" s="1034"/>
      <c r="AD905" s="1034"/>
      <c r="AE905" s="1034"/>
      <c r="AF905" s="1035"/>
      <c r="AG905" s="1025" t="s">
        <v>1319</v>
      </c>
      <c r="AH905" s="1026"/>
      <c r="AI905" s="1026"/>
      <c r="AJ905" s="1026"/>
      <c r="AK905" s="1026"/>
      <c r="AL905" s="1026"/>
      <c r="AM905" s="1026"/>
      <c r="AN905" s="1026"/>
      <c r="AO905" s="1026"/>
      <c r="AP905" s="1026"/>
      <c r="AQ905" s="1026"/>
      <c r="AR905" s="1027"/>
      <c r="AS905" s="1028">
        <v>38045529</v>
      </c>
      <c r="AT905" s="1029"/>
      <c r="AU905" s="1029"/>
      <c r="AV905" s="1029"/>
      <c r="AW905" s="1029"/>
      <c r="AX905" s="1029"/>
      <c r="AY905" s="1029"/>
      <c r="AZ905" s="1029"/>
      <c r="BA905" s="1029"/>
      <c r="BB905" s="1029"/>
      <c r="BC905" s="243"/>
      <c r="BD905" s="1018" t="s">
        <v>289</v>
      </c>
      <c r="BE905" s="1019"/>
      <c r="BF905" s="1019"/>
      <c r="BG905" s="1019"/>
      <c r="BH905" s="1019"/>
      <c r="BI905" s="1019"/>
      <c r="BJ905" s="1019"/>
      <c r="BK905" s="1019"/>
      <c r="BL905" s="1019"/>
      <c r="BM905" s="1019"/>
      <c r="BN905" s="1019"/>
      <c r="BO905" s="1019"/>
      <c r="BP905" s="1020"/>
      <c r="BQ905" s="1018" t="s">
        <v>1133</v>
      </c>
      <c r="BR905" s="1019"/>
      <c r="BS905" s="1019"/>
      <c r="BT905" s="1019"/>
      <c r="BU905" s="1019"/>
      <c r="BV905" s="1020"/>
      <c r="BW905" s="291"/>
      <c r="BX905" s="291"/>
      <c r="BY905" s="291"/>
      <c r="BZ905" s="291"/>
      <c r="CA905" s="291"/>
      <c r="CB905" s="291"/>
      <c r="CC905" s="291"/>
      <c r="CD905" s="291"/>
      <c r="CE905" s="291"/>
      <c r="CF905" s="291"/>
      <c r="CG905" s="291"/>
      <c r="CH905" s="291"/>
      <c r="CI905" s="291"/>
      <c r="CJ905" s="291"/>
      <c r="CK905" s="291"/>
      <c r="CL905" s="291"/>
      <c r="CM905" s="291"/>
      <c r="CN905" s="291"/>
      <c r="CO905" s="291"/>
      <c r="CP905" s="291"/>
      <c r="CQ905" s="291"/>
      <c r="CR905" s="291"/>
      <c r="CS905" s="291"/>
      <c r="CT905" s="291"/>
      <c r="CU905" s="291"/>
      <c r="CV905" s="291"/>
      <c r="CW905" s="291"/>
      <c r="CX905" s="291"/>
      <c r="CY905" s="291"/>
      <c r="CZ905" s="291"/>
      <c r="DA905" s="291"/>
      <c r="DB905" s="291"/>
      <c r="DC905" s="291"/>
      <c r="DD905" s="291"/>
      <c r="DE905" s="291"/>
      <c r="DF905" s="291"/>
      <c r="DG905" s="291"/>
      <c r="DH905" s="291"/>
      <c r="DI905" s="291"/>
      <c r="DJ905" s="291"/>
      <c r="DK905" s="291"/>
      <c r="DL905" s="291"/>
      <c r="DM905" s="291"/>
      <c r="DN905" s="291"/>
      <c r="DO905" s="291"/>
      <c r="DP905" s="291"/>
      <c r="DQ905" s="291"/>
      <c r="DR905" s="291"/>
      <c r="DS905" s="291"/>
      <c r="DT905" s="291"/>
      <c r="DU905" s="291"/>
      <c r="DV905" s="291"/>
      <c r="DW905" s="291"/>
      <c r="DX905" s="291"/>
      <c r="DY905" s="291"/>
      <c r="DZ905" s="291"/>
      <c r="EA905" s="291"/>
      <c r="EB905" s="291"/>
      <c r="EC905" s="291"/>
      <c r="ED905" s="291"/>
      <c r="EE905" s="291"/>
      <c r="EF905" s="291"/>
      <c r="EG905" s="291"/>
      <c r="EH905" s="291"/>
      <c r="EI905" s="291"/>
      <c r="EJ905" s="291"/>
      <c r="EK905" s="291"/>
      <c r="EL905" s="291"/>
      <c r="EM905" s="291"/>
      <c r="EN905" s="291"/>
      <c r="EO905" s="291"/>
      <c r="EP905" s="291"/>
      <c r="EQ905" s="291"/>
      <c r="ER905" s="291"/>
      <c r="ES905" s="291"/>
      <c r="ET905" s="291"/>
      <c r="EU905" s="291"/>
      <c r="EV905" s="291"/>
      <c r="EW905" s="291"/>
      <c r="EX905" s="291"/>
      <c r="EY905" s="291"/>
      <c r="EZ905" s="291"/>
      <c r="FA905" s="291"/>
      <c r="FB905" s="291"/>
      <c r="FC905" s="291"/>
      <c r="FD905" s="291"/>
      <c r="FE905" s="291"/>
      <c r="FF905" s="291"/>
      <c r="FG905" s="291"/>
      <c r="FH905" s="291"/>
      <c r="FI905" s="291"/>
      <c r="FJ905" s="291"/>
      <c r="FK905" s="291"/>
      <c r="FL905" s="291"/>
      <c r="FM905" s="291"/>
      <c r="FN905" s="291"/>
      <c r="FO905" s="291"/>
      <c r="FP905" s="291"/>
      <c r="FQ905" s="291"/>
      <c r="FR905" s="291"/>
      <c r="FS905" s="291"/>
      <c r="FT905" s="291"/>
      <c r="FU905" s="291"/>
      <c r="FV905" s="291"/>
      <c r="FW905" s="291"/>
      <c r="FX905" s="291"/>
      <c r="FY905" s="291"/>
      <c r="FZ905" s="291"/>
      <c r="GA905" s="291"/>
      <c r="GB905" s="291"/>
      <c r="GC905" s="291"/>
      <c r="GD905" s="291"/>
      <c r="GE905" s="291"/>
      <c r="GF905" s="291"/>
      <c r="GG905" s="291"/>
    </row>
    <row r="906" spans="1:189" s="292" customFormat="1" ht="107.25" customHeight="1">
      <c r="A906" s="132" t="s">
        <v>1103</v>
      </c>
      <c r="B906" s="133"/>
      <c r="C906" s="133"/>
      <c r="D906" s="133"/>
      <c r="E906" s="1030">
        <v>44006</v>
      </c>
      <c r="F906" s="1031"/>
      <c r="G906" s="1031"/>
      <c r="H906" s="1031"/>
      <c r="I906" s="1031"/>
      <c r="J906" s="1032"/>
      <c r="K906" s="1033">
        <v>1800</v>
      </c>
      <c r="L906" s="1034"/>
      <c r="M906" s="1034"/>
      <c r="N906" s="1034"/>
      <c r="O906" s="1034"/>
      <c r="P906" s="1035"/>
      <c r="Q906" s="1030">
        <v>44006</v>
      </c>
      <c r="R906" s="1031"/>
      <c r="S906" s="1031"/>
      <c r="T906" s="1031"/>
      <c r="U906" s="1031"/>
      <c r="V906" s="1031"/>
      <c r="W906" s="1031"/>
      <c r="X906" s="1032"/>
      <c r="Y906" s="1033">
        <v>1800</v>
      </c>
      <c r="Z906" s="1034"/>
      <c r="AA906" s="1034"/>
      <c r="AB906" s="1034"/>
      <c r="AC906" s="1034"/>
      <c r="AD906" s="1034"/>
      <c r="AE906" s="1034"/>
      <c r="AF906" s="1035"/>
      <c r="AG906" s="1025" t="s">
        <v>1319</v>
      </c>
      <c r="AH906" s="1026"/>
      <c r="AI906" s="1026"/>
      <c r="AJ906" s="1026"/>
      <c r="AK906" s="1026"/>
      <c r="AL906" s="1026"/>
      <c r="AM906" s="1026"/>
      <c r="AN906" s="1026"/>
      <c r="AO906" s="1026"/>
      <c r="AP906" s="1026"/>
      <c r="AQ906" s="1026"/>
      <c r="AR906" s="1027"/>
      <c r="AS906" s="1028">
        <v>38045529</v>
      </c>
      <c r="AT906" s="1029"/>
      <c r="AU906" s="1029"/>
      <c r="AV906" s="1029"/>
      <c r="AW906" s="1029"/>
      <c r="AX906" s="1029"/>
      <c r="AY906" s="1029"/>
      <c r="AZ906" s="1029"/>
      <c r="BA906" s="1029"/>
      <c r="BB906" s="1029"/>
      <c r="BC906" s="243"/>
      <c r="BD906" s="1018" t="s">
        <v>289</v>
      </c>
      <c r="BE906" s="1019"/>
      <c r="BF906" s="1019"/>
      <c r="BG906" s="1019"/>
      <c r="BH906" s="1019"/>
      <c r="BI906" s="1019"/>
      <c r="BJ906" s="1019"/>
      <c r="BK906" s="1019"/>
      <c r="BL906" s="1019"/>
      <c r="BM906" s="1019"/>
      <c r="BN906" s="1019"/>
      <c r="BO906" s="1019"/>
      <c r="BP906" s="1020"/>
      <c r="BQ906" s="1018" t="s">
        <v>1133</v>
      </c>
      <c r="BR906" s="1019"/>
      <c r="BS906" s="1019"/>
      <c r="BT906" s="1019"/>
      <c r="BU906" s="1019"/>
      <c r="BV906" s="1020"/>
      <c r="BW906" s="291"/>
      <c r="BX906" s="291"/>
      <c r="BY906" s="291"/>
      <c r="BZ906" s="291"/>
      <c r="CA906" s="291"/>
      <c r="CB906" s="291"/>
      <c r="CC906" s="291"/>
      <c r="CD906" s="291"/>
      <c r="CE906" s="291"/>
      <c r="CF906" s="291"/>
      <c r="CG906" s="291"/>
      <c r="CH906" s="291"/>
      <c r="CI906" s="291"/>
      <c r="CJ906" s="291"/>
      <c r="CK906" s="291"/>
      <c r="CL906" s="291"/>
      <c r="CM906" s="291"/>
      <c r="CN906" s="291"/>
      <c r="CO906" s="291"/>
      <c r="CP906" s="291"/>
      <c r="CQ906" s="291"/>
      <c r="CR906" s="291"/>
      <c r="CS906" s="291"/>
      <c r="CT906" s="291"/>
      <c r="CU906" s="291"/>
      <c r="CV906" s="291"/>
      <c r="CW906" s="291"/>
      <c r="CX906" s="291"/>
      <c r="CY906" s="291"/>
      <c r="CZ906" s="291"/>
      <c r="DA906" s="291"/>
      <c r="DB906" s="291"/>
      <c r="DC906" s="291"/>
      <c r="DD906" s="291"/>
      <c r="DE906" s="291"/>
      <c r="DF906" s="291"/>
      <c r="DG906" s="291"/>
      <c r="DH906" s="291"/>
      <c r="DI906" s="291"/>
      <c r="DJ906" s="291"/>
      <c r="DK906" s="291"/>
      <c r="DL906" s="291"/>
      <c r="DM906" s="291"/>
      <c r="DN906" s="291"/>
      <c r="DO906" s="291"/>
      <c r="DP906" s="291"/>
      <c r="DQ906" s="291"/>
      <c r="DR906" s="291"/>
      <c r="DS906" s="291"/>
      <c r="DT906" s="291"/>
      <c r="DU906" s="291"/>
      <c r="DV906" s="291"/>
      <c r="DW906" s="291"/>
      <c r="DX906" s="291"/>
      <c r="DY906" s="291"/>
      <c r="DZ906" s="291"/>
      <c r="EA906" s="291"/>
      <c r="EB906" s="291"/>
      <c r="EC906" s="291"/>
      <c r="ED906" s="291"/>
      <c r="EE906" s="291"/>
      <c r="EF906" s="291"/>
      <c r="EG906" s="291"/>
      <c r="EH906" s="291"/>
      <c r="EI906" s="291"/>
      <c r="EJ906" s="291"/>
      <c r="EK906" s="291"/>
      <c r="EL906" s="291"/>
      <c r="EM906" s="291"/>
      <c r="EN906" s="291"/>
      <c r="EO906" s="291"/>
      <c r="EP906" s="291"/>
      <c r="EQ906" s="291"/>
      <c r="ER906" s="291"/>
      <c r="ES906" s="291"/>
      <c r="ET906" s="291"/>
      <c r="EU906" s="291"/>
      <c r="EV906" s="291"/>
      <c r="EW906" s="291"/>
      <c r="EX906" s="291"/>
      <c r="EY906" s="291"/>
      <c r="EZ906" s="291"/>
      <c r="FA906" s="291"/>
      <c r="FB906" s="291"/>
      <c r="FC906" s="291"/>
      <c r="FD906" s="291"/>
      <c r="FE906" s="291"/>
      <c r="FF906" s="291"/>
      <c r="FG906" s="291"/>
      <c r="FH906" s="291"/>
      <c r="FI906" s="291"/>
      <c r="FJ906" s="291"/>
      <c r="FK906" s="291"/>
      <c r="FL906" s="291"/>
      <c r="FM906" s="291"/>
      <c r="FN906" s="291"/>
      <c r="FO906" s="291"/>
      <c r="FP906" s="291"/>
      <c r="FQ906" s="291"/>
      <c r="FR906" s="291"/>
      <c r="FS906" s="291"/>
      <c r="FT906" s="291"/>
      <c r="FU906" s="291"/>
      <c r="FV906" s="291"/>
      <c r="FW906" s="291"/>
      <c r="FX906" s="291"/>
      <c r="FY906" s="291"/>
      <c r="FZ906" s="291"/>
      <c r="GA906" s="291"/>
      <c r="GB906" s="291"/>
      <c r="GC906" s="291"/>
      <c r="GD906" s="291"/>
      <c r="GE906" s="291"/>
      <c r="GF906" s="291"/>
      <c r="GG906" s="291"/>
    </row>
    <row r="907" spans="1:189" s="292" customFormat="1" ht="107.25" customHeight="1">
      <c r="A907" s="132" t="s">
        <v>1104</v>
      </c>
      <c r="B907" s="133"/>
      <c r="C907" s="133"/>
      <c r="D907" s="133"/>
      <c r="E907" s="1030">
        <v>43935</v>
      </c>
      <c r="F907" s="1031"/>
      <c r="G907" s="1031"/>
      <c r="H907" s="1031"/>
      <c r="I907" s="1031"/>
      <c r="J907" s="1032"/>
      <c r="K907" s="1033">
        <v>630</v>
      </c>
      <c r="L907" s="1034"/>
      <c r="M907" s="1034"/>
      <c r="N907" s="1034"/>
      <c r="O907" s="1034"/>
      <c r="P907" s="1035"/>
      <c r="Q907" s="1030">
        <v>43935</v>
      </c>
      <c r="R907" s="1031"/>
      <c r="S907" s="1031"/>
      <c r="T907" s="1031"/>
      <c r="U907" s="1031"/>
      <c r="V907" s="1031"/>
      <c r="W907" s="1031"/>
      <c r="X907" s="1032"/>
      <c r="Y907" s="1033">
        <v>630</v>
      </c>
      <c r="Z907" s="1034"/>
      <c r="AA907" s="1034"/>
      <c r="AB907" s="1034"/>
      <c r="AC907" s="1034"/>
      <c r="AD907" s="1034"/>
      <c r="AE907" s="1034"/>
      <c r="AF907" s="1035"/>
      <c r="AG907" s="1025" t="s">
        <v>1319</v>
      </c>
      <c r="AH907" s="1026"/>
      <c r="AI907" s="1026"/>
      <c r="AJ907" s="1026"/>
      <c r="AK907" s="1026"/>
      <c r="AL907" s="1026"/>
      <c r="AM907" s="1026"/>
      <c r="AN907" s="1026"/>
      <c r="AO907" s="1026"/>
      <c r="AP907" s="1026"/>
      <c r="AQ907" s="1026"/>
      <c r="AR907" s="1027"/>
      <c r="AS907" s="1028">
        <v>38045529</v>
      </c>
      <c r="AT907" s="1029"/>
      <c r="AU907" s="1029"/>
      <c r="AV907" s="1029"/>
      <c r="AW907" s="1029"/>
      <c r="AX907" s="1029"/>
      <c r="AY907" s="1029"/>
      <c r="AZ907" s="1029"/>
      <c r="BA907" s="1029"/>
      <c r="BB907" s="1029"/>
      <c r="BC907" s="243"/>
      <c r="BD907" s="1018" t="s">
        <v>289</v>
      </c>
      <c r="BE907" s="1019"/>
      <c r="BF907" s="1019"/>
      <c r="BG907" s="1019"/>
      <c r="BH907" s="1019"/>
      <c r="BI907" s="1019"/>
      <c r="BJ907" s="1019"/>
      <c r="BK907" s="1019"/>
      <c r="BL907" s="1019"/>
      <c r="BM907" s="1019"/>
      <c r="BN907" s="1019"/>
      <c r="BO907" s="1019"/>
      <c r="BP907" s="1020"/>
      <c r="BQ907" s="1018" t="s">
        <v>1133</v>
      </c>
      <c r="BR907" s="1019"/>
      <c r="BS907" s="1019"/>
      <c r="BT907" s="1019"/>
      <c r="BU907" s="1019"/>
      <c r="BV907" s="1020"/>
      <c r="BW907" s="291"/>
      <c r="BX907" s="291"/>
      <c r="BY907" s="291"/>
      <c r="BZ907" s="291"/>
      <c r="CA907" s="291"/>
      <c r="CB907" s="291"/>
      <c r="CC907" s="291"/>
      <c r="CD907" s="291"/>
      <c r="CE907" s="291"/>
      <c r="CF907" s="291"/>
      <c r="CG907" s="291"/>
      <c r="CH907" s="291"/>
      <c r="CI907" s="291"/>
      <c r="CJ907" s="291"/>
      <c r="CK907" s="291"/>
      <c r="CL907" s="291"/>
      <c r="CM907" s="291"/>
      <c r="CN907" s="291"/>
      <c r="CO907" s="291"/>
      <c r="CP907" s="291"/>
      <c r="CQ907" s="291"/>
      <c r="CR907" s="291"/>
      <c r="CS907" s="291"/>
      <c r="CT907" s="291"/>
      <c r="CU907" s="291"/>
      <c r="CV907" s="291"/>
      <c r="CW907" s="291"/>
      <c r="CX907" s="291"/>
      <c r="CY907" s="291"/>
      <c r="CZ907" s="291"/>
      <c r="DA907" s="291"/>
      <c r="DB907" s="291"/>
      <c r="DC907" s="291"/>
      <c r="DD907" s="291"/>
      <c r="DE907" s="291"/>
      <c r="DF907" s="291"/>
      <c r="DG907" s="291"/>
      <c r="DH907" s="291"/>
      <c r="DI907" s="291"/>
      <c r="DJ907" s="291"/>
      <c r="DK907" s="291"/>
      <c r="DL907" s="291"/>
      <c r="DM907" s="291"/>
      <c r="DN907" s="291"/>
      <c r="DO907" s="291"/>
      <c r="DP907" s="291"/>
      <c r="DQ907" s="291"/>
      <c r="DR907" s="291"/>
      <c r="DS907" s="291"/>
      <c r="DT907" s="291"/>
      <c r="DU907" s="291"/>
      <c r="DV907" s="291"/>
      <c r="DW907" s="291"/>
      <c r="DX907" s="291"/>
      <c r="DY907" s="291"/>
      <c r="DZ907" s="291"/>
      <c r="EA907" s="291"/>
      <c r="EB907" s="291"/>
      <c r="EC907" s="291"/>
      <c r="ED907" s="291"/>
      <c r="EE907" s="291"/>
      <c r="EF907" s="291"/>
      <c r="EG907" s="291"/>
      <c r="EH907" s="291"/>
      <c r="EI907" s="291"/>
      <c r="EJ907" s="291"/>
      <c r="EK907" s="291"/>
      <c r="EL907" s="291"/>
      <c r="EM907" s="291"/>
      <c r="EN907" s="291"/>
      <c r="EO907" s="291"/>
      <c r="EP907" s="291"/>
      <c r="EQ907" s="291"/>
      <c r="ER907" s="291"/>
      <c r="ES907" s="291"/>
      <c r="ET907" s="291"/>
      <c r="EU907" s="291"/>
      <c r="EV907" s="291"/>
      <c r="EW907" s="291"/>
      <c r="EX907" s="291"/>
      <c r="EY907" s="291"/>
      <c r="EZ907" s="291"/>
      <c r="FA907" s="291"/>
      <c r="FB907" s="291"/>
      <c r="FC907" s="291"/>
      <c r="FD907" s="291"/>
      <c r="FE907" s="291"/>
      <c r="FF907" s="291"/>
      <c r="FG907" s="291"/>
      <c r="FH907" s="291"/>
      <c r="FI907" s="291"/>
      <c r="FJ907" s="291"/>
      <c r="FK907" s="291"/>
      <c r="FL907" s="291"/>
      <c r="FM907" s="291"/>
      <c r="FN907" s="291"/>
      <c r="FO907" s="291"/>
      <c r="FP907" s="291"/>
      <c r="FQ907" s="291"/>
      <c r="FR907" s="291"/>
      <c r="FS907" s="291"/>
      <c r="FT907" s="291"/>
      <c r="FU907" s="291"/>
      <c r="FV907" s="291"/>
      <c r="FW907" s="291"/>
      <c r="FX907" s="291"/>
      <c r="FY907" s="291"/>
      <c r="FZ907" s="291"/>
      <c r="GA907" s="291"/>
      <c r="GB907" s="291"/>
      <c r="GC907" s="291"/>
      <c r="GD907" s="291"/>
      <c r="GE907" s="291"/>
      <c r="GF907" s="291"/>
      <c r="GG907" s="291"/>
    </row>
    <row r="908" spans="1:189" s="292" customFormat="1" ht="107.25" customHeight="1">
      <c r="A908" s="132" t="s">
        <v>1101</v>
      </c>
      <c r="B908" s="133"/>
      <c r="C908" s="133"/>
      <c r="D908" s="133"/>
      <c r="E908" s="1030">
        <v>43949</v>
      </c>
      <c r="F908" s="1031"/>
      <c r="G908" s="1031"/>
      <c r="H908" s="1031"/>
      <c r="I908" s="1031"/>
      <c r="J908" s="1032"/>
      <c r="K908" s="1033">
        <v>35.43</v>
      </c>
      <c r="L908" s="1034"/>
      <c r="M908" s="1034"/>
      <c r="N908" s="1034"/>
      <c r="O908" s="1034"/>
      <c r="P908" s="1035"/>
      <c r="Q908" s="1030">
        <v>43949</v>
      </c>
      <c r="R908" s="1031"/>
      <c r="S908" s="1031"/>
      <c r="T908" s="1031"/>
      <c r="U908" s="1031"/>
      <c r="V908" s="1031"/>
      <c r="W908" s="1031"/>
      <c r="X908" s="1032"/>
      <c r="Y908" s="1033">
        <v>35.43</v>
      </c>
      <c r="Z908" s="1034"/>
      <c r="AA908" s="1034"/>
      <c r="AB908" s="1034"/>
      <c r="AC908" s="1034"/>
      <c r="AD908" s="1034"/>
      <c r="AE908" s="1034"/>
      <c r="AF908" s="1035"/>
      <c r="AG908" s="1025" t="s">
        <v>1319</v>
      </c>
      <c r="AH908" s="1026"/>
      <c r="AI908" s="1026"/>
      <c r="AJ908" s="1026"/>
      <c r="AK908" s="1026"/>
      <c r="AL908" s="1026"/>
      <c r="AM908" s="1026"/>
      <c r="AN908" s="1026"/>
      <c r="AO908" s="1026"/>
      <c r="AP908" s="1026"/>
      <c r="AQ908" s="1026"/>
      <c r="AR908" s="1027"/>
      <c r="AS908" s="1028">
        <v>38045529</v>
      </c>
      <c r="AT908" s="1029"/>
      <c r="AU908" s="1029"/>
      <c r="AV908" s="1029"/>
      <c r="AW908" s="1029"/>
      <c r="AX908" s="1029"/>
      <c r="AY908" s="1029"/>
      <c r="AZ908" s="1029"/>
      <c r="BA908" s="1029"/>
      <c r="BB908" s="1029"/>
      <c r="BC908" s="243"/>
      <c r="BD908" s="1018" t="s">
        <v>289</v>
      </c>
      <c r="BE908" s="1019"/>
      <c r="BF908" s="1019"/>
      <c r="BG908" s="1019"/>
      <c r="BH908" s="1019"/>
      <c r="BI908" s="1019"/>
      <c r="BJ908" s="1019"/>
      <c r="BK908" s="1019"/>
      <c r="BL908" s="1019"/>
      <c r="BM908" s="1019"/>
      <c r="BN908" s="1019"/>
      <c r="BO908" s="1019"/>
      <c r="BP908" s="1020"/>
      <c r="BQ908" s="1018" t="s">
        <v>1133</v>
      </c>
      <c r="BR908" s="1019"/>
      <c r="BS908" s="1019"/>
      <c r="BT908" s="1019"/>
      <c r="BU908" s="1019"/>
      <c r="BV908" s="1020"/>
      <c r="BW908" s="291"/>
      <c r="BX908" s="291"/>
      <c r="BY908" s="291"/>
      <c r="BZ908" s="291"/>
      <c r="CA908" s="291"/>
      <c r="CB908" s="291"/>
      <c r="CC908" s="291"/>
      <c r="CD908" s="291"/>
      <c r="CE908" s="291"/>
      <c r="CF908" s="291"/>
      <c r="CG908" s="291"/>
      <c r="CH908" s="291"/>
      <c r="CI908" s="291"/>
      <c r="CJ908" s="291"/>
      <c r="CK908" s="291"/>
      <c r="CL908" s="291"/>
      <c r="CM908" s="291"/>
      <c r="CN908" s="291"/>
      <c r="CO908" s="291"/>
      <c r="CP908" s="291"/>
      <c r="CQ908" s="291"/>
      <c r="CR908" s="291"/>
      <c r="CS908" s="291"/>
      <c r="CT908" s="291"/>
      <c r="CU908" s="291"/>
      <c r="CV908" s="291"/>
      <c r="CW908" s="291"/>
      <c r="CX908" s="291"/>
      <c r="CY908" s="291"/>
      <c r="CZ908" s="291"/>
      <c r="DA908" s="291"/>
      <c r="DB908" s="291"/>
      <c r="DC908" s="291"/>
      <c r="DD908" s="291"/>
      <c r="DE908" s="291"/>
      <c r="DF908" s="291"/>
      <c r="DG908" s="291"/>
      <c r="DH908" s="291"/>
      <c r="DI908" s="291"/>
      <c r="DJ908" s="291"/>
      <c r="DK908" s="291"/>
      <c r="DL908" s="291"/>
      <c r="DM908" s="291"/>
      <c r="DN908" s="291"/>
      <c r="DO908" s="291"/>
      <c r="DP908" s="291"/>
      <c r="DQ908" s="291"/>
      <c r="DR908" s="291"/>
      <c r="DS908" s="291"/>
      <c r="DT908" s="291"/>
      <c r="DU908" s="291"/>
      <c r="DV908" s="291"/>
      <c r="DW908" s="291"/>
      <c r="DX908" s="291"/>
      <c r="DY908" s="291"/>
      <c r="DZ908" s="291"/>
      <c r="EA908" s="291"/>
      <c r="EB908" s="291"/>
      <c r="EC908" s="291"/>
      <c r="ED908" s="291"/>
      <c r="EE908" s="291"/>
      <c r="EF908" s="291"/>
      <c r="EG908" s="291"/>
      <c r="EH908" s="291"/>
      <c r="EI908" s="291"/>
      <c r="EJ908" s="291"/>
      <c r="EK908" s="291"/>
      <c r="EL908" s="291"/>
      <c r="EM908" s="291"/>
      <c r="EN908" s="291"/>
      <c r="EO908" s="291"/>
      <c r="EP908" s="291"/>
      <c r="EQ908" s="291"/>
      <c r="ER908" s="291"/>
      <c r="ES908" s="291"/>
      <c r="ET908" s="291"/>
      <c r="EU908" s="291"/>
      <c r="EV908" s="291"/>
      <c r="EW908" s="291"/>
      <c r="EX908" s="291"/>
      <c r="EY908" s="291"/>
      <c r="EZ908" s="291"/>
      <c r="FA908" s="291"/>
      <c r="FB908" s="291"/>
      <c r="FC908" s="291"/>
      <c r="FD908" s="291"/>
      <c r="FE908" s="291"/>
      <c r="FF908" s="291"/>
      <c r="FG908" s="291"/>
      <c r="FH908" s="291"/>
      <c r="FI908" s="291"/>
      <c r="FJ908" s="291"/>
      <c r="FK908" s="291"/>
      <c r="FL908" s="291"/>
      <c r="FM908" s="291"/>
      <c r="FN908" s="291"/>
      <c r="FO908" s="291"/>
      <c r="FP908" s="291"/>
      <c r="FQ908" s="291"/>
      <c r="FR908" s="291"/>
      <c r="FS908" s="291"/>
      <c r="FT908" s="291"/>
      <c r="FU908" s="291"/>
      <c r="FV908" s="291"/>
      <c r="FW908" s="291"/>
      <c r="FX908" s="291"/>
      <c r="FY908" s="291"/>
      <c r="FZ908" s="291"/>
      <c r="GA908" s="291"/>
      <c r="GB908" s="291"/>
      <c r="GC908" s="291"/>
      <c r="GD908" s="291"/>
      <c r="GE908" s="291"/>
      <c r="GF908" s="291"/>
      <c r="GG908" s="291"/>
    </row>
    <row r="909" spans="1:189" s="292" customFormat="1" ht="107.25" customHeight="1">
      <c r="A909" s="132" t="s">
        <v>1103</v>
      </c>
      <c r="B909" s="133"/>
      <c r="C909" s="133"/>
      <c r="D909" s="133"/>
      <c r="E909" s="1030">
        <v>43949</v>
      </c>
      <c r="F909" s="1031"/>
      <c r="G909" s="1031"/>
      <c r="H909" s="1031"/>
      <c r="I909" s="1031"/>
      <c r="J909" s="1032"/>
      <c r="K909" s="1033">
        <v>425.16</v>
      </c>
      <c r="L909" s="1034"/>
      <c r="M909" s="1034"/>
      <c r="N909" s="1034"/>
      <c r="O909" s="1034"/>
      <c r="P909" s="1035"/>
      <c r="Q909" s="1030">
        <v>43949</v>
      </c>
      <c r="R909" s="1031"/>
      <c r="S909" s="1031"/>
      <c r="T909" s="1031"/>
      <c r="U909" s="1031"/>
      <c r="V909" s="1031"/>
      <c r="W909" s="1031"/>
      <c r="X909" s="1032"/>
      <c r="Y909" s="1033">
        <v>425.16</v>
      </c>
      <c r="Z909" s="1034"/>
      <c r="AA909" s="1034"/>
      <c r="AB909" s="1034"/>
      <c r="AC909" s="1034"/>
      <c r="AD909" s="1034"/>
      <c r="AE909" s="1034"/>
      <c r="AF909" s="1035"/>
      <c r="AG909" s="1025" t="s">
        <v>1319</v>
      </c>
      <c r="AH909" s="1026"/>
      <c r="AI909" s="1026"/>
      <c r="AJ909" s="1026"/>
      <c r="AK909" s="1026"/>
      <c r="AL909" s="1026"/>
      <c r="AM909" s="1026"/>
      <c r="AN909" s="1026"/>
      <c r="AO909" s="1026"/>
      <c r="AP909" s="1026"/>
      <c r="AQ909" s="1026"/>
      <c r="AR909" s="1027"/>
      <c r="AS909" s="1028">
        <v>38045529</v>
      </c>
      <c r="AT909" s="1029"/>
      <c r="AU909" s="1029"/>
      <c r="AV909" s="1029"/>
      <c r="AW909" s="1029"/>
      <c r="AX909" s="1029"/>
      <c r="AY909" s="1029"/>
      <c r="AZ909" s="1029"/>
      <c r="BA909" s="1029"/>
      <c r="BB909" s="1029"/>
      <c r="BC909" s="243"/>
      <c r="BD909" s="1018" t="s">
        <v>289</v>
      </c>
      <c r="BE909" s="1019"/>
      <c r="BF909" s="1019"/>
      <c r="BG909" s="1019"/>
      <c r="BH909" s="1019"/>
      <c r="BI909" s="1019"/>
      <c r="BJ909" s="1019"/>
      <c r="BK909" s="1019"/>
      <c r="BL909" s="1019"/>
      <c r="BM909" s="1019"/>
      <c r="BN909" s="1019"/>
      <c r="BO909" s="1019"/>
      <c r="BP909" s="1020"/>
      <c r="BQ909" s="1018" t="s">
        <v>1133</v>
      </c>
      <c r="BR909" s="1019"/>
      <c r="BS909" s="1019"/>
      <c r="BT909" s="1019"/>
      <c r="BU909" s="1019"/>
      <c r="BV909" s="1020"/>
      <c r="BW909" s="291"/>
      <c r="BX909" s="291"/>
      <c r="BY909" s="291"/>
      <c r="BZ909" s="291"/>
      <c r="CA909" s="291"/>
      <c r="CB909" s="291"/>
      <c r="CC909" s="291"/>
      <c r="CD909" s="291"/>
      <c r="CE909" s="291"/>
      <c r="CF909" s="291"/>
      <c r="CG909" s="291"/>
      <c r="CH909" s="291"/>
      <c r="CI909" s="291"/>
      <c r="CJ909" s="291"/>
      <c r="CK909" s="291"/>
      <c r="CL909" s="291"/>
      <c r="CM909" s="291"/>
      <c r="CN909" s="291"/>
      <c r="CO909" s="291"/>
      <c r="CP909" s="291"/>
      <c r="CQ909" s="291"/>
      <c r="CR909" s="291"/>
      <c r="CS909" s="291"/>
      <c r="CT909" s="291"/>
      <c r="CU909" s="291"/>
      <c r="CV909" s="291"/>
      <c r="CW909" s="291"/>
      <c r="CX909" s="291"/>
      <c r="CY909" s="291"/>
      <c r="CZ909" s="291"/>
      <c r="DA909" s="291"/>
      <c r="DB909" s="291"/>
      <c r="DC909" s="291"/>
      <c r="DD909" s="291"/>
      <c r="DE909" s="291"/>
      <c r="DF909" s="291"/>
      <c r="DG909" s="291"/>
      <c r="DH909" s="291"/>
      <c r="DI909" s="291"/>
      <c r="DJ909" s="291"/>
      <c r="DK909" s="291"/>
      <c r="DL909" s="291"/>
      <c r="DM909" s="291"/>
      <c r="DN909" s="291"/>
      <c r="DO909" s="291"/>
      <c r="DP909" s="291"/>
      <c r="DQ909" s="291"/>
      <c r="DR909" s="291"/>
      <c r="DS909" s="291"/>
      <c r="DT909" s="291"/>
      <c r="DU909" s="291"/>
      <c r="DV909" s="291"/>
      <c r="DW909" s="291"/>
      <c r="DX909" s="291"/>
      <c r="DY909" s="291"/>
      <c r="DZ909" s="291"/>
      <c r="EA909" s="291"/>
      <c r="EB909" s="291"/>
      <c r="EC909" s="291"/>
      <c r="ED909" s="291"/>
      <c r="EE909" s="291"/>
      <c r="EF909" s="291"/>
      <c r="EG909" s="291"/>
      <c r="EH909" s="291"/>
      <c r="EI909" s="291"/>
      <c r="EJ909" s="291"/>
      <c r="EK909" s="291"/>
      <c r="EL909" s="291"/>
      <c r="EM909" s="291"/>
      <c r="EN909" s="291"/>
      <c r="EO909" s="291"/>
      <c r="EP909" s="291"/>
      <c r="EQ909" s="291"/>
      <c r="ER909" s="291"/>
      <c r="ES909" s="291"/>
      <c r="ET909" s="291"/>
      <c r="EU909" s="291"/>
      <c r="EV909" s="291"/>
      <c r="EW909" s="291"/>
      <c r="EX909" s="291"/>
      <c r="EY909" s="291"/>
      <c r="EZ909" s="291"/>
      <c r="FA909" s="291"/>
      <c r="FB909" s="291"/>
      <c r="FC909" s="291"/>
      <c r="FD909" s="291"/>
      <c r="FE909" s="291"/>
      <c r="FF909" s="291"/>
      <c r="FG909" s="291"/>
      <c r="FH909" s="291"/>
      <c r="FI909" s="291"/>
      <c r="FJ909" s="291"/>
      <c r="FK909" s="291"/>
      <c r="FL909" s="291"/>
      <c r="FM909" s="291"/>
      <c r="FN909" s="291"/>
      <c r="FO909" s="291"/>
      <c r="FP909" s="291"/>
      <c r="FQ909" s="291"/>
      <c r="FR909" s="291"/>
      <c r="FS909" s="291"/>
      <c r="FT909" s="291"/>
      <c r="FU909" s="291"/>
      <c r="FV909" s="291"/>
      <c r="FW909" s="291"/>
      <c r="FX909" s="291"/>
      <c r="FY909" s="291"/>
      <c r="FZ909" s="291"/>
      <c r="GA909" s="291"/>
      <c r="GB909" s="291"/>
      <c r="GC909" s="291"/>
      <c r="GD909" s="291"/>
      <c r="GE909" s="291"/>
      <c r="GF909" s="291"/>
      <c r="GG909" s="291"/>
    </row>
    <row r="910" spans="1:189" s="292" customFormat="1" ht="107.25" customHeight="1">
      <c r="A910" s="132" t="s">
        <v>1101</v>
      </c>
      <c r="B910" s="133"/>
      <c r="C910" s="133"/>
      <c r="D910" s="133"/>
      <c r="E910" s="1030">
        <v>43977</v>
      </c>
      <c r="F910" s="1031"/>
      <c r="G910" s="1031"/>
      <c r="H910" s="1031"/>
      <c r="I910" s="1031"/>
      <c r="J910" s="1032"/>
      <c r="K910" s="1033">
        <v>35.43</v>
      </c>
      <c r="L910" s="1034"/>
      <c r="M910" s="1034"/>
      <c r="N910" s="1034"/>
      <c r="O910" s="1034"/>
      <c r="P910" s="1035"/>
      <c r="Q910" s="1030">
        <v>43977</v>
      </c>
      <c r="R910" s="1031"/>
      <c r="S910" s="1031"/>
      <c r="T910" s="1031"/>
      <c r="U910" s="1031"/>
      <c r="V910" s="1031"/>
      <c r="W910" s="1031"/>
      <c r="X910" s="1032"/>
      <c r="Y910" s="1033">
        <v>35.43</v>
      </c>
      <c r="Z910" s="1034"/>
      <c r="AA910" s="1034"/>
      <c r="AB910" s="1034"/>
      <c r="AC910" s="1034"/>
      <c r="AD910" s="1034"/>
      <c r="AE910" s="1034"/>
      <c r="AF910" s="1035"/>
      <c r="AG910" s="1025" t="s">
        <v>1319</v>
      </c>
      <c r="AH910" s="1026"/>
      <c r="AI910" s="1026"/>
      <c r="AJ910" s="1026"/>
      <c r="AK910" s="1026"/>
      <c r="AL910" s="1026"/>
      <c r="AM910" s="1026"/>
      <c r="AN910" s="1026"/>
      <c r="AO910" s="1026"/>
      <c r="AP910" s="1026"/>
      <c r="AQ910" s="1026"/>
      <c r="AR910" s="1027"/>
      <c r="AS910" s="1028">
        <v>38045529</v>
      </c>
      <c r="AT910" s="1029"/>
      <c r="AU910" s="1029"/>
      <c r="AV910" s="1029"/>
      <c r="AW910" s="1029"/>
      <c r="AX910" s="1029"/>
      <c r="AY910" s="1029"/>
      <c r="AZ910" s="1029"/>
      <c r="BA910" s="1029"/>
      <c r="BB910" s="1029"/>
      <c r="BC910" s="243"/>
      <c r="BD910" s="1018" t="s">
        <v>289</v>
      </c>
      <c r="BE910" s="1019"/>
      <c r="BF910" s="1019"/>
      <c r="BG910" s="1019"/>
      <c r="BH910" s="1019"/>
      <c r="BI910" s="1019"/>
      <c r="BJ910" s="1019"/>
      <c r="BK910" s="1019"/>
      <c r="BL910" s="1019"/>
      <c r="BM910" s="1019"/>
      <c r="BN910" s="1019"/>
      <c r="BO910" s="1019"/>
      <c r="BP910" s="1020"/>
      <c r="BQ910" s="1018" t="s">
        <v>1133</v>
      </c>
      <c r="BR910" s="1019"/>
      <c r="BS910" s="1019"/>
      <c r="BT910" s="1019"/>
      <c r="BU910" s="1019"/>
      <c r="BV910" s="1020"/>
      <c r="BW910" s="291"/>
      <c r="BX910" s="291"/>
      <c r="BY910" s="291"/>
      <c r="BZ910" s="291"/>
      <c r="CA910" s="291"/>
      <c r="CB910" s="291"/>
      <c r="CC910" s="291"/>
      <c r="CD910" s="291"/>
      <c r="CE910" s="291"/>
      <c r="CF910" s="291"/>
      <c r="CG910" s="291"/>
      <c r="CH910" s="291"/>
      <c r="CI910" s="291"/>
      <c r="CJ910" s="291"/>
      <c r="CK910" s="291"/>
      <c r="CL910" s="291"/>
      <c r="CM910" s="291"/>
      <c r="CN910" s="291"/>
      <c r="CO910" s="291"/>
      <c r="CP910" s="291"/>
      <c r="CQ910" s="291"/>
      <c r="CR910" s="291"/>
      <c r="CS910" s="291"/>
      <c r="CT910" s="291"/>
      <c r="CU910" s="291"/>
      <c r="CV910" s="291"/>
      <c r="CW910" s="291"/>
      <c r="CX910" s="291"/>
      <c r="CY910" s="291"/>
      <c r="CZ910" s="291"/>
      <c r="DA910" s="291"/>
      <c r="DB910" s="291"/>
      <c r="DC910" s="291"/>
      <c r="DD910" s="291"/>
      <c r="DE910" s="291"/>
      <c r="DF910" s="291"/>
      <c r="DG910" s="291"/>
      <c r="DH910" s="291"/>
      <c r="DI910" s="291"/>
      <c r="DJ910" s="291"/>
      <c r="DK910" s="291"/>
      <c r="DL910" s="291"/>
      <c r="DM910" s="291"/>
      <c r="DN910" s="291"/>
      <c r="DO910" s="291"/>
      <c r="DP910" s="291"/>
      <c r="DQ910" s="291"/>
      <c r="DR910" s="291"/>
      <c r="DS910" s="291"/>
      <c r="DT910" s="291"/>
      <c r="DU910" s="291"/>
      <c r="DV910" s="291"/>
      <c r="DW910" s="291"/>
      <c r="DX910" s="291"/>
      <c r="DY910" s="291"/>
      <c r="DZ910" s="291"/>
      <c r="EA910" s="291"/>
      <c r="EB910" s="291"/>
      <c r="EC910" s="291"/>
      <c r="ED910" s="291"/>
      <c r="EE910" s="291"/>
      <c r="EF910" s="291"/>
      <c r="EG910" s="291"/>
      <c r="EH910" s="291"/>
      <c r="EI910" s="291"/>
      <c r="EJ910" s="291"/>
      <c r="EK910" s="291"/>
      <c r="EL910" s="291"/>
      <c r="EM910" s="291"/>
      <c r="EN910" s="291"/>
      <c r="EO910" s="291"/>
      <c r="EP910" s="291"/>
      <c r="EQ910" s="291"/>
      <c r="ER910" s="291"/>
      <c r="ES910" s="291"/>
      <c r="ET910" s="291"/>
      <c r="EU910" s="291"/>
      <c r="EV910" s="291"/>
      <c r="EW910" s="291"/>
      <c r="EX910" s="291"/>
      <c r="EY910" s="291"/>
      <c r="EZ910" s="291"/>
      <c r="FA910" s="291"/>
      <c r="FB910" s="291"/>
      <c r="FC910" s="291"/>
      <c r="FD910" s="291"/>
      <c r="FE910" s="291"/>
      <c r="FF910" s="291"/>
      <c r="FG910" s="291"/>
      <c r="FH910" s="291"/>
      <c r="FI910" s="291"/>
      <c r="FJ910" s="291"/>
      <c r="FK910" s="291"/>
      <c r="FL910" s="291"/>
      <c r="FM910" s="291"/>
      <c r="FN910" s="291"/>
      <c r="FO910" s="291"/>
      <c r="FP910" s="291"/>
      <c r="FQ910" s="291"/>
      <c r="FR910" s="291"/>
      <c r="FS910" s="291"/>
      <c r="FT910" s="291"/>
      <c r="FU910" s="291"/>
      <c r="FV910" s="291"/>
      <c r="FW910" s="291"/>
      <c r="FX910" s="291"/>
      <c r="FY910" s="291"/>
      <c r="FZ910" s="291"/>
      <c r="GA910" s="291"/>
      <c r="GB910" s="291"/>
      <c r="GC910" s="291"/>
      <c r="GD910" s="291"/>
      <c r="GE910" s="291"/>
      <c r="GF910" s="291"/>
      <c r="GG910" s="291"/>
    </row>
    <row r="911" spans="1:189" s="292" customFormat="1" ht="107.25" customHeight="1">
      <c r="A911" s="132" t="s">
        <v>1101</v>
      </c>
      <c r="B911" s="133"/>
      <c r="C911" s="133"/>
      <c r="D911" s="133"/>
      <c r="E911" s="1030">
        <v>43977</v>
      </c>
      <c r="F911" s="1031"/>
      <c r="G911" s="1031"/>
      <c r="H911" s="1031"/>
      <c r="I911" s="1031"/>
      <c r="J911" s="1032"/>
      <c r="K911" s="1033">
        <v>425.16</v>
      </c>
      <c r="L911" s="1034"/>
      <c r="M911" s="1034"/>
      <c r="N911" s="1034"/>
      <c r="O911" s="1034"/>
      <c r="P911" s="1035"/>
      <c r="Q911" s="1030">
        <v>43977</v>
      </c>
      <c r="R911" s="1031"/>
      <c r="S911" s="1031"/>
      <c r="T911" s="1031"/>
      <c r="U911" s="1031"/>
      <c r="V911" s="1031"/>
      <c r="W911" s="1031"/>
      <c r="X911" s="1032"/>
      <c r="Y911" s="1033">
        <v>425.16</v>
      </c>
      <c r="Z911" s="1034"/>
      <c r="AA911" s="1034"/>
      <c r="AB911" s="1034"/>
      <c r="AC911" s="1034"/>
      <c r="AD911" s="1034"/>
      <c r="AE911" s="1034"/>
      <c r="AF911" s="1035"/>
      <c r="AG911" s="1025" t="s">
        <v>1319</v>
      </c>
      <c r="AH911" s="1026"/>
      <c r="AI911" s="1026"/>
      <c r="AJ911" s="1026"/>
      <c r="AK911" s="1026"/>
      <c r="AL911" s="1026"/>
      <c r="AM911" s="1026"/>
      <c r="AN911" s="1026"/>
      <c r="AO911" s="1026"/>
      <c r="AP911" s="1026"/>
      <c r="AQ911" s="1026"/>
      <c r="AR911" s="1027"/>
      <c r="AS911" s="1028">
        <v>38045529</v>
      </c>
      <c r="AT911" s="1029"/>
      <c r="AU911" s="1029"/>
      <c r="AV911" s="1029"/>
      <c r="AW911" s="1029"/>
      <c r="AX911" s="1029"/>
      <c r="AY911" s="1029"/>
      <c r="AZ911" s="1029"/>
      <c r="BA911" s="1029"/>
      <c r="BB911" s="1029"/>
      <c r="BC911" s="243"/>
      <c r="BD911" s="1018" t="s">
        <v>289</v>
      </c>
      <c r="BE911" s="1019"/>
      <c r="BF911" s="1019"/>
      <c r="BG911" s="1019"/>
      <c r="BH911" s="1019"/>
      <c r="BI911" s="1019"/>
      <c r="BJ911" s="1019"/>
      <c r="BK911" s="1019"/>
      <c r="BL911" s="1019"/>
      <c r="BM911" s="1019"/>
      <c r="BN911" s="1019"/>
      <c r="BO911" s="1019"/>
      <c r="BP911" s="1020"/>
      <c r="BQ911" s="1018" t="s">
        <v>1133</v>
      </c>
      <c r="BR911" s="1019"/>
      <c r="BS911" s="1019"/>
      <c r="BT911" s="1019"/>
      <c r="BU911" s="1019"/>
      <c r="BV911" s="1020"/>
      <c r="BW911" s="291"/>
      <c r="BX911" s="291"/>
      <c r="BY911" s="291"/>
      <c r="BZ911" s="291"/>
      <c r="CA911" s="291"/>
      <c r="CB911" s="291"/>
      <c r="CC911" s="291"/>
      <c r="CD911" s="291"/>
      <c r="CE911" s="291"/>
      <c r="CF911" s="291"/>
      <c r="CG911" s="291"/>
      <c r="CH911" s="291"/>
      <c r="CI911" s="291"/>
      <c r="CJ911" s="291"/>
      <c r="CK911" s="291"/>
      <c r="CL911" s="291"/>
      <c r="CM911" s="291"/>
      <c r="CN911" s="291"/>
      <c r="CO911" s="291"/>
      <c r="CP911" s="291"/>
      <c r="CQ911" s="291"/>
      <c r="CR911" s="291"/>
      <c r="CS911" s="291"/>
      <c r="CT911" s="291"/>
      <c r="CU911" s="291"/>
      <c r="CV911" s="291"/>
      <c r="CW911" s="291"/>
      <c r="CX911" s="291"/>
      <c r="CY911" s="291"/>
      <c r="CZ911" s="291"/>
      <c r="DA911" s="291"/>
      <c r="DB911" s="291"/>
      <c r="DC911" s="291"/>
      <c r="DD911" s="291"/>
      <c r="DE911" s="291"/>
      <c r="DF911" s="291"/>
      <c r="DG911" s="291"/>
      <c r="DH911" s="291"/>
      <c r="DI911" s="291"/>
      <c r="DJ911" s="291"/>
      <c r="DK911" s="291"/>
      <c r="DL911" s="291"/>
      <c r="DM911" s="291"/>
      <c r="DN911" s="291"/>
      <c r="DO911" s="291"/>
      <c r="DP911" s="291"/>
      <c r="DQ911" s="291"/>
      <c r="DR911" s="291"/>
      <c r="DS911" s="291"/>
      <c r="DT911" s="291"/>
      <c r="DU911" s="291"/>
      <c r="DV911" s="291"/>
      <c r="DW911" s="291"/>
      <c r="DX911" s="291"/>
      <c r="DY911" s="291"/>
      <c r="DZ911" s="291"/>
      <c r="EA911" s="291"/>
      <c r="EB911" s="291"/>
      <c r="EC911" s="291"/>
      <c r="ED911" s="291"/>
      <c r="EE911" s="291"/>
      <c r="EF911" s="291"/>
      <c r="EG911" s="291"/>
      <c r="EH911" s="291"/>
      <c r="EI911" s="291"/>
      <c r="EJ911" s="291"/>
      <c r="EK911" s="291"/>
      <c r="EL911" s="291"/>
      <c r="EM911" s="291"/>
      <c r="EN911" s="291"/>
      <c r="EO911" s="291"/>
      <c r="EP911" s="291"/>
      <c r="EQ911" s="291"/>
      <c r="ER911" s="291"/>
      <c r="ES911" s="291"/>
      <c r="ET911" s="291"/>
      <c r="EU911" s="291"/>
      <c r="EV911" s="291"/>
      <c r="EW911" s="291"/>
      <c r="EX911" s="291"/>
      <c r="EY911" s="291"/>
      <c r="EZ911" s="291"/>
      <c r="FA911" s="291"/>
      <c r="FB911" s="291"/>
      <c r="FC911" s="291"/>
      <c r="FD911" s="291"/>
      <c r="FE911" s="291"/>
      <c r="FF911" s="291"/>
      <c r="FG911" s="291"/>
      <c r="FH911" s="291"/>
      <c r="FI911" s="291"/>
      <c r="FJ911" s="291"/>
      <c r="FK911" s="291"/>
      <c r="FL911" s="291"/>
      <c r="FM911" s="291"/>
      <c r="FN911" s="291"/>
      <c r="FO911" s="291"/>
      <c r="FP911" s="291"/>
      <c r="FQ911" s="291"/>
      <c r="FR911" s="291"/>
      <c r="FS911" s="291"/>
      <c r="FT911" s="291"/>
      <c r="FU911" s="291"/>
      <c r="FV911" s="291"/>
      <c r="FW911" s="291"/>
      <c r="FX911" s="291"/>
      <c r="FY911" s="291"/>
      <c r="FZ911" s="291"/>
      <c r="GA911" s="291"/>
      <c r="GB911" s="291"/>
      <c r="GC911" s="291"/>
      <c r="GD911" s="291"/>
      <c r="GE911" s="291"/>
      <c r="GF911" s="291"/>
      <c r="GG911" s="291"/>
    </row>
    <row r="912" spans="1:189" s="292" customFormat="1" ht="107.25" customHeight="1">
      <c r="A912" s="132" t="s">
        <v>1101</v>
      </c>
      <c r="B912" s="133"/>
      <c r="C912" s="133"/>
      <c r="D912" s="133"/>
      <c r="E912" s="1030">
        <v>44005</v>
      </c>
      <c r="F912" s="1031"/>
      <c r="G912" s="1031"/>
      <c r="H912" s="1031"/>
      <c r="I912" s="1031"/>
      <c r="J912" s="1032"/>
      <c r="K912" s="1033">
        <v>35.43</v>
      </c>
      <c r="L912" s="1034"/>
      <c r="M912" s="1034"/>
      <c r="N912" s="1034"/>
      <c r="O912" s="1034"/>
      <c r="P912" s="1035"/>
      <c r="Q912" s="1030">
        <v>44005</v>
      </c>
      <c r="R912" s="1031"/>
      <c r="S912" s="1031"/>
      <c r="T912" s="1031"/>
      <c r="U912" s="1031"/>
      <c r="V912" s="1031"/>
      <c r="W912" s="1031"/>
      <c r="X912" s="1032"/>
      <c r="Y912" s="1033">
        <v>35.43</v>
      </c>
      <c r="Z912" s="1034"/>
      <c r="AA912" s="1034"/>
      <c r="AB912" s="1034"/>
      <c r="AC912" s="1034"/>
      <c r="AD912" s="1034"/>
      <c r="AE912" s="1034"/>
      <c r="AF912" s="1035"/>
      <c r="AG912" s="1025" t="s">
        <v>1319</v>
      </c>
      <c r="AH912" s="1026"/>
      <c r="AI912" s="1026"/>
      <c r="AJ912" s="1026"/>
      <c r="AK912" s="1026"/>
      <c r="AL912" s="1026"/>
      <c r="AM912" s="1026"/>
      <c r="AN912" s="1026"/>
      <c r="AO912" s="1026"/>
      <c r="AP912" s="1026"/>
      <c r="AQ912" s="1026"/>
      <c r="AR912" s="1027"/>
      <c r="AS912" s="1028">
        <v>38045529</v>
      </c>
      <c r="AT912" s="1029"/>
      <c r="AU912" s="1029"/>
      <c r="AV912" s="1029"/>
      <c r="AW912" s="1029"/>
      <c r="AX912" s="1029"/>
      <c r="AY912" s="1029"/>
      <c r="AZ912" s="1029"/>
      <c r="BA912" s="1029"/>
      <c r="BB912" s="1029"/>
      <c r="BC912" s="243"/>
      <c r="BD912" s="1018" t="s">
        <v>289</v>
      </c>
      <c r="BE912" s="1019"/>
      <c r="BF912" s="1019"/>
      <c r="BG912" s="1019"/>
      <c r="BH912" s="1019"/>
      <c r="BI912" s="1019"/>
      <c r="BJ912" s="1019"/>
      <c r="BK912" s="1019"/>
      <c r="BL912" s="1019"/>
      <c r="BM912" s="1019"/>
      <c r="BN912" s="1019"/>
      <c r="BO912" s="1019"/>
      <c r="BP912" s="1020"/>
      <c r="BQ912" s="1018" t="s">
        <v>1133</v>
      </c>
      <c r="BR912" s="1019"/>
      <c r="BS912" s="1019"/>
      <c r="BT912" s="1019"/>
      <c r="BU912" s="1019"/>
      <c r="BV912" s="1020"/>
      <c r="BW912" s="291"/>
      <c r="BX912" s="291"/>
      <c r="BY912" s="291"/>
      <c r="BZ912" s="291"/>
      <c r="CA912" s="291"/>
      <c r="CB912" s="291"/>
      <c r="CC912" s="291"/>
      <c r="CD912" s="291"/>
      <c r="CE912" s="291"/>
      <c r="CF912" s="291"/>
      <c r="CG912" s="291"/>
      <c r="CH912" s="291"/>
      <c r="CI912" s="291"/>
      <c r="CJ912" s="291"/>
      <c r="CK912" s="291"/>
      <c r="CL912" s="291"/>
      <c r="CM912" s="291"/>
      <c r="CN912" s="291"/>
      <c r="CO912" s="291"/>
      <c r="CP912" s="291"/>
      <c r="CQ912" s="291"/>
      <c r="CR912" s="291"/>
      <c r="CS912" s="291"/>
      <c r="CT912" s="291"/>
      <c r="CU912" s="291"/>
      <c r="CV912" s="291"/>
      <c r="CW912" s="291"/>
      <c r="CX912" s="291"/>
      <c r="CY912" s="291"/>
      <c r="CZ912" s="291"/>
      <c r="DA912" s="291"/>
      <c r="DB912" s="291"/>
      <c r="DC912" s="291"/>
      <c r="DD912" s="291"/>
      <c r="DE912" s="291"/>
      <c r="DF912" s="291"/>
      <c r="DG912" s="291"/>
      <c r="DH912" s="291"/>
      <c r="DI912" s="291"/>
      <c r="DJ912" s="291"/>
      <c r="DK912" s="291"/>
      <c r="DL912" s="291"/>
      <c r="DM912" s="291"/>
      <c r="DN912" s="291"/>
      <c r="DO912" s="291"/>
      <c r="DP912" s="291"/>
      <c r="DQ912" s="291"/>
      <c r="DR912" s="291"/>
      <c r="DS912" s="291"/>
      <c r="DT912" s="291"/>
      <c r="DU912" s="291"/>
      <c r="DV912" s="291"/>
      <c r="DW912" s="291"/>
      <c r="DX912" s="291"/>
      <c r="DY912" s="291"/>
      <c r="DZ912" s="291"/>
      <c r="EA912" s="291"/>
      <c r="EB912" s="291"/>
      <c r="EC912" s="291"/>
      <c r="ED912" s="291"/>
      <c r="EE912" s="291"/>
      <c r="EF912" s="291"/>
      <c r="EG912" s="291"/>
      <c r="EH912" s="291"/>
      <c r="EI912" s="291"/>
      <c r="EJ912" s="291"/>
      <c r="EK912" s="291"/>
      <c r="EL912" s="291"/>
      <c r="EM912" s="291"/>
      <c r="EN912" s="291"/>
      <c r="EO912" s="291"/>
      <c r="EP912" s="291"/>
      <c r="EQ912" s="291"/>
      <c r="ER912" s="291"/>
      <c r="ES912" s="291"/>
      <c r="ET912" s="291"/>
      <c r="EU912" s="291"/>
      <c r="EV912" s="291"/>
      <c r="EW912" s="291"/>
      <c r="EX912" s="291"/>
      <c r="EY912" s="291"/>
      <c r="EZ912" s="291"/>
      <c r="FA912" s="291"/>
      <c r="FB912" s="291"/>
      <c r="FC912" s="291"/>
      <c r="FD912" s="291"/>
      <c r="FE912" s="291"/>
      <c r="FF912" s="291"/>
      <c r="FG912" s="291"/>
      <c r="FH912" s="291"/>
      <c r="FI912" s="291"/>
      <c r="FJ912" s="291"/>
      <c r="FK912" s="291"/>
      <c r="FL912" s="291"/>
      <c r="FM912" s="291"/>
      <c r="FN912" s="291"/>
      <c r="FO912" s="291"/>
      <c r="FP912" s="291"/>
      <c r="FQ912" s="291"/>
      <c r="FR912" s="291"/>
      <c r="FS912" s="291"/>
      <c r="FT912" s="291"/>
      <c r="FU912" s="291"/>
      <c r="FV912" s="291"/>
      <c r="FW912" s="291"/>
      <c r="FX912" s="291"/>
      <c r="FY912" s="291"/>
      <c r="FZ912" s="291"/>
      <c r="GA912" s="291"/>
      <c r="GB912" s="291"/>
      <c r="GC912" s="291"/>
      <c r="GD912" s="291"/>
      <c r="GE912" s="291"/>
      <c r="GF912" s="291"/>
      <c r="GG912" s="291"/>
    </row>
    <row r="913" spans="1:189" s="292" customFormat="1" ht="107.25" customHeight="1">
      <c r="A913" s="132" t="s">
        <v>1101</v>
      </c>
      <c r="B913" s="133"/>
      <c r="C913" s="133"/>
      <c r="D913" s="133"/>
      <c r="E913" s="1030">
        <v>44005</v>
      </c>
      <c r="F913" s="1031"/>
      <c r="G913" s="1031"/>
      <c r="H913" s="1031"/>
      <c r="I913" s="1031"/>
      <c r="J913" s="1032"/>
      <c r="K913" s="1033">
        <v>425.16</v>
      </c>
      <c r="L913" s="1034"/>
      <c r="M913" s="1034"/>
      <c r="N913" s="1034"/>
      <c r="O913" s="1034"/>
      <c r="P913" s="1035"/>
      <c r="Q913" s="1030">
        <v>44005</v>
      </c>
      <c r="R913" s="1031"/>
      <c r="S913" s="1031"/>
      <c r="T913" s="1031"/>
      <c r="U913" s="1031"/>
      <c r="V913" s="1031"/>
      <c r="W913" s="1031"/>
      <c r="X913" s="1032"/>
      <c r="Y913" s="1033">
        <v>425.16</v>
      </c>
      <c r="Z913" s="1034"/>
      <c r="AA913" s="1034"/>
      <c r="AB913" s="1034"/>
      <c r="AC913" s="1034"/>
      <c r="AD913" s="1034"/>
      <c r="AE913" s="1034"/>
      <c r="AF913" s="1035"/>
      <c r="AG913" s="1025" t="s">
        <v>1319</v>
      </c>
      <c r="AH913" s="1026"/>
      <c r="AI913" s="1026"/>
      <c r="AJ913" s="1026"/>
      <c r="AK913" s="1026"/>
      <c r="AL913" s="1026"/>
      <c r="AM913" s="1026"/>
      <c r="AN913" s="1026"/>
      <c r="AO913" s="1026"/>
      <c r="AP913" s="1026"/>
      <c r="AQ913" s="1026"/>
      <c r="AR913" s="1027"/>
      <c r="AS913" s="1028">
        <v>38045529</v>
      </c>
      <c r="AT913" s="1029"/>
      <c r="AU913" s="1029"/>
      <c r="AV913" s="1029"/>
      <c r="AW913" s="1029"/>
      <c r="AX913" s="1029"/>
      <c r="AY913" s="1029"/>
      <c r="AZ913" s="1029"/>
      <c r="BA913" s="1029"/>
      <c r="BB913" s="1029"/>
      <c r="BC913" s="243"/>
      <c r="BD913" s="1018" t="s">
        <v>289</v>
      </c>
      <c r="BE913" s="1019"/>
      <c r="BF913" s="1019"/>
      <c r="BG913" s="1019"/>
      <c r="BH913" s="1019"/>
      <c r="BI913" s="1019"/>
      <c r="BJ913" s="1019"/>
      <c r="BK913" s="1019"/>
      <c r="BL913" s="1019"/>
      <c r="BM913" s="1019"/>
      <c r="BN913" s="1019"/>
      <c r="BO913" s="1019"/>
      <c r="BP913" s="1020"/>
      <c r="BQ913" s="1018" t="s">
        <v>1133</v>
      </c>
      <c r="BR913" s="1019"/>
      <c r="BS913" s="1019"/>
      <c r="BT913" s="1019"/>
      <c r="BU913" s="1019"/>
      <c r="BV913" s="1020"/>
      <c r="BW913" s="291"/>
      <c r="BX913" s="291"/>
      <c r="BY913" s="291"/>
      <c r="BZ913" s="291"/>
      <c r="CA913" s="291"/>
      <c r="CB913" s="291"/>
      <c r="CC913" s="291"/>
      <c r="CD913" s="291"/>
      <c r="CE913" s="291"/>
      <c r="CF913" s="291"/>
      <c r="CG913" s="291"/>
      <c r="CH913" s="291"/>
      <c r="CI913" s="291"/>
      <c r="CJ913" s="291"/>
      <c r="CK913" s="291"/>
      <c r="CL913" s="291"/>
      <c r="CM913" s="291"/>
      <c r="CN913" s="291"/>
      <c r="CO913" s="291"/>
      <c r="CP913" s="291"/>
      <c r="CQ913" s="291"/>
      <c r="CR913" s="291"/>
      <c r="CS913" s="291"/>
      <c r="CT913" s="291"/>
      <c r="CU913" s="291"/>
      <c r="CV913" s="291"/>
      <c r="CW913" s="291"/>
      <c r="CX913" s="291"/>
      <c r="CY913" s="291"/>
      <c r="CZ913" s="291"/>
      <c r="DA913" s="291"/>
      <c r="DB913" s="291"/>
      <c r="DC913" s="291"/>
      <c r="DD913" s="291"/>
      <c r="DE913" s="291"/>
      <c r="DF913" s="291"/>
      <c r="DG913" s="291"/>
      <c r="DH913" s="291"/>
      <c r="DI913" s="291"/>
      <c r="DJ913" s="291"/>
      <c r="DK913" s="291"/>
      <c r="DL913" s="291"/>
      <c r="DM913" s="291"/>
      <c r="DN913" s="291"/>
      <c r="DO913" s="291"/>
      <c r="DP913" s="291"/>
      <c r="DQ913" s="291"/>
      <c r="DR913" s="291"/>
      <c r="DS913" s="291"/>
      <c r="DT913" s="291"/>
      <c r="DU913" s="291"/>
      <c r="DV913" s="291"/>
      <c r="DW913" s="291"/>
      <c r="DX913" s="291"/>
      <c r="DY913" s="291"/>
      <c r="DZ913" s="291"/>
      <c r="EA913" s="291"/>
      <c r="EB913" s="291"/>
      <c r="EC913" s="291"/>
      <c r="ED913" s="291"/>
      <c r="EE913" s="291"/>
      <c r="EF913" s="291"/>
      <c r="EG913" s="291"/>
      <c r="EH913" s="291"/>
      <c r="EI913" s="291"/>
      <c r="EJ913" s="291"/>
      <c r="EK913" s="291"/>
      <c r="EL913" s="291"/>
      <c r="EM913" s="291"/>
      <c r="EN913" s="291"/>
      <c r="EO913" s="291"/>
      <c r="EP913" s="291"/>
      <c r="EQ913" s="291"/>
      <c r="ER913" s="291"/>
      <c r="ES913" s="291"/>
      <c r="ET913" s="291"/>
      <c r="EU913" s="291"/>
      <c r="EV913" s="291"/>
      <c r="EW913" s="291"/>
      <c r="EX913" s="291"/>
      <c r="EY913" s="291"/>
      <c r="EZ913" s="291"/>
      <c r="FA913" s="291"/>
      <c r="FB913" s="291"/>
      <c r="FC913" s="291"/>
      <c r="FD913" s="291"/>
      <c r="FE913" s="291"/>
      <c r="FF913" s="291"/>
      <c r="FG913" s="291"/>
      <c r="FH913" s="291"/>
      <c r="FI913" s="291"/>
      <c r="FJ913" s="291"/>
      <c r="FK913" s="291"/>
      <c r="FL913" s="291"/>
      <c r="FM913" s="291"/>
      <c r="FN913" s="291"/>
      <c r="FO913" s="291"/>
      <c r="FP913" s="291"/>
      <c r="FQ913" s="291"/>
      <c r="FR913" s="291"/>
      <c r="FS913" s="291"/>
      <c r="FT913" s="291"/>
      <c r="FU913" s="291"/>
      <c r="FV913" s="291"/>
      <c r="FW913" s="291"/>
      <c r="FX913" s="291"/>
      <c r="FY913" s="291"/>
      <c r="FZ913" s="291"/>
      <c r="GA913" s="291"/>
      <c r="GB913" s="291"/>
      <c r="GC913" s="291"/>
      <c r="GD913" s="291"/>
      <c r="GE913" s="291"/>
      <c r="GF913" s="291"/>
      <c r="GG913" s="291"/>
    </row>
    <row r="914" spans="1:189" s="235" customFormat="1" ht="107.25" customHeight="1" thickBot="1">
      <c r="A914" s="232" t="s">
        <v>501</v>
      </c>
      <c r="B914" s="234"/>
      <c r="C914" s="234"/>
      <c r="D914" s="234"/>
      <c r="E914" s="1060">
        <v>44005</v>
      </c>
      <c r="F914" s="1061"/>
      <c r="G914" s="1061"/>
      <c r="H914" s="1061"/>
      <c r="I914" s="1061"/>
      <c r="J914" s="1062"/>
      <c r="K914" s="1036">
        <v>8452.5</v>
      </c>
      <c r="L914" s="1037"/>
      <c r="M914" s="1037"/>
      <c r="N914" s="1037"/>
      <c r="O914" s="1037"/>
      <c r="P914" s="1038"/>
      <c r="Q914" s="1060">
        <v>44005</v>
      </c>
      <c r="R914" s="1061"/>
      <c r="S914" s="1061"/>
      <c r="T914" s="1061"/>
      <c r="U914" s="1061"/>
      <c r="V914" s="1061"/>
      <c r="W914" s="1061"/>
      <c r="X914" s="1062"/>
      <c r="Y914" s="1036">
        <v>8452.5</v>
      </c>
      <c r="Z914" s="1037"/>
      <c r="AA914" s="1037"/>
      <c r="AB914" s="1037"/>
      <c r="AC914" s="1037"/>
      <c r="AD914" s="1037"/>
      <c r="AE914" s="1037"/>
      <c r="AF914" s="1038"/>
      <c r="AG914" s="1095" t="s">
        <v>785</v>
      </c>
      <c r="AH914" s="1096"/>
      <c r="AI914" s="1096"/>
      <c r="AJ914" s="1096"/>
      <c r="AK914" s="1096"/>
      <c r="AL914" s="1096"/>
      <c r="AM914" s="1096"/>
      <c r="AN914" s="1096"/>
      <c r="AO914" s="1096"/>
      <c r="AP914" s="1096"/>
      <c r="AQ914" s="1096"/>
      <c r="AR914" s="1097"/>
      <c r="AS914" s="1093">
        <v>35805541</v>
      </c>
      <c r="AT914" s="1094"/>
      <c r="AU914" s="1094"/>
      <c r="AV914" s="1094"/>
      <c r="AW914" s="1094"/>
      <c r="AX914" s="1094"/>
      <c r="AY914" s="1094"/>
      <c r="AZ914" s="1094"/>
      <c r="BA914" s="1094"/>
      <c r="BB914" s="1094"/>
      <c r="BC914" s="243"/>
      <c r="BD914" s="1021" t="s">
        <v>496</v>
      </c>
      <c r="BE914" s="1022"/>
      <c r="BF914" s="1022"/>
      <c r="BG914" s="1022"/>
      <c r="BH914" s="1022"/>
      <c r="BI914" s="1022"/>
      <c r="BJ914" s="1022"/>
      <c r="BK914" s="1022"/>
      <c r="BL914" s="1022"/>
      <c r="BM914" s="1022"/>
      <c r="BN914" s="1022"/>
      <c r="BO914" s="1022"/>
      <c r="BP914" s="1023"/>
      <c r="BQ914" s="1021" t="s">
        <v>1133</v>
      </c>
      <c r="BR914" s="1022"/>
      <c r="BS914" s="1022"/>
      <c r="BT914" s="1022"/>
      <c r="BU914" s="1022"/>
      <c r="BV914" s="1023"/>
      <c r="BW914" s="12"/>
      <c r="BX914" s="12"/>
      <c r="BY914" s="12"/>
      <c r="BZ914" s="12"/>
      <c r="CA914" s="12"/>
      <c r="CB914" s="12"/>
      <c r="CC914" s="12"/>
      <c r="CD914" s="12"/>
      <c r="CE914" s="12"/>
      <c r="CF914" s="12"/>
      <c r="CG914" s="12"/>
      <c r="CH914" s="12"/>
      <c r="CI914" s="12"/>
      <c r="CJ914" s="12"/>
      <c r="CK914" s="12"/>
      <c r="CL914" s="12"/>
      <c r="CM914" s="12"/>
      <c r="CN914" s="12"/>
      <c r="CO914" s="12"/>
      <c r="CP914" s="12"/>
      <c r="CQ914" s="12"/>
      <c r="CR914" s="12"/>
      <c r="CS914" s="12"/>
      <c r="CT914" s="12"/>
      <c r="CU914" s="12"/>
      <c r="CV914" s="12"/>
      <c r="CW914" s="12"/>
      <c r="CX914" s="12"/>
      <c r="CY914" s="12"/>
      <c r="CZ914" s="12"/>
      <c r="DA914" s="12"/>
      <c r="DB914" s="12"/>
      <c r="DC914" s="12"/>
      <c r="DD914" s="12"/>
      <c r="DE914" s="12"/>
      <c r="DF914" s="12"/>
      <c r="DG914" s="12"/>
      <c r="DH914" s="12"/>
      <c r="DI914" s="12"/>
      <c r="DJ914" s="12"/>
      <c r="DK914" s="12"/>
      <c r="DL914" s="12"/>
      <c r="DM914" s="12"/>
      <c r="DN914" s="12"/>
      <c r="DO914" s="12"/>
      <c r="DP914" s="12"/>
      <c r="DQ914" s="12"/>
      <c r="DR914" s="12"/>
      <c r="DS914" s="12"/>
      <c r="DT914" s="12"/>
      <c r="DU914" s="12"/>
      <c r="DV914" s="12"/>
      <c r="DW914" s="12"/>
      <c r="DX914" s="12"/>
      <c r="DY914" s="12"/>
      <c r="DZ914" s="12"/>
      <c r="EA914" s="12"/>
      <c r="EB914" s="12"/>
      <c r="EC914" s="12"/>
      <c r="ED914" s="12"/>
      <c r="EE914" s="12"/>
      <c r="EF914" s="12"/>
      <c r="EG914" s="12"/>
      <c r="EH914" s="12"/>
      <c r="EI914" s="12"/>
      <c r="EJ914" s="12"/>
      <c r="EK914" s="12"/>
      <c r="EL914" s="12"/>
      <c r="EM914" s="12"/>
      <c r="EN914" s="12"/>
      <c r="EO914" s="12"/>
      <c r="EP914" s="12"/>
      <c r="EQ914" s="12"/>
      <c r="ER914" s="12"/>
      <c r="ES914" s="12"/>
      <c r="ET914" s="12"/>
      <c r="EU914" s="12"/>
      <c r="EV914" s="12"/>
      <c r="EW914" s="12"/>
      <c r="EX914" s="12"/>
      <c r="EY914" s="12"/>
      <c r="EZ914" s="12"/>
      <c r="FA914" s="12"/>
      <c r="FB914" s="12"/>
      <c r="FC914" s="12"/>
      <c r="FD914" s="12"/>
      <c r="FE914" s="12"/>
      <c r="FF914" s="12"/>
      <c r="FG914" s="12"/>
      <c r="FH914" s="12"/>
      <c r="FI914" s="12"/>
      <c r="FJ914" s="12"/>
      <c r="FK914" s="12"/>
      <c r="FL914" s="12"/>
      <c r="FM914" s="12"/>
      <c r="FN914" s="12"/>
      <c r="FO914" s="12"/>
      <c r="FP914" s="12"/>
      <c r="FQ914" s="12"/>
      <c r="FR914" s="12"/>
      <c r="FS914" s="12"/>
      <c r="FT914" s="12"/>
      <c r="FU914" s="12"/>
      <c r="FV914" s="12"/>
      <c r="FW914" s="12"/>
      <c r="FX914" s="12"/>
      <c r="FY914" s="12"/>
      <c r="FZ914" s="12"/>
      <c r="GA914" s="12"/>
      <c r="GB914" s="12"/>
      <c r="GC914" s="12"/>
      <c r="GD914" s="12"/>
      <c r="GE914" s="12"/>
      <c r="GF914" s="12"/>
      <c r="GG914" s="12"/>
    </row>
    <row r="915" spans="1:189" ht="107.25" customHeight="1" thickBot="1">
      <c r="A915" s="232" t="s">
        <v>1104</v>
      </c>
      <c r="B915" s="234"/>
      <c r="C915" s="234"/>
      <c r="D915" s="234"/>
      <c r="E915" s="1288">
        <v>44034</v>
      </c>
      <c r="F915" s="1289"/>
      <c r="G915" s="1289"/>
      <c r="H915" s="1289"/>
      <c r="I915" s="1289"/>
      <c r="J915" s="1290"/>
      <c r="K915" s="1243">
        <v>630</v>
      </c>
      <c r="L915" s="1244"/>
      <c r="M915" s="1244"/>
      <c r="N915" s="1244"/>
      <c r="O915" s="1244"/>
      <c r="P915" s="1245"/>
      <c r="Q915" s="1288">
        <v>44034</v>
      </c>
      <c r="R915" s="1289"/>
      <c r="S915" s="1289"/>
      <c r="T915" s="1289"/>
      <c r="U915" s="1289"/>
      <c r="V915" s="1289"/>
      <c r="W915" s="1289"/>
      <c r="X915" s="1290"/>
      <c r="Y915" s="1243">
        <v>630</v>
      </c>
      <c r="Z915" s="1244"/>
      <c r="AA915" s="1244"/>
      <c r="AB915" s="1244"/>
      <c r="AC915" s="1244"/>
      <c r="AD915" s="1244"/>
      <c r="AE915" s="1244"/>
      <c r="AF915" s="1245"/>
      <c r="AG915" s="1246" t="s">
        <v>1319</v>
      </c>
      <c r="AH915" s="1247"/>
      <c r="AI915" s="1247"/>
      <c r="AJ915" s="1247"/>
      <c r="AK915" s="1247"/>
      <c r="AL915" s="1247"/>
      <c r="AM915" s="1247"/>
      <c r="AN915" s="1247"/>
      <c r="AO915" s="1247"/>
      <c r="AP915" s="1247"/>
      <c r="AQ915" s="1247"/>
      <c r="AR915" s="1248"/>
      <c r="AS915" s="1297">
        <v>38045529</v>
      </c>
      <c r="AT915" s="1298"/>
      <c r="AU915" s="1298"/>
      <c r="AV915" s="1298"/>
      <c r="AW915" s="1298"/>
      <c r="AX915" s="1298"/>
      <c r="AY915" s="1298"/>
      <c r="AZ915" s="1298"/>
      <c r="BA915" s="1298"/>
      <c r="BB915" s="1298"/>
      <c r="BC915" s="302"/>
      <c r="BD915" s="1266" t="s">
        <v>289</v>
      </c>
      <c r="BE915" s="1267"/>
      <c r="BF915" s="1267"/>
      <c r="BG915" s="1267"/>
      <c r="BH915" s="1267"/>
      <c r="BI915" s="1267"/>
      <c r="BJ915" s="1267"/>
      <c r="BK915" s="1267"/>
      <c r="BL915" s="1267"/>
      <c r="BM915" s="1267"/>
      <c r="BN915" s="1267"/>
      <c r="BO915" s="1267"/>
      <c r="BP915" s="1268"/>
      <c r="BQ915" s="1018" t="s">
        <v>1133</v>
      </c>
      <c r="BR915" s="1019"/>
      <c r="BS915" s="1019"/>
      <c r="BT915" s="1019"/>
      <c r="BU915" s="1019"/>
      <c r="BV915" s="1020"/>
      <c r="BW915" s="57"/>
      <c r="BX915" s="57"/>
      <c r="BY915" s="57"/>
      <c r="BZ915" s="57"/>
      <c r="CA915" s="57"/>
      <c r="CB915" s="57"/>
      <c r="CC915" s="57"/>
      <c r="CD915" s="57"/>
      <c r="CE915" s="57"/>
      <c r="CF915" s="57"/>
      <c r="CG915" s="57"/>
      <c r="CH915" s="57"/>
      <c r="CI915" s="57"/>
      <c r="CJ915" s="57"/>
      <c r="CK915" s="57"/>
      <c r="CL915" s="57"/>
      <c r="CM915" s="57"/>
      <c r="CN915" s="57"/>
      <c r="CO915" s="57"/>
      <c r="CP915" s="57"/>
      <c r="CQ915" s="57"/>
      <c r="CR915" s="57"/>
      <c r="CS915" s="57"/>
      <c r="CT915" s="57"/>
      <c r="CU915" s="57"/>
      <c r="CV915" s="57"/>
      <c r="CW915" s="57"/>
      <c r="CX915" s="57"/>
      <c r="CY915" s="57"/>
      <c r="CZ915" s="57"/>
      <c r="DA915" s="57"/>
      <c r="DB915" s="57"/>
      <c r="DC915" s="57"/>
      <c r="DD915" s="57"/>
      <c r="DE915" s="57"/>
      <c r="DF915" s="57"/>
      <c r="DG915" s="57"/>
      <c r="DH915" s="57"/>
      <c r="DI915" s="57"/>
      <c r="DJ915" s="57"/>
      <c r="DK915" s="57"/>
      <c r="DL915" s="57"/>
      <c r="DM915" s="57"/>
      <c r="DN915" s="57"/>
      <c r="DO915" s="57"/>
      <c r="DP915" s="57"/>
      <c r="DQ915" s="57"/>
      <c r="DR915" s="57"/>
      <c r="DS915" s="57"/>
      <c r="DT915" s="57"/>
      <c r="DU915" s="57"/>
      <c r="DV915" s="57"/>
      <c r="DW915" s="57"/>
      <c r="DX915" s="57"/>
      <c r="DY915" s="57"/>
      <c r="DZ915" s="57"/>
      <c r="EA915" s="57"/>
      <c r="EB915" s="57"/>
      <c r="EC915" s="57"/>
      <c r="ED915" s="57"/>
      <c r="EE915" s="57"/>
      <c r="EF915" s="57"/>
      <c r="EG915" s="57"/>
      <c r="EH915" s="57"/>
      <c r="EI915" s="57"/>
      <c r="EJ915" s="57"/>
      <c r="EK915" s="57"/>
      <c r="EL915" s="57"/>
      <c r="EM915" s="57"/>
      <c r="EN915" s="57"/>
      <c r="EO915" s="57"/>
      <c r="EP915" s="57"/>
      <c r="EQ915" s="57"/>
      <c r="ER915" s="57"/>
      <c r="ES915" s="57"/>
      <c r="ET915" s="57"/>
      <c r="EU915" s="57"/>
      <c r="EV915" s="57"/>
      <c r="EW915" s="57"/>
      <c r="EX915" s="57"/>
      <c r="EY915" s="57"/>
      <c r="EZ915" s="57"/>
      <c r="FA915" s="57"/>
      <c r="FB915" s="57"/>
      <c r="FC915" s="57"/>
      <c r="FD915" s="57"/>
      <c r="FE915" s="57"/>
      <c r="FF915" s="57"/>
      <c r="FG915" s="57"/>
      <c r="FH915" s="57"/>
      <c r="FI915" s="57"/>
      <c r="FJ915" s="57"/>
      <c r="FK915" s="57"/>
      <c r="FL915" s="57"/>
      <c r="FM915" s="57"/>
      <c r="FN915" s="57"/>
      <c r="FO915" s="57"/>
      <c r="FP915" s="57"/>
      <c r="FQ915" s="57"/>
      <c r="FR915" s="57"/>
      <c r="FS915" s="57"/>
      <c r="FT915" s="57"/>
      <c r="FU915" s="57"/>
      <c r="FV915" s="57"/>
      <c r="FW915" s="57"/>
      <c r="FX915" s="57"/>
      <c r="FY915" s="57"/>
      <c r="FZ915" s="57"/>
      <c r="GA915" s="57"/>
      <c r="GB915" s="57"/>
      <c r="GC915" s="57"/>
      <c r="GD915" s="57"/>
      <c r="GE915" s="57"/>
      <c r="GF915" s="57"/>
      <c r="GG915" s="57"/>
    </row>
    <row r="916" spans="1:189" ht="107.25" customHeight="1" thickBot="1">
      <c r="A916" s="232" t="s">
        <v>1104</v>
      </c>
      <c r="B916" s="234"/>
      <c r="C916" s="234"/>
      <c r="D916" s="234"/>
      <c r="E916" s="1042">
        <v>44019</v>
      </c>
      <c r="F916" s="1043"/>
      <c r="G916" s="1043"/>
      <c r="H916" s="1043"/>
      <c r="I916" s="1043"/>
      <c r="J916" s="1044"/>
      <c r="K916" s="1045">
        <v>630</v>
      </c>
      <c r="L916" s="1046"/>
      <c r="M916" s="1046"/>
      <c r="N916" s="1046"/>
      <c r="O916" s="1046"/>
      <c r="P916" s="1047"/>
      <c r="Q916" s="1042">
        <v>44019</v>
      </c>
      <c r="R916" s="1043"/>
      <c r="S916" s="1043"/>
      <c r="T916" s="1043"/>
      <c r="U916" s="1043"/>
      <c r="V916" s="1043"/>
      <c r="W916" s="1043"/>
      <c r="X916" s="1044"/>
      <c r="Y916" s="1045">
        <v>630</v>
      </c>
      <c r="Z916" s="1046"/>
      <c r="AA916" s="1046"/>
      <c r="AB916" s="1046"/>
      <c r="AC916" s="1046"/>
      <c r="AD916" s="1046"/>
      <c r="AE916" s="1046"/>
      <c r="AF916" s="1047"/>
      <c r="AG916" s="1051" t="s">
        <v>1319</v>
      </c>
      <c r="AH916" s="1052"/>
      <c r="AI916" s="1052"/>
      <c r="AJ916" s="1052"/>
      <c r="AK916" s="1052"/>
      <c r="AL916" s="1052"/>
      <c r="AM916" s="1052"/>
      <c r="AN916" s="1052"/>
      <c r="AO916" s="1052"/>
      <c r="AP916" s="1052"/>
      <c r="AQ916" s="1052"/>
      <c r="AR916" s="1053"/>
      <c r="AS916" s="1264">
        <v>38045529</v>
      </c>
      <c r="AT916" s="1265"/>
      <c r="AU916" s="1265"/>
      <c r="AV916" s="1265"/>
      <c r="AW916" s="1265"/>
      <c r="AX916" s="1265"/>
      <c r="AY916" s="1265"/>
      <c r="AZ916" s="1265"/>
      <c r="BA916" s="1265"/>
      <c r="BB916" s="1265"/>
      <c r="BC916" s="302"/>
      <c r="BD916" s="1039" t="s">
        <v>289</v>
      </c>
      <c r="BE916" s="1040"/>
      <c r="BF916" s="1040"/>
      <c r="BG916" s="1040"/>
      <c r="BH916" s="1040"/>
      <c r="BI916" s="1040"/>
      <c r="BJ916" s="1040"/>
      <c r="BK916" s="1040"/>
      <c r="BL916" s="1040"/>
      <c r="BM916" s="1040"/>
      <c r="BN916" s="1040"/>
      <c r="BO916" s="1040"/>
      <c r="BP916" s="1041"/>
      <c r="BQ916" s="1018" t="s">
        <v>1133</v>
      </c>
      <c r="BR916" s="1019"/>
      <c r="BS916" s="1019"/>
      <c r="BT916" s="1019"/>
      <c r="BU916" s="1019"/>
      <c r="BV916" s="1020"/>
      <c r="BW916" s="57"/>
      <c r="BX916" s="57"/>
      <c r="BY916" s="57"/>
      <c r="BZ916" s="57"/>
      <c r="CA916" s="57"/>
      <c r="CB916" s="57"/>
      <c r="CC916" s="57"/>
      <c r="CD916" s="57"/>
      <c r="CE916" s="57"/>
      <c r="CF916" s="57"/>
      <c r="CG916" s="57"/>
      <c r="CH916" s="57"/>
      <c r="CI916" s="57"/>
      <c r="CJ916" s="57"/>
      <c r="CK916" s="57"/>
      <c r="CL916" s="57"/>
      <c r="CM916" s="57"/>
      <c r="CN916" s="57"/>
      <c r="CO916" s="57"/>
      <c r="CP916" s="57"/>
      <c r="CQ916" s="57"/>
      <c r="CR916" s="57"/>
      <c r="CS916" s="57"/>
      <c r="CT916" s="57"/>
      <c r="CU916" s="57"/>
      <c r="CV916" s="57"/>
      <c r="CW916" s="57"/>
      <c r="CX916" s="57"/>
      <c r="CY916" s="57"/>
      <c r="CZ916" s="57"/>
      <c r="DA916" s="57"/>
      <c r="DB916" s="57"/>
      <c r="DC916" s="57"/>
      <c r="DD916" s="57"/>
      <c r="DE916" s="57"/>
      <c r="DF916" s="57"/>
      <c r="DG916" s="57"/>
      <c r="DH916" s="57"/>
      <c r="DI916" s="57"/>
      <c r="DJ916" s="57"/>
      <c r="DK916" s="57"/>
      <c r="DL916" s="57"/>
      <c r="DM916" s="57"/>
      <c r="DN916" s="57"/>
      <c r="DO916" s="57"/>
      <c r="DP916" s="57"/>
      <c r="DQ916" s="57"/>
      <c r="DR916" s="57"/>
      <c r="DS916" s="57"/>
      <c r="DT916" s="57"/>
      <c r="DU916" s="57"/>
      <c r="DV916" s="57"/>
      <c r="DW916" s="57"/>
      <c r="DX916" s="57"/>
      <c r="DY916" s="57"/>
      <c r="DZ916" s="57"/>
      <c r="EA916" s="57"/>
      <c r="EB916" s="57"/>
      <c r="EC916" s="57"/>
      <c r="ED916" s="57"/>
      <c r="EE916" s="57"/>
      <c r="EF916" s="57"/>
      <c r="EG916" s="57"/>
      <c r="EH916" s="57"/>
      <c r="EI916" s="57"/>
      <c r="EJ916" s="57"/>
      <c r="EK916" s="57"/>
      <c r="EL916" s="57"/>
      <c r="EM916" s="57"/>
      <c r="EN916" s="57"/>
      <c r="EO916" s="57"/>
      <c r="EP916" s="57"/>
      <c r="EQ916" s="57"/>
      <c r="ER916" s="57"/>
      <c r="ES916" s="57"/>
      <c r="ET916" s="57"/>
      <c r="EU916" s="57"/>
      <c r="EV916" s="57"/>
      <c r="EW916" s="57"/>
      <c r="EX916" s="57"/>
      <c r="EY916" s="57"/>
      <c r="EZ916" s="57"/>
      <c r="FA916" s="57"/>
      <c r="FB916" s="57"/>
      <c r="FC916" s="57"/>
      <c r="FD916" s="57"/>
      <c r="FE916" s="57"/>
      <c r="FF916" s="57"/>
      <c r="FG916" s="57"/>
      <c r="FH916" s="57"/>
      <c r="FI916" s="57"/>
      <c r="FJ916" s="57"/>
      <c r="FK916" s="57"/>
      <c r="FL916" s="57"/>
      <c r="FM916" s="57"/>
      <c r="FN916" s="57"/>
      <c r="FO916" s="57"/>
      <c r="FP916" s="57"/>
      <c r="FQ916" s="57"/>
      <c r="FR916" s="57"/>
      <c r="FS916" s="57"/>
      <c r="FT916" s="57"/>
      <c r="FU916" s="57"/>
      <c r="FV916" s="57"/>
      <c r="FW916" s="57"/>
      <c r="FX916" s="57"/>
      <c r="FY916" s="57"/>
      <c r="FZ916" s="57"/>
      <c r="GA916" s="57"/>
      <c r="GB916" s="57"/>
      <c r="GC916" s="57"/>
      <c r="GD916" s="57"/>
      <c r="GE916" s="57"/>
      <c r="GF916" s="57"/>
      <c r="GG916" s="57"/>
    </row>
    <row r="917" spans="1:189" ht="107.25" customHeight="1" thickBot="1">
      <c r="A917" s="232" t="s">
        <v>1104</v>
      </c>
      <c r="B917" s="234"/>
      <c r="C917" s="234"/>
      <c r="D917" s="234"/>
      <c r="E917" s="1042">
        <v>44020</v>
      </c>
      <c r="F917" s="1043"/>
      <c r="G917" s="1043"/>
      <c r="H917" s="1043"/>
      <c r="I917" s="1043"/>
      <c r="J917" s="1044"/>
      <c r="K917" s="1045">
        <v>630</v>
      </c>
      <c r="L917" s="1046"/>
      <c r="M917" s="1046"/>
      <c r="N917" s="1046"/>
      <c r="O917" s="1046"/>
      <c r="P917" s="1047"/>
      <c r="Q917" s="1042">
        <v>44020</v>
      </c>
      <c r="R917" s="1043"/>
      <c r="S917" s="1043"/>
      <c r="T917" s="1043"/>
      <c r="U917" s="1043"/>
      <c r="V917" s="1043"/>
      <c r="W917" s="1043"/>
      <c r="X917" s="1044"/>
      <c r="Y917" s="1045">
        <v>630</v>
      </c>
      <c r="Z917" s="1046"/>
      <c r="AA917" s="1046"/>
      <c r="AB917" s="1046"/>
      <c r="AC917" s="1046"/>
      <c r="AD917" s="1046"/>
      <c r="AE917" s="1046"/>
      <c r="AF917" s="1047"/>
      <c r="AG917" s="1051" t="s">
        <v>1319</v>
      </c>
      <c r="AH917" s="1052"/>
      <c r="AI917" s="1052"/>
      <c r="AJ917" s="1052"/>
      <c r="AK917" s="1052"/>
      <c r="AL917" s="1052"/>
      <c r="AM917" s="1052"/>
      <c r="AN917" s="1052"/>
      <c r="AO917" s="1052"/>
      <c r="AP917" s="1052"/>
      <c r="AQ917" s="1052"/>
      <c r="AR917" s="1053"/>
      <c r="AS917" s="1264">
        <v>38045529</v>
      </c>
      <c r="AT917" s="1265"/>
      <c r="AU917" s="1265"/>
      <c r="AV917" s="1265"/>
      <c r="AW917" s="1265"/>
      <c r="AX917" s="1265"/>
      <c r="AY917" s="1265"/>
      <c r="AZ917" s="1265"/>
      <c r="BA917" s="1265"/>
      <c r="BB917" s="1265"/>
      <c r="BC917" s="302"/>
      <c r="BD917" s="1039" t="s">
        <v>289</v>
      </c>
      <c r="BE917" s="1040"/>
      <c r="BF917" s="1040"/>
      <c r="BG917" s="1040"/>
      <c r="BH917" s="1040"/>
      <c r="BI917" s="1040"/>
      <c r="BJ917" s="1040"/>
      <c r="BK917" s="1040"/>
      <c r="BL917" s="1040"/>
      <c r="BM917" s="1040"/>
      <c r="BN917" s="1040"/>
      <c r="BO917" s="1040"/>
      <c r="BP917" s="1041"/>
      <c r="BQ917" s="1018" t="s">
        <v>1133</v>
      </c>
      <c r="BR917" s="1019"/>
      <c r="BS917" s="1019"/>
      <c r="BT917" s="1019"/>
      <c r="BU917" s="1019"/>
      <c r="BV917" s="1020"/>
      <c r="BW917" s="57"/>
      <c r="BX917" s="57"/>
      <c r="BY917" s="57"/>
      <c r="BZ917" s="57"/>
      <c r="CA917" s="57"/>
      <c r="CB917" s="57"/>
      <c r="CC917" s="57"/>
      <c r="CD917" s="57"/>
      <c r="CE917" s="57"/>
      <c r="CF917" s="57"/>
      <c r="CG917" s="57"/>
      <c r="CH917" s="57"/>
      <c r="CI917" s="57"/>
      <c r="CJ917" s="57"/>
      <c r="CK917" s="57"/>
      <c r="CL917" s="57"/>
      <c r="CM917" s="57"/>
      <c r="CN917" s="57"/>
      <c r="CO917" s="57"/>
      <c r="CP917" s="57"/>
      <c r="CQ917" s="57"/>
      <c r="CR917" s="57"/>
      <c r="CS917" s="57"/>
      <c r="CT917" s="57"/>
      <c r="CU917" s="57"/>
      <c r="CV917" s="57"/>
      <c r="CW917" s="57"/>
      <c r="CX917" s="57"/>
      <c r="CY917" s="57"/>
      <c r="CZ917" s="57"/>
      <c r="DA917" s="57"/>
      <c r="DB917" s="57"/>
      <c r="DC917" s="57"/>
      <c r="DD917" s="57"/>
      <c r="DE917" s="57"/>
      <c r="DF917" s="57"/>
      <c r="DG917" s="57"/>
      <c r="DH917" s="57"/>
      <c r="DI917" s="57"/>
      <c r="DJ917" s="57"/>
      <c r="DK917" s="57"/>
      <c r="DL917" s="57"/>
      <c r="DM917" s="57"/>
      <c r="DN917" s="57"/>
      <c r="DO917" s="57"/>
      <c r="DP917" s="57"/>
      <c r="DQ917" s="57"/>
      <c r="DR917" s="57"/>
      <c r="DS917" s="57"/>
      <c r="DT917" s="57"/>
      <c r="DU917" s="57"/>
      <c r="DV917" s="57"/>
      <c r="DW917" s="57"/>
      <c r="DX917" s="57"/>
      <c r="DY917" s="57"/>
      <c r="DZ917" s="57"/>
      <c r="EA917" s="57"/>
      <c r="EB917" s="57"/>
      <c r="EC917" s="57"/>
      <c r="ED917" s="57"/>
      <c r="EE917" s="57"/>
      <c r="EF917" s="57"/>
      <c r="EG917" s="57"/>
      <c r="EH917" s="57"/>
      <c r="EI917" s="57"/>
      <c r="EJ917" s="57"/>
      <c r="EK917" s="57"/>
      <c r="EL917" s="57"/>
      <c r="EM917" s="57"/>
      <c r="EN917" s="57"/>
      <c r="EO917" s="57"/>
      <c r="EP917" s="57"/>
      <c r="EQ917" s="57"/>
      <c r="ER917" s="57"/>
      <c r="ES917" s="57"/>
      <c r="ET917" s="57"/>
      <c r="EU917" s="57"/>
      <c r="EV917" s="57"/>
      <c r="EW917" s="57"/>
      <c r="EX917" s="57"/>
      <c r="EY917" s="57"/>
      <c r="EZ917" s="57"/>
      <c r="FA917" s="57"/>
      <c r="FB917" s="57"/>
      <c r="FC917" s="57"/>
      <c r="FD917" s="57"/>
      <c r="FE917" s="57"/>
      <c r="FF917" s="57"/>
      <c r="FG917" s="57"/>
      <c r="FH917" s="57"/>
      <c r="FI917" s="57"/>
      <c r="FJ917" s="57"/>
      <c r="FK917" s="57"/>
      <c r="FL917" s="57"/>
      <c r="FM917" s="57"/>
      <c r="FN917" s="57"/>
      <c r="FO917" s="57"/>
      <c r="FP917" s="57"/>
      <c r="FQ917" s="57"/>
      <c r="FR917" s="57"/>
      <c r="FS917" s="57"/>
      <c r="FT917" s="57"/>
      <c r="FU917" s="57"/>
      <c r="FV917" s="57"/>
      <c r="FW917" s="57"/>
      <c r="FX917" s="57"/>
      <c r="FY917" s="57"/>
      <c r="FZ917" s="57"/>
      <c r="GA917" s="57"/>
      <c r="GB917" s="57"/>
      <c r="GC917" s="57"/>
      <c r="GD917" s="57"/>
      <c r="GE917" s="57"/>
      <c r="GF917" s="57"/>
      <c r="GG917" s="57"/>
    </row>
    <row r="918" spans="1:189" ht="107.25" customHeight="1" thickBot="1">
      <c r="A918" s="232" t="s">
        <v>1103</v>
      </c>
      <c r="B918" s="234"/>
      <c r="C918" s="234"/>
      <c r="D918" s="234"/>
      <c r="E918" s="1042">
        <v>44049</v>
      </c>
      <c r="F918" s="1043"/>
      <c r="G918" s="1043"/>
      <c r="H918" s="1043"/>
      <c r="I918" s="1043"/>
      <c r="J918" s="1044"/>
      <c r="K918" s="1045">
        <v>9.9</v>
      </c>
      <c r="L918" s="1046"/>
      <c r="M918" s="1046"/>
      <c r="N918" s="1046"/>
      <c r="O918" s="1046"/>
      <c r="P918" s="1047"/>
      <c r="Q918" s="1042">
        <v>44049</v>
      </c>
      <c r="R918" s="1043"/>
      <c r="S918" s="1043"/>
      <c r="T918" s="1043"/>
      <c r="U918" s="1043"/>
      <c r="V918" s="1043"/>
      <c r="W918" s="1043"/>
      <c r="X918" s="1044"/>
      <c r="Y918" s="1045">
        <v>9.9</v>
      </c>
      <c r="Z918" s="1046"/>
      <c r="AA918" s="1046"/>
      <c r="AB918" s="1046"/>
      <c r="AC918" s="1046"/>
      <c r="AD918" s="1046"/>
      <c r="AE918" s="1046"/>
      <c r="AF918" s="1047"/>
      <c r="AG918" s="1051" t="s">
        <v>1319</v>
      </c>
      <c r="AH918" s="1052"/>
      <c r="AI918" s="1052"/>
      <c r="AJ918" s="1052"/>
      <c r="AK918" s="1052"/>
      <c r="AL918" s="1052"/>
      <c r="AM918" s="1052"/>
      <c r="AN918" s="1052"/>
      <c r="AO918" s="1052"/>
      <c r="AP918" s="1052"/>
      <c r="AQ918" s="1052"/>
      <c r="AR918" s="1053"/>
      <c r="AS918" s="1264">
        <v>38045529</v>
      </c>
      <c r="AT918" s="1265"/>
      <c r="AU918" s="1265"/>
      <c r="AV918" s="1265"/>
      <c r="AW918" s="1265"/>
      <c r="AX918" s="1265"/>
      <c r="AY918" s="1265"/>
      <c r="AZ918" s="1265"/>
      <c r="BA918" s="1265"/>
      <c r="BB918" s="1265"/>
      <c r="BC918" s="302"/>
      <c r="BD918" s="1039" t="s">
        <v>289</v>
      </c>
      <c r="BE918" s="1040"/>
      <c r="BF918" s="1040"/>
      <c r="BG918" s="1040"/>
      <c r="BH918" s="1040"/>
      <c r="BI918" s="1040"/>
      <c r="BJ918" s="1040"/>
      <c r="BK918" s="1040"/>
      <c r="BL918" s="1040"/>
      <c r="BM918" s="1040"/>
      <c r="BN918" s="1040"/>
      <c r="BO918" s="1040"/>
      <c r="BP918" s="1041"/>
      <c r="BQ918" s="1018" t="s">
        <v>1133</v>
      </c>
      <c r="BR918" s="1019"/>
      <c r="BS918" s="1019"/>
      <c r="BT918" s="1019"/>
      <c r="BU918" s="1019"/>
      <c r="BV918" s="1020"/>
      <c r="BW918" s="57"/>
      <c r="BX918" s="57"/>
      <c r="BY918" s="57"/>
      <c r="BZ918" s="57"/>
      <c r="CA918" s="57"/>
      <c r="CB918" s="57"/>
      <c r="CC918" s="57"/>
      <c r="CD918" s="57"/>
      <c r="CE918" s="57"/>
      <c r="CF918" s="57"/>
      <c r="CG918" s="57"/>
      <c r="CH918" s="57"/>
      <c r="CI918" s="57"/>
      <c r="CJ918" s="57"/>
      <c r="CK918" s="57"/>
      <c r="CL918" s="57"/>
      <c r="CM918" s="57"/>
      <c r="CN918" s="57"/>
      <c r="CO918" s="57"/>
      <c r="CP918" s="57"/>
      <c r="CQ918" s="57"/>
      <c r="CR918" s="57"/>
      <c r="CS918" s="57"/>
      <c r="CT918" s="57"/>
      <c r="CU918" s="57"/>
      <c r="CV918" s="57"/>
      <c r="CW918" s="57"/>
      <c r="CX918" s="57"/>
      <c r="CY918" s="57"/>
      <c r="CZ918" s="57"/>
      <c r="DA918" s="57"/>
      <c r="DB918" s="57"/>
      <c r="DC918" s="57"/>
      <c r="DD918" s="57"/>
      <c r="DE918" s="57"/>
      <c r="DF918" s="57"/>
      <c r="DG918" s="57"/>
      <c r="DH918" s="57"/>
      <c r="DI918" s="57"/>
      <c r="DJ918" s="57"/>
      <c r="DK918" s="57"/>
      <c r="DL918" s="57"/>
      <c r="DM918" s="57"/>
      <c r="DN918" s="57"/>
      <c r="DO918" s="57"/>
      <c r="DP918" s="57"/>
      <c r="DQ918" s="57"/>
      <c r="DR918" s="57"/>
      <c r="DS918" s="57"/>
      <c r="DT918" s="57"/>
      <c r="DU918" s="57"/>
      <c r="DV918" s="57"/>
      <c r="DW918" s="57"/>
      <c r="DX918" s="57"/>
      <c r="DY918" s="57"/>
      <c r="DZ918" s="57"/>
      <c r="EA918" s="57"/>
      <c r="EB918" s="57"/>
      <c r="EC918" s="57"/>
      <c r="ED918" s="57"/>
      <c r="EE918" s="57"/>
      <c r="EF918" s="57"/>
      <c r="EG918" s="57"/>
      <c r="EH918" s="57"/>
      <c r="EI918" s="57"/>
      <c r="EJ918" s="57"/>
      <c r="EK918" s="57"/>
      <c r="EL918" s="57"/>
      <c r="EM918" s="57"/>
      <c r="EN918" s="57"/>
      <c r="EO918" s="57"/>
      <c r="EP918" s="57"/>
      <c r="EQ918" s="57"/>
      <c r="ER918" s="57"/>
      <c r="ES918" s="57"/>
      <c r="ET918" s="57"/>
      <c r="EU918" s="57"/>
      <c r="EV918" s="57"/>
      <c r="EW918" s="57"/>
      <c r="EX918" s="57"/>
      <c r="EY918" s="57"/>
      <c r="EZ918" s="57"/>
      <c r="FA918" s="57"/>
      <c r="FB918" s="57"/>
      <c r="FC918" s="57"/>
      <c r="FD918" s="57"/>
      <c r="FE918" s="57"/>
      <c r="FF918" s="57"/>
      <c r="FG918" s="57"/>
      <c r="FH918" s="57"/>
      <c r="FI918" s="57"/>
      <c r="FJ918" s="57"/>
      <c r="FK918" s="57"/>
      <c r="FL918" s="57"/>
      <c r="FM918" s="57"/>
      <c r="FN918" s="57"/>
      <c r="FO918" s="57"/>
      <c r="FP918" s="57"/>
      <c r="FQ918" s="57"/>
      <c r="FR918" s="57"/>
      <c r="FS918" s="57"/>
      <c r="FT918" s="57"/>
      <c r="FU918" s="57"/>
      <c r="FV918" s="57"/>
      <c r="FW918" s="57"/>
      <c r="FX918" s="57"/>
      <c r="FY918" s="57"/>
      <c r="FZ918" s="57"/>
      <c r="GA918" s="57"/>
      <c r="GB918" s="57"/>
      <c r="GC918" s="57"/>
      <c r="GD918" s="57"/>
      <c r="GE918" s="57"/>
      <c r="GF918" s="57"/>
      <c r="GG918" s="57"/>
    </row>
    <row r="919" spans="1:189" ht="107.25" customHeight="1" thickBot="1">
      <c r="A919" s="232" t="s">
        <v>1103</v>
      </c>
      <c r="B919" s="234"/>
      <c r="C919" s="234"/>
      <c r="D919" s="234"/>
      <c r="E919" s="1042">
        <v>44097</v>
      </c>
      <c r="F919" s="1043"/>
      <c r="G919" s="1043"/>
      <c r="H919" s="1043"/>
      <c r="I919" s="1043"/>
      <c r="J919" s="1044"/>
      <c r="K919" s="1045">
        <v>95.7</v>
      </c>
      <c r="L919" s="1046"/>
      <c r="M919" s="1046"/>
      <c r="N919" s="1046"/>
      <c r="O919" s="1046"/>
      <c r="P919" s="1047"/>
      <c r="Q919" s="1042">
        <v>44097</v>
      </c>
      <c r="R919" s="1043"/>
      <c r="S919" s="1043"/>
      <c r="T919" s="1043"/>
      <c r="U919" s="1043"/>
      <c r="V919" s="1043"/>
      <c r="W919" s="1043"/>
      <c r="X919" s="1044"/>
      <c r="Y919" s="1045">
        <v>95.7</v>
      </c>
      <c r="Z919" s="1046"/>
      <c r="AA919" s="1046"/>
      <c r="AB919" s="1046"/>
      <c r="AC919" s="1046"/>
      <c r="AD919" s="1046"/>
      <c r="AE919" s="1046"/>
      <c r="AF919" s="1047"/>
      <c r="AG919" s="1051" t="s">
        <v>1319</v>
      </c>
      <c r="AH919" s="1052"/>
      <c r="AI919" s="1052"/>
      <c r="AJ919" s="1052"/>
      <c r="AK919" s="1052"/>
      <c r="AL919" s="1052"/>
      <c r="AM919" s="1052"/>
      <c r="AN919" s="1052"/>
      <c r="AO919" s="1052"/>
      <c r="AP919" s="1052"/>
      <c r="AQ919" s="1052"/>
      <c r="AR919" s="1053"/>
      <c r="AS919" s="1264">
        <v>38045529</v>
      </c>
      <c r="AT919" s="1265"/>
      <c r="AU919" s="1265"/>
      <c r="AV919" s="1265"/>
      <c r="AW919" s="1265"/>
      <c r="AX919" s="1265"/>
      <c r="AY919" s="1265"/>
      <c r="AZ919" s="1265"/>
      <c r="BA919" s="1265"/>
      <c r="BB919" s="1265"/>
      <c r="BC919" s="302"/>
      <c r="BD919" s="1039" t="s">
        <v>289</v>
      </c>
      <c r="BE919" s="1040"/>
      <c r="BF919" s="1040"/>
      <c r="BG919" s="1040"/>
      <c r="BH919" s="1040"/>
      <c r="BI919" s="1040"/>
      <c r="BJ919" s="1040"/>
      <c r="BK919" s="1040"/>
      <c r="BL919" s="1040"/>
      <c r="BM919" s="1040"/>
      <c r="BN919" s="1040"/>
      <c r="BO919" s="1040"/>
      <c r="BP919" s="1041"/>
      <c r="BQ919" s="1018" t="s">
        <v>1133</v>
      </c>
      <c r="BR919" s="1019"/>
      <c r="BS919" s="1019"/>
      <c r="BT919" s="1019"/>
      <c r="BU919" s="1019"/>
      <c r="BV919" s="1020"/>
      <c r="BW919" s="57"/>
      <c r="BX919" s="57"/>
      <c r="BY919" s="57"/>
      <c r="BZ919" s="57"/>
      <c r="CA919" s="57"/>
      <c r="CB919" s="57"/>
      <c r="CC919" s="57"/>
      <c r="CD919" s="57"/>
      <c r="CE919" s="57"/>
      <c r="CF919" s="57"/>
      <c r="CG919" s="57"/>
      <c r="CH919" s="57"/>
      <c r="CI919" s="57"/>
      <c r="CJ919" s="57"/>
      <c r="CK919" s="57"/>
      <c r="CL919" s="57"/>
      <c r="CM919" s="57"/>
      <c r="CN919" s="57"/>
      <c r="CO919" s="57"/>
      <c r="CP919" s="57"/>
      <c r="CQ919" s="57"/>
      <c r="CR919" s="57"/>
      <c r="CS919" s="57"/>
      <c r="CT919" s="57"/>
      <c r="CU919" s="57"/>
      <c r="CV919" s="57"/>
      <c r="CW919" s="57"/>
      <c r="CX919" s="57"/>
      <c r="CY919" s="57"/>
      <c r="CZ919" s="57"/>
      <c r="DA919" s="57"/>
      <c r="DB919" s="57"/>
      <c r="DC919" s="57"/>
      <c r="DD919" s="57"/>
      <c r="DE919" s="57"/>
      <c r="DF919" s="57"/>
      <c r="DG919" s="57"/>
      <c r="DH919" s="57"/>
      <c r="DI919" s="57"/>
      <c r="DJ919" s="57"/>
      <c r="DK919" s="57"/>
      <c r="DL919" s="57"/>
      <c r="DM919" s="57"/>
      <c r="DN919" s="57"/>
      <c r="DO919" s="57"/>
      <c r="DP919" s="57"/>
      <c r="DQ919" s="57"/>
      <c r="DR919" s="57"/>
      <c r="DS919" s="57"/>
      <c r="DT919" s="57"/>
      <c r="DU919" s="57"/>
      <c r="DV919" s="57"/>
      <c r="DW919" s="57"/>
      <c r="DX919" s="57"/>
      <c r="DY919" s="57"/>
      <c r="DZ919" s="57"/>
      <c r="EA919" s="57"/>
      <c r="EB919" s="57"/>
      <c r="EC919" s="57"/>
      <c r="ED919" s="57"/>
      <c r="EE919" s="57"/>
      <c r="EF919" s="57"/>
      <c r="EG919" s="57"/>
      <c r="EH919" s="57"/>
      <c r="EI919" s="57"/>
      <c r="EJ919" s="57"/>
      <c r="EK919" s="57"/>
      <c r="EL919" s="57"/>
      <c r="EM919" s="57"/>
      <c r="EN919" s="57"/>
      <c r="EO919" s="57"/>
      <c r="EP919" s="57"/>
      <c r="EQ919" s="57"/>
      <c r="ER919" s="57"/>
      <c r="ES919" s="57"/>
      <c r="ET919" s="57"/>
      <c r="EU919" s="57"/>
      <c r="EV919" s="57"/>
      <c r="EW919" s="57"/>
      <c r="EX919" s="57"/>
      <c r="EY919" s="57"/>
      <c r="EZ919" s="57"/>
      <c r="FA919" s="57"/>
      <c r="FB919" s="57"/>
      <c r="FC919" s="57"/>
      <c r="FD919" s="57"/>
      <c r="FE919" s="57"/>
      <c r="FF919" s="57"/>
      <c r="FG919" s="57"/>
      <c r="FH919" s="57"/>
      <c r="FI919" s="57"/>
      <c r="FJ919" s="57"/>
      <c r="FK919" s="57"/>
      <c r="FL919" s="57"/>
      <c r="FM919" s="57"/>
      <c r="FN919" s="57"/>
      <c r="FO919" s="57"/>
      <c r="FP919" s="57"/>
      <c r="FQ919" s="57"/>
      <c r="FR919" s="57"/>
      <c r="FS919" s="57"/>
      <c r="FT919" s="57"/>
      <c r="FU919" s="57"/>
      <c r="FV919" s="57"/>
      <c r="FW919" s="57"/>
      <c r="FX919" s="57"/>
      <c r="FY919" s="57"/>
      <c r="FZ919" s="57"/>
      <c r="GA919" s="57"/>
      <c r="GB919" s="57"/>
      <c r="GC919" s="57"/>
      <c r="GD919" s="57"/>
      <c r="GE919" s="57"/>
      <c r="GF919" s="57"/>
      <c r="GG919" s="57"/>
    </row>
    <row r="920" spans="1:189" ht="107.25" customHeight="1" thickBot="1">
      <c r="A920" s="232" t="s">
        <v>1103</v>
      </c>
      <c r="B920" s="234"/>
      <c r="C920" s="234"/>
      <c r="D920" s="234"/>
      <c r="E920" s="1042">
        <v>44048</v>
      </c>
      <c r="F920" s="1043"/>
      <c r="G920" s="1043"/>
      <c r="H920" s="1043"/>
      <c r="I920" s="1043"/>
      <c r="J920" s="1044"/>
      <c r="K920" s="1045">
        <v>95.7</v>
      </c>
      <c r="L920" s="1046"/>
      <c r="M920" s="1046"/>
      <c r="N920" s="1046"/>
      <c r="O920" s="1046"/>
      <c r="P920" s="1047"/>
      <c r="Q920" s="1042">
        <v>44048</v>
      </c>
      <c r="R920" s="1043"/>
      <c r="S920" s="1043"/>
      <c r="T920" s="1043"/>
      <c r="U920" s="1043"/>
      <c r="V920" s="1043"/>
      <c r="W920" s="1043"/>
      <c r="X920" s="1044"/>
      <c r="Y920" s="1045">
        <v>95.7</v>
      </c>
      <c r="Z920" s="1046"/>
      <c r="AA920" s="1046"/>
      <c r="AB920" s="1046"/>
      <c r="AC920" s="1046"/>
      <c r="AD920" s="1046"/>
      <c r="AE920" s="1046"/>
      <c r="AF920" s="1047"/>
      <c r="AG920" s="1051" t="s">
        <v>1319</v>
      </c>
      <c r="AH920" s="1052"/>
      <c r="AI920" s="1052"/>
      <c r="AJ920" s="1052"/>
      <c r="AK920" s="1052"/>
      <c r="AL920" s="1052"/>
      <c r="AM920" s="1052"/>
      <c r="AN920" s="1052"/>
      <c r="AO920" s="1052"/>
      <c r="AP920" s="1052"/>
      <c r="AQ920" s="1052"/>
      <c r="AR920" s="1053"/>
      <c r="AS920" s="1264">
        <v>38045529</v>
      </c>
      <c r="AT920" s="1265"/>
      <c r="AU920" s="1265"/>
      <c r="AV920" s="1265"/>
      <c r="AW920" s="1265"/>
      <c r="AX920" s="1265"/>
      <c r="AY920" s="1265"/>
      <c r="AZ920" s="1265"/>
      <c r="BA920" s="1265"/>
      <c r="BB920" s="1265"/>
      <c r="BC920" s="302"/>
      <c r="BD920" s="1039" t="s">
        <v>289</v>
      </c>
      <c r="BE920" s="1040"/>
      <c r="BF920" s="1040"/>
      <c r="BG920" s="1040"/>
      <c r="BH920" s="1040"/>
      <c r="BI920" s="1040"/>
      <c r="BJ920" s="1040"/>
      <c r="BK920" s="1040"/>
      <c r="BL920" s="1040"/>
      <c r="BM920" s="1040"/>
      <c r="BN920" s="1040"/>
      <c r="BO920" s="1040"/>
      <c r="BP920" s="1041"/>
      <c r="BQ920" s="1018" t="s">
        <v>1133</v>
      </c>
      <c r="BR920" s="1019"/>
      <c r="BS920" s="1019"/>
      <c r="BT920" s="1019"/>
      <c r="BU920" s="1019"/>
      <c r="BV920" s="1020"/>
      <c r="BW920" s="57"/>
      <c r="BX920" s="57"/>
      <c r="BY920" s="57"/>
      <c r="BZ920" s="57"/>
      <c r="CA920" s="57"/>
      <c r="CB920" s="57"/>
      <c r="CC920" s="57"/>
      <c r="CD920" s="57"/>
      <c r="CE920" s="57"/>
      <c r="CF920" s="57"/>
      <c r="CG920" s="57"/>
      <c r="CH920" s="57"/>
      <c r="CI920" s="57"/>
      <c r="CJ920" s="57"/>
      <c r="CK920" s="57"/>
      <c r="CL920" s="57"/>
      <c r="CM920" s="57"/>
      <c r="CN920" s="57"/>
      <c r="CO920" s="57"/>
      <c r="CP920" s="57"/>
      <c r="CQ920" s="57"/>
      <c r="CR920" s="57"/>
      <c r="CS920" s="57"/>
      <c r="CT920" s="57"/>
      <c r="CU920" s="57"/>
      <c r="CV920" s="57"/>
      <c r="CW920" s="57"/>
      <c r="CX920" s="57"/>
      <c r="CY920" s="57"/>
      <c r="CZ920" s="57"/>
      <c r="DA920" s="57"/>
      <c r="DB920" s="57"/>
      <c r="DC920" s="57"/>
      <c r="DD920" s="57"/>
      <c r="DE920" s="57"/>
      <c r="DF920" s="57"/>
      <c r="DG920" s="57"/>
      <c r="DH920" s="57"/>
      <c r="DI920" s="57"/>
      <c r="DJ920" s="57"/>
      <c r="DK920" s="57"/>
      <c r="DL920" s="57"/>
      <c r="DM920" s="57"/>
      <c r="DN920" s="57"/>
      <c r="DO920" s="57"/>
      <c r="DP920" s="57"/>
      <c r="DQ920" s="57"/>
      <c r="DR920" s="57"/>
      <c r="DS920" s="57"/>
      <c r="DT920" s="57"/>
      <c r="DU920" s="57"/>
      <c r="DV920" s="57"/>
      <c r="DW920" s="57"/>
      <c r="DX920" s="57"/>
      <c r="DY920" s="57"/>
      <c r="DZ920" s="57"/>
      <c r="EA920" s="57"/>
      <c r="EB920" s="57"/>
      <c r="EC920" s="57"/>
      <c r="ED920" s="57"/>
      <c r="EE920" s="57"/>
      <c r="EF920" s="57"/>
      <c r="EG920" s="57"/>
      <c r="EH920" s="57"/>
      <c r="EI920" s="57"/>
      <c r="EJ920" s="57"/>
      <c r="EK920" s="57"/>
      <c r="EL920" s="57"/>
      <c r="EM920" s="57"/>
      <c r="EN920" s="57"/>
      <c r="EO920" s="57"/>
      <c r="EP920" s="57"/>
      <c r="EQ920" s="57"/>
      <c r="ER920" s="57"/>
      <c r="ES920" s="57"/>
      <c r="ET920" s="57"/>
      <c r="EU920" s="57"/>
      <c r="EV920" s="57"/>
      <c r="EW920" s="57"/>
      <c r="EX920" s="57"/>
      <c r="EY920" s="57"/>
      <c r="EZ920" s="57"/>
      <c r="FA920" s="57"/>
      <c r="FB920" s="57"/>
      <c r="FC920" s="57"/>
      <c r="FD920" s="57"/>
      <c r="FE920" s="57"/>
      <c r="FF920" s="57"/>
      <c r="FG920" s="57"/>
      <c r="FH920" s="57"/>
      <c r="FI920" s="57"/>
      <c r="FJ920" s="57"/>
      <c r="FK920" s="57"/>
      <c r="FL920" s="57"/>
      <c r="FM920" s="57"/>
      <c r="FN920" s="57"/>
      <c r="FO920" s="57"/>
      <c r="FP920" s="57"/>
      <c r="FQ920" s="57"/>
      <c r="FR920" s="57"/>
      <c r="FS920" s="57"/>
      <c r="FT920" s="57"/>
      <c r="FU920" s="57"/>
      <c r="FV920" s="57"/>
      <c r="FW920" s="57"/>
      <c r="FX920" s="57"/>
      <c r="FY920" s="57"/>
      <c r="FZ920" s="57"/>
      <c r="GA920" s="57"/>
      <c r="GB920" s="57"/>
      <c r="GC920" s="57"/>
      <c r="GD920" s="57"/>
      <c r="GE920" s="57"/>
      <c r="GF920" s="57"/>
      <c r="GG920" s="57"/>
    </row>
    <row r="921" spans="1:189" ht="107.25" customHeight="1" thickBot="1">
      <c r="A921" s="232" t="s">
        <v>1103</v>
      </c>
      <c r="B921" s="234"/>
      <c r="C921" s="234"/>
      <c r="D921" s="234"/>
      <c r="E921" s="1042">
        <v>44098</v>
      </c>
      <c r="F921" s="1043"/>
      <c r="G921" s="1043"/>
      <c r="H921" s="1043"/>
      <c r="I921" s="1043"/>
      <c r="J921" s="1044"/>
      <c r="K921" s="1045">
        <v>225</v>
      </c>
      <c r="L921" s="1046"/>
      <c r="M921" s="1046"/>
      <c r="N921" s="1046"/>
      <c r="O921" s="1046"/>
      <c r="P921" s="1047"/>
      <c r="Q921" s="1042">
        <v>44098</v>
      </c>
      <c r="R921" s="1043"/>
      <c r="S921" s="1043"/>
      <c r="T921" s="1043"/>
      <c r="U921" s="1043"/>
      <c r="V921" s="1043"/>
      <c r="W921" s="1043"/>
      <c r="X921" s="1044"/>
      <c r="Y921" s="1045">
        <v>225</v>
      </c>
      <c r="Z921" s="1046"/>
      <c r="AA921" s="1046"/>
      <c r="AB921" s="1046"/>
      <c r="AC921" s="1046"/>
      <c r="AD921" s="1046"/>
      <c r="AE921" s="1046"/>
      <c r="AF921" s="1047"/>
      <c r="AG921" s="1051" t="s">
        <v>1319</v>
      </c>
      <c r="AH921" s="1052"/>
      <c r="AI921" s="1052"/>
      <c r="AJ921" s="1052"/>
      <c r="AK921" s="1052"/>
      <c r="AL921" s="1052"/>
      <c r="AM921" s="1052"/>
      <c r="AN921" s="1052"/>
      <c r="AO921" s="1052"/>
      <c r="AP921" s="1052"/>
      <c r="AQ921" s="1052"/>
      <c r="AR921" s="1053"/>
      <c r="AS921" s="1264">
        <v>38045529</v>
      </c>
      <c r="AT921" s="1265"/>
      <c r="AU921" s="1265"/>
      <c r="AV921" s="1265"/>
      <c r="AW921" s="1265"/>
      <c r="AX921" s="1265"/>
      <c r="AY921" s="1265"/>
      <c r="AZ921" s="1265"/>
      <c r="BA921" s="1265"/>
      <c r="BB921" s="1265"/>
      <c r="BC921" s="302"/>
      <c r="BD921" s="1039" t="s">
        <v>289</v>
      </c>
      <c r="BE921" s="1040"/>
      <c r="BF921" s="1040"/>
      <c r="BG921" s="1040"/>
      <c r="BH921" s="1040"/>
      <c r="BI921" s="1040"/>
      <c r="BJ921" s="1040"/>
      <c r="BK921" s="1040"/>
      <c r="BL921" s="1040"/>
      <c r="BM921" s="1040"/>
      <c r="BN921" s="1040"/>
      <c r="BO921" s="1040"/>
      <c r="BP921" s="1041"/>
      <c r="BQ921" s="1018" t="s">
        <v>1133</v>
      </c>
      <c r="BR921" s="1019"/>
      <c r="BS921" s="1019"/>
      <c r="BT921" s="1019"/>
      <c r="BU921" s="1019"/>
      <c r="BV921" s="1020"/>
      <c r="BW921" s="57"/>
      <c r="BX921" s="57"/>
      <c r="BY921" s="57"/>
      <c r="BZ921" s="57"/>
      <c r="CA921" s="57"/>
      <c r="CB921" s="57"/>
      <c r="CC921" s="57"/>
      <c r="CD921" s="57"/>
      <c r="CE921" s="57"/>
      <c r="CF921" s="57"/>
      <c r="CG921" s="57"/>
      <c r="CH921" s="57"/>
      <c r="CI921" s="57"/>
      <c r="CJ921" s="57"/>
      <c r="CK921" s="57"/>
      <c r="CL921" s="57"/>
      <c r="CM921" s="57"/>
      <c r="CN921" s="57"/>
      <c r="CO921" s="57"/>
      <c r="CP921" s="57"/>
      <c r="CQ921" s="57"/>
      <c r="CR921" s="57"/>
      <c r="CS921" s="57"/>
      <c r="CT921" s="57"/>
      <c r="CU921" s="57"/>
      <c r="CV921" s="57"/>
      <c r="CW921" s="57"/>
      <c r="CX921" s="57"/>
      <c r="CY921" s="57"/>
      <c r="CZ921" s="57"/>
      <c r="DA921" s="57"/>
      <c r="DB921" s="57"/>
      <c r="DC921" s="57"/>
      <c r="DD921" s="57"/>
      <c r="DE921" s="57"/>
      <c r="DF921" s="57"/>
      <c r="DG921" s="57"/>
      <c r="DH921" s="57"/>
      <c r="DI921" s="57"/>
      <c r="DJ921" s="57"/>
      <c r="DK921" s="57"/>
      <c r="DL921" s="57"/>
      <c r="DM921" s="57"/>
      <c r="DN921" s="57"/>
      <c r="DO921" s="57"/>
      <c r="DP921" s="57"/>
      <c r="DQ921" s="57"/>
      <c r="DR921" s="57"/>
      <c r="DS921" s="57"/>
      <c r="DT921" s="57"/>
      <c r="DU921" s="57"/>
      <c r="DV921" s="57"/>
      <c r="DW921" s="57"/>
      <c r="DX921" s="57"/>
      <c r="DY921" s="57"/>
      <c r="DZ921" s="57"/>
      <c r="EA921" s="57"/>
      <c r="EB921" s="57"/>
      <c r="EC921" s="57"/>
      <c r="ED921" s="57"/>
      <c r="EE921" s="57"/>
      <c r="EF921" s="57"/>
      <c r="EG921" s="57"/>
      <c r="EH921" s="57"/>
      <c r="EI921" s="57"/>
      <c r="EJ921" s="57"/>
      <c r="EK921" s="57"/>
      <c r="EL921" s="57"/>
      <c r="EM921" s="57"/>
      <c r="EN921" s="57"/>
      <c r="EO921" s="57"/>
      <c r="EP921" s="57"/>
      <c r="EQ921" s="57"/>
      <c r="ER921" s="57"/>
      <c r="ES921" s="57"/>
      <c r="ET921" s="57"/>
      <c r="EU921" s="57"/>
      <c r="EV921" s="57"/>
      <c r="EW921" s="57"/>
      <c r="EX921" s="57"/>
      <c r="EY921" s="57"/>
      <c r="EZ921" s="57"/>
      <c r="FA921" s="57"/>
      <c r="FB921" s="57"/>
      <c r="FC921" s="57"/>
      <c r="FD921" s="57"/>
      <c r="FE921" s="57"/>
      <c r="FF921" s="57"/>
      <c r="FG921" s="57"/>
      <c r="FH921" s="57"/>
      <c r="FI921" s="57"/>
      <c r="FJ921" s="57"/>
      <c r="FK921" s="57"/>
      <c r="FL921" s="57"/>
      <c r="FM921" s="57"/>
      <c r="FN921" s="57"/>
      <c r="FO921" s="57"/>
      <c r="FP921" s="57"/>
      <c r="FQ921" s="57"/>
      <c r="FR921" s="57"/>
      <c r="FS921" s="57"/>
      <c r="FT921" s="57"/>
      <c r="FU921" s="57"/>
      <c r="FV921" s="57"/>
      <c r="FW921" s="57"/>
      <c r="FX921" s="57"/>
      <c r="FY921" s="57"/>
      <c r="FZ921" s="57"/>
      <c r="GA921" s="57"/>
      <c r="GB921" s="57"/>
      <c r="GC921" s="57"/>
      <c r="GD921" s="57"/>
      <c r="GE921" s="57"/>
      <c r="GF921" s="57"/>
      <c r="GG921" s="57"/>
    </row>
    <row r="922" spans="1:189" ht="107.25" customHeight="1" thickBot="1">
      <c r="A922" s="232" t="s">
        <v>1103</v>
      </c>
      <c r="B922" s="234"/>
      <c r="C922" s="234"/>
      <c r="D922" s="234"/>
      <c r="E922" s="1042">
        <v>44049</v>
      </c>
      <c r="F922" s="1043"/>
      <c r="G922" s="1043"/>
      <c r="H922" s="1043"/>
      <c r="I922" s="1043"/>
      <c r="J922" s="1044"/>
      <c r="K922" s="1045">
        <v>225</v>
      </c>
      <c r="L922" s="1046"/>
      <c r="M922" s="1046"/>
      <c r="N922" s="1046"/>
      <c r="O922" s="1046"/>
      <c r="P922" s="1047"/>
      <c r="Q922" s="1042">
        <v>44049</v>
      </c>
      <c r="R922" s="1043"/>
      <c r="S922" s="1043"/>
      <c r="T922" s="1043"/>
      <c r="U922" s="1043"/>
      <c r="V922" s="1043"/>
      <c r="W922" s="1043"/>
      <c r="X922" s="1044"/>
      <c r="Y922" s="1045">
        <v>225</v>
      </c>
      <c r="Z922" s="1046"/>
      <c r="AA922" s="1046"/>
      <c r="AB922" s="1046"/>
      <c r="AC922" s="1046"/>
      <c r="AD922" s="1046"/>
      <c r="AE922" s="1046"/>
      <c r="AF922" s="1047"/>
      <c r="AG922" s="1051" t="s">
        <v>1319</v>
      </c>
      <c r="AH922" s="1052"/>
      <c r="AI922" s="1052"/>
      <c r="AJ922" s="1052"/>
      <c r="AK922" s="1052"/>
      <c r="AL922" s="1052"/>
      <c r="AM922" s="1052"/>
      <c r="AN922" s="1052"/>
      <c r="AO922" s="1052"/>
      <c r="AP922" s="1052"/>
      <c r="AQ922" s="1052"/>
      <c r="AR922" s="1053"/>
      <c r="AS922" s="1264">
        <v>38045529</v>
      </c>
      <c r="AT922" s="1265"/>
      <c r="AU922" s="1265"/>
      <c r="AV922" s="1265"/>
      <c r="AW922" s="1265"/>
      <c r="AX922" s="1265"/>
      <c r="AY922" s="1265"/>
      <c r="AZ922" s="1265"/>
      <c r="BA922" s="1265"/>
      <c r="BB922" s="1265"/>
      <c r="BC922" s="302"/>
      <c r="BD922" s="1039" t="s">
        <v>289</v>
      </c>
      <c r="BE922" s="1040"/>
      <c r="BF922" s="1040"/>
      <c r="BG922" s="1040"/>
      <c r="BH922" s="1040"/>
      <c r="BI922" s="1040"/>
      <c r="BJ922" s="1040"/>
      <c r="BK922" s="1040"/>
      <c r="BL922" s="1040"/>
      <c r="BM922" s="1040"/>
      <c r="BN922" s="1040"/>
      <c r="BO922" s="1040"/>
      <c r="BP922" s="1041"/>
      <c r="BQ922" s="1018" t="s">
        <v>1133</v>
      </c>
      <c r="BR922" s="1019"/>
      <c r="BS922" s="1019"/>
      <c r="BT922" s="1019"/>
      <c r="BU922" s="1019"/>
      <c r="BV922" s="1020"/>
      <c r="BW922" s="57"/>
      <c r="BX922" s="57"/>
      <c r="BY922" s="57"/>
      <c r="BZ922" s="57"/>
      <c r="CA922" s="57"/>
      <c r="CB922" s="57"/>
      <c r="CC922" s="57"/>
      <c r="CD922" s="57"/>
      <c r="CE922" s="57"/>
      <c r="CF922" s="57"/>
      <c r="CG922" s="57"/>
      <c r="CH922" s="57"/>
      <c r="CI922" s="57"/>
      <c r="CJ922" s="57"/>
      <c r="CK922" s="57"/>
      <c r="CL922" s="57"/>
      <c r="CM922" s="57"/>
      <c r="CN922" s="57"/>
      <c r="CO922" s="57"/>
      <c r="CP922" s="57"/>
      <c r="CQ922" s="57"/>
      <c r="CR922" s="57"/>
      <c r="CS922" s="57"/>
      <c r="CT922" s="57"/>
      <c r="CU922" s="57"/>
      <c r="CV922" s="57"/>
      <c r="CW922" s="57"/>
      <c r="CX922" s="57"/>
      <c r="CY922" s="57"/>
      <c r="CZ922" s="57"/>
      <c r="DA922" s="57"/>
      <c r="DB922" s="57"/>
      <c r="DC922" s="57"/>
      <c r="DD922" s="57"/>
      <c r="DE922" s="57"/>
      <c r="DF922" s="57"/>
      <c r="DG922" s="57"/>
      <c r="DH922" s="57"/>
      <c r="DI922" s="57"/>
      <c r="DJ922" s="57"/>
      <c r="DK922" s="57"/>
      <c r="DL922" s="57"/>
      <c r="DM922" s="57"/>
      <c r="DN922" s="57"/>
      <c r="DO922" s="57"/>
      <c r="DP922" s="57"/>
      <c r="DQ922" s="57"/>
      <c r="DR922" s="57"/>
      <c r="DS922" s="57"/>
      <c r="DT922" s="57"/>
      <c r="DU922" s="57"/>
      <c r="DV922" s="57"/>
      <c r="DW922" s="57"/>
      <c r="DX922" s="57"/>
      <c r="DY922" s="57"/>
      <c r="DZ922" s="57"/>
      <c r="EA922" s="57"/>
      <c r="EB922" s="57"/>
      <c r="EC922" s="57"/>
      <c r="ED922" s="57"/>
      <c r="EE922" s="57"/>
      <c r="EF922" s="57"/>
      <c r="EG922" s="57"/>
      <c r="EH922" s="57"/>
      <c r="EI922" s="57"/>
      <c r="EJ922" s="57"/>
      <c r="EK922" s="57"/>
      <c r="EL922" s="57"/>
      <c r="EM922" s="57"/>
      <c r="EN922" s="57"/>
      <c r="EO922" s="57"/>
      <c r="EP922" s="57"/>
      <c r="EQ922" s="57"/>
      <c r="ER922" s="57"/>
      <c r="ES922" s="57"/>
      <c r="ET922" s="57"/>
      <c r="EU922" s="57"/>
      <c r="EV922" s="57"/>
      <c r="EW922" s="57"/>
      <c r="EX922" s="57"/>
      <c r="EY922" s="57"/>
      <c r="EZ922" s="57"/>
      <c r="FA922" s="57"/>
      <c r="FB922" s="57"/>
      <c r="FC922" s="57"/>
      <c r="FD922" s="57"/>
      <c r="FE922" s="57"/>
      <c r="FF922" s="57"/>
      <c r="FG922" s="57"/>
      <c r="FH922" s="57"/>
      <c r="FI922" s="57"/>
      <c r="FJ922" s="57"/>
      <c r="FK922" s="57"/>
      <c r="FL922" s="57"/>
      <c r="FM922" s="57"/>
      <c r="FN922" s="57"/>
      <c r="FO922" s="57"/>
      <c r="FP922" s="57"/>
      <c r="FQ922" s="57"/>
      <c r="FR922" s="57"/>
      <c r="FS922" s="57"/>
      <c r="FT922" s="57"/>
      <c r="FU922" s="57"/>
      <c r="FV922" s="57"/>
      <c r="FW922" s="57"/>
      <c r="FX922" s="57"/>
      <c r="FY922" s="57"/>
      <c r="FZ922" s="57"/>
      <c r="GA922" s="57"/>
      <c r="GB922" s="57"/>
      <c r="GC922" s="57"/>
      <c r="GD922" s="57"/>
      <c r="GE922" s="57"/>
      <c r="GF922" s="57"/>
      <c r="GG922" s="57"/>
    </row>
    <row r="923" spans="1:189" ht="107.25" customHeight="1" thickBot="1">
      <c r="A923" s="232" t="s">
        <v>1101</v>
      </c>
      <c r="B923" s="234"/>
      <c r="C923" s="234"/>
      <c r="D923" s="234"/>
      <c r="E923" s="1042">
        <v>44102</v>
      </c>
      <c r="F923" s="1043"/>
      <c r="G923" s="1043"/>
      <c r="H923" s="1043"/>
      <c r="I923" s="1043"/>
      <c r="J923" s="1044"/>
      <c r="K923" s="1045">
        <v>37.5</v>
      </c>
      <c r="L923" s="1046"/>
      <c r="M923" s="1046"/>
      <c r="N923" s="1046"/>
      <c r="O923" s="1046"/>
      <c r="P923" s="1047"/>
      <c r="Q923" s="1042">
        <v>44102</v>
      </c>
      <c r="R923" s="1043"/>
      <c r="S923" s="1043"/>
      <c r="T923" s="1043"/>
      <c r="U923" s="1043"/>
      <c r="V923" s="1043"/>
      <c r="W923" s="1043"/>
      <c r="X923" s="1044"/>
      <c r="Y923" s="1045">
        <v>37.5</v>
      </c>
      <c r="Z923" s="1046"/>
      <c r="AA923" s="1046"/>
      <c r="AB923" s="1046"/>
      <c r="AC923" s="1046"/>
      <c r="AD923" s="1046"/>
      <c r="AE923" s="1046"/>
      <c r="AF923" s="1047"/>
      <c r="AG923" s="1051" t="s">
        <v>1319</v>
      </c>
      <c r="AH923" s="1052"/>
      <c r="AI923" s="1052"/>
      <c r="AJ923" s="1052"/>
      <c r="AK923" s="1052"/>
      <c r="AL923" s="1052"/>
      <c r="AM923" s="1052"/>
      <c r="AN923" s="1052"/>
      <c r="AO923" s="1052"/>
      <c r="AP923" s="1052"/>
      <c r="AQ923" s="1052"/>
      <c r="AR923" s="1053"/>
      <c r="AS923" s="1264">
        <v>38045529</v>
      </c>
      <c r="AT923" s="1265"/>
      <c r="AU923" s="1265"/>
      <c r="AV923" s="1265"/>
      <c r="AW923" s="1265"/>
      <c r="AX923" s="1265"/>
      <c r="AY923" s="1265"/>
      <c r="AZ923" s="1265"/>
      <c r="BA923" s="1265"/>
      <c r="BB923" s="1265"/>
      <c r="BC923" s="302"/>
      <c r="BD923" s="1039" t="s">
        <v>289</v>
      </c>
      <c r="BE923" s="1040"/>
      <c r="BF923" s="1040"/>
      <c r="BG923" s="1040"/>
      <c r="BH923" s="1040"/>
      <c r="BI923" s="1040"/>
      <c r="BJ923" s="1040"/>
      <c r="BK923" s="1040"/>
      <c r="BL923" s="1040"/>
      <c r="BM923" s="1040"/>
      <c r="BN923" s="1040"/>
      <c r="BO923" s="1040"/>
      <c r="BP923" s="1041"/>
      <c r="BQ923" s="1018" t="s">
        <v>1133</v>
      </c>
      <c r="BR923" s="1019"/>
      <c r="BS923" s="1019"/>
      <c r="BT923" s="1019"/>
      <c r="BU923" s="1019"/>
      <c r="BV923" s="1020"/>
      <c r="BW923" s="57"/>
      <c r="BX923" s="57"/>
      <c r="BY923" s="57"/>
      <c r="BZ923" s="57"/>
      <c r="CA923" s="57"/>
      <c r="CB923" s="57"/>
      <c r="CC923" s="57"/>
      <c r="CD923" s="57"/>
      <c r="CE923" s="57"/>
      <c r="CF923" s="57"/>
      <c r="CG923" s="57"/>
      <c r="CH923" s="57"/>
      <c r="CI923" s="57"/>
      <c r="CJ923" s="57"/>
      <c r="CK923" s="57"/>
      <c r="CL923" s="57"/>
      <c r="CM923" s="57"/>
      <c r="CN923" s="57"/>
      <c r="CO923" s="57"/>
      <c r="CP923" s="57"/>
      <c r="CQ923" s="57"/>
      <c r="CR923" s="57"/>
      <c r="CS923" s="57"/>
      <c r="CT923" s="57"/>
      <c r="CU923" s="57"/>
      <c r="CV923" s="57"/>
      <c r="CW923" s="57"/>
      <c r="CX923" s="57"/>
      <c r="CY923" s="57"/>
      <c r="CZ923" s="57"/>
      <c r="DA923" s="57"/>
      <c r="DB923" s="57"/>
      <c r="DC923" s="57"/>
      <c r="DD923" s="57"/>
      <c r="DE923" s="57"/>
      <c r="DF923" s="57"/>
      <c r="DG923" s="57"/>
      <c r="DH923" s="57"/>
      <c r="DI923" s="57"/>
      <c r="DJ923" s="57"/>
      <c r="DK923" s="57"/>
      <c r="DL923" s="57"/>
      <c r="DM923" s="57"/>
      <c r="DN923" s="57"/>
      <c r="DO923" s="57"/>
      <c r="DP923" s="57"/>
      <c r="DQ923" s="57"/>
      <c r="DR923" s="57"/>
      <c r="DS923" s="57"/>
      <c r="DT923" s="57"/>
      <c r="DU923" s="57"/>
      <c r="DV923" s="57"/>
      <c r="DW923" s="57"/>
      <c r="DX923" s="57"/>
      <c r="DY923" s="57"/>
      <c r="DZ923" s="57"/>
      <c r="EA923" s="57"/>
      <c r="EB923" s="57"/>
      <c r="EC923" s="57"/>
      <c r="ED923" s="57"/>
      <c r="EE923" s="57"/>
      <c r="EF923" s="57"/>
      <c r="EG923" s="57"/>
      <c r="EH923" s="57"/>
      <c r="EI923" s="57"/>
      <c r="EJ923" s="57"/>
      <c r="EK923" s="57"/>
      <c r="EL923" s="57"/>
      <c r="EM923" s="57"/>
      <c r="EN923" s="57"/>
      <c r="EO923" s="57"/>
      <c r="EP923" s="57"/>
      <c r="EQ923" s="57"/>
      <c r="ER923" s="57"/>
      <c r="ES923" s="57"/>
      <c r="ET923" s="57"/>
      <c r="EU923" s="57"/>
      <c r="EV923" s="57"/>
      <c r="EW923" s="57"/>
      <c r="EX923" s="57"/>
      <c r="EY923" s="57"/>
      <c r="EZ923" s="57"/>
      <c r="FA923" s="57"/>
      <c r="FB923" s="57"/>
      <c r="FC923" s="57"/>
      <c r="FD923" s="57"/>
      <c r="FE923" s="57"/>
      <c r="FF923" s="57"/>
      <c r="FG923" s="57"/>
      <c r="FH923" s="57"/>
      <c r="FI923" s="57"/>
      <c r="FJ923" s="57"/>
      <c r="FK923" s="57"/>
      <c r="FL923" s="57"/>
      <c r="FM923" s="57"/>
      <c r="FN923" s="57"/>
      <c r="FO923" s="57"/>
      <c r="FP923" s="57"/>
      <c r="FQ923" s="57"/>
      <c r="FR923" s="57"/>
      <c r="FS923" s="57"/>
      <c r="FT923" s="57"/>
      <c r="FU923" s="57"/>
      <c r="FV923" s="57"/>
      <c r="FW923" s="57"/>
      <c r="FX923" s="57"/>
      <c r="FY923" s="57"/>
      <c r="FZ923" s="57"/>
      <c r="GA923" s="57"/>
      <c r="GB923" s="57"/>
      <c r="GC923" s="57"/>
      <c r="GD923" s="57"/>
      <c r="GE923" s="57"/>
      <c r="GF923" s="57"/>
      <c r="GG923" s="57"/>
    </row>
    <row r="924" spans="1:189" ht="107.25" customHeight="1" thickBot="1">
      <c r="A924" s="232" t="s">
        <v>1101</v>
      </c>
      <c r="B924" s="234"/>
      <c r="C924" s="234"/>
      <c r="D924" s="234"/>
      <c r="E924" s="1042">
        <v>44040</v>
      </c>
      <c r="F924" s="1043"/>
      <c r="G924" s="1043"/>
      <c r="H924" s="1043"/>
      <c r="I924" s="1043"/>
      <c r="J924" s="1044"/>
      <c r="K924" s="1045">
        <v>35.43</v>
      </c>
      <c r="L924" s="1046"/>
      <c r="M924" s="1046"/>
      <c r="N924" s="1046"/>
      <c r="O924" s="1046"/>
      <c r="P924" s="1047"/>
      <c r="Q924" s="1042">
        <v>44040</v>
      </c>
      <c r="R924" s="1043"/>
      <c r="S924" s="1043"/>
      <c r="T924" s="1043"/>
      <c r="U924" s="1043"/>
      <c r="V924" s="1043"/>
      <c r="W924" s="1043"/>
      <c r="X924" s="1044"/>
      <c r="Y924" s="1045">
        <v>35.43</v>
      </c>
      <c r="Z924" s="1046"/>
      <c r="AA924" s="1046"/>
      <c r="AB924" s="1046"/>
      <c r="AC924" s="1046"/>
      <c r="AD924" s="1046"/>
      <c r="AE924" s="1046"/>
      <c r="AF924" s="1047"/>
      <c r="AG924" s="1051" t="s">
        <v>1319</v>
      </c>
      <c r="AH924" s="1052"/>
      <c r="AI924" s="1052"/>
      <c r="AJ924" s="1052"/>
      <c r="AK924" s="1052"/>
      <c r="AL924" s="1052"/>
      <c r="AM924" s="1052"/>
      <c r="AN924" s="1052"/>
      <c r="AO924" s="1052"/>
      <c r="AP924" s="1052"/>
      <c r="AQ924" s="1052"/>
      <c r="AR924" s="1053"/>
      <c r="AS924" s="1264">
        <v>38045529</v>
      </c>
      <c r="AT924" s="1265"/>
      <c r="AU924" s="1265"/>
      <c r="AV924" s="1265"/>
      <c r="AW924" s="1265"/>
      <c r="AX924" s="1265"/>
      <c r="AY924" s="1265"/>
      <c r="AZ924" s="1265"/>
      <c r="BA924" s="1265"/>
      <c r="BB924" s="1265"/>
      <c r="BC924" s="302"/>
      <c r="BD924" s="1039" t="s">
        <v>289</v>
      </c>
      <c r="BE924" s="1040"/>
      <c r="BF924" s="1040"/>
      <c r="BG924" s="1040"/>
      <c r="BH924" s="1040"/>
      <c r="BI924" s="1040"/>
      <c r="BJ924" s="1040"/>
      <c r="BK924" s="1040"/>
      <c r="BL924" s="1040"/>
      <c r="BM924" s="1040"/>
      <c r="BN924" s="1040"/>
      <c r="BO924" s="1040"/>
      <c r="BP924" s="1041"/>
      <c r="BQ924" s="1018" t="s">
        <v>1133</v>
      </c>
      <c r="BR924" s="1019"/>
      <c r="BS924" s="1019"/>
      <c r="BT924" s="1019"/>
      <c r="BU924" s="1019"/>
      <c r="BV924" s="1020"/>
      <c r="BW924" s="57"/>
      <c r="BX924" s="57"/>
      <c r="BY924" s="57"/>
      <c r="BZ924" s="57"/>
      <c r="CA924" s="57"/>
      <c r="CB924" s="57"/>
      <c r="CC924" s="57"/>
      <c r="CD924" s="57"/>
      <c r="CE924" s="57"/>
      <c r="CF924" s="57"/>
      <c r="CG924" s="57"/>
      <c r="CH924" s="57"/>
      <c r="CI924" s="57"/>
      <c r="CJ924" s="57"/>
      <c r="CK924" s="57"/>
      <c r="CL924" s="57"/>
      <c r="CM924" s="57"/>
      <c r="CN924" s="57"/>
      <c r="CO924" s="57"/>
      <c r="CP924" s="57"/>
      <c r="CQ924" s="57"/>
      <c r="CR924" s="57"/>
      <c r="CS924" s="57"/>
      <c r="CT924" s="57"/>
      <c r="CU924" s="57"/>
      <c r="CV924" s="57"/>
      <c r="CW924" s="57"/>
      <c r="CX924" s="57"/>
      <c r="CY924" s="57"/>
      <c r="CZ924" s="57"/>
      <c r="DA924" s="57"/>
      <c r="DB924" s="57"/>
      <c r="DC924" s="57"/>
      <c r="DD924" s="57"/>
      <c r="DE924" s="57"/>
      <c r="DF924" s="57"/>
      <c r="DG924" s="57"/>
      <c r="DH924" s="57"/>
      <c r="DI924" s="57"/>
      <c r="DJ924" s="57"/>
      <c r="DK924" s="57"/>
      <c r="DL924" s="57"/>
      <c r="DM924" s="57"/>
      <c r="DN924" s="57"/>
      <c r="DO924" s="57"/>
      <c r="DP924" s="57"/>
      <c r="DQ924" s="57"/>
      <c r="DR924" s="57"/>
      <c r="DS924" s="57"/>
      <c r="DT924" s="57"/>
      <c r="DU924" s="57"/>
      <c r="DV924" s="57"/>
      <c r="DW924" s="57"/>
      <c r="DX924" s="57"/>
      <c r="DY924" s="57"/>
      <c r="DZ924" s="57"/>
      <c r="EA924" s="57"/>
      <c r="EB924" s="57"/>
      <c r="EC924" s="57"/>
      <c r="ED924" s="57"/>
      <c r="EE924" s="57"/>
      <c r="EF924" s="57"/>
      <c r="EG924" s="57"/>
      <c r="EH924" s="57"/>
      <c r="EI924" s="57"/>
      <c r="EJ924" s="57"/>
      <c r="EK924" s="57"/>
      <c r="EL924" s="57"/>
      <c r="EM924" s="57"/>
      <c r="EN924" s="57"/>
      <c r="EO924" s="57"/>
      <c r="EP924" s="57"/>
      <c r="EQ924" s="57"/>
      <c r="ER924" s="57"/>
      <c r="ES924" s="57"/>
      <c r="ET924" s="57"/>
      <c r="EU924" s="57"/>
      <c r="EV924" s="57"/>
      <c r="EW924" s="57"/>
      <c r="EX924" s="57"/>
      <c r="EY924" s="57"/>
      <c r="EZ924" s="57"/>
      <c r="FA924" s="57"/>
      <c r="FB924" s="57"/>
      <c r="FC924" s="57"/>
      <c r="FD924" s="57"/>
      <c r="FE924" s="57"/>
      <c r="FF924" s="57"/>
      <c r="FG924" s="57"/>
      <c r="FH924" s="57"/>
      <c r="FI924" s="57"/>
      <c r="FJ924" s="57"/>
      <c r="FK924" s="57"/>
      <c r="FL924" s="57"/>
      <c r="FM924" s="57"/>
      <c r="FN924" s="57"/>
      <c r="FO924" s="57"/>
      <c r="FP924" s="57"/>
      <c r="FQ924" s="57"/>
      <c r="FR924" s="57"/>
      <c r="FS924" s="57"/>
      <c r="FT924" s="57"/>
      <c r="FU924" s="57"/>
      <c r="FV924" s="57"/>
      <c r="FW924" s="57"/>
      <c r="FX924" s="57"/>
      <c r="FY924" s="57"/>
      <c r="FZ924" s="57"/>
      <c r="GA924" s="57"/>
      <c r="GB924" s="57"/>
      <c r="GC924" s="57"/>
      <c r="GD924" s="57"/>
      <c r="GE924" s="57"/>
      <c r="GF924" s="57"/>
      <c r="GG924" s="57"/>
    </row>
    <row r="925" spans="1:189" ht="107.25" customHeight="1" thickBot="1">
      <c r="A925" s="232" t="s">
        <v>1101</v>
      </c>
      <c r="B925" s="234"/>
      <c r="C925" s="234"/>
      <c r="D925" s="234"/>
      <c r="E925" s="1042">
        <v>44070</v>
      </c>
      <c r="F925" s="1043"/>
      <c r="G925" s="1043"/>
      <c r="H925" s="1043"/>
      <c r="I925" s="1043"/>
      <c r="J925" s="1044"/>
      <c r="K925" s="1045">
        <v>35.43</v>
      </c>
      <c r="L925" s="1046"/>
      <c r="M925" s="1046"/>
      <c r="N925" s="1046"/>
      <c r="O925" s="1046"/>
      <c r="P925" s="1047"/>
      <c r="Q925" s="1042">
        <v>44070</v>
      </c>
      <c r="R925" s="1043"/>
      <c r="S925" s="1043"/>
      <c r="T925" s="1043"/>
      <c r="U925" s="1043"/>
      <c r="V925" s="1043"/>
      <c r="W925" s="1043"/>
      <c r="X925" s="1044"/>
      <c r="Y925" s="1045">
        <v>35.43</v>
      </c>
      <c r="Z925" s="1046"/>
      <c r="AA925" s="1046"/>
      <c r="AB925" s="1046"/>
      <c r="AC925" s="1046"/>
      <c r="AD925" s="1046"/>
      <c r="AE925" s="1046"/>
      <c r="AF925" s="1047"/>
      <c r="AG925" s="1051" t="s">
        <v>1319</v>
      </c>
      <c r="AH925" s="1052"/>
      <c r="AI925" s="1052"/>
      <c r="AJ925" s="1052"/>
      <c r="AK925" s="1052"/>
      <c r="AL925" s="1052"/>
      <c r="AM925" s="1052"/>
      <c r="AN925" s="1052"/>
      <c r="AO925" s="1052"/>
      <c r="AP925" s="1052"/>
      <c r="AQ925" s="1052"/>
      <c r="AR925" s="1053"/>
      <c r="AS925" s="1264">
        <v>38045529</v>
      </c>
      <c r="AT925" s="1265"/>
      <c r="AU925" s="1265"/>
      <c r="AV925" s="1265"/>
      <c r="AW925" s="1265"/>
      <c r="AX925" s="1265"/>
      <c r="AY925" s="1265"/>
      <c r="AZ925" s="1265"/>
      <c r="BA925" s="1265"/>
      <c r="BB925" s="1265"/>
      <c r="BC925" s="302"/>
      <c r="BD925" s="1039" t="s">
        <v>289</v>
      </c>
      <c r="BE925" s="1040"/>
      <c r="BF925" s="1040"/>
      <c r="BG925" s="1040"/>
      <c r="BH925" s="1040"/>
      <c r="BI925" s="1040"/>
      <c r="BJ925" s="1040"/>
      <c r="BK925" s="1040"/>
      <c r="BL925" s="1040"/>
      <c r="BM925" s="1040"/>
      <c r="BN925" s="1040"/>
      <c r="BO925" s="1040"/>
      <c r="BP925" s="1041"/>
      <c r="BQ925" s="1018" t="s">
        <v>1133</v>
      </c>
      <c r="BR925" s="1019"/>
      <c r="BS925" s="1019"/>
      <c r="BT925" s="1019"/>
      <c r="BU925" s="1019"/>
      <c r="BV925" s="1020"/>
      <c r="BW925" s="57"/>
      <c r="BX925" s="57"/>
      <c r="BY925" s="57"/>
      <c r="BZ925" s="57"/>
      <c r="CA925" s="57"/>
      <c r="CB925" s="57"/>
      <c r="CC925" s="57"/>
      <c r="CD925" s="57"/>
      <c r="CE925" s="57"/>
      <c r="CF925" s="57"/>
      <c r="CG925" s="57"/>
      <c r="CH925" s="57"/>
      <c r="CI925" s="57"/>
      <c r="CJ925" s="57"/>
      <c r="CK925" s="57"/>
      <c r="CL925" s="57"/>
      <c r="CM925" s="57"/>
      <c r="CN925" s="57"/>
      <c r="CO925" s="57"/>
      <c r="CP925" s="57"/>
      <c r="CQ925" s="57"/>
      <c r="CR925" s="57"/>
      <c r="CS925" s="57"/>
      <c r="CT925" s="57"/>
      <c r="CU925" s="57"/>
      <c r="CV925" s="57"/>
      <c r="CW925" s="57"/>
      <c r="CX925" s="57"/>
      <c r="CY925" s="57"/>
      <c r="CZ925" s="57"/>
      <c r="DA925" s="57"/>
      <c r="DB925" s="57"/>
      <c r="DC925" s="57"/>
      <c r="DD925" s="57"/>
      <c r="DE925" s="57"/>
      <c r="DF925" s="57"/>
      <c r="DG925" s="57"/>
      <c r="DH925" s="57"/>
      <c r="DI925" s="57"/>
      <c r="DJ925" s="57"/>
      <c r="DK925" s="57"/>
      <c r="DL925" s="57"/>
      <c r="DM925" s="57"/>
      <c r="DN925" s="57"/>
      <c r="DO925" s="57"/>
      <c r="DP925" s="57"/>
      <c r="DQ925" s="57"/>
      <c r="DR925" s="57"/>
      <c r="DS925" s="57"/>
      <c r="DT925" s="57"/>
      <c r="DU925" s="57"/>
      <c r="DV925" s="57"/>
      <c r="DW925" s="57"/>
      <c r="DX925" s="57"/>
      <c r="DY925" s="57"/>
      <c r="DZ925" s="57"/>
      <c r="EA925" s="57"/>
      <c r="EB925" s="57"/>
      <c r="EC925" s="57"/>
      <c r="ED925" s="57"/>
      <c r="EE925" s="57"/>
      <c r="EF925" s="57"/>
      <c r="EG925" s="57"/>
      <c r="EH925" s="57"/>
      <c r="EI925" s="57"/>
      <c r="EJ925" s="57"/>
      <c r="EK925" s="57"/>
      <c r="EL925" s="57"/>
      <c r="EM925" s="57"/>
      <c r="EN925" s="57"/>
      <c r="EO925" s="57"/>
      <c r="EP925" s="57"/>
      <c r="EQ925" s="57"/>
      <c r="ER925" s="57"/>
      <c r="ES925" s="57"/>
      <c r="ET925" s="57"/>
      <c r="EU925" s="57"/>
      <c r="EV925" s="57"/>
      <c r="EW925" s="57"/>
      <c r="EX925" s="57"/>
      <c r="EY925" s="57"/>
      <c r="EZ925" s="57"/>
      <c r="FA925" s="57"/>
      <c r="FB925" s="57"/>
      <c r="FC925" s="57"/>
      <c r="FD925" s="57"/>
      <c r="FE925" s="57"/>
      <c r="FF925" s="57"/>
      <c r="FG925" s="57"/>
      <c r="FH925" s="57"/>
      <c r="FI925" s="57"/>
      <c r="FJ925" s="57"/>
      <c r="FK925" s="57"/>
      <c r="FL925" s="57"/>
      <c r="FM925" s="57"/>
      <c r="FN925" s="57"/>
      <c r="FO925" s="57"/>
      <c r="FP925" s="57"/>
      <c r="FQ925" s="57"/>
      <c r="FR925" s="57"/>
      <c r="FS925" s="57"/>
      <c r="FT925" s="57"/>
      <c r="FU925" s="57"/>
      <c r="FV925" s="57"/>
      <c r="FW925" s="57"/>
      <c r="FX925" s="57"/>
      <c r="FY925" s="57"/>
      <c r="FZ925" s="57"/>
      <c r="GA925" s="57"/>
      <c r="GB925" s="57"/>
      <c r="GC925" s="57"/>
      <c r="GD925" s="57"/>
      <c r="GE925" s="57"/>
      <c r="GF925" s="57"/>
      <c r="GG925" s="57"/>
    </row>
    <row r="926" spans="1:189" ht="107.25" customHeight="1" thickBot="1">
      <c r="A926" s="232" t="s">
        <v>1101</v>
      </c>
      <c r="B926" s="234"/>
      <c r="C926" s="234"/>
      <c r="D926" s="234"/>
      <c r="E926" s="1042">
        <v>44102</v>
      </c>
      <c r="F926" s="1043"/>
      <c r="G926" s="1043"/>
      <c r="H926" s="1043"/>
      <c r="I926" s="1043"/>
      <c r="J926" s="1044"/>
      <c r="K926" s="1045">
        <v>550</v>
      </c>
      <c r="L926" s="1046"/>
      <c r="M926" s="1046"/>
      <c r="N926" s="1046"/>
      <c r="O926" s="1046"/>
      <c r="P926" s="1047"/>
      <c r="Q926" s="1042">
        <v>44102</v>
      </c>
      <c r="R926" s="1043"/>
      <c r="S926" s="1043"/>
      <c r="T926" s="1043"/>
      <c r="U926" s="1043"/>
      <c r="V926" s="1043"/>
      <c r="W926" s="1043"/>
      <c r="X926" s="1044"/>
      <c r="Y926" s="1045">
        <v>550</v>
      </c>
      <c r="Z926" s="1046"/>
      <c r="AA926" s="1046"/>
      <c r="AB926" s="1046"/>
      <c r="AC926" s="1046"/>
      <c r="AD926" s="1046"/>
      <c r="AE926" s="1046"/>
      <c r="AF926" s="1047"/>
      <c r="AG926" s="1051" t="s">
        <v>1317</v>
      </c>
      <c r="AH926" s="1052"/>
      <c r="AI926" s="1052"/>
      <c r="AJ926" s="1052"/>
      <c r="AK926" s="1052"/>
      <c r="AL926" s="1052"/>
      <c r="AM926" s="1052"/>
      <c r="AN926" s="1052"/>
      <c r="AO926" s="1052"/>
      <c r="AP926" s="1052"/>
      <c r="AQ926" s="1052"/>
      <c r="AR926" s="1053"/>
      <c r="AS926" s="1264">
        <v>39564228</v>
      </c>
      <c r="AT926" s="1265"/>
      <c r="AU926" s="1265"/>
      <c r="AV926" s="1265"/>
      <c r="AW926" s="1265"/>
      <c r="AX926" s="1265"/>
      <c r="AY926" s="1265"/>
      <c r="AZ926" s="1265"/>
      <c r="BA926" s="1265"/>
      <c r="BB926" s="1265"/>
      <c r="BC926" s="302"/>
      <c r="BD926" s="1039" t="s">
        <v>1318</v>
      </c>
      <c r="BE926" s="1040"/>
      <c r="BF926" s="1040"/>
      <c r="BG926" s="1040"/>
      <c r="BH926" s="1040"/>
      <c r="BI926" s="1040"/>
      <c r="BJ926" s="1040"/>
      <c r="BK926" s="1040"/>
      <c r="BL926" s="1040"/>
      <c r="BM926" s="1040"/>
      <c r="BN926" s="1040"/>
      <c r="BO926" s="1040"/>
      <c r="BP926" s="1041"/>
      <c r="BQ926" s="1018" t="s">
        <v>1133</v>
      </c>
      <c r="BR926" s="1019"/>
      <c r="BS926" s="1019"/>
      <c r="BT926" s="1019"/>
      <c r="BU926" s="1019"/>
      <c r="BV926" s="1020"/>
      <c r="BW926" s="57"/>
      <c r="BX926" s="57"/>
      <c r="BY926" s="57"/>
      <c r="BZ926" s="57"/>
      <c r="CA926" s="57"/>
      <c r="CB926" s="57"/>
      <c r="CC926" s="57"/>
      <c r="CD926" s="57"/>
      <c r="CE926" s="57"/>
      <c r="CF926" s="57"/>
      <c r="CG926" s="57"/>
      <c r="CH926" s="57"/>
      <c r="CI926" s="57"/>
      <c r="CJ926" s="57"/>
      <c r="CK926" s="57"/>
      <c r="CL926" s="57"/>
      <c r="CM926" s="57"/>
      <c r="CN926" s="57"/>
      <c r="CO926" s="57"/>
      <c r="CP926" s="57"/>
      <c r="CQ926" s="57"/>
      <c r="CR926" s="57"/>
      <c r="CS926" s="57"/>
      <c r="CT926" s="57"/>
      <c r="CU926" s="57"/>
      <c r="CV926" s="57"/>
      <c r="CW926" s="57"/>
      <c r="CX926" s="57"/>
      <c r="CY926" s="57"/>
      <c r="CZ926" s="57"/>
      <c r="DA926" s="57"/>
      <c r="DB926" s="57"/>
      <c r="DC926" s="57"/>
      <c r="DD926" s="57"/>
      <c r="DE926" s="57"/>
      <c r="DF926" s="57"/>
      <c r="DG926" s="57"/>
      <c r="DH926" s="57"/>
      <c r="DI926" s="57"/>
      <c r="DJ926" s="57"/>
      <c r="DK926" s="57"/>
      <c r="DL926" s="57"/>
      <c r="DM926" s="57"/>
      <c r="DN926" s="57"/>
      <c r="DO926" s="57"/>
      <c r="DP926" s="57"/>
      <c r="DQ926" s="57"/>
      <c r="DR926" s="57"/>
      <c r="DS926" s="57"/>
      <c r="DT926" s="57"/>
      <c r="DU926" s="57"/>
      <c r="DV926" s="57"/>
      <c r="DW926" s="57"/>
      <c r="DX926" s="57"/>
      <c r="DY926" s="57"/>
      <c r="DZ926" s="57"/>
      <c r="EA926" s="57"/>
      <c r="EB926" s="57"/>
      <c r="EC926" s="57"/>
      <c r="ED926" s="57"/>
      <c r="EE926" s="57"/>
      <c r="EF926" s="57"/>
      <c r="EG926" s="57"/>
      <c r="EH926" s="57"/>
      <c r="EI926" s="57"/>
      <c r="EJ926" s="57"/>
      <c r="EK926" s="57"/>
      <c r="EL926" s="57"/>
      <c r="EM926" s="57"/>
      <c r="EN926" s="57"/>
      <c r="EO926" s="57"/>
      <c r="EP926" s="57"/>
      <c r="EQ926" s="57"/>
      <c r="ER926" s="57"/>
      <c r="ES926" s="57"/>
      <c r="ET926" s="57"/>
      <c r="EU926" s="57"/>
      <c r="EV926" s="57"/>
      <c r="EW926" s="57"/>
      <c r="EX926" s="57"/>
      <c r="EY926" s="57"/>
      <c r="EZ926" s="57"/>
      <c r="FA926" s="57"/>
      <c r="FB926" s="57"/>
      <c r="FC926" s="57"/>
      <c r="FD926" s="57"/>
      <c r="FE926" s="57"/>
      <c r="FF926" s="57"/>
      <c r="FG926" s="57"/>
      <c r="FH926" s="57"/>
      <c r="FI926" s="57"/>
      <c r="FJ926" s="57"/>
      <c r="FK926" s="57"/>
      <c r="FL926" s="57"/>
      <c r="FM926" s="57"/>
      <c r="FN926" s="57"/>
      <c r="FO926" s="57"/>
      <c r="FP926" s="57"/>
      <c r="FQ926" s="57"/>
      <c r="FR926" s="57"/>
      <c r="FS926" s="57"/>
      <c r="FT926" s="57"/>
      <c r="FU926" s="57"/>
      <c r="FV926" s="57"/>
      <c r="FW926" s="57"/>
      <c r="FX926" s="57"/>
      <c r="FY926" s="57"/>
      <c r="FZ926" s="57"/>
      <c r="GA926" s="57"/>
      <c r="GB926" s="57"/>
      <c r="GC926" s="57"/>
      <c r="GD926" s="57"/>
      <c r="GE926" s="57"/>
      <c r="GF926" s="57"/>
      <c r="GG926" s="57"/>
    </row>
    <row r="927" spans="1:189" ht="107.25" customHeight="1" thickBot="1">
      <c r="A927" s="232" t="s">
        <v>1101</v>
      </c>
      <c r="B927" s="234"/>
      <c r="C927" s="234"/>
      <c r="D927" s="234"/>
      <c r="E927" s="1042">
        <v>44040</v>
      </c>
      <c r="F927" s="1043"/>
      <c r="G927" s="1043"/>
      <c r="H927" s="1043"/>
      <c r="I927" s="1043"/>
      <c r="J927" s="1044"/>
      <c r="K927" s="1045">
        <v>519.64</v>
      </c>
      <c r="L927" s="1046"/>
      <c r="M927" s="1046"/>
      <c r="N927" s="1046"/>
      <c r="O927" s="1046"/>
      <c r="P927" s="1047"/>
      <c r="Q927" s="1042">
        <v>44040</v>
      </c>
      <c r="R927" s="1043"/>
      <c r="S927" s="1043"/>
      <c r="T927" s="1043"/>
      <c r="U927" s="1043"/>
      <c r="V927" s="1043"/>
      <c r="W927" s="1043"/>
      <c r="X927" s="1044"/>
      <c r="Y927" s="1045">
        <v>519.64</v>
      </c>
      <c r="Z927" s="1046"/>
      <c r="AA927" s="1046"/>
      <c r="AB927" s="1046"/>
      <c r="AC927" s="1046"/>
      <c r="AD927" s="1046"/>
      <c r="AE927" s="1046"/>
      <c r="AF927" s="1047"/>
      <c r="AG927" s="1051" t="s">
        <v>1317</v>
      </c>
      <c r="AH927" s="1052"/>
      <c r="AI927" s="1052"/>
      <c r="AJ927" s="1052"/>
      <c r="AK927" s="1052"/>
      <c r="AL927" s="1052"/>
      <c r="AM927" s="1052"/>
      <c r="AN927" s="1052"/>
      <c r="AO927" s="1052"/>
      <c r="AP927" s="1052"/>
      <c r="AQ927" s="1052"/>
      <c r="AR927" s="1053"/>
      <c r="AS927" s="1264">
        <v>39564228</v>
      </c>
      <c r="AT927" s="1265"/>
      <c r="AU927" s="1265"/>
      <c r="AV927" s="1265"/>
      <c r="AW927" s="1265"/>
      <c r="AX927" s="1265"/>
      <c r="AY927" s="1265"/>
      <c r="AZ927" s="1265"/>
      <c r="BA927" s="1265"/>
      <c r="BB927" s="1265"/>
      <c r="BC927" s="302"/>
      <c r="BD927" s="1039" t="s">
        <v>1318</v>
      </c>
      <c r="BE927" s="1040"/>
      <c r="BF927" s="1040"/>
      <c r="BG927" s="1040"/>
      <c r="BH927" s="1040"/>
      <c r="BI927" s="1040"/>
      <c r="BJ927" s="1040"/>
      <c r="BK927" s="1040"/>
      <c r="BL927" s="1040"/>
      <c r="BM927" s="1040"/>
      <c r="BN927" s="1040"/>
      <c r="BO927" s="1040"/>
      <c r="BP927" s="1041"/>
      <c r="BQ927" s="1018" t="s">
        <v>1133</v>
      </c>
      <c r="BR927" s="1019"/>
      <c r="BS927" s="1019"/>
      <c r="BT927" s="1019"/>
      <c r="BU927" s="1019"/>
      <c r="BV927" s="1020"/>
      <c r="BW927" s="57"/>
      <c r="BX927" s="57"/>
      <c r="BY927" s="57"/>
      <c r="BZ927" s="57"/>
      <c r="CA927" s="57"/>
      <c r="CB927" s="57"/>
      <c r="CC927" s="57"/>
      <c r="CD927" s="57"/>
      <c r="CE927" s="57"/>
      <c r="CF927" s="57"/>
      <c r="CG927" s="57"/>
      <c r="CH927" s="57"/>
      <c r="CI927" s="57"/>
      <c r="CJ927" s="57"/>
      <c r="CK927" s="57"/>
      <c r="CL927" s="57"/>
      <c r="CM927" s="57"/>
      <c r="CN927" s="57"/>
      <c r="CO927" s="57"/>
      <c r="CP927" s="57"/>
      <c r="CQ927" s="57"/>
      <c r="CR927" s="57"/>
      <c r="CS927" s="57"/>
      <c r="CT927" s="57"/>
      <c r="CU927" s="57"/>
      <c r="CV927" s="57"/>
      <c r="CW927" s="57"/>
      <c r="CX927" s="57"/>
      <c r="CY927" s="57"/>
      <c r="CZ927" s="57"/>
      <c r="DA927" s="57"/>
      <c r="DB927" s="57"/>
      <c r="DC927" s="57"/>
      <c r="DD927" s="57"/>
      <c r="DE927" s="57"/>
      <c r="DF927" s="57"/>
      <c r="DG927" s="57"/>
      <c r="DH927" s="57"/>
      <c r="DI927" s="57"/>
      <c r="DJ927" s="57"/>
      <c r="DK927" s="57"/>
      <c r="DL927" s="57"/>
      <c r="DM927" s="57"/>
      <c r="DN927" s="57"/>
      <c r="DO927" s="57"/>
      <c r="DP927" s="57"/>
      <c r="DQ927" s="57"/>
      <c r="DR927" s="57"/>
      <c r="DS927" s="57"/>
      <c r="DT927" s="57"/>
      <c r="DU927" s="57"/>
      <c r="DV927" s="57"/>
      <c r="DW927" s="57"/>
      <c r="DX927" s="57"/>
      <c r="DY927" s="57"/>
      <c r="DZ927" s="57"/>
      <c r="EA927" s="57"/>
      <c r="EB927" s="57"/>
      <c r="EC927" s="57"/>
      <c r="ED927" s="57"/>
      <c r="EE927" s="57"/>
      <c r="EF927" s="57"/>
      <c r="EG927" s="57"/>
      <c r="EH927" s="57"/>
      <c r="EI927" s="57"/>
      <c r="EJ927" s="57"/>
      <c r="EK927" s="57"/>
      <c r="EL927" s="57"/>
      <c r="EM927" s="57"/>
      <c r="EN927" s="57"/>
      <c r="EO927" s="57"/>
      <c r="EP927" s="57"/>
      <c r="EQ927" s="57"/>
      <c r="ER927" s="57"/>
      <c r="ES927" s="57"/>
      <c r="ET927" s="57"/>
      <c r="EU927" s="57"/>
      <c r="EV927" s="57"/>
      <c r="EW927" s="57"/>
      <c r="EX927" s="57"/>
      <c r="EY927" s="57"/>
      <c r="EZ927" s="57"/>
      <c r="FA927" s="57"/>
      <c r="FB927" s="57"/>
      <c r="FC927" s="57"/>
      <c r="FD927" s="57"/>
      <c r="FE927" s="57"/>
      <c r="FF927" s="57"/>
      <c r="FG927" s="57"/>
      <c r="FH927" s="57"/>
      <c r="FI927" s="57"/>
      <c r="FJ927" s="57"/>
      <c r="FK927" s="57"/>
      <c r="FL927" s="57"/>
      <c r="FM927" s="57"/>
      <c r="FN927" s="57"/>
      <c r="FO927" s="57"/>
      <c r="FP927" s="57"/>
      <c r="FQ927" s="57"/>
      <c r="FR927" s="57"/>
      <c r="FS927" s="57"/>
      <c r="FT927" s="57"/>
      <c r="FU927" s="57"/>
      <c r="FV927" s="57"/>
      <c r="FW927" s="57"/>
      <c r="FX927" s="57"/>
      <c r="FY927" s="57"/>
      <c r="FZ927" s="57"/>
      <c r="GA927" s="57"/>
      <c r="GB927" s="57"/>
      <c r="GC927" s="57"/>
      <c r="GD927" s="57"/>
      <c r="GE927" s="57"/>
      <c r="GF927" s="57"/>
      <c r="GG927" s="57"/>
    </row>
    <row r="928" spans="1:189" ht="107.25" customHeight="1" thickBot="1">
      <c r="A928" s="232" t="s">
        <v>1101</v>
      </c>
      <c r="B928" s="234"/>
      <c r="C928" s="234"/>
      <c r="D928" s="234"/>
      <c r="E928" s="1042">
        <v>44070</v>
      </c>
      <c r="F928" s="1043"/>
      <c r="G928" s="1043"/>
      <c r="H928" s="1043"/>
      <c r="I928" s="1043"/>
      <c r="J928" s="1044"/>
      <c r="K928" s="1045">
        <v>519.64</v>
      </c>
      <c r="L928" s="1046"/>
      <c r="M928" s="1046"/>
      <c r="N928" s="1046"/>
      <c r="O928" s="1046"/>
      <c r="P928" s="1047"/>
      <c r="Q928" s="1042">
        <v>44070</v>
      </c>
      <c r="R928" s="1043"/>
      <c r="S928" s="1043"/>
      <c r="T928" s="1043"/>
      <c r="U928" s="1043"/>
      <c r="V928" s="1043"/>
      <c r="W928" s="1043"/>
      <c r="X928" s="1044"/>
      <c r="Y928" s="1045">
        <v>519.64</v>
      </c>
      <c r="Z928" s="1046"/>
      <c r="AA928" s="1046"/>
      <c r="AB928" s="1046"/>
      <c r="AC928" s="1046"/>
      <c r="AD928" s="1046"/>
      <c r="AE928" s="1046"/>
      <c r="AF928" s="1047"/>
      <c r="AG928" s="1051" t="s">
        <v>1317</v>
      </c>
      <c r="AH928" s="1052"/>
      <c r="AI928" s="1052"/>
      <c r="AJ928" s="1052"/>
      <c r="AK928" s="1052"/>
      <c r="AL928" s="1052"/>
      <c r="AM928" s="1052"/>
      <c r="AN928" s="1052"/>
      <c r="AO928" s="1052"/>
      <c r="AP928" s="1052"/>
      <c r="AQ928" s="1052"/>
      <c r="AR928" s="1053"/>
      <c r="AS928" s="1264">
        <v>39564228</v>
      </c>
      <c r="AT928" s="1265"/>
      <c r="AU928" s="1265"/>
      <c r="AV928" s="1265"/>
      <c r="AW928" s="1265"/>
      <c r="AX928" s="1265"/>
      <c r="AY928" s="1265"/>
      <c r="AZ928" s="1265"/>
      <c r="BA928" s="1265"/>
      <c r="BB928" s="1265"/>
      <c r="BC928" s="302"/>
      <c r="BD928" s="1039" t="s">
        <v>1318</v>
      </c>
      <c r="BE928" s="1040"/>
      <c r="BF928" s="1040"/>
      <c r="BG928" s="1040"/>
      <c r="BH928" s="1040"/>
      <c r="BI928" s="1040"/>
      <c r="BJ928" s="1040"/>
      <c r="BK928" s="1040"/>
      <c r="BL928" s="1040"/>
      <c r="BM928" s="1040"/>
      <c r="BN928" s="1040"/>
      <c r="BO928" s="1040"/>
      <c r="BP928" s="1041"/>
      <c r="BQ928" s="1018" t="s">
        <v>1133</v>
      </c>
      <c r="BR928" s="1019"/>
      <c r="BS928" s="1019"/>
      <c r="BT928" s="1019"/>
      <c r="BU928" s="1019"/>
      <c r="BV928" s="1020"/>
      <c r="BW928" s="57"/>
      <c r="BX928" s="57"/>
      <c r="BY928" s="57"/>
      <c r="BZ928" s="57"/>
      <c r="CA928" s="57"/>
      <c r="CB928" s="57"/>
      <c r="CC928" s="57"/>
      <c r="CD928" s="57"/>
      <c r="CE928" s="57"/>
      <c r="CF928" s="57"/>
      <c r="CG928" s="57"/>
      <c r="CH928" s="57"/>
      <c r="CI928" s="57"/>
      <c r="CJ928" s="57"/>
      <c r="CK928" s="57"/>
      <c r="CL928" s="57"/>
      <c r="CM928" s="57"/>
      <c r="CN928" s="57"/>
      <c r="CO928" s="57"/>
      <c r="CP928" s="57"/>
      <c r="CQ928" s="57"/>
      <c r="CR928" s="57"/>
      <c r="CS928" s="57"/>
      <c r="CT928" s="57"/>
      <c r="CU928" s="57"/>
      <c r="CV928" s="57"/>
      <c r="CW928" s="57"/>
      <c r="CX928" s="57"/>
      <c r="CY928" s="57"/>
      <c r="CZ928" s="57"/>
      <c r="DA928" s="57"/>
      <c r="DB928" s="57"/>
      <c r="DC928" s="57"/>
      <c r="DD928" s="57"/>
      <c r="DE928" s="57"/>
      <c r="DF928" s="57"/>
      <c r="DG928" s="57"/>
      <c r="DH928" s="57"/>
      <c r="DI928" s="57"/>
      <c r="DJ928" s="57"/>
      <c r="DK928" s="57"/>
      <c r="DL928" s="57"/>
      <c r="DM928" s="57"/>
      <c r="DN928" s="57"/>
      <c r="DO928" s="57"/>
      <c r="DP928" s="57"/>
      <c r="DQ928" s="57"/>
      <c r="DR928" s="57"/>
      <c r="DS928" s="57"/>
      <c r="DT928" s="57"/>
      <c r="DU928" s="57"/>
      <c r="DV928" s="57"/>
      <c r="DW928" s="57"/>
      <c r="DX928" s="57"/>
      <c r="DY928" s="57"/>
      <c r="DZ928" s="57"/>
      <c r="EA928" s="57"/>
      <c r="EB928" s="57"/>
      <c r="EC928" s="57"/>
      <c r="ED928" s="57"/>
      <c r="EE928" s="57"/>
      <c r="EF928" s="57"/>
      <c r="EG928" s="57"/>
      <c r="EH928" s="57"/>
      <c r="EI928" s="57"/>
      <c r="EJ928" s="57"/>
      <c r="EK928" s="57"/>
      <c r="EL928" s="57"/>
      <c r="EM928" s="57"/>
      <c r="EN928" s="57"/>
      <c r="EO928" s="57"/>
      <c r="EP928" s="57"/>
      <c r="EQ928" s="57"/>
      <c r="ER928" s="57"/>
      <c r="ES928" s="57"/>
      <c r="ET928" s="57"/>
      <c r="EU928" s="57"/>
      <c r="EV928" s="57"/>
      <c r="EW928" s="57"/>
      <c r="EX928" s="57"/>
      <c r="EY928" s="57"/>
      <c r="EZ928" s="57"/>
      <c r="FA928" s="57"/>
      <c r="FB928" s="57"/>
      <c r="FC928" s="57"/>
      <c r="FD928" s="57"/>
      <c r="FE928" s="57"/>
      <c r="FF928" s="57"/>
      <c r="FG928" s="57"/>
      <c r="FH928" s="57"/>
      <c r="FI928" s="57"/>
      <c r="FJ928" s="57"/>
      <c r="FK928" s="57"/>
      <c r="FL928" s="57"/>
      <c r="FM928" s="57"/>
      <c r="FN928" s="57"/>
      <c r="FO928" s="57"/>
      <c r="FP928" s="57"/>
      <c r="FQ928" s="57"/>
      <c r="FR928" s="57"/>
      <c r="FS928" s="57"/>
      <c r="FT928" s="57"/>
      <c r="FU928" s="57"/>
      <c r="FV928" s="57"/>
      <c r="FW928" s="57"/>
      <c r="FX928" s="57"/>
      <c r="FY928" s="57"/>
      <c r="FZ928" s="57"/>
      <c r="GA928" s="57"/>
      <c r="GB928" s="57"/>
      <c r="GC928" s="57"/>
      <c r="GD928" s="57"/>
      <c r="GE928" s="57"/>
      <c r="GF928" s="57"/>
      <c r="GG928" s="57"/>
    </row>
    <row r="929" spans="1:189" ht="107.25" customHeight="1" thickBot="1">
      <c r="A929" s="232" t="s">
        <v>1101</v>
      </c>
      <c r="B929" s="234"/>
      <c r="C929" s="234"/>
      <c r="D929" s="234"/>
      <c r="E929" s="1042">
        <v>44102</v>
      </c>
      <c r="F929" s="1043"/>
      <c r="G929" s="1043"/>
      <c r="H929" s="1043"/>
      <c r="I929" s="1043"/>
      <c r="J929" s="1044"/>
      <c r="K929" s="1045">
        <v>550</v>
      </c>
      <c r="L929" s="1046"/>
      <c r="M929" s="1046"/>
      <c r="N929" s="1046"/>
      <c r="O929" s="1046"/>
      <c r="P929" s="1047"/>
      <c r="Q929" s="1042">
        <v>44102</v>
      </c>
      <c r="R929" s="1043"/>
      <c r="S929" s="1043"/>
      <c r="T929" s="1043"/>
      <c r="U929" s="1043"/>
      <c r="V929" s="1043"/>
      <c r="W929" s="1043"/>
      <c r="X929" s="1044"/>
      <c r="Y929" s="1045">
        <v>550</v>
      </c>
      <c r="Z929" s="1046"/>
      <c r="AA929" s="1046"/>
      <c r="AB929" s="1046"/>
      <c r="AC929" s="1046"/>
      <c r="AD929" s="1046"/>
      <c r="AE929" s="1046"/>
      <c r="AF929" s="1047"/>
      <c r="AG929" s="1051" t="s">
        <v>1317</v>
      </c>
      <c r="AH929" s="1052"/>
      <c r="AI929" s="1052"/>
      <c r="AJ929" s="1052"/>
      <c r="AK929" s="1052"/>
      <c r="AL929" s="1052"/>
      <c r="AM929" s="1052"/>
      <c r="AN929" s="1052"/>
      <c r="AO929" s="1052"/>
      <c r="AP929" s="1052"/>
      <c r="AQ929" s="1052"/>
      <c r="AR929" s="1053"/>
      <c r="AS929" s="1264">
        <v>39564228</v>
      </c>
      <c r="AT929" s="1265"/>
      <c r="AU929" s="1265"/>
      <c r="AV929" s="1265"/>
      <c r="AW929" s="1265"/>
      <c r="AX929" s="1265"/>
      <c r="AY929" s="1265"/>
      <c r="AZ929" s="1265"/>
      <c r="BA929" s="1265"/>
      <c r="BB929" s="1265"/>
      <c r="BC929" s="302"/>
      <c r="BD929" s="1039" t="s">
        <v>1318</v>
      </c>
      <c r="BE929" s="1040"/>
      <c r="BF929" s="1040"/>
      <c r="BG929" s="1040"/>
      <c r="BH929" s="1040"/>
      <c r="BI929" s="1040"/>
      <c r="BJ929" s="1040"/>
      <c r="BK929" s="1040"/>
      <c r="BL929" s="1040"/>
      <c r="BM929" s="1040"/>
      <c r="BN929" s="1040"/>
      <c r="BO929" s="1040"/>
      <c r="BP929" s="1041"/>
      <c r="BQ929" s="1018" t="s">
        <v>1133</v>
      </c>
      <c r="BR929" s="1019"/>
      <c r="BS929" s="1019"/>
      <c r="BT929" s="1019"/>
      <c r="BU929" s="1019"/>
      <c r="BV929" s="1020"/>
      <c r="BW929" s="57"/>
      <c r="BX929" s="57"/>
      <c r="BY929" s="57"/>
      <c r="BZ929" s="57"/>
      <c r="CA929" s="57"/>
      <c r="CB929" s="57"/>
      <c r="CC929" s="57"/>
      <c r="CD929" s="57"/>
      <c r="CE929" s="57"/>
      <c r="CF929" s="57"/>
      <c r="CG929" s="57"/>
      <c r="CH929" s="57"/>
      <c r="CI929" s="57"/>
      <c r="CJ929" s="57"/>
      <c r="CK929" s="57"/>
      <c r="CL929" s="57"/>
      <c r="CM929" s="57"/>
      <c r="CN929" s="57"/>
      <c r="CO929" s="57"/>
      <c r="CP929" s="57"/>
      <c r="CQ929" s="57"/>
      <c r="CR929" s="57"/>
      <c r="CS929" s="57"/>
      <c r="CT929" s="57"/>
      <c r="CU929" s="57"/>
      <c r="CV929" s="57"/>
      <c r="CW929" s="57"/>
      <c r="CX929" s="57"/>
      <c r="CY929" s="57"/>
      <c r="CZ929" s="57"/>
      <c r="DA929" s="57"/>
      <c r="DB929" s="57"/>
      <c r="DC929" s="57"/>
      <c r="DD929" s="57"/>
      <c r="DE929" s="57"/>
      <c r="DF929" s="57"/>
      <c r="DG929" s="57"/>
      <c r="DH929" s="57"/>
      <c r="DI929" s="57"/>
      <c r="DJ929" s="57"/>
      <c r="DK929" s="57"/>
      <c r="DL929" s="57"/>
      <c r="DM929" s="57"/>
      <c r="DN929" s="57"/>
      <c r="DO929" s="57"/>
      <c r="DP929" s="57"/>
      <c r="DQ929" s="57"/>
      <c r="DR929" s="57"/>
      <c r="DS929" s="57"/>
      <c r="DT929" s="57"/>
      <c r="DU929" s="57"/>
      <c r="DV929" s="57"/>
      <c r="DW929" s="57"/>
      <c r="DX929" s="57"/>
      <c r="DY929" s="57"/>
      <c r="DZ929" s="57"/>
      <c r="EA929" s="57"/>
      <c r="EB929" s="57"/>
      <c r="EC929" s="57"/>
      <c r="ED929" s="57"/>
      <c r="EE929" s="57"/>
      <c r="EF929" s="57"/>
      <c r="EG929" s="57"/>
      <c r="EH929" s="57"/>
      <c r="EI929" s="57"/>
      <c r="EJ929" s="57"/>
      <c r="EK929" s="57"/>
      <c r="EL929" s="57"/>
      <c r="EM929" s="57"/>
      <c r="EN929" s="57"/>
      <c r="EO929" s="57"/>
      <c r="EP929" s="57"/>
      <c r="EQ929" s="57"/>
      <c r="ER929" s="57"/>
      <c r="ES929" s="57"/>
      <c r="ET929" s="57"/>
      <c r="EU929" s="57"/>
      <c r="EV929" s="57"/>
      <c r="EW929" s="57"/>
      <c r="EX929" s="57"/>
      <c r="EY929" s="57"/>
      <c r="EZ929" s="57"/>
      <c r="FA929" s="57"/>
      <c r="FB929" s="57"/>
      <c r="FC929" s="57"/>
      <c r="FD929" s="57"/>
      <c r="FE929" s="57"/>
      <c r="FF929" s="57"/>
      <c r="FG929" s="57"/>
      <c r="FH929" s="57"/>
      <c r="FI929" s="57"/>
      <c r="FJ929" s="57"/>
      <c r="FK929" s="57"/>
      <c r="FL929" s="57"/>
      <c r="FM929" s="57"/>
      <c r="FN929" s="57"/>
      <c r="FO929" s="57"/>
      <c r="FP929" s="57"/>
      <c r="FQ929" s="57"/>
      <c r="FR929" s="57"/>
      <c r="FS929" s="57"/>
      <c r="FT929" s="57"/>
      <c r="FU929" s="57"/>
      <c r="FV929" s="57"/>
      <c r="FW929" s="57"/>
      <c r="FX929" s="57"/>
      <c r="FY929" s="57"/>
      <c r="FZ929" s="57"/>
      <c r="GA929" s="57"/>
      <c r="GB929" s="57"/>
      <c r="GC929" s="57"/>
      <c r="GD929" s="57"/>
      <c r="GE929" s="57"/>
      <c r="GF929" s="57"/>
      <c r="GG929" s="57"/>
    </row>
    <row r="930" spans="1:189" ht="107.25" customHeight="1" thickBot="1">
      <c r="A930" s="232" t="s">
        <v>1101</v>
      </c>
      <c r="B930" s="234"/>
      <c r="C930" s="234"/>
      <c r="D930" s="234"/>
      <c r="E930" s="1042">
        <v>44040</v>
      </c>
      <c r="F930" s="1043"/>
      <c r="G930" s="1043"/>
      <c r="H930" s="1043"/>
      <c r="I930" s="1043"/>
      <c r="J930" s="1044"/>
      <c r="K930" s="1045">
        <v>519.64</v>
      </c>
      <c r="L930" s="1046"/>
      <c r="M930" s="1046"/>
      <c r="N930" s="1046"/>
      <c r="O930" s="1046"/>
      <c r="P930" s="1047"/>
      <c r="Q930" s="1042">
        <v>44040</v>
      </c>
      <c r="R930" s="1043"/>
      <c r="S930" s="1043"/>
      <c r="T930" s="1043"/>
      <c r="U930" s="1043"/>
      <c r="V930" s="1043"/>
      <c r="W930" s="1043"/>
      <c r="X930" s="1044"/>
      <c r="Y930" s="1045">
        <v>519.64</v>
      </c>
      <c r="Z930" s="1046"/>
      <c r="AA930" s="1046"/>
      <c r="AB930" s="1046"/>
      <c r="AC930" s="1046"/>
      <c r="AD930" s="1046"/>
      <c r="AE930" s="1046"/>
      <c r="AF930" s="1047"/>
      <c r="AG930" s="1051" t="s">
        <v>1317</v>
      </c>
      <c r="AH930" s="1052"/>
      <c r="AI930" s="1052"/>
      <c r="AJ930" s="1052"/>
      <c r="AK930" s="1052"/>
      <c r="AL930" s="1052"/>
      <c r="AM930" s="1052"/>
      <c r="AN930" s="1052"/>
      <c r="AO930" s="1052"/>
      <c r="AP930" s="1052"/>
      <c r="AQ930" s="1052"/>
      <c r="AR930" s="1053"/>
      <c r="AS930" s="1264">
        <v>39564228</v>
      </c>
      <c r="AT930" s="1265"/>
      <c r="AU930" s="1265"/>
      <c r="AV930" s="1265"/>
      <c r="AW930" s="1265"/>
      <c r="AX930" s="1265"/>
      <c r="AY930" s="1265"/>
      <c r="AZ930" s="1265"/>
      <c r="BA930" s="1265"/>
      <c r="BB930" s="1265"/>
      <c r="BC930" s="302"/>
      <c r="BD930" s="1039" t="s">
        <v>1318</v>
      </c>
      <c r="BE930" s="1040"/>
      <c r="BF930" s="1040"/>
      <c r="BG930" s="1040"/>
      <c r="BH930" s="1040"/>
      <c r="BI930" s="1040"/>
      <c r="BJ930" s="1040"/>
      <c r="BK930" s="1040"/>
      <c r="BL930" s="1040"/>
      <c r="BM930" s="1040"/>
      <c r="BN930" s="1040"/>
      <c r="BO930" s="1040"/>
      <c r="BP930" s="1041"/>
      <c r="BQ930" s="1018" t="s">
        <v>1133</v>
      </c>
      <c r="BR930" s="1019"/>
      <c r="BS930" s="1019"/>
      <c r="BT930" s="1019"/>
      <c r="BU930" s="1019"/>
      <c r="BV930" s="1020"/>
      <c r="BW930" s="57"/>
      <c r="BX930" s="57"/>
      <c r="BY930" s="57"/>
      <c r="BZ930" s="57"/>
      <c r="CA930" s="57"/>
      <c r="CB930" s="57"/>
      <c r="CC930" s="57"/>
      <c r="CD930" s="57"/>
      <c r="CE930" s="57"/>
      <c r="CF930" s="57"/>
      <c r="CG930" s="57"/>
      <c r="CH930" s="57"/>
      <c r="CI930" s="57"/>
      <c r="CJ930" s="57"/>
      <c r="CK930" s="57"/>
      <c r="CL930" s="57"/>
      <c r="CM930" s="57"/>
      <c r="CN930" s="57"/>
      <c r="CO930" s="57"/>
      <c r="CP930" s="57"/>
      <c r="CQ930" s="57"/>
      <c r="CR930" s="57"/>
      <c r="CS930" s="57"/>
      <c r="CT930" s="57"/>
      <c r="CU930" s="57"/>
      <c r="CV930" s="57"/>
      <c r="CW930" s="57"/>
      <c r="CX930" s="57"/>
      <c r="CY930" s="57"/>
      <c r="CZ930" s="57"/>
      <c r="DA930" s="57"/>
      <c r="DB930" s="57"/>
      <c r="DC930" s="57"/>
      <c r="DD930" s="57"/>
      <c r="DE930" s="57"/>
      <c r="DF930" s="57"/>
      <c r="DG930" s="57"/>
      <c r="DH930" s="57"/>
      <c r="DI930" s="57"/>
      <c r="DJ930" s="57"/>
      <c r="DK930" s="57"/>
      <c r="DL930" s="57"/>
      <c r="DM930" s="57"/>
      <c r="DN930" s="57"/>
      <c r="DO930" s="57"/>
      <c r="DP930" s="57"/>
      <c r="DQ930" s="57"/>
      <c r="DR930" s="57"/>
      <c r="DS930" s="57"/>
      <c r="DT930" s="57"/>
      <c r="DU930" s="57"/>
      <c r="DV930" s="57"/>
      <c r="DW930" s="57"/>
      <c r="DX930" s="57"/>
      <c r="DY930" s="57"/>
      <c r="DZ930" s="57"/>
      <c r="EA930" s="57"/>
      <c r="EB930" s="57"/>
      <c r="EC930" s="57"/>
      <c r="ED930" s="57"/>
      <c r="EE930" s="57"/>
      <c r="EF930" s="57"/>
      <c r="EG930" s="57"/>
      <c r="EH930" s="57"/>
      <c r="EI930" s="57"/>
      <c r="EJ930" s="57"/>
      <c r="EK930" s="57"/>
      <c r="EL930" s="57"/>
      <c r="EM930" s="57"/>
      <c r="EN930" s="57"/>
      <c r="EO930" s="57"/>
      <c r="EP930" s="57"/>
      <c r="EQ930" s="57"/>
      <c r="ER930" s="57"/>
      <c r="ES930" s="57"/>
      <c r="ET930" s="57"/>
      <c r="EU930" s="57"/>
      <c r="EV930" s="57"/>
      <c r="EW930" s="57"/>
      <c r="EX930" s="57"/>
      <c r="EY930" s="57"/>
      <c r="EZ930" s="57"/>
      <c r="FA930" s="57"/>
      <c r="FB930" s="57"/>
      <c r="FC930" s="57"/>
      <c r="FD930" s="57"/>
      <c r="FE930" s="57"/>
      <c r="FF930" s="57"/>
      <c r="FG930" s="57"/>
      <c r="FH930" s="57"/>
      <c r="FI930" s="57"/>
      <c r="FJ930" s="57"/>
      <c r="FK930" s="57"/>
      <c r="FL930" s="57"/>
      <c r="FM930" s="57"/>
      <c r="FN930" s="57"/>
      <c r="FO930" s="57"/>
      <c r="FP930" s="57"/>
      <c r="FQ930" s="57"/>
      <c r="FR930" s="57"/>
      <c r="FS930" s="57"/>
      <c r="FT930" s="57"/>
      <c r="FU930" s="57"/>
      <c r="FV930" s="57"/>
      <c r="FW930" s="57"/>
      <c r="FX930" s="57"/>
      <c r="FY930" s="57"/>
      <c r="FZ930" s="57"/>
      <c r="GA930" s="57"/>
      <c r="GB930" s="57"/>
      <c r="GC930" s="57"/>
      <c r="GD930" s="57"/>
      <c r="GE930" s="57"/>
      <c r="GF930" s="57"/>
      <c r="GG930" s="57"/>
    </row>
    <row r="931" spans="1:189" ht="107.25" customHeight="1" thickBot="1">
      <c r="A931" s="232" t="s">
        <v>1101</v>
      </c>
      <c r="B931" s="234"/>
      <c r="C931" s="234"/>
      <c r="D931" s="234"/>
      <c r="E931" s="1042">
        <v>44070</v>
      </c>
      <c r="F931" s="1043"/>
      <c r="G931" s="1043"/>
      <c r="H931" s="1043"/>
      <c r="I931" s="1043"/>
      <c r="J931" s="1044"/>
      <c r="K931" s="1045">
        <v>519.64</v>
      </c>
      <c r="L931" s="1046"/>
      <c r="M931" s="1046"/>
      <c r="N931" s="1046"/>
      <c r="O931" s="1046"/>
      <c r="P931" s="1047"/>
      <c r="Q931" s="1042">
        <v>44070</v>
      </c>
      <c r="R931" s="1043"/>
      <c r="S931" s="1043"/>
      <c r="T931" s="1043"/>
      <c r="U931" s="1043"/>
      <c r="V931" s="1043"/>
      <c r="W931" s="1043"/>
      <c r="X931" s="1044"/>
      <c r="Y931" s="1045">
        <v>519.64</v>
      </c>
      <c r="Z931" s="1046"/>
      <c r="AA931" s="1046"/>
      <c r="AB931" s="1046"/>
      <c r="AC931" s="1046"/>
      <c r="AD931" s="1046"/>
      <c r="AE931" s="1046"/>
      <c r="AF931" s="1047"/>
      <c r="AG931" s="1051" t="s">
        <v>1317</v>
      </c>
      <c r="AH931" s="1052"/>
      <c r="AI931" s="1052"/>
      <c r="AJ931" s="1052"/>
      <c r="AK931" s="1052"/>
      <c r="AL931" s="1052"/>
      <c r="AM931" s="1052"/>
      <c r="AN931" s="1052"/>
      <c r="AO931" s="1052"/>
      <c r="AP931" s="1052"/>
      <c r="AQ931" s="1052"/>
      <c r="AR931" s="1053"/>
      <c r="AS931" s="1264">
        <v>39564228</v>
      </c>
      <c r="AT931" s="1265"/>
      <c r="AU931" s="1265"/>
      <c r="AV931" s="1265"/>
      <c r="AW931" s="1265"/>
      <c r="AX931" s="1265"/>
      <c r="AY931" s="1265"/>
      <c r="AZ931" s="1265"/>
      <c r="BA931" s="1265"/>
      <c r="BB931" s="1265"/>
      <c r="BC931" s="302"/>
      <c r="BD931" s="1039" t="s">
        <v>1318</v>
      </c>
      <c r="BE931" s="1040"/>
      <c r="BF931" s="1040"/>
      <c r="BG931" s="1040"/>
      <c r="BH931" s="1040"/>
      <c r="BI931" s="1040"/>
      <c r="BJ931" s="1040"/>
      <c r="BK931" s="1040"/>
      <c r="BL931" s="1040"/>
      <c r="BM931" s="1040"/>
      <c r="BN931" s="1040"/>
      <c r="BO931" s="1040"/>
      <c r="BP931" s="1041"/>
      <c r="BQ931" s="1018" t="s">
        <v>1133</v>
      </c>
      <c r="BR931" s="1019"/>
      <c r="BS931" s="1019"/>
      <c r="BT931" s="1019"/>
      <c r="BU931" s="1019"/>
      <c r="BV931" s="1020"/>
      <c r="BW931" s="57"/>
      <c r="BX931" s="57"/>
      <c r="BY931" s="57"/>
      <c r="BZ931" s="57"/>
      <c r="CA931" s="57"/>
      <c r="CB931" s="57"/>
      <c r="CC931" s="57"/>
      <c r="CD931" s="57"/>
      <c r="CE931" s="57"/>
      <c r="CF931" s="57"/>
      <c r="CG931" s="57"/>
      <c r="CH931" s="57"/>
      <c r="CI931" s="57"/>
      <c r="CJ931" s="57"/>
      <c r="CK931" s="57"/>
      <c r="CL931" s="57"/>
      <c r="CM931" s="57"/>
      <c r="CN931" s="57"/>
      <c r="CO931" s="57"/>
      <c r="CP931" s="57"/>
      <c r="CQ931" s="57"/>
      <c r="CR931" s="57"/>
      <c r="CS931" s="57"/>
      <c r="CT931" s="57"/>
      <c r="CU931" s="57"/>
      <c r="CV931" s="57"/>
      <c r="CW931" s="57"/>
      <c r="CX931" s="57"/>
      <c r="CY931" s="57"/>
      <c r="CZ931" s="57"/>
      <c r="DA931" s="57"/>
      <c r="DB931" s="57"/>
      <c r="DC931" s="57"/>
      <c r="DD931" s="57"/>
      <c r="DE931" s="57"/>
      <c r="DF931" s="57"/>
      <c r="DG931" s="57"/>
      <c r="DH931" s="57"/>
      <c r="DI931" s="57"/>
      <c r="DJ931" s="57"/>
      <c r="DK931" s="57"/>
      <c r="DL931" s="57"/>
      <c r="DM931" s="57"/>
      <c r="DN931" s="57"/>
      <c r="DO931" s="57"/>
      <c r="DP931" s="57"/>
      <c r="DQ931" s="57"/>
      <c r="DR931" s="57"/>
      <c r="DS931" s="57"/>
      <c r="DT931" s="57"/>
      <c r="DU931" s="57"/>
      <c r="DV931" s="57"/>
      <c r="DW931" s="57"/>
      <c r="DX931" s="57"/>
      <c r="DY931" s="57"/>
      <c r="DZ931" s="57"/>
      <c r="EA931" s="57"/>
      <c r="EB931" s="57"/>
      <c r="EC931" s="57"/>
      <c r="ED931" s="57"/>
      <c r="EE931" s="57"/>
      <c r="EF931" s="57"/>
      <c r="EG931" s="57"/>
      <c r="EH931" s="57"/>
      <c r="EI931" s="57"/>
      <c r="EJ931" s="57"/>
      <c r="EK931" s="57"/>
      <c r="EL931" s="57"/>
      <c r="EM931" s="57"/>
      <c r="EN931" s="57"/>
      <c r="EO931" s="57"/>
      <c r="EP931" s="57"/>
      <c r="EQ931" s="57"/>
      <c r="ER931" s="57"/>
      <c r="ES931" s="57"/>
      <c r="ET931" s="57"/>
      <c r="EU931" s="57"/>
      <c r="EV931" s="57"/>
      <c r="EW931" s="57"/>
      <c r="EX931" s="57"/>
      <c r="EY931" s="57"/>
      <c r="EZ931" s="57"/>
      <c r="FA931" s="57"/>
      <c r="FB931" s="57"/>
      <c r="FC931" s="57"/>
      <c r="FD931" s="57"/>
      <c r="FE931" s="57"/>
      <c r="FF931" s="57"/>
      <c r="FG931" s="57"/>
      <c r="FH931" s="57"/>
      <c r="FI931" s="57"/>
      <c r="FJ931" s="57"/>
      <c r="FK931" s="57"/>
      <c r="FL931" s="57"/>
      <c r="FM931" s="57"/>
      <c r="FN931" s="57"/>
      <c r="FO931" s="57"/>
      <c r="FP931" s="57"/>
      <c r="FQ931" s="57"/>
      <c r="FR931" s="57"/>
      <c r="FS931" s="57"/>
      <c r="FT931" s="57"/>
      <c r="FU931" s="57"/>
      <c r="FV931" s="57"/>
      <c r="FW931" s="57"/>
      <c r="FX931" s="57"/>
      <c r="FY931" s="57"/>
      <c r="FZ931" s="57"/>
      <c r="GA931" s="57"/>
      <c r="GB931" s="57"/>
      <c r="GC931" s="57"/>
      <c r="GD931" s="57"/>
      <c r="GE931" s="57"/>
      <c r="GF931" s="57"/>
      <c r="GG931" s="57"/>
    </row>
    <row r="932" spans="1:189" ht="107.25" customHeight="1" thickBot="1">
      <c r="A932" s="232" t="s">
        <v>925</v>
      </c>
      <c r="B932" s="234"/>
      <c r="C932" s="234"/>
      <c r="D932" s="234"/>
      <c r="E932" s="1042">
        <v>44068</v>
      </c>
      <c r="F932" s="1043"/>
      <c r="G932" s="1043"/>
      <c r="H932" s="1043"/>
      <c r="I932" s="1043"/>
      <c r="J932" s="1044"/>
      <c r="K932" s="1045">
        <v>2200</v>
      </c>
      <c r="L932" s="1046"/>
      <c r="M932" s="1046"/>
      <c r="N932" s="1046"/>
      <c r="O932" s="1046"/>
      <c r="P932" s="1047"/>
      <c r="Q932" s="1042">
        <v>44068</v>
      </c>
      <c r="R932" s="1043"/>
      <c r="S932" s="1043"/>
      <c r="T932" s="1043"/>
      <c r="U932" s="1043"/>
      <c r="V932" s="1043"/>
      <c r="W932" s="1043"/>
      <c r="X932" s="1044"/>
      <c r="Y932" s="1045">
        <v>2200</v>
      </c>
      <c r="Z932" s="1046"/>
      <c r="AA932" s="1046"/>
      <c r="AB932" s="1046"/>
      <c r="AC932" s="1046"/>
      <c r="AD932" s="1046"/>
      <c r="AE932" s="1046"/>
      <c r="AF932" s="1047"/>
      <c r="AG932" s="1241" t="s">
        <v>718</v>
      </c>
      <c r="AH932" s="1242"/>
      <c r="AI932" s="1242"/>
      <c r="AJ932" s="1242"/>
      <c r="AK932" s="1242"/>
      <c r="AL932" s="1242"/>
      <c r="AM932" s="1242"/>
      <c r="AN932" s="1242"/>
      <c r="AO932" s="1242"/>
      <c r="AP932" s="1242"/>
      <c r="AQ932" s="1242"/>
      <c r="AR932" s="1278"/>
      <c r="AS932" s="1241">
        <v>43467542</v>
      </c>
      <c r="AT932" s="1242"/>
      <c r="AU932" s="1242"/>
      <c r="AV932" s="1242"/>
      <c r="AW932" s="1242"/>
      <c r="AX932" s="1242"/>
      <c r="AY932" s="1242"/>
      <c r="AZ932" s="1242"/>
      <c r="BA932" s="1242"/>
      <c r="BB932" s="1242"/>
      <c r="BC932" s="302"/>
      <c r="BD932" s="1039" t="s">
        <v>719</v>
      </c>
      <c r="BE932" s="1040"/>
      <c r="BF932" s="1040"/>
      <c r="BG932" s="1040"/>
      <c r="BH932" s="1040"/>
      <c r="BI932" s="1040"/>
      <c r="BJ932" s="1040"/>
      <c r="BK932" s="1040"/>
      <c r="BL932" s="1040"/>
      <c r="BM932" s="1040"/>
      <c r="BN932" s="1040"/>
      <c r="BO932" s="1040"/>
      <c r="BP932" s="1041"/>
      <c r="BQ932" s="1018" t="s">
        <v>1133</v>
      </c>
      <c r="BR932" s="1019"/>
      <c r="BS932" s="1019"/>
      <c r="BT932" s="1019"/>
      <c r="BU932" s="1019"/>
      <c r="BV932" s="1020"/>
      <c r="BW932" s="57"/>
      <c r="BX932" s="57"/>
      <c r="BY932" s="57"/>
      <c r="BZ932" s="57"/>
      <c r="CA932" s="57"/>
      <c r="CB932" s="57"/>
      <c r="CC932" s="57"/>
      <c r="CD932" s="57"/>
      <c r="CE932" s="57"/>
      <c r="CF932" s="57"/>
      <c r="CG932" s="57"/>
      <c r="CH932" s="57"/>
      <c r="CI932" s="57"/>
      <c r="CJ932" s="57"/>
      <c r="CK932" s="57"/>
      <c r="CL932" s="57"/>
      <c r="CM932" s="57"/>
      <c r="CN932" s="57"/>
      <c r="CO932" s="57"/>
      <c r="CP932" s="57"/>
      <c r="CQ932" s="57"/>
      <c r="CR932" s="57"/>
      <c r="CS932" s="57"/>
      <c r="CT932" s="57"/>
      <c r="CU932" s="57"/>
      <c r="CV932" s="57"/>
      <c r="CW932" s="57"/>
      <c r="CX932" s="57"/>
      <c r="CY932" s="57"/>
      <c r="CZ932" s="57"/>
      <c r="DA932" s="57"/>
      <c r="DB932" s="57"/>
      <c r="DC932" s="57"/>
      <c r="DD932" s="57"/>
      <c r="DE932" s="57"/>
      <c r="DF932" s="57"/>
      <c r="DG932" s="57"/>
      <c r="DH932" s="57"/>
      <c r="DI932" s="57"/>
      <c r="DJ932" s="57"/>
      <c r="DK932" s="57"/>
      <c r="DL932" s="57"/>
      <c r="DM932" s="57"/>
      <c r="DN932" s="57"/>
      <c r="DO932" s="57"/>
      <c r="DP932" s="57"/>
      <c r="DQ932" s="57"/>
      <c r="DR932" s="57"/>
      <c r="DS932" s="57"/>
      <c r="DT932" s="57"/>
      <c r="DU932" s="57"/>
      <c r="DV932" s="57"/>
      <c r="DW932" s="57"/>
      <c r="DX932" s="57"/>
      <c r="DY932" s="57"/>
      <c r="DZ932" s="57"/>
      <c r="EA932" s="57"/>
      <c r="EB932" s="57"/>
      <c r="EC932" s="57"/>
      <c r="ED932" s="57"/>
      <c r="EE932" s="57"/>
      <c r="EF932" s="57"/>
      <c r="EG932" s="57"/>
      <c r="EH932" s="57"/>
      <c r="EI932" s="57"/>
      <c r="EJ932" s="57"/>
      <c r="EK932" s="57"/>
      <c r="EL932" s="57"/>
      <c r="EM932" s="57"/>
      <c r="EN932" s="57"/>
      <c r="EO932" s="57"/>
      <c r="EP932" s="57"/>
      <c r="EQ932" s="57"/>
      <c r="ER932" s="57"/>
      <c r="ES932" s="57"/>
      <c r="ET932" s="57"/>
      <c r="EU932" s="57"/>
      <c r="EV932" s="57"/>
      <c r="EW932" s="57"/>
      <c r="EX932" s="57"/>
      <c r="EY932" s="57"/>
      <c r="EZ932" s="57"/>
      <c r="FA932" s="57"/>
      <c r="FB932" s="57"/>
      <c r="FC932" s="57"/>
      <c r="FD932" s="57"/>
      <c r="FE932" s="57"/>
      <c r="FF932" s="57"/>
      <c r="FG932" s="57"/>
      <c r="FH932" s="57"/>
      <c r="FI932" s="57"/>
      <c r="FJ932" s="57"/>
      <c r="FK932" s="57"/>
      <c r="FL932" s="57"/>
      <c r="FM932" s="57"/>
      <c r="FN932" s="57"/>
      <c r="FO932" s="57"/>
      <c r="FP932" s="57"/>
      <c r="FQ932" s="57"/>
      <c r="FR932" s="57"/>
      <c r="FS932" s="57"/>
      <c r="FT932" s="57"/>
      <c r="FU932" s="57"/>
      <c r="FV932" s="57"/>
      <c r="FW932" s="57"/>
      <c r="FX932" s="57"/>
      <c r="FY932" s="57"/>
      <c r="FZ932" s="57"/>
      <c r="GA932" s="57"/>
      <c r="GB932" s="57"/>
      <c r="GC932" s="57"/>
      <c r="GD932" s="57"/>
      <c r="GE932" s="57"/>
      <c r="GF932" s="57"/>
      <c r="GG932" s="57"/>
    </row>
    <row r="933" spans="1:189" ht="107.25" customHeight="1" thickBot="1">
      <c r="A933" s="232" t="s">
        <v>925</v>
      </c>
      <c r="B933" s="234"/>
      <c r="C933" s="234"/>
      <c r="D933" s="234"/>
      <c r="E933" s="1042">
        <v>44076</v>
      </c>
      <c r="F933" s="1043"/>
      <c r="G933" s="1043"/>
      <c r="H933" s="1043"/>
      <c r="I933" s="1043"/>
      <c r="J933" s="1044"/>
      <c r="K933" s="1045">
        <v>1800</v>
      </c>
      <c r="L933" s="1046"/>
      <c r="M933" s="1046"/>
      <c r="N933" s="1046"/>
      <c r="O933" s="1046"/>
      <c r="P933" s="1047"/>
      <c r="Q933" s="1042">
        <v>44076</v>
      </c>
      <c r="R933" s="1043"/>
      <c r="S933" s="1043"/>
      <c r="T933" s="1043"/>
      <c r="U933" s="1043"/>
      <c r="V933" s="1043"/>
      <c r="W933" s="1043"/>
      <c r="X933" s="1044"/>
      <c r="Y933" s="1045">
        <v>1800</v>
      </c>
      <c r="Z933" s="1046"/>
      <c r="AA933" s="1046"/>
      <c r="AB933" s="1046"/>
      <c r="AC933" s="1046"/>
      <c r="AD933" s="1046"/>
      <c r="AE933" s="1046"/>
      <c r="AF933" s="1047"/>
      <c r="AG933" s="1241" t="s">
        <v>718</v>
      </c>
      <c r="AH933" s="1242"/>
      <c r="AI933" s="1242"/>
      <c r="AJ933" s="1242"/>
      <c r="AK933" s="1242"/>
      <c r="AL933" s="1242"/>
      <c r="AM933" s="1242"/>
      <c r="AN933" s="1242"/>
      <c r="AO933" s="1242"/>
      <c r="AP933" s="1242"/>
      <c r="AQ933" s="1242"/>
      <c r="AR933" s="1278"/>
      <c r="AS933" s="1241">
        <v>43467542</v>
      </c>
      <c r="AT933" s="1242"/>
      <c r="AU933" s="1242"/>
      <c r="AV933" s="1242"/>
      <c r="AW933" s="1242"/>
      <c r="AX933" s="1242"/>
      <c r="AY933" s="1242"/>
      <c r="AZ933" s="1242"/>
      <c r="BA933" s="1242"/>
      <c r="BB933" s="1242"/>
      <c r="BC933" s="302"/>
      <c r="BD933" s="1039" t="s">
        <v>719</v>
      </c>
      <c r="BE933" s="1040"/>
      <c r="BF933" s="1040"/>
      <c r="BG933" s="1040"/>
      <c r="BH933" s="1040"/>
      <c r="BI933" s="1040"/>
      <c r="BJ933" s="1040"/>
      <c r="BK933" s="1040"/>
      <c r="BL933" s="1040"/>
      <c r="BM933" s="1040"/>
      <c r="BN933" s="1040"/>
      <c r="BO933" s="1040"/>
      <c r="BP933" s="1041"/>
      <c r="BQ933" s="1018" t="s">
        <v>1133</v>
      </c>
      <c r="BR933" s="1019"/>
      <c r="BS933" s="1019"/>
      <c r="BT933" s="1019"/>
      <c r="BU933" s="1019"/>
      <c r="BV933" s="1020"/>
      <c r="BW933" s="57"/>
      <c r="BX933" s="57"/>
      <c r="BY933" s="57"/>
      <c r="BZ933" s="57"/>
      <c r="CA933" s="57"/>
      <c r="CB933" s="57"/>
      <c r="CC933" s="57"/>
      <c r="CD933" s="57"/>
      <c r="CE933" s="57"/>
      <c r="CF933" s="57"/>
      <c r="CG933" s="57"/>
      <c r="CH933" s="57"/>
      <c r="CI933" s="57"/>
      <c r="CJ933" s="57"/>
      <c r="CK933" s="57"/>
      <c r="CL933" s="57"/>
      <c r="CM933" s="57"/>
      <c r="CN933" s="57"/>
      <c r="CO933" s="57"/>
      <c r="CP933" s="57"/>
      <c r="CQ933" s="57"/>
      <c r="CR933" s="57"/>
      <c r="CS933" s="57"/>
      <c r="CT933" s="57"/>
      <c r="CU933" s="57"/>
      <c r="CV933" s="57"/>
      <c r="CW933" s="57"/>
      <c r="CX933" s="57"/>
      <c r="CY933" s="57"/>
      <c r="CZ933" s="57"/>
      <c r="DA933" s="57"/>
      <c r="DB933" s="57"/>
      <c r="DC933" s="57"/>
      <c r="DD933" s="57"/>
      <c r="DE933" s="57"/>
      <c r="DF933" s="57"/>
      <c r="DG933" s="57"/>
      <c r="DH933" s="57"/>
      <c r="DI933" s="57"/>
      <c r="DJ933" s="57"/>
      <c r="DK933" s="57"/>
      <c r="DL933" s="57"/>
      <c r="DM933" s="57"/>
      <c r="DN933" s="57"/>
      <c r="DO933" s="57"/>
      <c r="DP933" s="57"/>
      <c r="DQ933" s="57"/>
      <c r="DR933" s="57"/>
      <c r="DS933" s="57"/>
      <c r="DT933" s="57"/>
      <c r="DU933" s="57"/>
      <c r="DV933" s="57"/>
      <c r="DW933" s="57"/>
      <c r="DX933" s="57"/>
      <c r="DY933" s="57"/>
      <c r="DZ933" s="57"/>
      <c r="EA933" s="57"/>
      <c r="EB933" s="57"/>
      <c r="EC933" s="57"/>
      <c r="ED933" s="57"/>
      <c r="EE933" s="57"/>
      <c r="EF933" s="57"/>
      <c r="EG933" s="57"/>
      <c r="EH933" s="57"/>
      <c r="EI933" s="57"/>
      <c r="EJ933" s="57"/>
      <c r="EK933" s="57"/>
      <c r="EL933" s="57"/>
      <c r="EM933" s="57"/>
      <c r="EN933" s="57"/>
      <c r="EO933" s="57"/>
      <c r="EP933" s="57"/>
      <c r="EQ933" s="57"/>
      <c r="ER933" s="57"/>
      <c r="ES933" s="57"/>
      <c r="ET933" s="57"/>
      <c r="EU933" s="57"/>
      <c r="EV933" s="57"/>
      <c r="EW933" s="57"/>
      <c r="EX933" s="57"/>
      <c r="EY933" s="57"/>
      <c r="EZ933" s="57"/>
      <c r="FA933" s="57"/>
      <c r="FB933" s="57"/>
      <c r="FC933" s="57"/>
      <c r="FD933" s="57"/>
      <c r="FE933" s="57"/>
      <c r="FF933" s="57"/>
      <c r="FG933" s="57"/>
      <c r="FH933" s="57"/>
      <c r="FI933" s="57"/>
      <c r="FJ933" s="57"/>
      <c r="FK933" s="57"/>
      <c r="FL933" s="57"/>
      <c r="FM933" s="57"/>
      <c r="FN933" s="57"/>
      <c r="FO933" s="57"/>
      <c r="FP933" s="57"/>
      <c r="FQ933" s="57"/>
      <c r="FR933" s="57"/>
      <c r="FS933" s="57"/>
      <c r="FT933" s="57"/>
      <c r="FU933" s="57"/>
      <c r="FV933" s="57"/>
      <c r="FW933" s="57"/>
      <c r="FX933" s="57"/>
      <c r="FY933" s="57"/>
      <c r="FZ933" s="57"/>
      <c r="GA933" s="57"/>
      <c r="GB933" s="57"/>
      <c r="GC933" s="57"/>
      <c r="GD933" s="57"/>
      <c r="GE933" s="57"/>
      <c r="GF933" s="57"/>
      <c r="GG933" s="57"/>
    </row>
    <row r="934" spans="1:189" ht="107.25" customHeight="1" thickBot="1">
      <c r="A934" s="232" t="s">
        <v>925</v>
      </c>
      <c r="B934" s="234"/>
      <c r="C934" s="234"/>
      <c r="D934" s="234"/>
      <c r="E934" s="1042">
        <v>44090</v>
      </c>
      <c r="F934" s="1043"/>
      <c r="G934" s="1043"/>
      <c r="H934" s="1043"/>
      <c r="I934" s="1043"/>
      <c r="J934" s="1044"/>
      <c r="K934" s="1045">
        <v>2800</v>
      </c>
      <c r="L934" s="1046"/>
      <c r="M934" s="1046"/>
      <c r="N934" s="1046"/>
      <c r="O934" s="1046"/>
      <c r="P934" s="1047"/>
      <c r="Q934" s="1042">
        <v>44090</v>
      </c>
      <c r="R934" s="1043"/>
      <c r="S934" s="1043"/>
      <c r="T934" s="1043"/>
      <c r="U934" s="1043"/>
      <c r="V934" s="1043"/>
      <c r="W934" s="1043"/>
      <c r="X934" s="1044"/>
      <c r="Y934" s="1045">
        <v>2800</v>
      </c>
      <c r="Z934" s="1046"/>
      <c r="AA934" s="1046"/>
      <c r="AB934" s="1046"/>
      <c r="AC934" s="1046"/>
      <c r="AD934" s="1046"/>
      <c r="AE934" s="1046"/>
      <c r="AF934" s="1047"/>
      <c r="AG934" s="1241" t="s">
        <v>718</v>
      </c>
      <c r="AH934" s="1242"/>
      <c r="AI934" s="1242"/>
      <c r="AJ934" s="1242"/>
      <c r="AK934" s="1242"/>
      <c r="AL934" s="1242"/>
      <c r="AM934" s="1242"/>
      <c r="AN934" s="1242"/>
      <c r="AO934" s="1242"/>
      <c r="AP934" s="1242"/>
      <c r="AQ934" s="1242"/>
      <c r="AR934" s="1278"/>
      <c r="AS934" s="1241">
        <v>43467542</v>
      </c>
      <c r="AT934" s="1242"/>
      <c r="AU934" s="1242"/>
      <c r="AV934" s="1242"/>
      <c r="AW934" s="1242"/>
      <c r="AX934" s="1242"/>
      <c r="AY934" s="1242"/>
      <c r="AZ934" s="1242"/>
      <c r="BA934" s="1242"/>
      <c r="BB934" s="1242"/>
      <c r="BC934" s="302"/>
      <c r="BD934" s="1039" t="s">
        <v>719</v>
      </c>
      <c r="BE934" s="1040"/>
      <c r="BF934" s="1040"/>
      <c r="BG934" s="1040"/>
      <c r="BH934" s="1040"/>
      <c r="BI934" s="1040"/>
      <c r="BJ934" s="1040"/>
      <c r="BK934" s="1040"/>
      <c r="BL934" s="1040"/>
      <c r="BM934" s="1040"/>
      <c r="BN934" s="1040"/>
      <c r="BO934" s="1040"/>
      <c r="BP934" s="1041"/>
      <c r="BQ934" s="1018" t="s">
        <v>1133</v>
      </c>
      <c r="BR934" s="1019"/>
      <c r="BS934" s="1019"/>
      <c r="BT934" s="1019"/>
      <c r="BU934" s="1019"/>
      <c r="BV934" s="1020"/>
      <c r="BW934" s="57"/>
      <c r="BX934" s="57"/>
      <c r="BY934" s="57"/>
      <c r="BZ934" s="57"/>
      <c r="CA934" s="57"/>
      <c r="CB934" s="57"/>
      <c r="CC934" s="57"/>
      <c r="CD934" s="57"/>
      <c r="CE934" s="57"/>
      <c r="CF934" s="57"/>
      <c r="CG934" s="57"/>
      <c r="CH934" s="57"/>
      <c r="CI934" s="57"/>
      <c r="CJ934" s="57"/>
      <c r="CK934" s="57"/>
      <c r="CL934" s="57"/>
      <c r="CM934" s="57"/>
      <c r="CN934" s="57"/>
      <c r="CO934" s="57"/>
      <c r="CP934" s="57"/>
      <c r="CQ934" s="57"/>
      <c r="CR934" s="57"/>
      <c r="CS934" s="57"/>
      <c r="CT934" s="57"/>
      <c r="CU934" s="57"/>
      <c r="CV934" s="57"/>
      <c r="CW934" s="57"/>
      <c r="CX934" s="57"/>
      <c r="CY934" s="57"/>
      <c r="CZ934" s="57"/>
      <c r="DA934" s="57"/>
      <c r="DB934" s="57"/>
      <c r="DC934" s="57"/>
      <c r="DD934" s="57"/>
      <c r="DE934" s="57"/>
      <c r="DF934" s="57"/>
      <c r="DG934" s="57"/>
      <c r="DH934" s="57"/>
      <c r="DI934" s="57"/>
      <c r="DJ934" s="57"/>
      <c r="DK934" s="57"/>
      <c r="DL934" s="57"/>
      <c r="DM934" s="57"/>
      <c r="DN934" s="57"/>
      <c r="DO934" s="57"/>
      <c r="DP934" s="57"/>
      <c r="DQ934" s="57"/>
      <c r="DR934" s="57"/>
      <c r="DS934" s="57"/>
      <c r="DT934" s="57"/>
      <c r="DU934" s="57"/>
      <c r="DV934" s="57"/>
      <c r="DW934" s="57"/>
      <c r="DX934" s="57"/>
      <c r="DY934" s="57"/>
      <c r="DZ934" s="57"/>
      <c r="EA934" s="57"/>
      <c r="EB934" s="57"/>
      <c r="EC934" s="57"/>
      <c r="ED934" s="57"/>
      <c r="EE934" s="57"/>
      <c r="EF934" s="57"/>
      <c r="EG934" s="57"/>
      <c r="EH934" s="57"/>
      <c r="EI934" s="57"/>
      <c r="EJ934" s="57"/>
      <c r="EK934" s="57"/>
      <c r="EL934" s="57"/>
      <c r="EM934" s="57"/>
      <c r="EN934" s="57"/>
      <c r="EO934" s="57"/>
      <c r="EP934" s="57"/>
      <c r="EQ934" s="57"/>
      <c r="ER934" s="57"/>
      <c r="ES934" s="57"/>
      <c r="ET934" s="57"/>
      <c r="EU934" s="57"/>
      <c r="EV934" s="57"/>
      <c r="EW934" s="57"/>
      <c r="EX934" s="57"/>
      <c r="EY934" s="57"/>
      <c r="EZ934" s="57"/>
      <c r="FA934" s="57"/>
      <c r="FB934" s="57"/>
      <c r="FC934" s="57"/>
      <c r="FD934" s="57"/>
      <c r="FE934" s="57"/>
      <c r="FF934" s="57"/>
      <c r="FG934" s="57"/>
      <c r="FH934" s="57"/>
      <c r="FI934" s="57"/>
      <c r="FJ934" s="57"/>
      <c r="FK934" s="57"/>
      <c r="FL934" s="57"/>
      <c r="FM934" s="57"/>
      <c r="FN934" s="57"/>
      <c r="FO934" s="57"/>
      <c r="FP934" s="57"/>
      <c r="FQ934" s="57"/>
      <c r="FR934" s="57"/>
      <c r="FS934" s="57"/>
      <c r="FT934" s="57"/>
      <c r="FU934" s="57"/>
      <c r="FV934" s="57"/>
      <c r="FW934" s="57"/>
      <c r="FX934" s="57"/>
      <c r="FY934" s="57"/>
      <c r="FZ934" s="57"/>
      <c r="GA934" s="57"/>
      <c r="GB934" s="57"/>
      <c r="GC934" s="57"/>
      <c r="GD934" s="57"/>
      <c r="GE934" s="57"/>
      <c r="GF934" s="57"/>
      <c r="GG934" s="57"/>
    </row>
    <row r="935" spans="1:189" ht="107.25" customHeight="1" thickBot="1">
      <c r="A935" s="232" t="s">
        <v>37</v>
      </c>
      <c r="B935" s="234"/>
      <c r="C935" s="234"/>
      <c r="D935" s="234"/>
      <c r="E935" s="1042">
        <v>44090</v>
      </c>
      <c r="F935" s="1043"/>
      <c r="G935" s="1043"/>
      <c r="H935" s="1043"/>
      <c r="I935" s="1043"/>
      <c r="J935" s="1044"/>
      <c r="K935" s="1045">
        <v>300</v>
      </c>
      <c r="L935" s="1046"/>
      <c r="M935" s="1046"/>
      <c r="N935" s="1046"/>
      <c r="O935" s="1046"/>
      <c r="P935" s="1047"/>
      <c r="Q935" s="1042">
        <v>44090</v>
      </c>
      <c r="R935" s="1043"/>
      <c r="S935" s="1043"/>
      <c r="T935" s="1043"/>
      <c r="U935" s="1043"/>
      <c r="V935" s="1043"/>
      <c r="W935" s="1043"/>
      <c r="X935" s="1044"/>
      <c r="Y935" s="1045">
        <v>300</v>
      </c>
      <c r="Z935" s="1046"/>
      <c r="AA935" s="1046"/>
      <c r="AB935" s="1046"/>
      <c r="AC935" s="1046"/>
      <c r="AD935" s="1046"/>
      <c r="AE935" s="1046"/>
      <c r="AF935" s="1047"/>
      <c r="AG935" s="1241" t="s">
        <v>720</v>
      </c>
      <c r="AH935" s="1242"/>
      <c r="AI935" s="1242"/>
      <c r="AJ935" s="1242"/>
      <c r="AK935" s="1242"/>
      <c r="AL935" s="1242"/>
      <c r="AM935" s="1242"/>
      <c r="AN935" s="1242"/>
      <c r="AO935" s="1242"/>
      <c r="AP935" s="1242"/>
      <c r="AQ935" s="1242"/>
      <c r="AR935" s="1278"/>
      <c r="AS935" s="1241">
        <v>37347474</v>
      </c>
      <c r="AT935" s="1242"/>
      <c r="AU935" s="1242"/>
      <c r="AV935" s="1242"/>
      <c r="AW935" s="1242"/>
      <c r="AX935" s="1242"/>
      <c r="AY935" s="1242"/>
      <c r="AZ935" s="1242"/>
      <c r="BA935" s="1242"/>
      <c r="BB935" s="1242"/>
      <c r="BC935" s="302"/>
      <c r="BD935" s="1039" t="s">
        <v>721</v>
      </c>
      <c r="BE935" s="1040"/>
      <c r="BF935" s="1040"/>
      <c r="BG935" s="1040"/>
      <c r="BH935" s="1040"/>
      <c r="BI935" s="1040"/>
      <c r="BJ935" s="1040"/>
      <c r="BK935" s="1040"/>
      <c r="BL935" s="1040"/>
      <c r="BM935" s="1040"/>
      <c r="BN935" s="1040"/>
      <c r="BO935" s="1040"/>
      <c r="BP935" s="1041"/>
      <c r="BQ935" s="1018" t="s">
        <v>1133</v>
      </c>
      <c r="BR935" s="1019"/>
      <c r="BS935" s="1019"/>
      <c r="BT935" s="1019"/>
      <c r="BU935" s="1019"/>
      <c r="BV935" s="1020"/>
      <c r="BW935" s="57"/>
      <c r="BX935" s="57"/>
      <c r="BY935" s="57"/>
      <c r="BZ935" s="57"/>
      <c r="CA935" s="57"/>
      <c r="CB935" s="57"/>
      <c r="CC935" s="57"/>
      <c r="CD935" s="57"/>
      <c r="CE935" s="57"/>
      <c r="CF935" s="57"/>
      <c r="CG935" s="57"/>
      <c r="CH935" s="57"/>
      <c r="CI935" s="57"/>
      <c r="CJ935" s="57"/>
      <c r="CK935" s="57"/>
      <c r="CL935" s="57"/>
      <c r="CM935" s="57"/>
      <c r="CN935" s="57"/>
      <c r="CO935" s="57"/>
      <c r="CP935" s="57"/>
      <c r="CQ935" s="57"/>
      <c r="CR935" s="57"/>
      <c r="CS935" s="57"/>
      <c r="CT935" s="57"/>
      <c r="CU935" s="57"/>
      <c r="CV935" s="57"/>
      <c r="CW935" s="57"/>
      <c r="CX935" s="57"/>
      <c r="CY935" s="57"/>
      <c r="CZ935" s="57"/>
      <c r="DA935" s="57"/>
      <c r="DB935" s="57"/>
      <c r="DC935" s="57"/>
      <c r="DD935" s="57"/>
      <c r="DE935" s="57"/>
      <c r="DF935" s="57"/>
      <c r="DG935" s="57"/>
      <c r="DH935" s="57"/>
      <c r="DI935" s="57"/>
      <c r="DJ935" s="57"/>
      <c r="DK935" s="57"/>
      <c r="DL935" s="57"/>
      <c r="DM935" s="57"/>
      <c r="DN935" s="57"/>
      <c r="DO935" s="57"/>
      <c r="DP935" s="57"/>
      <c r="DQ935" s="57"/>
      <c r="DR935" s="57"/>
      <c r="DS935" s="57"/>
      <c r="DT935" s="57"/>
      <c r="DU935" s="57"/>
      <c r="DV935" s="57"/>
      <c r="DW935" s="57"/>
      <c r="DX935" s="57"/>
      <c r="DY935" s="57"/>
      <c r="DZ935" s="57"/>
      <c r="EA935" s="57"/>
      <c r="EB935" s="57"/>
      <c r="EC935" s="57"/>
      <c r="ED935" s="57"/>
      <c r="EE935" s="57"/>
      <c r="EF935" s="57"/>
      <c r="EG935" s="57"/>
      <c r="EH935" s="57"/>
      <c r="EI935" s="57"/>
      <c r="EJ935" s="57"/>
      <c r="EK935" s="57"/>
      <c r="EL935" s="57"/>
      <c r="EM935" s="57"/>
      <c r="EN935" s="57"/>
      <c r="EO935" s="57"/>
      <c r="EP935" s="57"/>
      <c r="EQ935" s="57"/>
      <c r="ER935" s="57"/>
      <c r="ES935" s="57"/>
      <c r="ET935" s="57"/>
      <c r="EU935" s="57"/>
      <c r="EV935" s="57"/>
      <c r="EW935" s="57"/>
      <c r="EX935" s="57"/>
      <c r="EY935" s="57"/>
      <c r="EZ935" s="57"/>
      <c r="FA935" s="57"/>
      <c r="FB935" s="57"/>
      <c r="FC935" s="57"/>
      <c r="FD935" s="57"/>
      <c r="FE935" s="57"/>
      <c r="FF935" s="57"/>
      <c r="FG935" s="57"/>
      <c r="FH935" s="57"/>
      <c r="FI935" s="57"/>
      <c r="FJ935" s="57"/>
      <c r="FK935" s="57"/>
      <c r="FL935" s="57"/>
      <c r="FM935" s="57"/>
      <c r="FN935" s="57"/>
      <c r="FO935" s="57"/>
      <c r="FP935" s="57"/>
      <c r="FQ935" s="57"/>
      <c r="FR935" s="57"/>
      <c r="FS935" s="57"/>
      <c r="FT935" s="57"/>
      <c r="FU935" s="57"/>
      <c r="FV935" s="57"/>
      <c r="FW935" s="57"/>
      <c r="FX935" s="57"/>
      <c r="FY935" s="57"/>
      <c r="FZ935" s="57"/>
      <c r="GA935" s="57"/>
      <c r="GB935" s="57"/>
      <c r="GC935" s="57"/>
      <c r="GD935" s="57"/>
      <c r="GE935" s="57"/>
      <c r="GF935" s="57"/>
      <c r="GG935" s="57"/>
    </row>
    <row r="936" spans="1:189" ht="107.25" customHeight="1" thickBot="1">
      <c r="A936" s="232" t="s">
        <v>37</v>
      </c>
      <c r="B936" s="234"/>
      <c r="C936" s="234"/>
      <c r="D936" s="234"/>
      <c r="E936" s="1042">
        <v>44060</v>
      </c>
      <c r="F936" s="1043"/>
      <c r="G936" s="1043"/>
      <c r="H936" s="1043"/>
      <c r="I936" s="1043"/>
      <c r="J936" s="1044"/>
      <c r="K936" s="1045">
        <v>640</v>
      </c>
      <c r="L936" s="1046"/>
      <c r="M936" s="1046"/>
      <c r="N936" s="1046"/>
      <c r="O936" s="1046"/>
      <c r="P936" s="1047"/>
      <c r="Q936" s="1042">
        <v>44060</v>
      </c>
      <c r="R936" s="1043"/>
      <c r="S936" s="1043"/>
      <c r="T936" s="1043"/>
      <c r="U936" s="1043"/>
      <c r="V936" s="1043"/>
      <c r="W936" s="1043"/>
      <c r="X936" s="1044"/>
      <c r="Y936" s="1045">
        <v>640</v>
      </c>
      <c r="Z936" s="1046"/>
      <c r="AA936" s="1046"/>
      <c r="AB936" s="1046"/>
      <c r="AC936" s="1046"/>
      <c r="AD936" s="1046"/>
      <c r="AE936" s="1046"/>
      <c r="AF936" s="1047"/>
      <c r="AG936" s="1241" t="s">
        <v>720</v>
      </c>
      <c r="AH936" s="1242"/>
      <c r="AI936" s="1242"/>
      <c r="AJ936" s="1242"/>
      <c r="AK936" s="1242"/>
      <c r="AL936" s="1242"/>
      <c r="AM936" s="1242"/>
      <c r="AN936" s="1242"/>
      <c r="AO936" s="1242"/>
      <c r="AP936" s="1242"/>
      <c r="AQ936" s="1242"/>
      <c r="AR936" s="1278"/>
      <c r="AS936" s="1241">
        <v>37347474</v>
      </c>
      <c r="AT936" s="1242"/>
      <c r="AU936" s="1242"/>
      <c r="AV936" s="1242"/>
      <c r="AW936" s="1242"/>
      <c r="AX936" s="1242"/>
      <c r="AY936" s="1242"/>
      <c r="AZ936" s="1242"/>
      <c r="BA936" s="1242"/>
      <c r="BB936" s="1242"/>
      <c r="BC936" s="302"/>
      <c r="BD936" s="1039" t="s">
        <v>721</v>
      </c>
      <c r="BE936" s="1040"/>
      <c r="BF936" s="1040"/>
      <c r="BG936" s="1040"/>
      <c r="BH936" s="1040"/>
      <c r="BI936" s="1040"/>
      <c r="BJ936" s="1040"/>
      <c r="BK936" s="1040"/>
      <c r="BL936" s="1040"/>
      <c r="BM936" s="1040"/>
      <c r="BN936" s="1040"/>
      <c r="BO936" s="1040"/>
      <c r="BP936" s="1041"/>
      <c r="BQ936" s="1018" t="s">
        <v>1133</v>
      </c>
      <c r="BR936" s="1019"/>
      <c r="BS936" s="1019"/>
      <c r="BT936" s="1019"/>
      <c r="BU936" s="1019"/>
      <c r="BV936" s="1020"/>
      <c r="BW936" s="57"/>
      <c r="BX936" s="57"/>
      <c r="BY936" s="57"/>
      <c r="BZ936" s="57"/>
      <c r="CA936" s="57"/>
      <c r="CB936" s="57"/>
      <c r="CC936" s="57"/>
      <c r="CD936" s="57"/>
      <c r="CE936" s="57"/>
      <c r="CF936" s="57"/>
      <c r="CG936" s="57"/>
      <c r="CH936" s="57"/>
      <c r="CI936" s="57"/>
      <c r="CJ936" s="57"/>
      <c r="CK936" s="57"/>
      <c r="CL936" s="57"/>
      <c r="CM936" s="57"/>
      <c r="CN936" s="57"/>
      <c r="CO936" s="57"/>
      <c r="CP936" s="57"/>
      <c r="CQ936" s="57"/>
      <c r="CR936" s="57"/>
      <c r="CS936" s="57"/>
      <c r="CT936" s="57"/>
      <c r="CU936" s="57"/>
      <c r="CV936" s="57"/>
      <c r="CW936" s="57"/>
      <c r="CX936" s="57"/>
      <c r="CY936" s="57"/>
      <c r="CZ936" s="57"/>
      <c r="DA936" s="57"/>
      <c r="DB936" s="57"/>
      <c r="DC936" s="57"/>
      <c r="DD936" s="57"/>
      <c r="DE936" s="57"/>
      <c r="DF936" s="57"/>
      <c r="DG936" s="57"/>
      <c r="DH936" s="57"/>
      <c r="DI936" s="57"/>
      <c r="DJ936" s="57"/>
      <c r="DK936" s="57"/>
      <c r="DL936" s="57"/>
      <c r="DM936" s="57"/>
      <c r="DN936" s="57"/>
      <c r="DO936" s="57"/>
      <c r="DP936" s="57"/>
      <c r="DQ936" s="57"/>
      <c r="DR936" s="57"/>
      <c r="DS936" s="57"/>
      <c r="DT936" s="57"/>
      <c r="DU936" s="57"/>
      <c r="DV936" s="57"/>
      <c r="DW936" s="57"/>
      <c r="DX936" s="57"/>
      <c r="DY936" s="57"/>
      <c r="DZ936" s="57"/>
      <c r="EA936" s="57"/>
      <c r="EB936" s="57"/>
      <c r="EC936" s="57"/>
      <c r="ED936" s="57"/>
      <c r="EE936" s="57"/>
      <c r="EF936" s="57"/>
      <c r="EG936" s="57"/>
      <c r="EH936" s="57"/>
      <c r="EI936" s="57"/>
      <c r="EJ936" s="57"/>
      <c r="EK936" s="57"/>
      <c r="EL936" s="57"/>
      <c r="EM936" s="57"/>
      <c r="EN936" s="57"/>
      <c r="EO936" s="57"/>
      <c r="EP936" s="57"/>
      <c r="EQ936" s="57"/>
      <c r="ER936" s="57"/>
      <c r="ES936" s="57"/>
      <c r="ET936" s="57"/>
      <c r="EU936" s="57"/>
      <c r="EV936" s="57"/>
      <c r="EW936" s="57"/>
      <c r="EX936" s="57"/>
      <c r="EY936" s="57"/>
      <c r="EZ936" s="57"/>
      <c r="FA936" s="57"/>
      <c r="FB936" s="57"/>
      <c r="FC936" s="57"/>
      <c r="FD936" s="57"/>
      <c r="FE936" s="57"/>
      <c r="FF936" s="57"/>
      <c r="FG936" s="57"/>
      <c r="FH936" s="57"/>
      <c r="FI936" s="57"/>
      <c r="FJ936" s="57"/>
      <c r="FK936" s="57"/>
      <c r="FL936" s="57"/>
      <c r="FM936" s="57"/>
      <c r="FN936" s="57"/>
      <c r="FO936" s="57"/>
      <c r="FP936" s="57"/>
      <c r="FQ936" s="57"/>
      <c r="FR936" s="57"/>
      <c r="FS936" s="57"/>
      <c r="FT936" s="57"/>
      <c r="FU936" s="57"/>
      <c r="FV936" s="57"/>
      <c r="FW936" s="57"/>
      <c r="FX936" s="57"/>
      <c r="FY936" s="57"/>
      <c r="FZ936" s="57"/>
      <c r="GA936" s="57"/>
      <c r="GB936" s="57"/>
      <c r="GC936" s="57"/>
      <c r="GD936" s="57"/>
      <c r="GE936" s="57"/>
      <c r="GF936" s="57"/>
      <c r="GG936" s="57"/>
    </row>
    <row r="937" spans="1:189" ht="107.25" customHeight="1" thickBot="1">
      <c r="A937" s="232" t="s">
        <v>920</v>
      </c>
      <c r="B937" s="234"/>
      <c r="C937" s="234"/>
      <c r="D937" s="234"/>
      <c r="E937" s="1042">
        <v>44092</v>
      </c>
      <c r="F937" s="1043"/>
      <c r="G937" s="1043"/>
      <c r="H937" s="1043"/>
      <c r="I937" s="1043"/>
      <c r="J937" s="1044"/>
      <c r="K937" s="1045">
        <v>1809</v>
      </c>
      <c r="L937" s="1046"/>
      <c r="M937" s="1046"/>
      <c r="N937" s="1046"/>
      <c r="O937" s="1046"/>
      <c r="P937" s="1047"/>
      <c r="Q937" s="1042">
        <v>44092</v>
      </c>
      <c r="R937" s="1043"/>
      <c r="S937" s="1043"/>
      <c r="T937" s="1043"/>
      <c r="U937" s="1043"/>
      <c r="V937" s="1043"/>
      <c r="W937" s="1043"/>
      <c r="X937" s="1044"/>
      <c r="Y937" s="1045">
        <v>1809</v>
      </c>
      <c r="Z937" s="1046"/>
      <c r="AA937" s="1046"/>
      <c r="AB937" s="1046"/>
      <c r="AC937" s="1046"/>
      <c r="AD937" s="1046"/>
      <c r="AE937" s="1046"/>
      <c r="AF937" s="1047"/>
      <c r="AG937" s="1241" t="s">
        <v>266</v>
      </c>
      <c r="AH937" s="1242"/>
      <c r="AI937" s="1242"/>
      <c r="AJ937" s="1242"/>
      <c r="AK937" s="1242"/>
      <c r="AL937" s="1242"/>
      <c r="AM937" s="1242"/>
      <c r="AN937" s="1242"/>
      <c r="AO937" s="1242"/>
      <c r="AP937" s="1242"/>
      <c r="AQ937" s="1242"/>
      <c r="AR937" s="1278"/>
      <c r="AS937" s="1241">
        <v>32685065</v>
      </c>
      <c r="AT937" s="1242"/>
      <c r="AU937" s="1242"/>
      <c r="AV937" s="1242"/>
      <c r="AW937" s="1242"/>
      <c r="AX937" s="1242"/>
      <c r="AY937" s="1242"/>
      <c r="AZ937" s="1242"/>
      <c r="BA937" s="1242"/>
      <c r="BB937" s="1242"/>
      <c r="BC937" s="302"/>
      <c r="BD937" s="1039" t="s">
        <v>267</v>
      </c>
      <c r="BE937" s="1040"/>
      <c r="BF937" s="1040"/>
      <c r="BG937" s="1040"/>
      <c r="BH937" s="1040"/>
      <c r="BI937" s="1040"/>
      <c r="BJ937" s="1040"/>
      <c r="BK937" s="1040"/>
      <c r="BL937" s="1040"/>
      <c r="BM937" s="1040"/>
      <c r="BN937" s="1040"/>
      <c r="BO937" s="1040"/>
      <c r="BP937" s="1041"/>
      <c r="BQ937" s="1018" t="s">
        <v>1133</v>
      </c>
      <c r="BR937" s="1019"/>
      <c r="BS937" s="1019"/>
      <c r="BT937" s="1019"/>
      <c r="BU937" s="1019"/>
      <c r="BV937" s="1020"/>
      <c r="BW937" s="57"/>
      <c r="BX937" s="57"/>
      <c r="BY937" s="57"/>
      <c r="BZ937" s="57"/>
      <c r="CA937" s="57"/>
      <c r="CB937" s="57"/>
      <c r="CC937" s="57"/>
      <c r="CD937" s="57"/>
      <c r="CE937" s="57"/>
      <c r="CF937" s="57"/>
      <c r="CG937" s="57"/>
      <c r="CH937" s="57"/>
      <c r="CI937" s="57"/>
      <c r="CJ937" s="57"/>
      <c r="CK937" s="57"/>
      <c r="CL937" s="57"/>
      <c r="CM937" s="57"/>
      <c r="CN937" s="57"/>
      <c r="CO937" s="57"/>
      <c r="CP937" s="57"/>
      <c r="CQ937" s="57"/>
      <c r="CR937" s="57"/>
      <c r="CS937" s="57"/>
      <c r="CT937" s="57"/>
      <c r="CU937" s="57"/>
      <c r="CV937" s="57"/>
      <c r="CW937" s="57"/>
      <c r="CX937" s="57"/>
      <c r="CY937" s="57"/>
      <c r="CZ937" s="57"/>
      <c r="DA937" s="57"/>
      <c r="DB937" s="57"/>
      <c r="DC937" s="57"/>
      <c r="DD937" s="57"/>
      <c r="DE937" s="57"/>
      <c r="DF937" s="57"/>
      <c r="DG937" s="57"/>
      <c r="DH937" s="57"/>
      <c r="DI937" s="57"/>
      <c r="DJ937" s="57"/>
      <c r="DK937" s="57"/>
      <c r="DL937" s="57"/>
      <c r="DM937" s="57"/>
      <c r="DN937" s="57"/>
      <c r="DO937" s="57"/>
      <c r="DP937" s="57"/>
      <c r="DQ937" s="57"/>
      <c r="DR937" s="57"/>
      <c r="DS937" s="57"/>
      <c r="DT937" s="57"/>
      <c r="DU937" s="57"/>
      <c r="DV937" s="57"/>
      <c r="DW937" s="57"/>
      <c r="DX937" s="57"/>
      <c r="DY937" s="57"/>
      <c r="DZ937" s="57"/>
      <c r="EA937" s="57"/>
      <c r="EB937" s="57"/>
      <c r="EC937" s="57"/>
      <c r="ED937" s="57"/>
      <c r="EE937" s="57"/>
      <c r="EF937" s="57"/>
      <c r="EG937" s="57"/>
      <c r="EH937" s="57"/>
      <c r="EI937" s="57"/>
      <c r="EJ937" s="57"/>
      <c r="EK937" s="57"/>
      <c r="EL937" s="57"/>
      <c r="EM937" s="57"/>
      <c r="EN937" s="57"/>
      <c r="EO937" s="57"/>
      <c r="EP937" s="57"/>
      <c r="EQ937" s="57"/>
      <c r="ER937" s="57"/>
      <c r="ES937" s="57"/>
      <c r="ET937" s="57"/>
      <c r="EU937" s="57"/>
      <c r="EV937" s="57"/>
      <c r="EW937" s="57"/>
      <c r="EX937" s="57"/>
      <c r="EY937" s="57"/>
      <c r="EZ937" s="57"/>
      <c r="FA937" s="57"/>
      <c r="FB937" s="57"/>
      <c r="FC937" s="57"/>
      <c r="FD937" s="57"/>
      <c r="FE937" s="57"/>
      <c r="FF937" s="57"/>
      <c r="FG937" s="57"/>
      <c r="FH937" s="57"/>
      <c r="FI937" s="57"/>
      <c r="FJ937" s="57"/>
      <c r="FK937" s="57"/>
      <c r="FL937" s="57"/>
      <c r="FM937" s="57"/>
      <c r="FN937" s="57"/>
      <c r="FO937" s="57"/>
      <c r="FP937" s="57"/>
      <c r="FQ937" s="57"/>
      <c r="FR937" s="57"/>
      <c r="FS937" s="57"/>
      <c r="FT937" s="57"/>
      <c r="FU937" s="57"/>
      <c r="FV937" s="57"/>
      <c r="FW937" s="57"/>
      <c r="FX937" s="57"/>
      <c r="FY937" s="57"/>
      <c r="FZ937" s="57"/>
      <c r="GA937" s="57"/>
      <c r="GB937" s="57"/>
      <c r="GC937" s="57"/>
      <c r="GD937" s="57"/>
      <c r="GE937" s="57"/>
      <c r="GF937" s="57"/>
      <c r="GG937" s="57"/>
    </row>
    <row r="938" spans="1:189" ht="107.25" customHeight="1" thickBot="1">
      <c r="A938" s="232" t="s">
        <v>920</v>
      </c>
      <c r="B938" s="234"/>
      <c r="C938" s="234"/>
      <c r="D938" s="234"/>
      <c r="E938" s="1042">
        <v>44097</v>
      </c>
      <c r="F938" s="1043"/>
      <c r="G938" s="1043"/>
      <c r="H938" s="1043"/>
      <c r="I938" s="1043"/>
      <c r="J938" s="1044"/>
      <c r="K938" s="1045">
        <v>2682.5</v>
      </c>
      <c r="L938" s="1046"/>
      <c r="M938" s="1046"/>
      <c r="N938" s="1046"/>
      <c r="O938" s="1046"/>
      <c r="P938" s="1047"/>
      <c r="Q938" s="1042">
        <v>44097</v>
      </c>
      <c r="R938" s="1043"/>
      <c r="S938" s="1043"/>
      <c r="T938" s="1043"/>
      <c r="U938" s="1043"/>
      <c r="V938" s="1043"/>
      <c r="W938" s="1043"/>
      <c r="X938" s="1044"/>
      <c r="Y938" s="1045">
        <v>2682.5</v>
      </c>
      <c r="Z938" s="1046"/>
      <c r="AA938" s="1046"/>
      <c r="AB938" s="1046"/>
      <c r="AC938" s="1046"/>
      <c r="AD938" s="1046"/>
      <c r="AE938" s="1046"/>
      <c r="AF938" s="1047"/>
      <c r="AG938" s="1241" t="s">
        <v>266</v>
      </c>
      <c r="AH938" s="1242"/>
      <c r="AI938" s="1242"/>
      <c r="AJ938" s="1242"/>
      <c r="AK938" s="1242"/>
      <c r="AL938" s="1242"/>
      <c r="AM938" s="1242"/>
      <c r="AN938" s="1242"/>
      <c r="AO938" s="1242"/>
      <c r="AP938" s="1242"/>
      <c r="AQ938" s="1242"/>
      <c r="AR938" s="1278"/>
      <c r="AS938" s="1241">
        <v>32685065</v>
      </c>
      <c r="AT938" s="1242"/>
      <c r="AU938" s="1242"/>
      <c r="AV938" s="1242"/>
      <c r="AW938" s="1242"/>
      <c r="AX938" s="1242"/>
      <c r="AY938" s="1242"/>
      <c r="AZ938" s="1242"/>
      <c r="BA938" s="1242"/>
      <c r="BB938" s="1242"/>
      <c r="BC938" s="302"/>
      <c r="BD938" s="1039" t="s">
        <v>267</v>
      </c>
      <c r="BE938" s="1040"/>
      <c r="BF938" s="1040"/>
      <c r="BG938" s="1040"/>
      <c r="BH938" s="1040"/>
      <c r="BI938" s="1040"/>
      <c r="BJ938" s="1040"/>
      <c r="BK938" s="1040"/>
      <c r="BL938" s="1040"/>
      <c r="BM938" s="1040"/>
      <c r="BN938" s="1040"/>
      <c r="BO938" s="1040"/>
      <c r="BP938" s="1041"/>
      <c r="BQ938" s="1018" t="s">
        <v>1133</v>
      </c>
      <c r="BR938" s="1019"/>
      <c r="BS938" s="1019"/>
      <c r="BT938" s="1019"/>
      <c r="BU938" s="1019"/>
      <c r="BV938" s="1020"/>
      <c r="BW938" s="57"/>
      <c r="BX938" s="57"/>
      <c r="BY938" s="57"/>
      <c r="BZ938" s="57"/>
      <c r="CA938" s="57"/>
      <c r="CB938" s="57"/>
      <c r="CC938" s="57"/>
      <c r="CD938" s="57"/>
      <c r="CE938" s="57"/>
      <c r="CF938" s="57"/>
      <c r="CG938" s="57"/>
      <c r="CH938" s="57"/>
      <c r="CI938" s="57"/>
      <c r="CJ938" s="57"/>
      <c r="CK938" s="57"/>
      <c r="CL938" s="57"/>
      <c r="CM938" s="57"/>
      <c r="CN938" s="57"/>
      <c r="CO938" s="57"/>
      <c r="CP938" s="57"/>
      <c r="CQ938" s="57"/>
      <c r="CR938" s="57"/>
      <c r="CS938" s="57"/>
      <c r="CT938" s="57"/>
      <c r="CU938" s="57"/>
      <c r="CV938" s="57"/>
      <c r="CW938" s="57"/>
      <c r="CX938" s="57"/>
      <c r="CY938" s="57"/>
      <c r="CZ938" s="57"/>
      <c r="DA938" s="57"/>
      <c r="DB938" s="57"/>
      <c r="DC938" s="57"/>
      <c r="DD938" s="57"/>
      <c r="DE938" s="57"/>
      <c r="DF938" s="57"/>
      <c r="DG938" s="57"/>
      <c r="DH938" s="57"/>
      <c r="DI938" s="57"/>
      <c r="DJ938" s="57"/>
      <c r="DK938" s="57"/>
      <c r="DL938" s="57"/>
      <c r="DM938" s="57"/>
      <c r="DN938" s="57"/>
      <c r="DO938" s="57"/>
      <c r="DP938" s="57"/>
      <c r="DQ938" s="57"/>
      <c r="DR938" s="57"/>
      <c r="DS938" s="57"/>
      <c r="DT938" s="57"/>
      <c r="DU938" s="57"/>
      <c r="DV938" s="57"/>
      <c r="DW938" s="57"/>
      <c r="DX938" s="57"/>
      <c r="DY938" s="57"/>
      <c r="DZ938" s="57"/>
      <c r="EA938" s="57"/>
      <c r="EB938" s="57"/>
      <c r="EC938" s="57"/>
      <c r="ED938" s="57"/>
      <c r="EE938" s="57"/>
      <c r="EF938" s="57"/>
      <c r="EG938" s="57"/>
      <c r="EH938" s="57"/>
      <c r="EI938" s="57"/>
      <c r="EJ938" s="57"/>
      <c r="EK938" s="57"/>
      <c r="EL938" s="57"/>
      <c r="EM938" s="57"/>
      <c r="EN938" s="57"/>
      <c r="EO938" s="57"/>
      <c r="EP938" s="57"/>
      <c r="EQ938" s="57"/>
      <c r="ER938" s="57"/>
      <c r="ES938" s="57"/>
      <c r="ET938" s="57"/>
      <c r="EU938" s="57"/>
      <c r="EV938" s="57"/>
      <c r="EW938" s="57"/>
      <c r="EX938" s="57"/>
      <c r="EY938" s="57"/>
      <c r="EZ938" s="57"/>
      <c r="FA938" s="57"/>
      <c r="FB938" s="57"/>
      <c r="FC938" s="57"/>
      <c r="FD938" s="57"/>
      <c r="FE938" s="57"/>
      <c r="FF938" s="57"/>
      <c r="FG938" s="57"/>
      <c r="FH938" s="57"/>
      <c r="FI938" s="57"/>
      <c r="FJ938" s="57"/>
      <c r="FK938" s="57"/>
      <c r="FL938" s="57"/>
      <c r="FM938" s="57"/>
      <c r="FN938" s="57"/>
      <c r="FO938" s="57"/>
      <c r="FP938" s="57"/>
      <c r="FQ938" s="57"/>
      <c r="FR938" s="57"/>
      <c r="FS938" s="57"/>
      <c r="FT938" s="57"/>
      <c r="FU938" s="57"/>
      <c r="FV938" s="57"/>
      <c r="FW938" s="57"/>
      <c r="FX938" s="57"/>
      <c r="FY938" s="57"/>
      <c r="FZ938" s="57"/>
      <c r="GA938" s="57"/>
      <c r="GB938" s="57"/>
      <c r="GC938" s="57"/>
      <c r="GD938" s="57"/>
      <c r="GE938" s="57"/>
      <c r="GF938" s="57"/>
      <c r="GG938" s="57"/>
    </row>
    <row r="939" spans="1:189" ht="107.25" customHeight="1" thickBot="1">
      <c r="A939" s="232" t="s">
        <v>920</v>
      </c>
      <c r="B939" s="234"/>
      <c r="C939" s="234"/>
      <c r="D939" s="234"/>
      <c r="E939" s="1042">
        <v>44068</v>
      </c>
      <c r="F939" s="1043"/>
      <c r="G939" s="1043"/>
      <c r="H939" s="1043"/>
      <c r="I939" s="1043"/>
      <c r="J939" s="1044"/>
      <c r="K939" s="1045">
        <v>1284</v>
      </c>
      <c r="L939" s="1046"/>
      <c r="M939" s="1046"/>
      <c r="N939" s="1046"/>
      <c r="O939" s="1046"/>
      <c r="P939" s="1047"/>
      <c r="Q939" s="1042">
        <v>44068</v>
      </c>
      <c r="R939" s="1043"/>
      <c r="S939" s="1043"/>
      <c r="T939" s="1043"/>
      <c r="U939" s="1043"/>
      <c r="V939" s="1043"/>
      <c r="W939" s="1043"/>
      <c r="X939" s="1044"/>
      <c r="Y939" s="1045">
        <v>1284</v>
      </c>
      <c r="Z939" s="1046"/>
      <c r="AA939" s="1046"/>
      <c r="AB939" s="1046"/>
      <c r="AC939" s="1046"/>
      <c r="AD939" s="1046"/>
      <c r="AE939" s="1046"/>
      <c r="AF939" s="1047"/>
      <c r="AG939" s="1039" t="s">
        <v>979</v>
      </c>
      <c r="AH939" s="1040"/>
      <c r="AI939" s="1040"/>
      <c r="AJ939" s="1040"/>
      <c r="AK939" s="1040"/>
      <c r="AL939" s="1040"/>
      <c r="AM939" s="1040"/>
      <c r="AN939" s="1040"/>
      <c r="AO939" s="1040"/>
      <c r="AP939" s="1040"/>
      <c r="AQ939" s="1040"/>
      <c r="AR939" s="1041"/>
      <c r="AS939" s="1039">
        <v>21311715</v>
      </c>
      <c r="AT939" s="1040"/>
      <c r="AU939" s="1040"/>
      <c r="AV939" s="1040"/>
      <c r="AW939" s="1040"/>
      <c r="AX939" s="1040"/>
      <c r="AY939" s="1040"/>
      <c r="AZ939" s="1040"/>
      <c r="BA939" s="1040"/>
      <c r="BB939" s="1040"/>
      <c r="BC939" s="302"/>
      <c r="BD939" s="1039" t="s">
        <v>268</v>
      </c>
      <c r="BE939" s="1040"/>
      <c r="BF939" s="1040"/>
      <c r="BG939" s="1040"/>
      <c r="BH939" s="1040"/>
      <c r="BI939" s="1040"/>
      <c r="BJ939" s="1040"/>
      <c r="BK939" s="1040"/>
      <c r="BL939" s="1040"/>
      <c r="BM939" s="1040"/>
      <c r="BN939" s="1040"/>
      <c r="BO939" s="1040"/>
      <c r="BP939" s="1041"/>
      <c r="BQ939" s="1018" t="s">
        <v>1133</v>
      </c>
      <c r="BR939" s="1019"/>
      <c r="BS939" s="1019"/>
      <c r="BT939" s="1019"/>
      <c r="BU939" s="1019"/>
      <c r="BV939" s="1020"/>
      <c r="BW939" s="57"/>
      <c r="BX939" s="57"/>
      <c r="BY939" s="57"/>
      <c r="BZ939" s="57"/>
      <c r="CA939" s="57"/>
      <c r="CB939" s="57"/>
      <c r="CC939" s="57"/>
      <c r="CD939" s="57"/>
      <c r="CE939" s="57"/>
      <c r="CF939" s="57"/>
      <c r="CG939" s="57"/>
      <c r="CH939" s="57"/>
      <c r="CI939" s="57"/>
      <c r="CJ939" s="57"/>
      <c r="CK939" s="57"/>
      <c r="CL939" s="57"/>
      <c r="CM939" s="57"/>
      <c r="CN939" s="57"/>
      <c r="CO939" s="57"/>
      <c r="CP939" s="57"/>
      <c r="CQ939" s="57"/>
      <c r="CR939" s="57"/>
      <c r="CS939" s="57"/>
      <c r="CT939" s="57"/>
      <c r="CU939" s="57"/>
      <c r="CV939" s="57"/>
      <c r="CW939" s="57"/>
      <c r="CX939" s="57"/>
      <c r="CY939" s="57"/>
      <c r="CZ939" s="57"/>
      <c r="DA939" s="57"/>
      <c r="DB939" s="57"/>
      <c r="DC939" s="57"/>
      <c r="DD939" s="57"/>
      <c r="DE939" s="57"/>
      <c r="DF939" s="57"/>
      <c r="DG939" s="57"/>
      <c r="DH939" s="57"/>
      <c r="DI939" s="57"/>
      <c r="DJ939" s="57"/>
      <c r="DK939" s="57"/>
      <c r="DL939" s="57"/>
      <c r="DM939" s="57"/>
      <c r="DN939" s="57"/>
      <c r="DO939" s="57"/>
      <c r="DP939" s="57"/>
      <c r="DQ939" s="57"/>
      <c r="DR939" s="57"/>
      <c r="DS939" s="57"/>
      <c r="DT939" s="57"/>
      <c r="DU939" s="57"/>
      <c r="DV939" s="57"/>
      <c r="DW939" s="57"/>
      <c r="DX939" s="57"/>
      <c r="DY939" s="57"/>
      <c r="DZ939" s="57"/>
      <c r="EA939" s="57"/>
      <c r="EB939" s="57"/>
      <c r="EC939" s="57"/>
      <c r="ED939" s="57"/>
      <c r="EE939" s="57"/>
      <c r="EF939" s="57"/>
      <c r="EG939" s="57"/>
      <c r="EH939" s="57"/>
      <c r="EI939" s="57"/>
      <c r="EJ939" s="57"/>
      <c r="EK939" s="57"/>
      <c r="EL939" s="57"/>
      <c r="EM939" s="57"/>
      <c r="EN939" s="57"/>
      <c r="EO939" s="57"/>
      <c r="EP939" s="57"/>
      <c r="EQ939" s="57"/>
      <c r="ER939" s="57"/>
      <c r="ES939" s="57"/>
      <c r="ET939" s="57"/>
      <c r="EU939" s="57"/>
      <c r="EV939" s="57"/>
      <c r="EW939" s="57"/>
      <c r="EX939" s="57"/>
      <c r="EY939" s="57"/>
      <c r="EZ939" s="57"/>
      <c r="FA939" s="57"/>
      <c r="FB939" s="57"/>
      <c r="FC939" s="57"/>
      <c r="FD939" s="57"/>
      <c r="FE939" s="57"/>
      <c r="FF939" s="57"/>
      <c r="FG939" s="57"/>
      <c r="FH939" s="57"/>
      <c r="FI939" s="57"/>
      <c r="FJ939" s="57"/>
      <c r="FK939" s="57"/>
      <c r="FL939" s="57"/>
      <c r="FM939" s="57"/>
      <c r="FN939" s="57"/>
      <c r="FO939" s="57"/>
      <c r="FP939" s="57"/>
      <c r="FQ939" s="57"/>
      <c r="FR939" s="57"/>
      <c r="FS939" s="57"/>
      <c r="FT939" s="57"/>
      <c r="FU939" s="57"/>
      <c r="FV939" s="57"/>
      <c r="FW939" s="57"/>
      <c r="FX939" s="57"/>
      <c r="FY939" s="57"/>
      <c r="FZ939" s="57"/>
      <c r="GA939" s="57"/>
      <c r="GB939" s="57"/>
      <c r="GC939" s="57"/>
      <c r="GD939" s="57"/>
      <c r="GE939" s="57"/>
      <c r="GF939" s="57"/>
      <c r="GG939" s="57"/>
    </row>
    <row r="940" spans="1:189" ht="107.25" customHeight="1" thickBot="1">
      <c r="A940" s="232" t="s">
        <v>920</v>
      </c>
      <c r="B940" s="234"/>
      <c r="C940" s="234"/>
      <c r="D940" s="234"/>
      <c r="E940" s="1042">
        <v>44049</v>
      </c>
      <c r="F940" s="1043"/>
      <c r="G940" s="1043"/>
      <c r="H940" s="1043"/>
      <c r="I940" s="1043"/>
      <c r="J940" s="1044"/>
      <c r="K940" s="1045">
        <v>4050</v>
      </c>
      <c r="L940" s="1046"/>
      <c r="M940" s="1046"/>
      <c r="N940" s="1046"/>
      <c r="O940" s="1046"/>
      <c r="P940" s="1047"/>
      <c r="Q940" s="1042">
        <v>44049</v>
      </c>
      <c r="R940" s="1043"/>
      <c r="S940" s="1043"/>
      <c r="T940" s="1043"/>
      <c r="U940" s="1043"/>
      <c r="V940" s="1043"/>
      <c r="W940" s="1043"/>
      <c r="X940" s="1044"/>
      <c r="Y940" s="1045">
        <v>4050</v>
      </c>
      <c r="Z940" s="1046"/>
      <c r="AA940" s="1046"/>
      <c r="AB940" s="1046"/>
      <c r="AC940" s="1046"/>
      <c r="AD940" s="1046"/>
      <c r="AE940" s="1046"/>
      <c r="AF940" s="1047"/>
      <c r="AG940" s="1039" t="s">
        <v>424</v>
      </c>
      <c r="AH940" s="1040"/>
      <c r="AI940" s="1040"/>
      <c r="AJ940" s="1040"/>
      <c r="AK940" s="1040"/>
      <c r="AL940" s="1040"/>
      <c r="AM940" s="1040"/>
      <c r="AN940" s="1040"/>
      <c r="AO940" s="1040"/>
      <c r="AP940" s="1040"/>
      <c r="AQ940" s="1040"/>
      <c r="AR940" s="1041"/>
      <c r="AS940" s="1039">
        <v>21313714</v>
      </c>
      <c r="AT940" s="1040"/>
      <c r="AU940" s="1040"/>
      <c r="AV940" s="1040"/>
      <c r="AW940" s="1040"/>
      <c r="AX940" s="1040"/>
      <c r="AY940" s="1040"/>
      <c r="AZ940" s="1040"/>
      <c r="BA940" s="1040"/>
      <c r="BB940" s="1040"/>
      <c r="BC940" s="302"/>
      <c r="BD940" s="1039" t="s">
        <v>891</v>
      </c>
      <c r="BE940" s="1040"/>
      <c r="BF940" s="1040"/>
      <c r="BG940" s="1040"/>
      <c r="BH940" s="1040"/>
      <c r="BI940" s="1040"/>
      <c r="BJ940" s="1040"/>
      <c r="BK940" s="1040"/>
      <c r="BL940" s="1040"/>
      <c r="BM940" s="1040"/>
      <c r="BN940" s="1040"/>
      <c r="BO940" s="1040"/>
      <c r="BP940" s="1041"/>
      <c r="BQ940" s="1018" t="s">
        <v>1133</v>
      </c>
      <c r="BR940" s="1019"/>
      <c r="BS940" s="1019"/>
      <c r="BT940" s="1019"/>
      <c r="BU940" s="1019"/>
      <c r="BV940" s="1020"/>
      <c r="BW940" s="57"/>
      <c r="BX940" s="57"/>
      <c r="BY940" s="57"/>
      <c r="BZ940" s="57"/>
      <c r="CA940" s="57"/>
      <c r="CB940" s="57"/>
      <c r="CC940" s="57"/>
      <c r="CD940" s="57"/>
      <c r="CE940" s="57"/>
      <c r="CF940" s="57"/>
      <c r="CG940" s="57"/>
      <c r="CH940" s="57"/>
      <c r="CI940" s="57"/>
      <c r="CJ940" s="57"/>
      <c r="CK940" s="57"/>
      <c r="CL940" s="57"/>
      <c r="CM940" s="57"/>
      <c r="CN940" s="57"/>
      <c r="CO940" s="57"/>
      <c r="CP940" s="57"/>
      <c r="CQ940" s="57"/>
      <c r="CR940" s="57"/>
      <c r="CS940" s="57"/>
      <c r="CT940" s="57"/>
      <c r="CU940" s="57"/>
      <c r="CV940" s="57"/>
      <c r="CW940" s="57"/>
      <c r="CX940" s="57"/>
      <c r="CY940" s="57"/>
      <c r="CZ940" s="57"/>
      <c r="DA940" s="57"/>
      <c r="DB940" s="57"/>
      <c r="DC940" s="57"/>
      <c r="DD940" s="57"/>
      <c r="DE940" s="57"/>
      <c r="DF940" s="57"/>
      <c r="DG940" s="57"/>
      <c r="DH940" s="57"/>
      <c r="DI940" s="57"/>
      <c r="DJ940" s="57"/>
      <c r="DK940" s="57"/>
      <c r="DL940" s="57"/>
      <c r="DM940" s="57"/>
      <c r="DN940" s="57"/>
      <c r="DO940" s="57"/>
      <c r="DP940" s="57"/>
      <c r="DQ940" s="57"/>
      <c r="DR940" s="57"/>
      <c r="DS940" s="57"/>
      <c r="DT940" s="57"/>
      <c r="DU940" s="57"/>
      <c r="DV940" s="57"/>
      <c r="DW940" s="57"/>
      <c r="DX940" s="57"/>
      <c r="DY940" s="57"/>
      <c r="DZ940" s="57"/>
      <c r="EA940" s="57"/>
      <c r="EB940" s="57"/>
      <c r="EC940" s="57"/>
      <c r="ED940" s="57"/>
      <c r="EE940" s="57"/>
      <c r="EF940" s="57"/>
      <c r="EG940" s="57"/>
      <c r="EH940" s="57"/>
      <c r="EI940" s="57"/>
      <c r="EJ940" s="57"/>
      <c r="EK940" s="57"/>
      <c r="EL940" s="57"/>
      <c r="EM940" s="57"/>
      <c r="EN940" s="57"/>
      <c r="EO940" s="57"/>
      <c r="EP940" s="57"/>
      <c r="EQ940" s="57"/>
      <c r="ER940" s="57"/>
      <c r="ES940" s="57"/>
      <c r="ET940" s="57"/>
      <c r="EU940" s="57"/>
      <c r="EV940" s="57"/>
      <c r="EW940" s="57"/>
      <c r="EX940" s="57"/>
      <c r="EY940" s="57"/>
      <c r="EZ940" s="57"/>
      <c r="FA940" s="57"/>
      <c r="FB940" s="57"/>
      <c r="FC940" s="57"/>
      <c r="FD940" s="57"/>
      <c r="FE940" s="57"/>
      <c r="FF940" s="57"/>
      <c r="FG940" s="57"/>
      <c r="FH940" s="57"/>
      <c r="FI940" s="57"/>
      <c r="FJ940" s="57"/>
      <c r="FK940" s="57"/>
      <c r="FL940" s="57"/>
      <c r="FM940" s="57"/>
      <c r="FN940" s="57"/>
      <c r="FO940" s="57"/>
      <c r="FP940" s="57"/>
      <c r="FQ940" s="57"/>
      <c r="FR940" s="57"/>
      <c r="FS940" s="57"/>
      <c r="FT940" s="57"/>
      <c r="FU940" s="57"/>
      <c r="FV940" s="57"/>
      <c r="FW940" s="57"/>
      <c r="FX940" s="57"/>
      <c r="FY940" s="57"/>
      <c r="FZ940" s="57"/>
      <c r="GA940" s="57"/>
      <c r="GB940" s="57"/>
      <c r="GC940" s="57"/>
      <c r="GD940" s="57"/>
      <c r="GE940" s="57"/>
      <c r="GF940" s="57"/>
      <c r="GG940" s="57"/>
    </row>
    <row r="941" spans="1:189" ht="107.25" customHeight="1" thickBot="1">
      <c r="A941" s="232" t="s">
        <v>920</v>
      </c>
      <c r="B941" s="234"/>
      <c r="C941" s="234"/>
      <c r="D941" s="234"/>
      <c r="E941" s="1042">
        <v>44068</v>
      </c>
      <c r="F941" s="1043"/>
      <c r="G941" s="1043"/>
      <c r="H941" s="1043"/>
      <c r="I941" s="1043"/>
      <c r="J941" s="1044"/>
      <c r="K941" s="1045">
        <v>9000</v>
      </c>
      <c r="L941" s="1046"/>
      <c r="M941" s="1046"/>
      <c r="N941" s="1046"/>
      <c r="O941" s="1046"/>
      <c r="P941" s="1047"/>
      <c r="Q941" s="1042">
        <v>44068</v>
      </c>
      <c r="R941" s="1043"/>
      <c r="S941" s="1043"/>
      <c r="T941" s="1043"/>
      <c r="U941" s="1043"/>
      <c r="V941" s="1043"/>
      <c r="W941" s="1043"/>
      <c r="X941" s="1044"/>
      <c r="Y941" s="1045">
        <v>9000</v>
      </c>
      <c r="Z941" s="1046"/>
      <c r="AA941" s="1046"/>
      <c r="AB941" s="1046"/>
      <c r="AC941" s="1046"/>
      <c r="AD941" s="1046"/>
      <c r="AE941" s="1046"/>
      <c r="AF941" s="1047"/>
      <c r="AG941" s="1039" t="s">
        <v>424</v>
      </c>
      <c r="AH941" s="1040"/>
      <c r="AI941" s="1040"/>
      <c r="AJ941" s="1040"/>
      <c r="AK941" s="1040"/>
      <c r="AL941" s="1040"/>
      <c r="AM941" s="1040"/>
      <c r="AN941" s="1040"/>
      <c r="AO941" s="1040"/>
      <c r="AP941" s="1040"/>
      <c r="AQ941" s="1040"/>
      <c r="AR941" s="1041"/>
      <c r="AS941" s="1039">
        <v>21313714</v>
      </c>
      <c r="AT941" s="1040"/>
      <c r="AU941" s="1040"/>
      <c r="AV941" s="1040"/>
      <c r="AW941" s="1040"/>
      <c r="AX941" s="1040"/>
      <c r="AY941" s="1040"/>
      <c r="AZ941" s="1040"/>
      <c r="BA941" s="1040"/>
      <c r="BB941" s="1040"/>
      <c r="BC941" s="302"/>
      <c r="BD941" s="1039" t="s">
        <v>891</v>
      </c>
      <c r="BE941" s="1040"/>
      <c r="BF941" s="1040"/>
      <c r="BG941" s="1040"/>
      <c r="BH941" s="1040"/>
      <c r="BI941" s="1040"/>
      <c r="BJ941" s="1040"/>
      <c r="BK941" s="1040"/>
      <c r="BL941" s="1040"/>
      <c r="BM941" s="1040"/>
      <c r="BN941" s="1040"/>
      <c r="BO941" s="1040"/>
      <c r="BP941" s="1041"/>
      <c r="BQ941" s="1018" t="s">
        <v>1133</v>
      </c>
      <c r="BR941" s="1019"/>
      <c r="BS941" s="1019"/>
      <c r="BT941" s="1019"/>
      <c r="BU941" s="1019"/>
      <c r="BV941" s="1020"/>
      <c r="BW941" s="57"/>
      <c r="BX941" s="57"/>
      <c r="BY941" s="57"/>
      <c r="BZ941" s="57"/>
      <c r="CA941" s="57"/>
      <c r="CB941" s="57"/>
      <c r="CC941" s="57"/>
      <c r="CD941" s="57"/>
      <c r="CE941" s="57"/>
      <c r="CF941" s="57"/>
      <c r="CG941" s="57"/>
      <c r="CH941" s="57"/>
      <c r="CI941" s="57"/>
      <c r="CJ941" s="57"/>
      <c r="CK941" s="57"/>
      <c r="CL941" s="57"/>
      <c r="CM941" s="57"/>
      <c r="CN941" s="57"/>
      <c r="CO941" s="57"/>
      <c r="CP941" s="57"/>
      <c r="CQ941" s="57"/>
      <c r="CR941" s="57"/>
      <c r="CS941" s="57"/>
      <c r="CT941" s="57"/>
      <c r="CU941" s="57"/>
      <c r="CV941" s="57"/>
      <c r="CW941" s="57"/>
      <c r="CX941" s="57"/>
      <c r="CY941" s="57"/>
      <c r="CZ941" s="57"/>
      <c r="DA941" s="57"/>
      <c r="DB941" s="57"/>
      <c r="DC941" s="57"/>
      <c r="DD941" s="57"/>
      <c r="DE941" s="57"/>
      <c r="DF941" s="57"/>
      <c r="DG941" s="57"/>
      <c r="DH941" s="57"/>
      <c r="DI941" s="57"/>
      <c r="DJ941" s="57"/>
      <c r="DK941" s="57"/>
      <c r="DL941" s="57"/>
      <c r="DM941" s="57"/>
      <c r="DN941" s="57"/>
      <c r="DO941" s="57"/>
      <c r="DP941" s="57"/>
      <c r="DQ941" s="57"/>
      <c r="DR941" s="57"/>
      <c r="DS941" s="57"/>
      <c r="DT941" s="57"/>
      <c r="DU941" s="57"/>
      <c r="DV941" s="57"/>
      <c r="DW941" s="57"/>
      <c r="DX941" s="57"/>
      <c r="DY941" s="57"/>
      <c r="DZ941" s="57"/>
      <c r="EA941" s="57"/>
      <c r="EB941" s="57"/>
      <c r="EC941" s="57"/>
      <c r="ED941" s="57"/>
      <c r="EE941" s="57"/>
      <c r="EF941" s="57"/>
      <c r="EG941" s="57"/>
      <c r="EH941" s="57"/>
      <c r="EI941" s="57"/>
      <c r="EJ941" s="57"/>
      <c r="EK941" s="57"/>
      <c r="EL941" s="57"/>
      <c r="EM941" s="57"/>
      <c r="EN941" s="57"/>
      <c r="EO941" s="57"/>
      <c r="EP941" s="57"/>
      <c r="EQ941" s="57"/>
      <c r="ER941" s="57"/>
      <c r="ES941" s="57"/>
      <c r="ET941" s="57"/>
      <c r="EU941" s="57"/>
      <c r="EV941" s="57"/>
      <c r="EW941" s="57"/>
      <c r="EX941" s="57"/>
      <c r="EY941" s="57"/>
      <c r="EZ941" s="57"/>
      <c r="FA941" s="57"/>
      <c r="FB941" s="57"/>
      <c r="FC941" s="57"/>
      <c r="FD941" s="57"/>
      <c r="FE941" s="57"/>
      <c r="FF941" s="57"/>
      <c r="FG941" s="57"/>
      <c r="FH941" s="57"/>
      <c r="FI941" s="57"/>
      <c r="FJ941" s="57"/>
      <c r="FK941" s="57"/>
      <c r="FL941" s="57"/>
      <c r="FM941" s="57"/>
      <c r="FN941" s="57"/>
      <c r="FO941" s="57"/>
      <c r="FP941" s="57"/>
      <c r="FQ941" s="57"/>
      <c r="FR941" s="57"/>
      <c r="FS941" s="57"/>
      <c r="FT941" s="57"/>
      <c r="FU941" s="57"/>
      <c r="FV941" s="57"/>
      <c r="FW941" s="57"/>
      <c r="FX941" s="57"/>
      <c r="FY941" s="57"/>
      <c r="FZ941" s="57"/>
      <c r="GA941" s="57"/>
      <c r="GB941" s="57"/>
      <c r="GC941" s="57"/>
      <c r="GD941" s="57"/>
      <c r="GE941" s="57"/>
      <c r="GF941" s="57"/>
      <c r="GG941" s="57"/>
    </row>
    <row r="942" spans="1:189" ht="107.25" customHeight="1" thickBot="1">
      <c r="A942" s="232" t="s">
        <v>920</v>
      </c>
      <c r="B942" s="234"/>
      <c r="C942" s="234"/>
      <c r="D942" s="234"/>
      <c r="E942" s="1042">
        <v>44092</v>
      </c>
      <c r="F942" s="1043"/>
      <c r="G942" s="1043"/>
      <c r="H942" s="1043"/>
      <c r="I942" s="1043"/>
      <c r="J942" s="1044"/>
      <c r="K942" s="1045">
        <v>11250</v>
      </c>
      <c r="L942" s="1046"/>
      <c r="M942" s="1046"/>
      <c r="N942" s="1046"/>
      <c r="O942" s="1046"/>
      <c r="P942" s="1047"/>
      <c r="Q942" s="1042">
        <v>44092</v>
      </c>
      <c r="R942" s="1043"/>
      <c r="S942" s="1043"/>
      <c r="T942" s="1043"/>
      <c r="U942" s="1043"/>
      <c r="V942" s="1043"/>
      <c r="W942" s="1043"/>
      <c r="X942" s="1044"/>
      <c r="Y942" s="1045">
        <v>11250</v>
      </c>
      <c r="Z942" s="1046"/>
      <c r="AA942" s="1046"/>
      <c r="AB942" s="1046"/>
      <c r="AC942" s="1046"/>
      <c r="AD942" s="1046"/>
      <c r="AE942" s="1046"/>
      <c r="AF942" s="1047"/>
      <c r="AG942" s="1039" t="s">
        <v>424</v>
      </c>
      <c r="AH942" s="1040"/>
      <c r="AI942" s="1040"/>
      <c r="AJ942" s="1040"/>
      <c r="AK942" s="1040"/>
      <c r="AL942" s="1040"/>
      <c r="AM942" s="1040"/>
      <c r="AN942" s="1040"/>
      <c r="AO942" s="1040"/>
      <c r="AP942" s="1040"/>
      <c r="AQ942" s="1040"/>
      <c r="AR942" s="1041"/>
      <c r="AS942" s="1039">
        <v>21313714</v>
      </c>
      <c r="AT942" s="1040"/>
      <c r="AU942" s="1040"/>
      <c r="AV942" s="1040"/>
      <c r="AW942" s="1040"/>
      <c r="AX942" s="1040"/>
      <c r="AY942" s="1040"/>
      <c r="AZ942" s="1040"/>
      <c r="BA942" s="1040"/>
      <c r="BB942" s="1040"/>
      <c r="BC942" s="302"/>
      <c r="BD942" s="1039" t="s">
        <v>891</v>
      </c>
      <c r="BE942" s="1040"/>
      <c r="BF942" s="1040"/>
      <c r="BG942" s="1040"/>
      <c r="BH942" s="1040"/>
      <c r="BI942" s="1040"/>
      <c r="BJ942" s="1040"/>
      <c r="BK942" s="1040"/>
      <c r="BL942" s="1040"/>
      <c r="BM942" s="1040"/>
      <c r="BN942" s="1040"/>
      <c r="BO942" s="1040"/>
      <c r="BP942" s="1041"/>
      <c r="BQ942" s="1018" t="s">
        <v>1133</v>
      </c>
      <c r="BR942" s="1019"/>
      <c r="BS942" s="1019"/>
      <c r="BT942" s="1019"/>
      <c r="BU942" s="1019"/>
      <c r="BV942" s="1020"/>
      <c r="BW942" s="57"/>
      <c r="BX942" s="57"/>
      <c r="BY942" s="57"/>
      <c r="BZ942" s="57"/>
      <c r="CA942" s="57"/>
      <c r="CB942" s="57"/>
      <c r="CC942" s="57"/>
      <c r="CD942" s="57"/>
      <c r="CE942" s="57"/>
      <c r="CF942" s="57"/>
      <c r="CG942" s="57"/>
      <c r="CH942" s="57"/>
      <c r="CI942" s="57"/>
      <c r="CJ942" s="57"/>
      <c r="CK942" s="57"/>
      <c r="CL942" s="57"/>
      <c r="CM942" s="57"/>
      <c r="CN942" s="57"/>
      <c r="CO942" s="57"/>
      <c r="CP942" s="57"/>
      <c r="CQ942" s="57"/>
      <c r="CR942" s="57"/>
      <c r="CS942" s="57"/>
      <c r="CT942" s="57"/>
      <c r="CU942" s="57"/>
      <c r="CV942" s="57"/>
      <c r="CW942" s="57"/>
      <c r="CX942" s="57"/>
      <c r="CY942" s="57"/>
      <c r="CZ942" s="57"/>
      <c r="DA942" s="57"/>
      <c r="DB942" s="57"/>
      <c r="DC942" s="57"/>
      <c r="DD942" s="57"/>
      <c r="DE942" s="57"/>
      <c r="DF942" s="57"/>
      <c r="DG942" s="57"/>
      <c r="DH942" s="57"/>
      <c r="DI942" s="57"/>
      <c r="DJ942" s="57"/>
      <c r="DK942" s="57"/>
      <c r="DL942" s="57"/>
      <c r="DM942" s="57"/>
      <c r="DN942" s="57"/>
      <c r="DO942" s="57"/>
      <c r="DP942" s="57"/>
      <c r="DQ942" s="57"/>
      <c r="DR942" s="57"/>
      <c r="DS942" s="57"/>
      <c r="DT942" s="57"/>
      <c r="DU942" s="57"/>
      <c r="DV942" s="57"/>
      <c r="DW942" s="57"/>
      <c r="DX942" s="57"/>
      <c r="DY942" s="57"/>
      <c r="DZ942" s="57"/>
      <c r="EA942" s="57"/>
      <c r="EB942" s="57"/>
      <c r="EC942" s="57"/>
      <c r="ED942" s="57"/>
      <c r="EE942" s="57"/>
      <c r="EF942" s="57"/>
      <c r="EG942" s="57"/>
      <c r="EH942" s="57"/>
      <c r="EI942" s="57"/>
      <c r="EJ942" s="57"/>
      <c r="EK942" s="57"/>
      <c r="EL942" s="57"/>
      <c r="EM942" s="57"/>
      <c r="EN942" s="57"/>
      <c r="EO942" s="57"/>
      <c r="EP942" s="57"/>
      <c r="EQ942" s="57"/>
      <c r="ER942" s="57"/>
      <c r="ES942" s="57"/>
      <c r="ET942" s="57"/>
      <c r="EU942" s="57"/>
      <c r="EV942" s="57"/>
      <c r="EW942" s="57"/>
      <c r="EX942" s="57"/>
      <c r="EY942" s="57"/>
      <c r="EZ942" s="57"/>
      <c r="FA942" s="57"/>
      <c r="FB942" s="57"/>
      <c r="FC942" s="57"/>
      <c r="FD942" s="57"/>
      <c r="FE942" s="57"/>
      <c r="FF942" s="57"/>
      <c r="FG942" s="57"/>
      <c r="FH942" s="57"/>
      <c r="FI942" s="57"/>
      <c r="FJ942" s="57"/>
      <c r="FK942" s="57"/>
      <c r="FL942" s="57"/>
      <c r="FM942" s="57"/>
      <c r="FN942" s="57"/>
      <c r="FO942" s="57"/>
      <c r="FP942" s="57"/>
      <c r="FQ942" s="57"/>
      <c r="FR942" s="57"/>
      <c r="FS942" s="57"/>
      <c r="FT942" s="57"/>
      <c r="FU942" s="57"/>
      <c r="FV942" s="57"/>
      <c r="FW942" s="57"/>
      <c r="FX942" s="57"/>
      <c r="FY942" s="57"/>
      <c r="FZ942" s="57"/>
      <c r="GA942" s="57"/>
      <c r="GB942" s="57"/>
      <c r="GC942" s="57"/>
      <c r="GD942" s="57"/>
      <c r="GE942" s="57"/>
      <c r="GF942" s="57"/>
      <c r="GG942" s="57"/>
    </row>
    <row r="943" spans="1:189" ht="107.25" customHeight="1" thickBot="1">
      <c r="A943" s="232" t="s">
        <v>920</v>
      </c>
      <c r="B943" s="234"/>
      <c r="C943" s="234"/>
      <c r="D943" s="234"/>
      <c r="E943" s="1042">
        <v>44097</v>
      </c>
      <c r="F943" s="1043"/>
      <c r="G943" s="1043"/>
      <c r="H943" s="1043"/>
      <c r="I943" s="1043"/>
      <c r="J943" s="1044"/>
      <c r="K943" s="1045">
        <v>9900</v>
      </c>
      <c r="L943" s="1046"/>
      <c r="M943" s="1046"/>
      <c r="N943" s="1046"/>
      <c r="O943" s="1046"/>
      <c r="P943" s="1047"/>
      <c r="Q943" s="1042">
        <v>44097</v>
      </c>
      <c r="R943" s="1043"/>
      <c r="S943" s="1043"/>
      <c r="T943" s="1043"/>
      <c r="U943" s="1043"/>
      <c r="V943" s="1043"/>
      <c r="W943" s="1043"/>
      <c r="X943" s="1044"/>
      <c r="Y943" s="1045">
        <v>9900</v>
      </c>
      <c r="Z943" s="1046"/>
      <c r="AA943" s="1046"/>
      <c r="AB943" s="1046"/>
      <c r="AC943" s="1046"/>
      <c r="AD943" s="1046"/>
      <c r="AE943" s="1046"/>
      <c r="AF943" s="1047"/>
      <c r="AG943" s="1039" t="s">
        <v>424</v>
      </c>
      <c r="AH943" s="1040"/>
      <c r="AI943" s="1040"/>
      <c r="AJ943" s="1040"/>
      <c r="AK943" s="1040"/>
      <c r="AL943" s="1040"/>
      <c r="AM943" s="1040"/>
      <c r="AN943" s="1040"/>
      <c r="AO943" s="1040"/>
      <c r="AP943" s="1040"/>
      <c r="AQ943" s="1040"/>
      <c r="AR943" s="1041"/>
      <c r="AS943" s="1039">
        <v>21313714</v>
      </c>
      <c r="AT943" s="1040"/>
      <c r="AU943" s="1040"/>
      <c r="AV943" s="1040"/>
      <c r="AW943" s="1040"/>
      <c r="AX943" s="1040"/>
      <c r="AY943" s="1040"/>
      <c r="AZ943" s="1040"/>
      <c r="BA943" s="1040"/>
      <c r="BB943" s="1040"/>
      <c r="BC943" s="302"/>
      <c r="BD943" s="1039" t="s">
        <v>891</v>
      </c>
      <c r="BE943" s="1040"/>
      <c r="BF943" s="1040"/>
      <c r="BG943" s="1040"/>
      <c r="BH943" s="1040"/>
      <c r="BI943" s="1040"/>
      <c r="BJ943" s="1040"/>
      <c r="BK943" s="1040"/>
      <c r="BL943" s="1040"/>
      <c r="BM943" s="1040"/>
      <c r="BN943" s="1040"/>
      <c r="BO943" s="1040"/>
      <c r="BP943" s="1041"/>
      <c r="BQ943" s="1018" t="s">
        <v>1133</v>
      </c>
      <c r="BR943" s="1019"/>
      <c r="BS943" s="1019"/>
      <c r="BT943" s="1019"/>
      <c r="BU943" s="1019"/>
      <c r="BV943" s="1020"/>
      <c r="BW943" s="57"/>
      <c r="BX943" s="57"/>
      <c r="BY943" s="57"/>
      <c r="BZ943" s="57"/>
      <c r="CA943" s="57"/>
      <c r="CB943" s="57"/>
      <c r="CC943" s="57"/>
      <c r="CD943" s="57"/>
      <c r="CE943" s="57"/>
      <c r="CF943" s="57"/>
      <c r="CG943" s="57"/>
      <c r="CH943" s="57"/>
      <c r="CI943" s="57"/>
      <c r="CJ943" s="57"/>
      <c r="CK943" s="57"/>
      <c r="CL943" s="57"/>
      <c r="CM943" s="57"/>
      <c r="CN943" s="57"/>
      <c r="CO943" s="57"/>
      <c r="CP943" s="57"/>
      <c r="CQ943" s="57"/>
      <c r="CR943" s="57"/>
      <c r="CS943" s="57"/>
      <c r="CT943" s="57"/>
      <c r="CU943" s="57"/>
      <c r="CV943" s="57"/>
      <c r="CW943" s="57"/>
      <c r="CX943" s="57"/>
      <c r="CY943" s="57"/>
      <c r="CZ943" s="57"/>
      <c r="DA943" s="57"/>
      <c r="DB943" s="57"/>
      <c r="DC943" s="57"/>
      <c r="DD943" s="57"/>
      <c r="DE943" s="57"/>
      <c r="DF943" s="57"/>
      <c r="DG943" s="57"/>
      <c r="DH943" s="57"/>
      <c r="DI943" s="57"/>
      <c r="DJ943" s="57"/>
      <c r="DK943" s="57"/>
      <c r="DL943" s="57"/>
      <c r="DM943" s="57"/>
      <c r="DN943" s="57"/>
      <c r="DO943" s="57"/>
      <c r="DP943" s="57"/>
      <c r="DQ943" s="57"/>
      <c r="DR943" s="57"/>
      <c r="DS943" s="57"/>
      <c r="DT943" s="57"/>
      <c r="DU943" s="57"/>
      <c r="DV943" s="57"/>
      <c r="DW943" s="57"/>
      <c r="DX943" s="57"/>
      <c r="DY943" s="57"/>
      <c r="DZ943" s="57"/>
      <c r="EA943" s="57"/>
      <c r="EB943" s="57"/>
      <c r="EC943" s="57"/>
      <c r="ED943" s="57"/>
      <c r="EE943" s="57"/>
      <c r="EF943" s="57"/>
      <c r="EG943" s="57"/>
      <c r="EH943" s="57"/>
      <c r="EI943" s="57"/>
      <c r="EJ943" s="57"/>
      <c r="EK943" s="57"/>
      <c r="EL943" s="57"/>
      <c r="EM943" s="57"/>
      <c r="EN943" s="57"/>
      <c r="EO943" s="57"/>
      <c r="EP943" s="57"/>
      <c r="EQ943" s="57"/>
      <c r="ER943" s="57"/>
      <c r="ES943" s="57"/>
      <c r="ET943" s="57"/>
      <c r="EU943" s="57"/>
      <c r="EV943" s="57"/>
      <c r="EW943" s="57"/>
      <c r="EX943" s="57"/>
      <c r="EY943" s="57"/>
      <c r="EZ943" s="57"/>
      <c r="FA943" s="57"/>
      <c r="FB943" s="57"/>
      <c r="FC943" s="57"/>
      <c r="FD943" s="57"/>
      <c r="FE943" s="57"/>
      <c r="FF943" s="57"/>
      <c r="FG943" s="57"/>
      <c r="FH943" s="57"/>
      <c r="FI943" s="57"/>
      <c r="FJ943" s="57"/>
      <c r="FK943" s="57"/>
      <c r="FL943" s="57"/>
      <c r="FM943" s="57"/>
      <c r="FN943" s="57"/>
      <c r="FO943" s="57"/>
      <c r="FP943" s="57"/>
      <c r="FQ943" s="57"/>
      <c r="FR943" s="57"/>
      <c r="FS943" s="57"/>
      <c r="FT943" s="57"/>
      <c r="FU943" s="57"/>
      <c r="FV943" s="57"/>
      <c r="FW943" s="57"/>
      <c r="FX943" s="57"/>
      <c r="FY943" s="57"/>
      <c r="FZ943" s="57"/>
      <c r="GA943" s="57"/>
      <c r="GB943" s="57"/>
      <c r="GC943" s="57"/>
      <c r="GD943" s="57"/>
      <c r="GE943" s="57"/>
      <c r="GF943" s="57"/>
      <c r="GG943" s="57"/>
    </row>
    <row r="944" spans="1:189" ht="107.25" customHeight="1" thickBot="1">
      <c r="A944" s="232" t="s">
        <v>920</v>
      </c>
      <c r="B944" s="234"/>
      <c r="C944" s="234"/>
      <c r="D944" s="234"/>
      <c r="E944" s="1042">
        <v>44061</v>
      </c>
      <c r="F944" s="1043"/>
      <c r="G944" s="1043"/>
      <c r="H944" s="1043"/>
      <c r="I944" s="1043"/>
      <c r="J944" s="1044"/>
      <c r="K944" s="1045">
        <v>4220</v>
      </c>
      <c r="L944" s="1046"/>
      <c r="M944" s="1046"/>
      <c r="N944" s="1046"/>
      <c r="O944" s="1046"/>
      <c r="P944" s="1047"/>
      <c r="Q944" s="1042">
        <v>44061</v>
      </c>
      <c r="R944" s="1043"/>
      <c r="S944" s="1043"/>
      <c r="T944" s="1043"/>
      <c r="U944" s="1043"/>
      <c r="V944" s="1043"/>
      <c r="W944" s="1043"/>
      <c r="X944" s="1044"/>
      <c r="Y944" s="1045">
        <v>4220</v>
      </c>
      <c r="Z944" s="1046"/>
      <c r="AA944" s="1046"/>
      <c r="AB944" s="1046"/>
      <c r="AC944" s="1046"/>
      <c r="AD944" s="1046"/>
      <c r="AE944" s="1046"/>
      <c r="AF944" s="1047"/>
      <c r="AG944" s="1241" t="s">
        <v>280</v>
      </c>
      <c r="AH944" s="1242"/>
      <c r="AI944" s="1242"/>
      <c r="AJ944" s="1242"/>
      <c r="AK944" s="1242"/>
      <c r="AL944" s="1242"/>
      <c r="AM944" s="1242"/>
      <c r="AN944" s="1242"/>
      <c r="AO944" s="1242"/>
      <c r="AP944" s="1242"/>
      <c r="AQ944" s="1242"/>
      <c r="AR944" s="1278"/>
      <c r="AS944" s="1241">
        <v>2475693</v>
      </c>
      <c r="AT944" s="1242"/>
      <c r="AU944" s="1242"/>
      <c r="AV944" s="1242"/>
      <c r="AW944" s="1242"/>
      <c r="AX944" s="1242"/>
      <c r="AY944" s="1242"/>
      <c r="AZ944" s="1242"/>
      <c r="BA944" s="1242"/>
      <c r="BB944" s="1242"/>
      <c r="BC944" s="302"/>
      <c r="BD944" s="1090" t="s">
        <v>281</v>
      </c>
      <c r="BE944" s="1091"/>
      <c r="BF944" s="1091"/>
      <c r="BG944" s="1091"/>
      <c r="BH944" s="1091"/>
      <c r="BI944" s="1091"/>
      <c r="BJ944" s="1091"/>
      <c r="BK944" s="1091"/>
      <c r="BL944" s="1091"/>
      <c r="BM944" s="1091"/>
      <c r="BN944" s="1091"/>
      <c r="BO944" s="1091"/>
      <c r="BP944" s="1092"/>
      <c r="BQ944" s="1018" t="s">
        <v>1133</v>
      </c>
      <c r="BR944" s="1019"/>
      <c r="BS944" s="1019"/>
      <c r="BT944" s="1019"/>
      <c r="BU944" s="1019"/>
      <c r="BV944" s="1020"/>
      <c r="BW944" s="57"/>
      <c r="BX944" s="57"/>
      <c r="BY944" s="57"/>
      <c r="BZ944" s="57"/>
      <c r="CA944" s="57"/>
      <c r="CB944" s="57"/>
      <c r="CC944" s="57"/>
      <c r="CD944" s="57"/>
      <c r="CE944" s="57"/>
      <c r="CF944" s="57"/>
      <c r="CG944" s="57"/>
      <c r="CH944" s="57"/>
      <c r="CI944" s="57"/>
      <c r="CJ944" s="57"/>
      <c r="CK944" s="57"/>
      <c r="CL944" s="57"/>
      <c r="CM944" s="57"/>
      <c r="CN944" s="57"/>
      <c r="CO944" s="57"/>
      <c r="CP944" s="57"/>
      <c r="CQ944" s="57"/>
      <c r="CR944" s="57"/>
      <c r="CS944" s="57"/>
      <c r="CT944" s="57"/>
      <c r="CU944" s="57"/>
      <c r="CV944" s="57"/>
      <c r="CW944" s="57"/>
      <c r="CX944" s="57"/>
      <c r="CY944" s="57"/>
      <c r="CZ944" s="57"/>
      <c r="DA944" s="57"/>
      <c r="DB944" s="57"/>
      <c r="DC944" s="57"/>
      <c r="DD944" s="57"/>
      <c r="DE944" s="57"/>
      <c r="DF944" s="57"/>
      <c r="DG944" s="57"/>
      <c r="DH944" s="57"/>
      <c r="DI944" s="57"/>
      <c r="DJ944" s="57"/>
      <c r="DK944" s="57"/>
      <c r="DL944" s="57"/>
      <c r="DM944" s="57"/>
      <c r="DN944" s="57"/>
      <c r="DO944" s="57"/>
      <c r="DP944" s="57"/>
      <c r="DQ944" s="57"/>
      <c r="DR944" s="57"/>
      <c r="DS944" s="57"/>
      <c r="DT944" s="57"/>
      <c r="DU944" s="57"/>
      <c r="DV944" s="57"/>
      <c r="DW944" s="57"/>
      <c r="DX944" s="57"/>
      <c r="DY944" s="57"/>
      <c r="DZ944" s="57"/>
      <c r="EA944" s="57"/>
      <c r="EB944" s="57"/>
      <c r="EC944" s="57"/>
      <c r="ED944" s="57"/>
      <c r="EE944" s="57"/>
      <c r="EF944" s="57"/>
      <c r="EG944" s="57"/>
      <c r="EH944" s="57"/>
      <c r="EI944" s="57"/>
      <c r="EJ944" s="57"/>
      <c r="EK944" s="57"/>
      <c r="EL944" s="57"/>
      <c r="EM944" s="57"/>
      <c r="EN944" s="57"/>
      <c r="EO944" s="57"/>
      <c r="EP944" s="57"/>
      <c r="EQ944" s="57"/>
      <c r="ER944" s="57"/>
      <c r="ES944" s="57"/>
      <c r="ET944" s="57"/>
      <c r="EU944" s="57"/>
      <c r="EV944" s="57"/>
      <c r="EW944" s="57"/>
      <c r="EX944" s="57"/>
      <c r="EY944" s="57"/>
      <c r="EZ944" s="57"/>
      <c r="FA944" s="57"/>
      <c r="FB944" s="57"/>
      <c r="FC944" s="57"/>
      <c r="FD944" s="57"/>
      <c r="FE944" s="57"/>
      <c r="FF944" s="57"/>
      <c r="FG944" s="57"/>
      <c r="FH944" s="57"/>
      <c r="FI944" s="57"/>
      <c r="FJ944" s="57"/>
      <c r="FK944" s="57"/>
      <c r="FL944" s="57"/>
      <c r="FM944" s="57"/>
      <c r="FN944" s="57"/>
      <c r="FO944" s="57"/>
      <c r="FP944" s="57"/>
      <c r="FQ944" s="57"/>
      <c r="FR944" s="57"/>
      <c r="FS944" s="57"/>
      <c r="FT944" s="57"/>
      <c r="FU944" s="57"/>
      <c r="FV944" s="57"/>
      <c r="FW944" s="57"/>
      <c r="FX944" s="57"/>
      <c r="FY944" s="57"/>
      <c r="FZ944" s="57"/>
      <c r="GA944" s="57"/>
      <c r="GB944" s="57"/>
      <c r="GC944" s="57"/>
      <c r="GD944" s="57"/>
      <c r="GE944" s="57"/>
      <c r="GF944" s="57"/>
      <c r="GG944" s="57"/>
    </row>
    <row r="945" spans="1:189" ht="107.25" customHeight="1" thickBot="1">
      <c r="A945" s="232" t="s">
        <v>920</v>
      </c>
      <c r="B945" s="234"/>
      <c r="C945" s="234"/>
      <c r="D945" s="234"/>
      <c r="E945" s="1042">
        <v>44078</v>
      </c>
      <c r="F945" s="1043"/>
      <c r="G945" s="1043"/>
      <c r="H945" s="1043"/>
      <c r="I945" s="1043"/>
      <c r="J945" s="1044"/>
      <c r="K945" s="1045">
        <v>15040</v>
      </c>
      <c r="L945" s="1046"/>
      <c r="M945" s="1046"/>
      <c r="N945" s="1046"/>
      <c r="O945" s="1046"/>
      <c r="P945" s="1047"/>
      <c r="Q945" s="1042">
        <v>44078</v>
      </c>
      <c r="R945" s="1043"/>
      <c r="S945" s="1043"/>
      <c r="T945" s="1043"/>
      <c r="U945" s="1043"/>
      <c r="V945" s="1043"/>
      <c r="W945" s="1043"/>
      <c r="X945" s="1044"/>
      <c r="Y945" s="1045">
        <v>15040</v>
      </c>
      <c r="Z945" s="1046"/>
      <c r="AA945" s="1046"/>
      <c r="AB945" s="1046"/>
      <c r="AC945" s="1046"/>
      <c r="AD945" s="1046"/>
      <c r="AE945" s="1046"/>
      <c r="AF945" s="1047"/>
      <c r="AG945" s="1241" t="s">
        <v>280</v>
      </c>
      <c r="AH945" s="1242"/>
      <c r="AI945" s="1242"/>
      <c r="AJ945" s="1242"/>
      <c r="AK945" s="1242"/>
      <c r="AL945" s="1242"/>
      <c r="AM945" s="1242"/>
      <c r="AN945" s="1242"/>
      <c r="AO945" s="1242"/>
      <c r="AP945" s="1242"/>
      <c r="AQ945" s="1242"/>
      <c r="AR945" s="1278"/>
      <c r="AS945" s="1241">
        <v>2475693</v>
      </c>
      <c r="AT945" s="1242"/>
      <c r="AU945" s="1242"/>
      <c r="AV945" s="1242"/>
      <c r="AW945" s="1242"/>
      <c r="AX945" s="1242"/>
      <c r="AY945" s="1242"/>
      <c r="AZ945" s="1242"/>
      <c r="BA945" s="1242"/>
      <c r="BB945" s="1242"/>
      <c r="BC945" s="302"/>
      <c r="BD945" s="1090" t="s">
        <v>281</v>
      </c>
      <c r="BE945" s="1091"/>
      <c r="BF945" s="1091"/>
      <c r="BG945" s="1091"/>
      <c r="BH945" s="1091"/>
      <c r="BI945" s="1091"/>
      <c r="BJ945" s="1091"/>
      <c r="BK945" s="1091"/>
      <c r="BL945" s="1091"/>
      <c r="BM945" s="1091"/>
      <c r="BN945" s="1091"/>
      <c r="BO945" s="1091"/>
      <c r="BP945" s="1092"/>
      <c r="BQ945" s="1018" t="s">
        <v>1133</v>
      </c>
      <c r="BR945" s="1019"/>
      <c r="BS945" s="1019"/>
      <c r="BT945" s="1019"/>
      <c r="BU945" s="1019"/>
      <c r="BV945" s="1020"/>
      <c r="BW945" s="57"/>
      <c r="BX945" s="57"/>
      <c r="BY945" s="57"/>
      <c r="BZ945" s="57"/>
      <c r="CA945" s="57"/>
      <c r="CB945" s="57"/>
      <c r="CC945" s="57"/>
      <c r="CD945" s="57"/>
      <c r="CE945" s="57"/>
      <c r="CF945" s="57"/>
      <c r="CG945" s="57"/>
      <c r="CH945" s="57"/>
      <c r="CI945" s="57"/>
      <c r="CJ945" s="57"/>
      <c r="CK945" s="57"/>
      <c r="CL945" s="57"/>
      <c r="CM945" s="57"/>
      <c r="CN945" s="57"/>
      <c r="CO945" s="57"/>
      <c r="CP945" s="57"/>
      <c r="CQ945" s="57"/>
      <c r="CR945" s="57"/>
      <c r="CS945" s="57"/>
      <c r="CT945" s="57"/>
      <c r="CU945" s="57"/>
      <c r="CV945" s="57"/>
      <c r="CW945" s="57"/>
      <c r="CX945" s="57"/>
      <c r="CY945" s="57"/>
      <c r="CZ945" s="57"/>
      <c r="DA945" s="57"/>
      <c r="DB945" s="57"/>
      <c r="DC945" s="57"/>
      <c r="DD945" s="57"/>
      <c r="DE945" s="57"/>
      <c r="DF945" s="57"/>
      <c r="DG945" s="57"/>
      <c r="DH945" s="57"/>
      <c r="DI945" s="57"/>
      <c r="DJ945" s="57"/>
      <c r="DK945" s="57"/>
      <c r="DL945" s="57"/>
      <c r="DM945" s="57"/>
      <c r="DN945" s="57"/>
      <c r="DO945" s="57"/>
      <c r="DP945" s="57"/>
      <c r="DQ945" s="57"/>
      <c r="DR945" s="57"/>
      <c r="DS945" s="57"/>
      <c r="DT945" s="57"/>
      <c r="DU945" s="57"/>
      <c r="DV945" s="57"/>
      <c r="DW945" s="57"/>
      <c r="DX945" s="57"/>
      <c r="DY945" s="57"/>
      <c r="DZ945" s="57"/>
      <c r="EA945" s="57"/>
      <c r="EB945" s="57"/>
      <c r="EC945" s="57"/>
      <c r="ED945" s="57"/>
      <c r="EE945" s="57"/>
      <c r="EF945" s="57"/>
      <c r="EG945" s="57"/>
      <c r="EH945" s="57"/>
      <c r="EI945" s="57"/>
      <c r="EJ945" s="57"/>
      <c r="EK945" s="57"/>
      <c r="EL945" s="57"/>
      <c r="EM945" s="57"/>
      <c r="EN945" s="57"/>
      <c r="EO945" s="57"/>
      <c r="EP945" s="57"/>
      <c r="EQ945" s="57"/>
      <c r="ER945" s="57"/>
      <c r="ES945" s="57"/>
      <c r="ET945" s="57"/>
      <c r="EU945" s="57"/>
      <c r="EV945" s="57"/>
      <c r="EW945" s="57"/>
      <c r="EX945" s="57"/>
      <c r="EY945" s="57"/>
      <c r="EZ945" s="57"/>
      <c r="FA945" s="57"/>
      <c r="FB945" s="57"/>
      <c r="FC945" s="57"/>
      <c r="FD945" s="57"/>
      <c r="FE945" s="57"/>
      <c r="FF945" s="57"/>
      <c r="FG945" s="57"/>
      <c r="FH945" s="57"/>
      <c r="FI945" s="57"/>
      <c r="FJ945" s="57"/>
      <c r="FK945" s="57"/>
      <c r="FL945" s="57"/>
      <c r="FM945" s="57"/>
      <c r="FN945" s="57"/>
      <c r="FO945" s="57"/>
      <c r="FP945" s="57"/>
      <c r="FQ945" s="57"/>
      <c r="FR945" s="57"/>
      <c r="FS945" s="57"/>
      <c r="FT945" s="57"/>
      <c r="FU945" s="57"/>
      <c r="FV945" s="57"/>
      <c r="FW945" s="57"/>
      <c r="FX945" s="57"/>
      <c r="FY945" s="57"/>
      <c r="FZ945" s="57"/>
      <c r="GA945" s="57"/>
      <c r="GB945" s="57"/>
      <c r="GC945" s="57"/>
      <c r="GD945" s="57"/>
      <c r="GE945" s="57"/>
      <c r="GF945" s="57"/>
      <c r="GG945" s="57"/>
    </row>
    <row r="946" spans="1:189" ht="107.25" customHeight="1" thickBot="1">
      <c r="A946" s="232" t="s">
        <v>920</v>
      </c>
      <c r="B946" s="234"/>
      <c r="C946" s="234"/>
      <c r="D946" s="234"/>
      <c r="E946" s="1042">
        <v>44097</v>
      </c>
      <c r="F946" s="1043"/>
      <c r="G946" s="1043"/>
      <c r="H946" s="1043"/>
      <c r="I946" s="1043"/>
      <c r="J946" s="1044"/>
      <c r="K946" s="1045">
        <v>5138</v>
      </c>
      <c r="L946" s="1046"/>
      <c r="M946" s="1046"/>
      <c r="N946" s="1046"/>
      <c r="O946" s="1046"/>
      <c r="P946" s="1047"/>
      <c r="Q946" s="1042">
        <v>44097</v>
      </c>
      <c r="R946" s="1043"/>
      <c r="S946" s="1043"/>
      <c r="T946" s="1043"/>
      <c r="U946" s="1043"/>
      <c r="V946" s="1043"/>
      <c r="W946" s="1043"/>
      <c r="X946" s="1044"/>
      <c r="Y946" s="1045">
        <v>5138</v>
      </c>
      <c r="Z946" s="1046"/>
      <c r="AA946" s="1046"/>
      <c r="AB946" s="1046"/>
      <c r="AC946" s="1046"/>
      <c r="AD946" s="1046"/>
      <c r="AE946" s="1046"/>
      <c r="AF946" s="1047"/>
      <c r="AG946" s="1241" t="s">
        <v>280</v>
      </c>
      <c r="AH946" s="1242"/>
      <c r="AI946" s="1242"/>
      <c r="AJ946" s="1242"/>
      <c r="AK946" s="1242"/>
      <c r="AL946" s="1242"/>
      <c r="AM946" s="1242"/>
      <c r="AN946" s="1242"/>
      <c r="AO946" s="1242"/>
      <c r="AP946" s="1242"/>
      <c r="AQ946" s="1242"/>
      <c r="AR946" s="1278"/>
      <c r="AS946" s="1241">
        <v>2475693</v>
      </c>
      <c r="AT946" s="1242"/>
      <c r="AU946" s="1242"/>
      <c r="AV946" s="1242"/>
      <c r="AW946" s="1242"/>
      <c r="AX946" s="1242"/>
      <c r="AY946" s="1242"/>
      <c r="AZ946" s="1242"/>
      <c r="BA946" s="1242"/>
      <c r="BB946" s="1242"/>
      <c r="BC946" s="302"/>
      <c r="BD946" s="1090" t="s">
        <v>281</v>
      </c>
      <c r="BE946" s="1091"/>
      <c r="BF946" s="1091"/>
      <c r="BG946" s="1091"/>
      <c r="BH946" s="1091"/>
      <c r="BI946" s="1091"/>
      <c r="BJ946" s="1091"/>
      <c r="BK946" s="1091"/>
      <c r="BL946" s="1091"/>
      <c r="BM946" s="1091"/>
      <c r="BN946" s="1091"/>
      <c r="BO946" s="1091"/>
      <c r="BP946" s="1092"/>
      <c r="BQ946" s="1018" t="s">
        <v>1133</v>
      </c>
      <c r="BR946" s="1019"/>
      <c r="BS946" s="1019"/>
      <c r="BT946" s="1019"/>
      <c r="BU946" s="1019"/>
      <c r="BV946" s="1020"/>
      <c r="BW946" s="57"/>
      <c r="BX946" s="57"/>
      <c r="BY946" s="57"/>
      <c r="BZ946" s="57"/>
      <c r="CA946" s="57"/>
      <c r="CB946" s="57"/>
      <c r="CC946" s="57"/>
      <c r="CD946" s="57"/>
      <c r="CE946" s="57"/>
      <c r="CF946" s="57"/>
      <c r="CG946" s="57"/>
      <c r="CH946" s="57"/>
      <c r="CI946" s="57"/>
      <c r="CJ946" s="57"/>
      <c r="CK946" s="57"/>
      <c r="CL946" s="57"/>
      <c r="CM946" s="57"/>
      <c r="CN946" s="57"/>
      <c r="CO946" s="57"/>
      <c r="CP946" s="57"/>
      <c r="CQ946" s="57"/>
      <c r="CR946" s="57"/>
      <c r="CS946" s="57"/>
      <c r="CT946" s="57"/>
      <c r="CU946" s="57"/>
      <c r="CV946" s="57"/>
      <c r="CW946" s="57"/>
      <c r="CX946" s="57"/>
      <c r="CY946" s="57"/>
      <c r="CZ946" s="57"/>
      <c r="DA946" s="57"/>
      <c r="DB946" s="57"/>
      <c r="DC946" s="57"/>
      <c r="DD946" s="57"/>
      <c r="DE946" s="57"/>
      <c r="DF946" s="57"/>
      <c r="DG946" s="57"/>
      <c r="DH946" s="57"/>
      <c r="DI946" s="57"/>
      <c r="DJ946" s="57"/>
      <c r="DK946" s="57"/>
      <c r="DL946" s="57"/>
      <c r="DM946" s="57"/>
      <c r="DN946" s="57"/>
      <c r="DO946" s="57"/>
      <c r="DP946" s="57"/>
      <c r="DQ946" s="57"/>
      <c r="DR946" s="57"/>
      <c r="DS946" s="57"/>
      <c r="DT946" s="57"/>
      <c r="DU946" s="57"/>
      <c r="DV946" s="57"/>
      <c r="DW946" s="57"/>
      <c r="DX946" s="57"/>
      <c r="DY946" s="57"/>
      <c r="DZ946" s="57"/>
      <c r="EA946" s="57"/>
      <c r="EB946" s="57"/>
      <c r="EC946" s="57"/>
      <c r="ED946" s="57"/>
      <c r="EE946" s="57"/>
      <c r="EF946" s="57"/>
      <c r="EG946" s="57"/>
      <c r="EH946" s="57"/>
      <c r="EI946" s="57"/>
      <c r="EJ946" s="57"/>
      <c r="EK946" s="57"/>
      <c r="EL946" s="57"/>
      <c r="EM946" s="57"/>
      <c r="EN946" s="57"/>
      <c r="EO946" s="57"/>
      <c r="EP946" s="57"/>
      <c r="EQ946" s="57"/>
      <c r="ER946" s="57"/>
      <c r="ES946" s="57"/>
      <c r="ET946" s="57"/>
      <c r="EU946" s="57"/>
      <c r="EV946" s="57"/>
      <c r="EW946" s="57"/>
      <c r="EX946" s="57"/>
      <c r="EY946" s="57"/>
      <c r="EZ946" s="57"/>
      <c r="FA946" s="57"/>
      <c r="FB946" s="57"/>
      <c r="FC946" s="57"/>
      <c r="FD946" s="57"/>
      <c r="FE946" s="57"/>
      <c r="FF946" s="57"/>
      <c r="FG946" s="57"/>
      <c r="FH946" s="57"/>
      <c r="FI946" s="57"/>
      <c r="FJ946" s="57"/>
      <c r="FK946" s="57"/>
      <c r="FL946" s="57"/>
      <c r="FM946" s="57"/>
      <c r="FN946" s="57"/>
      <c r="FO946" s="57"/>
      <c r="FP946" s="57"/>
      <c r="FQ946" s="57"/>
      <c r="FR946" s="57"/>
      <c r="FS946" s="57"/>
      <c r="FT946" s="57"/>
      <c r="FU946" s="57"/>
      <c r="FV946" s="57"/>
      <c r="FW946" s="57"/>
      <c r="FX946" s="57"/>
      <c r="FY946" s="57"/>
      <c r="FZ946" s="57"/>
      <c r="GA946" s="57"/>
      <c r="GB946" s="57"/>
      <c r="GC946" s="57"/>
      <c r="GD946" s="57"/>
      <c r="GE946" s="57"/>
      <c r="GF946" s="57"/>
      <c r="GG946" s="57"/>
    </row>
    <row r="947" spans="1:189" ht="107.25" customHeight="1" thickBot="1">
      <c r="A947" s="232" t="s">
        <v>920</v>
      </c>
      <c r="B947" s="234"/>
      <c r="C947" s="234"/>
      <c r="D947" s="234"/>
      <c r="E947" s="1042">
        <v>44097</v>
      </c>
      <c r="F947" s="1043"/>
      <c r="G947" s="1043"/>
      <c r="H947" s="1043"/>
      <c r="I947" s="1043"/>
      <c r="J947" s="1044"/>
      <c r="K947" s="1045">
        <v>5360</v>
      </c>
      <c r="L947" s="1046"/>
      <c r="M947" s="1046"/>
      <c r="N947" s="1046"/>
      <c r="O947" s="1046"/>
      <c r="P947" s="1047"/>
      <c r="Q947" s="1042">
        <v>44097</v>
      </c>
      <c r="R947" s="1043"/>
      <c r="S947" s="1043"/>
      <c r="T947" s="1043"/>
      <c r="U947" s="1043"/>
      <c r="V947" s="1043"/>
      <c r="W947" s="1043"/>
      <c r="X947" s="1044"/>
      <c r="Y947" s="1045">
        <v>5360</v>
      </c>
      <c r="Z947" s="1046"/>
      <c r="AA947" s="1046"/>
      <c r="AB947" s="1046"/>
      <c r="AC947" s="1046"/>
      <c r="AD947" s="1046"/>
      <c r="AE947" s="1046"/>
      <c r="AF947" s="1047"/>
      <c r="AG947" s="1241" t="s">
        <v>280</v>
      </c>
      <c r="AH947" s="1242"/>
      <c r="AI947" s="1242"/>
      <c r="AJ947" s="1242"/>
      <c r="AK947" s="1242"/>
      <c r="AL947" s="1242"/>
      <c r="AM947" s="1242"/>
      <c r="AN947" s="1242"/>
      <c r="AO947" s="1242"/>
      <c r="AP947" s="1242"/>
      <c r="AQ947" s="1242"/>
      <c r="AR947" s="1278"/>
      <c r="AS947" s="1241">
        <v>2475693</v>
      </c>
      <c r="AT947" s="1242"/>
      <c r="AU947" s="1242"/>
      <c r="AV947" s="1242"/>
      <c r="AW947" s="1242"/>
      <c r="AX947" s="1242"/>
      <c r="AY947" s="1242"/>
      <c r="AZ947" s="1242"/>
      <c r="BA947" s="1242"/>
      <c r="BB947" s="1242"/>
      <c r="BC947" s="302"/>
      <c r="BD947" s="1090" t="s">
        <v>281</v>
      </c>
      <c r="BE947" s="1091"/>
      <c r="BF947" s="1091"/>
      <c r="BG947" s="1091"/>
      <c r="BH947" s="1091"/>
      <c r="BI947" s="1091"/>
      <c r="BJ947" s="1091"/>
      <c r="BK947" s="1091"/>
      <c r="BL947" s="1091"/>
      <c r="BM947" s="1091"/>
      <c r="BN947" s="1091"/>
      <c r="BO947" s="1091"/>
      <c r="BP947" s="1092"/>
      <c r="BQ947" s="1018" t="s">
        <v>1133</v>
      </c>
      <c r="BR947" s="1019"/>
      <c r="BS947" s="1019"/>
      <c r="BT947" s="1019"/>
      <c r="BU947" s="1019"/>
      <c r="BV947" s="1020"/>
      <c r="BW947" s="57"/>
      <c r="BX947" s="57"/>
      <c r="BY947" s="57"/>
      <c r="BZ947" s="57"/>
      <c r="CA947" s="57"/>
      <c r="CB947" s="57"/>
      <c r="CC947" s="57"/>
      <c r="CD947" s="57"/>
      <c r="CE947" s="57"/>
      <c r="CF947" s="57"/>
      <c r="CG947" s="57"/>
      <c r="CH947" s="57"/>
      <c r="CI947" s="57"/>
      <c r="CJ947" s="57"/>
      <c r="CK947" s="57"/>
      <c r="CL947" s="57"/>
      <c r="CM947" s="57"/>
      <c r="CN947" s="57"/>
      <c r="CO947" s="57"/>
      <c r="CP947" s="57"/>
      <c r="CQ947" s="57"/>
      <c r="CR947" s="57"/>
      <c r="CS947" s="57"/>
      <c r="CT947" s="57"/>
      <c r="CU947" s="57"/>
      <c r="CV947" s="57"/>
      <c r="CW947" s="57"/>
      <c r="CX947" s="57"/>
      <c r="CY947" s="57"/>
      <c r="CZ947" s="57"/>
      <c r="DA947" s="57"/>
      <c r="DB947" s="57"/>
      <c r="DC947" s="57"/>
      <c r="DD947" s="57"/>
      <c r="DE947" s="57"/>
      <c r="DF947" s="57"/>
      <c r="DG947" s="57"/>
      <c r="DH947" s="57"/>
      <c r="DI947" s="57"/>
      <c r="DJ947" s="57"/>
      <c r="DK947" s="57"/>
      <c r="DL947" s="57"/>
      <c r="DM947" s="57"/>
      <c r="DN947" s="57"/>
      <c r="DO947" s="57"/>
      <c r="DP947" s="57"/>
      <c r="DQ947" s="57"/>
      <c r="DR947" s="57"/>
      <c r="DS947" s="57"/>
      <c r="DT947" s="57"/>
      <c r="DU947" s="57"/>
      <c r="DV947" s="57"/>
      <c r="DW947" s="57"/>
      <c r="DX947" s="57"/>
      <c r="DY947" s="57"/>
      <c r="DZ947" s="57"/>
      <c r="EA947" s="57"/>
      <c r="EB947" s="57"/>
      <c r="EC947" s="57"/>
      <c r="ED947" s="57"/>
      <c r="EE947" s="57"/>
      <c r="EF947" s="57"/>
      <c r="EG947" s="57"/>
      <c r="EH947" s="57"/>
      <c r="EI947" s="57"/>
      <c r="EJ947" s="57"/>
      <c r="EK947" s="57"/>
      <c r="EL947" s="57"/>
      <c r="EM947" s="57"/>
      <c r="EN947" s="57"/>
      <c r="EO947" s="57"/>
      <c r="EP947" s="57"/>
      <c r="EQ947" s="57"/>
      <c r="ER947" s="57"/>
      <c r="ES947" s="57"/>
      <c r="ET947" s="57"/>
      <c r="EU947" s="57"/>
      <c r="EV947" s="57"/>
      <c r="EW947" s="57"/>
      <c r="EX947" s="57"/>
      <c r="EY947" s="57"/>
      <c r="EZ947" s="57"/>
      <c r="FA947" s="57"/>
      <c r="FB947" s="57"/>
      <c r="FC947" s="57"/>
      <c r="FD947" s="57"/>
      <c r="FE947" s="57"/>
      <c r="FF947" s="57"/>
      <c r="FG947" s="57"/>
      <c r="FH947" s="57"/>
      <c r="FI947" s="57"/>
      <c r="FJ947" s="57"/>
      <c r="FK947" s="57"/>
      <c r="FL947" s="57"/>
      <c r="FM947" s="57"/>
      <c r="FN947" s="57"/>
      <c r="FO947" s="57"/>
      <c r="FP947" s="57"/>
      <c r="FQ947" s="57"/>
      <c r="FR947" s="57"/>
      <c r="FS947" s="57"/>
      <c r="FT947" s="57"/>
      <c r="FU947" s="57"/>
      <c r="FV947" s="57"/>
      <c r="FW947" s="57"/>
      <c r="FX947" s="57"/>
      <c r="FY947" s="57"/>
      <c r="FZ947" s="57"/>
      <c r="GA947" s="57"/>
      <c r="GB947" s="57"/>
      <c r="GC947" s="57"/>
      <c r="GD947" s="57"/>
      <c r="GE947" s="57"/>
      <c r="GF947" s="57"/>
      <c r="GG947" s="57"/>
    </row>
    <row r="948" spans="1:189" ht="107.25" customHeight="1" thickBot="1">
      <c r="A948" s="232" t="s">
        <v>920</v>
      </c>
      <c r="B948" s="234"/>
      <c r="C948" s="234"/>
      <c r="D948" s="234"/>
      <c r="E948" s="1042">
        <v>44103</v>
      </c>
      <c r="F948" s="1043"/>
      <c r="G948" s="1043"/>
      <c r="H948" s="1043"/>
      <c r="I948" s="1043"/>
      <c r="J948" s="1044"/>
      <c r="K948" s="1045">
        <v>2520</v>
      </c>
      <c r="L948" s="1046"/>
      <c r="M948" s="1046"/>
      <c r="N948" s="1046"/>
      <c r="O948" s="1046"/>
      <c r="P948" s="1047"/>
      <c r="Q948" s="1042">
        <v>44103</v>
      </c>
      <c r="R948" s="1043"/>
      <c r="S948" s="1043"/>
      <c r="T948" s="1043"/>
      <c r="U948" s="1043"/>
      <c r="V948" s="1043"/>
      <c r="W948" s="1043"/>
      <c r="X948" s="1044"/>
      <c r="Y948" s="1045">
        <v>2520</v>
      </c>
      <c r="Z948" s="1046"/>
      <c r="AA948" s="1046"/>
      <c r="AB948" s="1046"/>
      <c r="AC948" s="1046"/>
      <c r="AD948" s="1046"/>
      <c r="AE948" s="1046"/>
      <c r="AF948" s="1047"/>
      <c r="AG948" s="1241" t="s">
        <v>280</v>
      </c>
      <c r="AH948" s="1242"/>
      <c r="AI948" s="1242"/>
      <c r="AJ948" s="1242"/>
      <c r="AK948" s="1242"/>
      <c r="AL948" s="1242"/>
      <c r="AM948" s="1242"/>
      <c r="AN948" s="1242"/>
      <c r="AO948" s="1242"/>
      <c r="AP948" s="1242"/>
      <c r="AQ948" s="1242"/>
      <c r="AR948" s="1278"/>
      <c r="AS948" s="1241">
        <v>2475693</v>
      </c>
      <c r="AT948" s="1242"/>
      <c r="AU948" s="1242"/>
      <c r="AV948" s="1242"/>
      <c r="AW948" s="1242"/>
      <c r="AX948" s="1242"/>
      <c r="AY948" s="1242"/>
      <c r="AZ948" s="1242"/>
      <c r="BA948" s="1242"/>
      <c r="BB948" s="1242"/>
      <c r="BC948" s="302"/>
      <c r="BD948" s="1090" t="s">
        <v>281</v>
      </c>
      <c r="BE948" s="1091"/>
      <c r="BF948" s="1091"/>
      <c r="BG948" s="1091"/>
      <c r="BH948" s="1091"/>
      <c r="BI948" s="1091"/>
      <c r="BJ948" s="1091"/>
      <c r="BK948" s="1091"/>
      <c r="BL948" s="1091"/>
      <c r="BM948" s="1091"/>
      <c r="BN948" s="1091"/>
      <c r="BO948" s="1091"/>
      <c r="BP948" s="1092"/>
      <c r="BQ948" s="1018" t="s">
        <v>1133</v>
      </c>
      <c r="BR948" s="1019"/>
      <c r="BS948" s="1019"/>
      <c r="BT948" s="1019"/>
      <c r="BU948" s="1019"/>
      <c r="BV948" s="1020"/>
      <c r="BW948" s="57"/>
      <c r="BX948" s="57"/>
      <c r="BY948" s="57"/>
      <c r="BZ948" s="57"/>
      <c r="CA948" s="57"/>
      <c r="CB948" s="57"/>
      <c r="CC948" s="57"/>
      <c r="CD948" s="57"/>
      <c r="CE948" s="57"/>
      <c r="CF948" s="57"/>
      <c r="CG948" s="57"/>
      <c r="CH948" s="57"/>
      <c r="CI948" s="57"/>
      <c r="CJ948" s="57"/>
      <c r="CK948" s="57"/>
      <c r="CL948" s="57"/>
      <c r="CM948" s="57"/>
      <c r="CN948" s="57"/>
      <c r="CO948" s="57"/>
      <c r="CP948" s="57"/>
      <c r="CQ948" s="57"/>
      <c r="CR948" s="57"/>
      <c r="CS948" s="57"/>
      <c r="CT948" s="57"/>
      <c r="CU948" s="57"/>
      <c r="CV948" s="57"/>
      <c r="CW948" s="57"/>
      <c r="CX948" s="57"/>
      <c r="CY948" s="57"/>
      <c r="CZ948" s="57"/>
      <c r="DA948" s="57"/>
      <c r="DB948" s="57"/>
      <c r="DC948" s="57"/>
      <c r="DD948" s="57"/>
      <c r="DE948" s="57"/>
      <c r="DF948" s="57"/>
      <c r="DG948" s="57"/>
      <c r="DH948" s="57"/>
      <c r="DI948" s="57"/>
      <c r="DJ948" s="57"/>
      <c r="DK948" s="57"/>
      <c r="DL948" s="57"/>
      <c r="DM948" s="57"/>
      <c r="DN948" s="57"/>
      <c r="DO948" s="57"/>
      <c r="DP948" s="57"/>
      <c r="DQ948" s="57"/>
      <c r="DR948" s="57"/>
      <c r="DS948" s="57"/>
      <c r="DT948" s="57"/>
      <c r="DU948" s="57"/>
      <c r="DV948" s="57"/>
      <c r="DW948" s="57"/>
      <c r="DX948" s="57"/>
      <c r="DY948" s="57"/>
      <c r="DZ948" s="57"/>
      <c r="EA948" s="57"/>
      <c r="EB948" s="57"/>
      <c r="EC948" s="57"/>
      <c r="ED948" s="57"/>
      <c r="EE948" s="57"/>
      <c r="EF948" s="57"/>
      <c r="EG948" s="57"/>
      <c r="EH948" s="57"/>
      <c r="EI948" s="57"/>
      <c r="EJ948" s="57"/>
      <c r="EK948" s="57"/>
      <c r="EL948" s="57"/>
      <c r="EM948" s="57"/>
      <c r="EN948" s="57"/>
      <c r="EO948" s="57"/>
      <c r="EP948" s="57"/>
      <c r="EQ948" s="57"/>
      <c r="ER948" s="57"/>
      <c r="ES948" s="57"/>
      <c r="ET948" s="57"/>
      <c r="EU948" s="57"/>
      <c r="EV948" s="57"/>
      <c r="EW948" s="57"/>
      <c r="EX948" s="57"/>
      <c r="EY948" s="57"/>
      <c r="EZ948" s="57"/>
      <c r="FA948" s="57"/>
      <c r="FB948" s="57"/>
      <c r="FC948" s="57"/>
      <c r="FD948" s="57"/>
      <c r="FE948" s="57"/>
      <c r="FF948" s="57"/>
      <c r="FG948" s="57"/>
      <c r="FH948" s="57"/>
      <c r="FI948" s="57"/>
      <c r="FJ948" s="57"/>
      <c r="FK948" s="57"/>
      <c r="FL948" s="57"/>
      <c r="FM948" s="57"/>
      <c r="FN948" s="57"/>
      <c r="FO948" s="57"/>
      <c r="FP948" s="57"/>
      <c r="FQ948" s="57"/>
      <c r="FR948" s="57"/>
      <c r="FS948" s="57"/>
      <c r="FT948" s="57"/>
      <c r="FU948" s="57"/>
      <c r="FV948" s="57"/>
      <c r="FW948" s="57"/>
      <c r="FX948" s="57"/>
      <c r="FY948" s="57"/>
      <c r="FZ948" s="57"/>
      <c r="GA948" s="57"/>
      <c r="GB948" s="57"/>
      <c r="GC948" s="57"/>
      <c r="GD948" s="57"/>
      <c r="GE948" s="57"/>
      <c r="GF948" s="57"/>
      <c r="GG948" s="57"/>
    </row>
    <row r="949" spans="1:189" ht="107.25" customHeight="1" thickBot="1">
      <c r="A949" s="232" t="s">
        <v>920</v>
      </c>
      <c r="B949" s="234"/>
      <c r="C949" s="234"/>
      <c r="D949" s="234"/>
      <c r="E949" s="1042">
        <v>44049</v>
      </c>
      <c r="F949" s="1043"/>
      <c r="G949" s="1043"/>
      <c r="H949" s="1043"/>
      <c r="I949" s="1043"/>
      <c r="J949" s="1044"/>
      <c r="K949" s="1045">
        <v>1137.5</v>
      </c>
      <c r="L949" s="1046"/>
      <c r="M949" s="1046"/>
      <c r="N949" s="1046"/>
      <c r="O949" s="1046"/>
      <c r="P949" s="1047"/>
      <c r="Q949" s="1042">
        <v>44049</v>
      </c>
      <c r="R949" s="1043"/>
      <c r="S949" s="1043"/>
      <c r="T949" s="1043"/>
      <c r="U949" s="1043"/>
      <c r="V949" s="1043"/>
      <c r="W949" s="1043"/>
      <c r="X949" s="1044"/>
      <c r="Y949" s="1045">
        <v>1137.5</v>
      </c>
      <c r="Z949" s="1046"/>
      <c r="AA949" s="1046"/>
      <c r="AB949" s="1046"/>
      <c r="AC949" s="1046"/>
      <c r="AD949" s="1046"/>
      <c r="AE949" s="1046"/>
      <c r="AF949" s="1047"/>
      <c r="AG949" s="1279" t="s">
        <v>492</v>
      </c>
      <c r="AH949" s="1280"/>
      <c r="AI949" s="1280"/>
      <c r="AJ949" s="1280"/>
      <c r="AK949" s="1280"/>
      <c r="AL949" s="1280"/>
      <c r="AM949" s="1280"/>
      <c r="AN949" s="1280"/>
      <c r="AO949" s="1280"/>
      <c r="AP949" s="1280"/>
      <c r="AQ949" s="1280"/>
      <c r="AR949" s="1281"/>
      <c r="AS949" s="1239">
        <v>2475606</v>
      </c>
      <c r="AT949" s="1240"/>
      <c r="AU949" s="1240"/>
      <c r="AV949" s="1240"/>
      <c r="AW949" s="1240"/>
      <c r="AX949" s="1240"/>
      <c r="AY949" s="1240"/>
      <c r="AZ949" s="1240"/>
      <c r="BA949" s="1240"/>
      <c r="BB949" s="1240"/>
      <c r="BC949" s="302"/>
      <c r="BD949" s="1039" t="s">
        <v>493</v>
      </c>
      <c r="BE949" s="1040"/>
      <c r="BF949" s="1040"/>
      <c r="BG949" s="1040"/>
      <c r="BH949" s="1040"/>
      <c r="BI949" s="1040"/>
      <c r="BJ949" s="1040"/>
      <c r="BK949" s="1040"/>
      <c r="BL949" s="1040"/>
      <c r="BM949" s="1040"/>
      <c r="BN949" s="1040"/>
      <c r="BO949" s="1040"/>
      <c r="BP949" s="1041"/>
      <c r="BQ949" s="1018" t="s">
        <v>1133</v>
      </c>
      <c r="BR949" s="1019"/>
      <c r="BS949" s="1019"/>
      <c r="BT949" s="1019"/>
      <c r="BU949" s="1019"/>
      <c r="BV949" s="1020"/>
      <c r="BW949" s="57"/>
      <c r="BX949" s="57"/>
      <c r="BY949" s="57"/>
      <c r="BZ949" s="57"/>
      <c r="CA949" s="57"/>
      <c r="CB949" s="57"/>
      <c r="CC949" s="57"/>
      <c r="CD949" s="57"/>
      <c r="CE949" s="57"/>
      <c r="CF949" s="57"/>
      <c r="CG949" s="57"/>
      <c r="CH949" s="57"/>
      <c r="CI949" s="57"/>
      <c r="CJ949" s="57"/>
      <c r="CK949" s="57"/>
      <c r="CL949" s="57"/>
      <c r="CM949" s="57"/>
      <c r="CN949" s="57"/>
      <c r="CO949" s="57"/>
      <c r="CP949" s="57"/>
      <c r="CQ949" s="57"/>
      <c r="CR949" s="57"/>
      <c r="CS949" s="57"/>
      <c r="CT949" s="57"/>
      <c r="CU949" s="57"/>
      <c r="CV949" s="57"/>
      <c r="CW949" s="57"/>
      <c r="CX949" s="57"/>
      <c r="CY949" s="57"/>
      <c r="CZ949" s="57"/>
      <c r="DA949" s="57"/>
      <c r="DB949" s="57"/>
      <c r="DC949" s="57"/>
      <c r="DD949" s="57"/>
      <c r="DE949" s="57"/>
      <c r="DF949" s="57"/>
      <c r="DG949" s="57"/>
      <c r="DH949" s="57"/>
      <c r="DI949" s="57"/>
      <c r="DJ949" s="57"/>
      <c r="DK949" s="57"/>
      <c r="DL949" s="57"/>
      <c r="DM949" s="57"/>
      <c r="DN949" s="57"/>
      <c r="DO949" s="57"/>
      <c r="DP949" s="57"/>
      <c r="DQ949" s="57"/>
      <c r="DR949" s="57"/>
      <c r="DS949" s="57"/>
      <c r="DT949" s="57"/>
      <c r="DU949" s="57"/>
      <c r="DV949" s="57"/>
      <c r="DW949" s="57"/>
      <c r="DX949" s="57"/>
      <c r="DY949" s="57"/>
      <c r="DZ949" s="57"/>
      <c r="EA949" s="57"/>
      <c r="EB949" s="57"/>
      <c r="EC949" s="57"/>
      <c r="ED949" s="57"/>
      <c r="EE949" s="57"/>
      <c r="EF949" s="57"/>
      <c r="EG949" s="57"/>
      <c r="EH949" s="57"/>
      <c r="EI949" s="57"/>
      <c r="EJ949" s="57"/>
      <c r="EK949" s="57"/>
      <c r="EL949" s="57"/>
      <c r="EM949" s="57"/>
      <c r="EN949" s="57"/>
      <c r="EO949" s="57"/>
      <c r="EP949" s="57"/>
      <c r="EQ949" s="57"/>
      <c r="ER949" s="57"/>
      <c r="ES949" s="57"/>
      <c r="ET949" s="57"/>
      <c r="EU949" s="57"/>
      <c r="EV949" s="57"/>
      <c r="EW949" s="57"/>
      <c r="EX949" s="57"/>
      <c r="EY949" s="57"/>
      <c r="EZ949" s="57"/>
      <c r="FA949" s="57"/>
      <c r="FB949" s="57"/>
      <c r="FC949" s="57"/>
      <c r="FD949" s="57"/>
      <c r="FE949" s="57"/>
      <c r="FF949" s="57"/>
      <c r="FG949" s="57"/>
      <c r="FH949" s="57"/>
      <c r="FI949" s="57"/>
      <c r="FJ949" s="57"/>
      <c r="FK949" s="57"/>
      <c r="FL949" s="57"/>
      <c r="FM949" s="57"/>
      <c r="FN949" s="57"/>
      <c r="FO949" s="57"/>
      <c r="FP949" s="57"/>
      <c r="FQ949" s="57"/>
      <c r="FR949" s="57"/>
      <c r="FS949" s="57"/>
      <c r="FT949" s="57"/>
      <c r="FU949" s="57"/>
      <c r="FV949" s="57"/>
      <c r="FW949" s="57"/>
      <c r="FX949" s="57"/>
      <c r="FY949" s="57"/>
      <c r="FZ949" s="57"/>
      <c r="GA949" s="57"/>
      <c r="GB949" s="57"/>
      <c r="GC949" s="57"/>
      <c r="GD949" s="57"/>
      <c r="GE949" s="57"/>
      <c r="GF949" s="57"/>
      <c r="GG949" s="57"/>
    </row>
    <row r="950" spans="1:189" ht="107.25" customHeight="1" thickBot="1">
      <c r="A950" s="232" t="s">
        <v>920</v>
      </c>
      <c r="B950" s="234"/>
      <c r="C950" s="234"/>
      <c r="D950" s="234"/>
      <c r="E950" s="1042">
        <v>44062</v>
      </c>
      <c r="F950" s="1043"/>
      <c r="G950" s="1043"/>
      <c r="H950" s="1043"/>
      <c r="I950" s="1043"/>
      <c r="J950" s="1044"/>
      <c r="K950" s="1045">
        <v>2828</v>
      </c>
      <c r="L950" s="1046"/>
      <c r="M950" s="1046"/>
      <c r="N950" s="1046"/>
      <c r="O950" s="1046"/>
      <c r="P950" s="1047"/>
      <c r="Q950" s="1042">
        <v>44062</v>
      </c>
      <c r="R950" s="1043"/>
      <c r="S950" s="1043"/>
      <c r="T950" s="1043"/>
      <c r="U950" s="1043"/>
      <c r="V950" s="1043"/>
      <c r="W950" s="1043"/>
      <c r="X950" s="1044"/>
      <c r="Y950" s="1045">
        <v>2828</v>
      </c>
      <c r="Z950" s="1046"/>
      <c r="AA950" s="1046"/>
      <c r="AB950" s="1046"/>
      <c r="AC950" s="1046"/>
      <c r="AD950" s="1046"/>
      <c r="AE950" s="1046"/>
      <c r="AF950" s="1047"/>
      <c r="AG950" s="1241" t="s">
        <v>278</v>
      </c>
      <c r="AH950" s="1242"/>
      <c r="AI950" s="1242"/>
      <c r="AJ950" s="1242"/>
      <c r="AK950" s="1242"/>
      <c r="AL950" s="1242"/>
      <c r="AM950" s="1242"/>
      <c r="AN950" s="1242"/>
      <c r="AO950" s="1242"/>
      <c r="AP950" s="1242"/>
      <c r="AQ950" s="1242"/>
      <c r="AR950" s="1278"/>
      <c r="AS950" s="1241">
        <v>2475658</v>
      </c>
      <c r="AT950" s="1242"/>
      <c r="AU950" s="1242"/>
      <c r="AV950" s="1242"/>
      <c r="AW950" s="1242"/>
      <c r="AX950" s="1242"/>
      <c r="AY950" s="1242"/>
      <c r="AZ950" s="1242"/>
      <c r="BA950" s="1242"/>
      <c r="BB950" s="1242"/>
      <c r="BC950" s="302"/>
      <c r="BD950" s="1090" t="s">
        <v>279</v>
      </c>
      <c r="BE950" s="1091"/>
      <c r="BF950" s="1091"/>
      <c r="BG950" s="1091"/>
      <c r="BH950" s="1091"/>
      <c r="BI950" s="1091"/>
      <c r="BJ950" s="1091"/>
      <c r="BK950" s="1091"/>
      <c r="BL950" s="1091"/>
      <c r="BM950" s="1091"/>
      <c r="BN950" s="1091"/>
      <c r="BO950" s="1091"/>
      <c r="BP950" s="1092"/>
      <c r="BQ950" s="1018" t="s">
        <v>1133</v>
      </c>
      <c r="BR950" s="1019"/>
      <c r="BS950" s="1019"/>
      <c r="BT950" s="1019"/>
      <c r="BU950" s="1019"/>
      <c r="BV950" s="1020"/>
      <c r="BW950" s="57"/>
      <c r="BX950" s="57"/>
      <c r="BY950" s="57"/>
      <c r="BZ950" s="57"/>
      <c r="CA950" s="57"/>
      <c r="CB950" s="57"/>
      <c r="CC950" s="57"/>
      <c r="CD950" s="57"/>
      <c r="CE950" s="57"/>
      <c r="CF950" s="57"/>
      <c r="CG950" s="57"/>
      <c r="CH950" s="57"/>
      <c r="CI950" s="57"/>
      <c r="CJ950" s="57"/>
      <c r="CK950" s="57"/>
      <c r="CL950" s="57"/>
      <c r="CM950" s="57"/>
      <c r="CN950" s="57"/>
      <c r="CO950" s="57"/>
      <c r="CP950" s="57"/>
      <c r="CQ950" s="57"/>
      <c r="CR950" s="57"/>
      <c r="CS950" s="57"/>
      <c r="CT950" s="57"/>
      <c r="CU950" s="57"/>
      <c r="CV950" s="57"/>
      <c r="CW950" s="57"/>
      <c r="CX950" s="57"/>
      <c r="CY950" s="57"/>
      <c r="CZ950" s="57"/>
      <c r="DA950" s="57"/>
      <c r="DB950" s="57"/>
      <c r="DC950" s="57"/>
      <c r="DD950" s="57"/>
      <c r="DE950" s="57"/>
      <c r="DF950" s="57"/>
      <c r="DG950" s="57"/>
      <c r="DH950" s="57"/>
      <c r="DI950" s="57"/>
      <c r="DJ950" s="57"/>
      <c r="DK950" s="57"/>
      <c r="DL950" s="57"/>
      <c r="DM950" s="57"/>
      <c r="DN950" s="57"/>
      <c r="DO950" s="57"/>
      <c r="DP950" s="57"/>
      <c r="DQ950" s="57"/>
      <c r="DR950" s="57"/>
      <c r="DS950" s="57"/>
      <c r="DT950" s="57"/>
      <c r="DU950" s="57"/>
      <c r="DV950" s="57"/>
      <c r="DW950" s="57"/>
      <c r="DX950" s="57"/>
      <c r="DY950" s="57"/>
      <c r="DZ950" s="57"/>
      <c r="EA950" s="57"/>
      <c r="EB950" s="57"/>
      <c r="EC950" s="57"/>
      <c r="ED950" s="57"/>
      <c r="EE950" s="57"/>
      <c r="EF950" s="57"/>
      <c r="EG950" s="57"/>
      <c r="EH950" s="57"/>
      <c r="EI950" s="57"/>
      <c r="EJ950" s="57"/>
      <c r="EK950" s="57"/>
      <c r="EL950" s="57"/>
      <c r="EM950" s="57"/>
      <c r="EN950" s="57"/>
      <c r="EO950" s="57"/>
      <c r="EP950" s="57"/>
      <c r="EQ950" s="57"/>
      <c r="ER950" s="57"/>
      <c r="ES950" s="57"/>
      <c r="ET950" s="57"/>
      <c r="EU950" s="57"/>
      <c r="EV950" s="57"/>
      <c r="EW950" s="57"/>
      <c r="EX950" s="57"/>
      <c r="EY950" s="57"/>
      <c r="EZ950" s="57"/>
      <c r="FA950" s="57"/>
      <c r="FB950" s="57"/>
      <c r="FC950" s="57"/>
      <c r="FD950" s="57"/>
      <c r="FE950" s="57"/>
      <c r="FF950" s="57"/>
      <c r="FG950" s="57"/>
      <c r="FH950" s="57"/>
      <c r="FI950" s="57"/>
      <c r="FJ950" s="57"/>
      <c r="FK950" s="57"/>
      <c r="FL950" s="57"/>
      <c r="FM950" s="57"/>
      <c r="FN950" s="57"/>
      <c r="FO950" s="57"/>
      <c r="FP950" s="57"/>
      <c r="FQ950" s="57"/>
      <c r="FR950" s="57"/>
      <c r="FS950" s="57"/>
      <c r="FT950" s="57"/>
      <c r="FU950" s="57"/>
      <c r="FV950" s="57"/>
      <c r="FW950" s="57"/>
      <c r="FX950" s="57"/>
      <c r="FY950" s="57"/>
      <c r="FZ950" s="57"/>
      <c r="GA950" s="57"/>
      <c r="GB950" s="57"/>
      <c r="GC950" s="57"/>
      <c r="GD950" s="57"/>
      <c r="GE950" s="57"/>
      <c r="GF950" s="57"/>
      <c r="GG950" s="57"/>
    </row>
    <row r="951" spans="1:189" ht="107.25" customHeight="1" thickBot="1">
      <c r="A951" s="232" t="s">
        <v>920</v>
      </c>
      <c r="B951" s="234"/>
      <c r="C951" s="234"/>
      <c r="D951" s="234"/>
      <c r="E951" s="1042">
        <v>44068</v>
      </c>
      <c r="F951" s="1043"/>
      <c r="G951" s="1043"/>
      <c r="H951" s="1043"/>
      <c r="I951" s="1043"/>
      <c r="J951" s="1044"/>
      <c r="K951" s="1045">
        <v>6289.38</v>
      </c>
      <c r="L951" s="1046"/>
      <c r="M951" s="1046"/>
      <c r="N951" s="1046"/>
      <c r="O951" s="1046"/>
      <c r="P951" s="1047"/>
      <c r="Q951" s="1042">
        <v>44068</v>
      </c>
      <c r="R951" s="1043"/>
      <c r="S951" s="1043"/>
      <c r="T951" s="1043"/>
      <c r="U951" s="1043"/>
      <c r="V951" s="1043"/>
      <c r="W951" s="1043"/>
      <c r="X951" s="1044"/>
      <c r="Y951" s="1045">
        <v>6289.38</v>
      </c>
      <c r="Z951" s="1046"/>
      <c r="AA951" s="1046"/>
      <c r="AB951" s="1046"/>
      <c r="AC951" s="1046"/>
      <c r="AD951" s="1046"/>
      <c r="AE951" s="1046"/>
      <c r="AF951" s="1047"/>
      <c r="AG951" s="1241" t="s">
        <v>278</v>
      </c>
      <c r="AH951" s="1242"/>
      <c r="AI951" s="1242"/>
      <c r="AJ951" s="1242"/>
      <c r="AK951" s="1242"/>
      <c r="AL951" s="1242"/>
      <c r="AM951" s="1242"/>
      <c r="AN951" s="1242"/>
      <c r="AO951" s="1242"/>
      <c r="AP951" s="1242"/>
      <c r="AQ951" s="1242"/>
      <c r="AR951" s="1278"/>
      <c r="AS951" s="1241">
        <v>2475658</v>
      </c>
      <c r="AT951" s="1242"/>
      <c r="AU951" s="1242"/>
      <c r="AV951" s="1242"/>
      <c r="AW951" s="1242"/>
      <c r="AX951" s="1242"/>
      <c r="AY951" s="1242"/>
      <c r="AZ951" s="1242"/>
      <c r="BA951" s="1242"/>
      <c r="BB951" s="1242"/>
      <c r="BC951" s="302"/>
      <c r="BD951" s="1090" t="s">
        <v>279</v>
      </c>
      <c r="BE951" s="1091"/>
      <c r="BF951" s="1091"/>
      <c r="BG951" s="1091"/>
      <c r="BH951" s="1091"/>
      <c r="BI951" s="1091"/>
      <c r="BJ951" s="1091"/>
      <c r="BK951" s="1091"/>
      <c r="BL951" s="1091"/>
      <c r="BM951" s="1091"/>
      <c r="BN951" s="1091"/>
      <c r="BO951" s="1091"/>
      <c r="BP951" s="1092"/>
      <c r="BQ951" s="1018" t="s">
        <v>1133</v>
      </c>
      <c r="BR951" s="1019"/>
      <c r="BS951" s="1019"/>
      <c r="BT951" s="1019"/>
      <c r="BU951" s="1019"/>
      <c r="BV951" s="1020"/>
      <c r="BW951" s="57"/>
      <c r="BX951" s="57"/>
      <c r="BY951" s="57"/>
      <c r="BZ951" s="57"/>
      <c r="CA951" s="57"/>
      <c r="CB951" s="57"/>
      <c r="CC951" s="57"/>
      <c r="CD951" s="57"/>
      <c r="CE951" s="57"/>
      <c r="CF951" s="57"/>
      <c r="CG951" s="57"/>
      <c r="CH951" s="57"/>
      <c r="CI951" s="57"/>
      <c r="CJ951" s="57"/>
      <c r="CK951" s="57"/>
      <c r="CL951" s="57"/>
      <c r="CM951" s="57"/>
      <c r="CN951" s="57"/>
      <c r="CO951" s="57"/>
      <c r="CP951" s="57"/>
      <c r="CQ951" s="57"/>
      <c r="CR951" s="57"/>
      <c r="CS951" s="57"/>
      <c r="CT951" s="57"/>
      <c r="CU951" s="57"/>
      <c r="CV951" s="57"/>
      <c r="CW951" s="57"/>
      <c r="CX951" s="57"/>
      <c r="CY951" s="57"/>
      <c r="CZ951" s="57"/>
      <c r="DA951" s="57"/>
      <c r="DB951" s="57"/>
      <c r="DC951" s="57"/>
      <c r="DD951" s="57"/>
      <c r="DE951" s="57"/>
      <c r="DF951" s="57"/>
      <c r="DG951" s="57"/>
      <c r="DH951" s="57"/>
      <c r="DI951" s="57"/>
      <c r="DJ951" s="57"/>
      <c r="DK951" s="57"/>
      <c r="DL951" s="57"/>
      <c r="DM951" s="57"/>
      <c r="DN951" s="57"/>
      <c r="DO951" s="57"/>
      <c r="DP951" s="57"/>
      <c r="DQ951" s="57"/>
      <c r="DR951" s="57"/>
      <c r="DS951" s="57"/>
      <c r="DT951" s="57"/>
      <c r="DU951" s="57"/>
      <c r="DV951" s="57"/>
      <c r="DW951" s="57"/>
      <c r="DX951" s="57"/>
      <c r="DY951" s="57"/>
      <c r="DZ951" s="57"/>
      <c r="EA951" s="57"/>
      <c r="EB951" s="57"/>
      <c r="EC951" s="57"/>
      <c r="ED951" s="57"/>
      <c r="EE951" s="57"/>
      <c r="EF951" s="57"/>
      <c r="EG951" s="57"/>
      <c r="EH951" s="57"/>
      <c r="EI951" s="57"/>
      <c r="EJ951" s="57"/>
      <c r="EK951" s="57"/>
      <c r="EL951" s="57"/>
      <c r="EM951" s="57"/>
      <c r="EN951" s="57"/>
      <c r="EO951" s="57"/>
      <c r="EP951" s="57"/>
      <c r="EQ951" s="57"/>
      <c r="ER951" s="57"/>
      <c r="ES951" s="57"/>
      <c r="ET951" s="57"/>
      <c r="EU951" s="57"/>
      <c r="EV951" s="57"/>
      <c r="EW951" s="57"/>
      <c r="EX951" s="57"/>
      <c r="EY951" s="57"/>
      <c r="EZ951" s="57"/>
      <c r="FA951" s="57"/>
      <c r="FB951" s="57"/>
      <c r="FC951" s="57"/>
      <c r="FD951" s="57"/>
      <c r="FE951" s="57"/>
      <c r="FF951" s="57"/>
      <c r="FG951" s="57"/>
      <c r="FH951" s="57"/>
      <c r="FI951" s="57"/>
      <c r="FJ951" s="57"/>
      <c r="FK951" s="57"/>
      <c r="FL951" s="57"/>
      <c r="FM951" s="57"/>
      <c r="FN951" s="57"/>
      <c r="FO951" s="57"/>
      <c r="FP951" s="57"/>
      <c r="FQ951" s="57"/>
      <c r="FR951" s="57"/>
      <c r="FS951" s="57"/>
      <c r="FT951" s="57"/>
      <c r="FU951" s="57"/>
      <c r="FV951" s="57"/>
      <c r="FW951" s="57"/>
      <c r="FX951" s="57"/>
      <c r="FY951" s="57"/>
      <c r="FZ951" s="57"/>
      <c r="GA951" s="57"/>
      <c r="GB951" s="57"/>
      <c r="GC951" s="57"/>
      <c r="GD951" s="57"/>
      <c r="GE951" s="57"/>
      <c r="GF951" s="57"/>
      <c r="GG951" s="57"/>
    </row>
    <row r="952" spans="1:189" ht="107.25" customHeight="1" thickBot="1">
      <c r="A952" s="232" t="s">
        <v>920</v>
      </c>
      <c r="B952" s="234"/>
      <c r="C952" s="234"/>
      <c r="D952" s="234"/>
      <c r="E952" s="1042">
        <v>44070</v>
      </c>
      <c r="F952" s="1043"/>
      <c r="G952" s="1043"/>
      <c r="H952" s="1043"/>
      <c r="I952" s="1043"/>
      <c r="J952" s="1044"/>
      <c r="K952" s="1045">
        <v>2170</v>
      </c>
      <c r="L952" s="1046"/>
      <c r="M952" s="1046"/>
      <c r="N952" s="1046"/>
      <c r="O952" s="1046"/>
      <c r="P952" s="1047"/>
      <c r="Q952" s="1042">
        <v>44070</v>
      </c>
      <c r="R952" s="1043"/>
      <c r="S952" s="1043"/>
      <c r="T952" s="1043"/>
      <c r="U952" s="1043"/>
      <c r="V952" s="1043"/>
      <c r="W952" s="1043"/>
      <c r="X952" s="1044"/>
      <c r="Y952" s="1045">
        <v>2170</v>
      </c>
      <c r="Z952" s="1046"/>
      <c r="AA952" s="1046"/>
      <c r="AB952" s="1046"/>
      <c r="AC952" s="1046"/>
      <c r="AD952" s="1046"/>
      <c r="AE952" s="1046"/>
      <c r="AF952" s="1047"/>
      <c r="AG952" s="1241" t="s">
        <v>270</v>
      </c>
      <c r="AH952" s="1242"/>
      <c r="AI952" s="1242"/>
      <c r="AJ952" s="1242"/>
      <c r="AK952" s="1242"/>
      <c r="AL952" s="1242"/>
      <c r="AM952" s="1242"/>
      <c r="AN952" s="1242"/>
      <c r="AO952" s="1242"/>
      <c r="AP952" s="1242"/>
      <c r="AQ952" s="1242"/>
      <c r="AR952" s="1278"/>
      <c r="AS952" s="1241">
        <v>14146150</v>
      </c>
      <c r="AT952" s="1242"/>
      <c r="AU952" s="1242"/>
      <c r="AV952" s="1242"/>
      <c r="AW952" s="1242"/>
      <c r="AX952" s="1242"/>
      <c r="AY952" s="1242"/>
      <c r="AZ952" s="1242"/>
      <c r="BA952" s="1242"/>
      <c r="BB952" s="1242"/>
      <c r="BC952" s="302"/>
      <c r="BD952" s="1039" t="s">
        <v>269</v>
      </c>
      <c r="BE952" s="1040"/>
      <c r="BF952" s="1040"/>
      <c r="BG952" s="1040"/>
      <c r="BH952" s="1040"/>
      <c r="BI952" s="1040"/>
      <c r="BJ952" s="1040"/>
      <c r="BK952" s="1040"/>
      <c r="BL952" s="1040"/>
      <c r="BM952" s="1040"/>
      <c r="BN952" s="1040"/>
      <c r="BO952" s="1040"/>
      <c r="BP952" s="1041"/>
      <c r="BQ952" s="1018" t="s">
        <v>1133</v>
      </c>
      <c r="BR952" s="1019"/>
      <c r="BS952" s="1019"/>
      <c r="BT952" s="1019"/>
      <c r="BU952" s="1019"/>
      <c r="BV952" s="1020"/>
      <c r="BW952" s="57"/>
      <c r="BX952" s="57"/>
      <c r="BY952" s="57"/>
      <c r="BZ952" s="57"/>
      <c r="CA952" s="57"/>
      <c r="CB952" s="57"/>
      <c r="CC952" s="57"/>
      <c r="CD952" s="57"/>
      <c r="CE952" s="57"/>
      <c r="CF952" s="57"/>
      <c r="CG952" s="57"/>
      <c r="CH952" s="57"/>
      <c r="CI952" s="57"/>
      <c r="CJ952" s="57"/>
      <c r="CK952" s="57"/>
      <c r="CL952" s="57"/>
      <c r="CM952" s="57"/>
      <c r="CN952" s="57"/>
      <c r="CO952" s="57"/>
      <c r="CP952" s="57"/>
      <c r="CQ952" s="57"/>
      <c r="CR952" s="57"/>
      <c r="CS952" s="57"/>
      <c r="CT952" s="57"/>
      <c r="CU952" s="57"/>
      <c r="CV952" s="57"/>
      <c r="CW952" s="57"/>
      <c r="CX952" s="57"/>
      <c r="CY952" s="57"/>
      <c r="CZ952" s="57"/>
      <c r="DA952" s="57"/>
      <c r="DB952" s="57"/>
      <c r="DC952" s="57"/>
      <c r="DD952" s="57"/>
      <c r="DE952" s="57"/>
      <c r="DF952" s="57"/>
      <c r="DG952" s="57"/>
      <c r="DH952" s="57"/>
      <c r="DI952" s="57"/>
      <c r="DJ952" s="57"/>
      <c r="DK952" s="57"/>
      <c r="DL952" s="57"/>
      <c r="DM952" s="57"/>
      <c r="DN952" s="57"/>
      <c r="DO952" s="57"/>
      <c r="DP952" s="57"/>
      <c r="DQ952" s="57"/>
      <c r="DR952" s="57"/>
      <c r="DS952" s="57"/>
      <c r="DT952" s="57"/>
      <c r="DU952" s="57"/>
      <c r="DV952" s="57"/>
      <c r="DW952" s="57"/>
      <c r="DX952" s="57"/>
      <c r="DY952" s="57"/>
      <c r="DZ952" s="57"/>
      <c r="EA952" s="57"/>
      <c r="EB952" s="57"/>
      <c r="EC952" s="57"/>
      <c r="ED952" s="57"/>
      <c r="EE952" s="57"/>
      <c r="EF952" s="57"/>
      <c r="EG952" s="57"/>
      <c r="EH952" s="57"/>
      <c r="EI952" s="57"/>
      <c r="EJ952" s="57"/>
      <c r="EK952" s="57"/>
      <c r="EL952" s="57"/>
      <c r="EM952" s="57"/>
      <c r="EN952" s="57"/>
      <c r="EO952" s="57"/>
      <c r="EP952" s="57"/>
      <c r="EQ952" s="57"/>
      <c r="ER952" s="57"/>
      <c r="ES952" s="57"/>
      <c r="ET952" s="57"/>
      <c r="EU952" s="57"/>
      <c r="EV952" s="57"/>
      <c r="EW952" s="57"/>
      <c r="EX952" s="57"/>
      <c r="EY952" s="57"/>
      <c r="EZ952" s="57"/>
      <c r="FA952" s="57"/>
      <c r="FB952" s="57"/>
      <c r="FC952" s="57"/>
      <c r="FD952" s="57"/>
      <c r="FE952" s="57"/>
      <c r="FF952" s="57"/>
      <c r="FG952" s="57"/>
      <c r="FH952" s="57"/>
      <c r="FI952" s="57"/>
      <c r="FJ952" s="57"/>
      <c r="FK952" s="57"/>
      <c r="FL952" s="57"/>
      <c r="FM952" s="57"/>
      <c r="FN952" s="57"/>
      <c r="FO952" s="57"/>
      <c r="FP952" s="57"/>
      <c r="FQ952" s="57"/>
      <c r="FR952" s="57"/>
      <c r="FS952" s="57"/>
      <c r="FT952" s="57"/>
      <c r="FU952" s="57"/>
      <c r="FV952" s="57"/>
      <c r="FW952" s="57"/>
      <c r="FX952" s="57"/>
      <c r="FY952" s="57"/>
      <c r="FZ952" s="57"/>
      <c r="GA952" s="57"/>
      <c r="GB952" s="57"/>
      <c r="GC952" s="57"/>
      <c r="GD952" s="57"/>
      <c r="GE952" s="57"/>
      <c r="GF952" s="57"/>
      <c r="GG952" s="57"/>
    </row>
    <row r="953" spans="1:189" ht="107.25" customHeight="1" thickBot="1">
      <c r="A953" s="232" t="s">
        <v>920</v>
      </c>
      <c r="B953" s="234"/>
      <c r="C953" s="234"/>
      <c r="D953" s="234"/>
      <c r="E953" s="1042">
        <v>44078</v>
      </c>
      <c r="F953" s="1043"/>
      <c r="G953" s="1043"/>
      <c r="H953" s="1043"/>
      <c r="I953" s="1043"/>
      <c r="J953" s="1044"/>
      <c r="K953" s="1045">
        <v>8554</v>
      </c>
      <c r="L953" s="1046"/>
      <c r="M953" s="1046"/>
      <c r="N953" s="1046"/>
      <c r="O953" s="1046"/>
      <c r="P953" s="1047"/>
      <c r="Q953" s="1042">
        <v>44078</v>
      </c>
      <c r="R953" s="1043"/>
      <c r="S953" s="1043"/>
      <c r="T953" s="1043"/>
      <c r="U953" s="1043"/>
      <c r="V953" s="1043"/>
      <c r="W953" s="1043"/>
      <c r="X953" s="1044"/>
      <c r="Y953" s="1045">
        <v>8554</v>
      </c>
      <c r="Z953" s="1046"/>
      <c r="AA953" s="1046"/>
      <c r="AB953" s="1046"/>
      <c r="AC953" s="1046"/>
      <c r="AD953" s="1046"/>
      <c r="AE953" s="1046"/>
      <c r="AF953" s="1047"/>
      <c r="AG953" s="1241" t="s">
        <v>270</v>
      </c>
      <c r="AH953" s="1242"/>
      <c r="AI953" s="1242"/>
      <c r="AJ953" s="1242"/>
      <c r="AK953" s="1242"/>
      <c r="AL953" s="1242"/>
      <c r="AM953" s="1242"/>
      <c r="AN953" s="1242"/>
      <c r="AO953" s="1242"/>
      <c r="AP953" s="1242"/>
      <c r="AQ953" s="1242"/>
      <c r="AR953" s="1278"/>
      <c r="AS953" s="1241">
        <v>14146150</v>
      </c>
      <c r="AT953" s="1242"/>
      <c r="AU953" s="1242"/>
      <c r="AV953" s="1242"/>
      <c r="AW953" s="1242"/>
      <c r="AX953" s="1242"/>
      <c r="AY953" s="1242"/>
      <c r="AZ953" s="1242"/>
      <c r="BA953" s="1242"/>
      <c r="BB953" s="1242"/>
      <c r="BC953" s="302"/>
      <c r="BD953" s="1039" t="s">
        <v>269</v>
      </c>
      <c r="BE953" s="1040"/>
      <c r="BF953" s="1040"/>
      <c r="BG953" s="1040"/>
      <c r="BH953" s="1040"/>
      <c r="BI953" s="1040"/>
      <c r="BJ953" s="1040"/>
      <c r="BK953" s="1040"/>
      <c r="BL953" s="1040"/>
      <c r="BM953" s="1040"/>
      <c r="BN953" s="1040"/>
      <c r="BO953" s="1040"/>
      <c r="BP953" s="1041"/>
      <c r="BQ953" s="1018" t="s">
        <v>1133</v>
      </c>
      <c r="BR953" s="1019"/>
      <c r="BS953" s="1019"/>
      <c r="BT953" s="1019"/>
      <c r="BU953" s="1019"/>
      <c r="BV953" s="1020"/>
      <c r="BW953" s="57"/>
      <c r="BX953" s="57"/>
      <c r="BY953" s="57"/>
      <c r="BZ953" s="57"/>
      <c r="CA953" s="57"/>
      <c r="CB953" s="57"/>
      <c r="CC953" s="57"/>
      <c r="CD953" s="57"/>
      <c r="CE953" s="57"/>
      <c r="CF953" s="57"/>
      <c r="CG953" s="57"/>
      <c r="CH953" s="57"/>
      <c r="CI953" s="57"/>
      <c r="CJ953" s="57"/>
      <c r="CK953" s="57"/>
      <c r="CL953" s="57"/>
      <c r="CM953" s="57"/>
      <c r="CN953" s="57"/>
      <c r="CO953" s="57"/>
      <c r="CP953" s="57"/>
      <c r="CQ953" s="57"/>
      <c r="CR953" s="57"/>
      <c r="CS953" s="57"/>
      <c r="CT953" s="57"/>
      <c r="CU953" s="57"/>
      <c r="CV953" s="57"/>
      <c r="CW953" s="57"/>
      <c r="CX953" s="57"/>
      <c r="CY953" s="57"/>
      <c r="CZ953" s="57"/>
      <c r="DA953" s="57"/>
      <c r="DB953" s="57"/>
      <c r="DC953" s="57"/>
      <c r="DD953" s="57"/>
      <c r="DE953" s="57"/>
      <c r="DF953" s="57"/>
      <c r="DG953" s="57"/>
      <c r="DH953" s="57"/>
      <c r="DI953" s="57"/>
      <c r="DJ953" s="57"/>
      <c r="DK953" s="57"/>
      <c r="DL953" s="57"/>
      <c r="DM953" s="57"/>
      <c r="DN953" s="57"/>
      <c r="DO953" s="57"/>
      <c r="DP953" s="57"/>
      <c r="DQ953" s="57"/>
      <c r="DR953" s="57"/>
      <c r="DS953" s="57"/>
      <c r="DT953" s="57"/>
      <c r="DU953" s="57"/>
      <c r="DV953" s="57"/>
      <c r="DW953" s="57"/>
      <c r="DX953" s="57"/>
      <c r="DY953" s="57"/>
      <c r="DZ953" s="57"/>
      <c r="EA953" s="57"/>
      <c r="EB953" s="57"/>
      <c r="EC953" s="57"/>
      <c r="ED953" s="57"/>
      <c r="EE953" s="57"/>
      <c r="EF953" s="57"/>
      <c r="EG953" s="57"/>
      <c r="EH953" s="57"/>
      <c r="EI953" s="57"/>
      <c r="EJ953" s="57"/>
      <c r="EK953" s="57"/>
      <c r="EL953" s="57"/>
      <c r="EM953" s="57"/>
      <c r="EN953" s="57"/>
      <c r="EO953" s="57"/>
      <c r="EP953" s="57"/>
      <c r="EQ953" s="57"/>
      <c r="ER953" s="57"/>
      <c r="ES953" s="57"/>
      <c r="ET953" s="57"/>
      <c r="EU953" s="57"/>
      <c r="EV953" s="57"/>
      <c r="EW953" s="57"/>
      <c r="EX953" s="57"/>
      <c r="EY953" s="57"/>
      <c r="EZ953" s="57"/>
      <c r="FA953" s="57"/>
      <c r="FB953" s="57"/>
      <c r="FC953" s="57"/>
      <c r="FD953" s="57"/>
      <c r="FE953" s="57"/>
      <c r="FF953" s="57"/>
      <c r="FG953" s="57"/>
      <c r="FH953" s="57"/>
      <c r="FI953" s="57"/>
      <c r="FJ953" s="57"/>
      <c r="FK953" s="57"/>
      <c r="FL953" s="57"/>
      <c r="FM953" s="57"/>
      <c r="FN953" s="57"/>
      <c r="FO953" s="57"/>
      <c r="FP953" s="57"/>
      <c r="FQ953" s="57"/>
      <c r="FR953" s="57"/>
      <c r="FS953" s="57"/>
      <c r="FT953" s="57"/>
      <c r="FU953" s="57"/>
      <c r="FV953" s="57"/>
      <c r="FW953" s="57"/>
      <c r="FX953" s="57"/>
      <c r="FY953" s="57"/>
      <c r="FZ953" s="57"/>
      <c r="GA953" s="57"/>
      <c r="GB953" s="57"/>
      <c r="GC953" s="57"/>
      <c r="GD953" s="57"/>
      <c r="GE953" s="57"/>
      <c r="GF953" s="57"/>
      <c r="GG953" s="57"/>
    </row>
    <row r="954" spans="1:189" ht="107.25" customHeight="1" thickBot="1">
      <c r="A954" s="232" t="s">
        <v>920</v>
      </c>
      <c r="B954" s="234"/>
      <c r="C954" s="234"/>
      <c r="D954" s="234"/>
      <c r="E954" s="1042">
        <v>44097</v>
      </c>
      <c r="F954" s="1043"/>
      <c r="G954" s="1043"/>
      <c r="H954" s="1043"/>
      <c r="I954" s="1043"/>
      <c r="J954" s="1044"/>
      <c r="K954" s="1045">
        <v>7644</v>
      </c>
      <c r="L954" s="1046"/>
      <c r="M954" s="1046"/>
      <c r="N954" s="1046"/>
      <c r="O954" s="1046"/>
      <c r="P954" s="1047"/>
      <c r="Q954" s="1042">
        <v>44097</v>
      </c>
      <c r="R954" s="1043"/>
      <c r="S954" s="1043"/>
      <c r="T954" s="1043"/>
      <c r="U954" s="1043"/>
      <c r="V954" s="1043"/>
      <c r="W954" s="1043"/>
      <c r="X954" s="1044"/>
      <c r="Y954" s="1045">
        <v>7644</v>
      </c>
      <c r="Z954" s="1046"/>
      <c r="AA954" s="1046"/>
      <c r="AB954" s="1046"/>
      <c r="AC954" s="1046"/>
      <c r="AD954" s="1046"/>
      <c r="AE954" s="1046"/>
      <c r="AF954" s="1047"/>
      <c r="AG954" s="1241" t="s">
        <v>270</v>
      </c>
      <c r="AH954" s="1242"/>
      <c r="AI954" s="1242"/>
      <c r="AJ954" s="1242"/>
      <c r="AK954" s="1242"/>
      <c r="AL954" s="1242"/>
      <c r="AM954" s="1242"/>
      <c r="AN954" s="1242"/>
      <c r="AO954" s="1242"/>
      <c r="AP954" s="1242"/>
      <c r="AQ954" s="1242"/>
      <c r="AR954" s="1278"/>
      <c r="AS954" s="1241">
        <v>14146150</v>
      </c>
      <c r="AT954" s="1242"/>
      <c r="AU954" s="1242"/>
      <c r="AV954" s="1242"/>
      <c r="AW954" s="1242"/>
      <c r="AX954" s="1242"/>
      <c r="AY954" s="1242"/>
      <c r="AZ954" s="1242"/>
      <c r="BA954" s="1242"/>
      <c r="BB954" s="1242"/>
      <c r="BC954" s="302"/>
      <c r="BD954" s="1039" t="s">
        <v>269</v>
      </c>
      <c r="BE954" s="1040"/>
      <c r="BF954" s="1040"/>
      <c r="BG954" s="1040"/>
      <c r="BH954" s="1040"/>
      <c r="BI954" s="1040"/>
      <c r="BJ954" s="1040"/>
      <c r="BK954" s="1040"/>
      <c r="BL954" s="1040"/>
      <c r="BM954" s="1040"/>
      <c r="BN954" s="1040"/>
      <c r="BO954" s="1040"/>
      <c r="BP954" s="1041"/>
      <c r="BQ954" s="1018" t="s">
        <v>1133</v>
      </c>
      <c r="BR954" s="1019"/>
      <c r="BS954" s="1019"/>
      <c r="BT954" s="1019"/>
      <c r="BU954" s="1019"/>
      <c r="BV954" s="1020"/>
      <c r="BW954" s="57"/>
      <c r="BX954" s="57"/>
      <c r="BY954" s="57"/>
      <c r="BZ954" s="57"/>
      <c r="CA954" s="57"/>
      <c r="CB954" s="57"/>
      <c r="CC954" s="57"/>
      <c r="CD954" s="57"/>
      <c r="CE954" s="57"/>
      <c r="CF954" s="57"/>
      <c r="CG954" s="57"/>
      <c r="CH954" s="57"/>
      <c r="CI954" s="57"/>
      <c r="CJ954" s="57"/>
      <c r="CK954" s="57"/>
      <c r="CL954" s="57"/>
      <c r="CM954" s="57"/>
      <c r="CN954" s="57"/>
      <c r="CO954" s="57"/>
      <c r="CP954" s="57"/>
      <c r="CQ954" s="57"/>
      <c r="CR954" s="57"/>
      <c r="CS954" s="57"/>
      <c r="CT954" s="57"/>
      <c r="CU954" s="57"/>
      <c r="CV954" s="57"/>
      <c r="CW954" s="57"/>
      <c r="CX954" s="57"/>
      <c r="CY954" s="57"/>
      <c r="CZ954" s="57"/>
      <c r="DA954" s="57"/>
      <c r="DB954" s="57"/>
      <c r="DC954" s="57"/>
      <c r="DD954" s="57"/>
      <c r="DE954" s="57"/>
      <c r="DF954" s="57"/>
      <c r="DG954" s="57"/>
      <c r="DH954" s="57"/>
      <c r="DI954" s="57"/>
      <c r="DJ954" s="57"/>
      <c r="DK954" s="57"/>
      <c r="DL954" s="57"/>
      <c r="DM954" s="57"/>
      <c r="DN954" s="57"/>
      <c r="DO954" s="57"/>
      <c r="DP954" s="57"/>
      <c r="DQ954" s="57"/>
      <c r="DR954" s="57"/>
      <c r="DS954" s="57"/>
      <c r="DT954" s="57"/>
      <c r="DU954" s="57"/>
      <c r="DV954" s="57"/>
      <c r="DW954" s="57"/>
      <c r="DX954" s="57"/>
      <c r="DY954" s="57"/>
      <c r="DZ954" s="57"/>
      <c r="EA954" s="57"/>
      <c r="EB954" s="57"/>
      <c r="EC954" s="57"/>
      <c r="ED954" s="57"/>
      <c r="EE954" s="57"/>
      <c r="EF954" s="57"/>
      <c r="EG954" s="57"/>
      <c r="EH954" s="57"/>
      <c r="EI954" s="57"/>
      <c r="EJ954" s="57"/>
      <c r="EK954" s="57"/>
      <c r="EL954" s="57"/>
      <c r="EM954" s="57"/>
      <c r="EN954" s="57"/>
      <c r="EO954" s="57"/>
      <c r="EP954" s="57"/>
      <c r="EQ954" s="57"/>
      <c r="ER954" s="57"/>
      <c r="ES954" s="57"/>
      <c r="ET954" s="57"/>
      <c r="EU954" s="57"/>
      <c r="EV954" s="57"/>
      <c r="EW954" s="57"/>
      <c r="EX954" s="57"/>
      <c r="EY954" s="57"/>
      <c r="EZ954" s="57"/>
      <c r="FA954" s="57"/>
      <c r="FB954" s="57"/>
      <c r="FC954" s="57"/>
      <c r="FD954" s="57"/>
      <c r="FE954" s="57"/>
      <c r="FF954" s="57"/>
      <c r="FG954" s="57"/>
      <c r="FH954" s="57"/>
      <c r="FI954" s="57"/>
      <c r="FJ954" s="57"/>
      <c r="FK954" s="57"/>
      <c r="FL954" s="57"/>
      <c r="FM954" s="57"/>
      <c r="FN954" s="57"/>
      <c r="FO954" s="57"/>
      <c r="FP954" s="57"/>
      <c r="FQ954" s="57"/>
      <c r="FR954" s="57"/>
      <c r="FS954" s="57"/>
      <c r="FT954" s="57"/>
      <c r="FU954" s="57"/>
      <c r="FV954" s="57"/>
      <c r="FW954" s="57"/>
      <c r="FX954" s="57"/>
      <c r="FY954" s="57"/>
      <c r="FZ954" s="57"/>
      <c r="GA954" s="57"/>
      <c r="GB954" s="57"/>
      <c r="GC954" s="57"/>
      <c r="GD954" s="57"/>
      <c r="GE954" s="57"/>
      <c r="GF954" s="57"/>
      <c r="GG954" s="57"/>
    </row>
    <row r="955" spans="1:189" ht="107.25" customHeight="1" thickBot="1">
      <c r="A955" s="232" t="s">
        <v>920</v>
      </c>
      <c r="B955" s="234"/>
      <c r="C955" s="234"/>
      <c r="D955" s="234"/>
      <c r="E955" s="1042">
        <v>44049</v>
      </c>
      <c r="F955" s="1043"/>
      <c r="G955" s="1043"/>
      <c r="H955" s="1043"/>
      <c r="I955" s="1043"/>
      <c r="J955" s="1044"/>
      <c r="K955" s="1045">
        <v>972</v>
      </c>
      <c r="L955" s="1046"/>
      <c r="M955" s="1046"/>
      <c r="N955" s="1046"/>
      <c r="O955" s="1046"/>
      <c r="P955" s="1047"/>
      <c r="Q955" s="1042">
        <v>44049</v>
      </c>
      <c r="R955" s="1043"/>
      <c r="S955" s="1043"/>
      <c r="T955" s="1043"/>
      <c r="U955" s="1043"/>
      <c r="V955" s="1043"/>
      <c r="W955" s="1043"/>
      <c r="X955" s="1044"/>
      <c r="Y955" s="1045">
        <v>972</v>
      </c>
      <c r="Z955" s="1046"/>
      <c r="AA955" s="1046"/>
      <c r="AB955" s="1046"/>
      <c r="AC955" s="1046"/>
      <c r="AD955" s="1046"/>
      <c r="AE955" s="1046"/>
      <c r="AF955" s="1047"/>
      <c r="AG955" s="1279" t="s">
        <v>423</v>
      </c>
      <c r="AH955" s="1280"/>
      <c r="AI955" s="1280"/>
      <c r="AJ955" s="1280"/>
      <c r="AK955" s="1280"/>
      <c r="AL955" s="1280"/>
      <c r="AM955" s="1280"/>
      <c r="AN955" s="1280"/>
      <c r="AO955" s="1280"/>
      <c r="AP955" s="1280"/>
      <c r="AQ955" s="1280"/>
      <c r="AR955" s="1281"/>
      <c r="AS955" s="1239">
        <v>14167086</v>
      </c>
      <c r="AT955" s="1240"/>
      <c r="AU955" s="1240"/>
      <c r="AV955" s="1240"/>
      <c r="AW955" s="1240"/>
      <c r="AX955" s="1240"/>
      <c r="AY955" s="1240"/>
      <c r="AZ955" s="1240"/>
      <c r="BA955" s="1240"/>
      <c r="BB955" s="1240"/>
      <c r="BC955" s="302"/>
      <c r="BD955" s="1039" t="s">
        <v>422</v>
      </c>
      <c r="BE955" s="1040"/>
      <c r="BF955" s="1040"/>
      <c r="BG955" s="1040"/>
      <c r="BH955" s="1040"/>
      <c r="BI955" s="1040"/>
      <c r="BJ955" s="1040"/>
      <c r="BK955" s="1040"/>
      <c r="BL955" s="1040"/>
      <c r="BM955" s="1040"/>
      <c r="BN955" s="1040"/>
      <c r="BO955" s="1040"/>
      <c r="BP955" s="1041"/>
      <c r="BQ955" s="1018" t="s">
        <v>1133</v>
      </c>
      <c r="BR955" s="1019"/>
      <c r="BS955" s="1019"/>
      <c r="BT955" s="1019"/>
      <c r="BU955" s="1019"/>
      <c r="BV955" s="1020"/>
      <c r="BW955" s="57"/>
      <c r="BX955" s="57"/>
      <c r="BY955" s="57"/>
      <c r="BZ955" s="57"/>
      <c r="CA955" s="57"/>
      <c r="CB955" s="57"/>
      <c r="CC955" s="57"/>
      <c r="CD955" s="57"/>
      <c r="CE955" s="57"/>
      <c r="CF955" s="57"/>
      <c r="CG955" s="57"/>
      <c r="CH955" s="57"/>
      <c r="CI955" s="57"/>
      <c r="CJ955" s="57"/>
      <c r="CK955" s="57"/>
      <c r="CL955" s="57"/>
      <c r="CM955" s="57"/>
      <c r="CN955" s="57"/>
      <c r="CO955" s="57"/>
      <c r="CP955" s="57"/>
      <c r="CQ955" s="57"/>
      <c r="CR955" s="57"/>
      <c r="CS955" s="57"/>
      <c r="CT955" s="57"/>
      <c r="CU955" s="57"/>
      <c r="CV955" s="57"/>
      <c r="CW955" s="57"/>
      <c r="CX955" s="57"/>
      <c r="CY955" s="57"/>
      <c r="CZ955" s="57"/>
      <c r="DA955" s="57"/>
      <c r="DB955" s="57"/>
      <c r="DC955" s="57"/>
      <c r="DD955" s="57"/>
      <c r="DE955" s="57"/>
      <c r="DF955" s="57"/>
      <c r="DG955" s="57"/>
      <c r="DH955" s="57"/>
      <c r="DI955" s="57"/>
      <c r="DJ955" s="57"/>
      <c r="DK955" s="57"/>
      <c r="DL955" s="57"/>
      <c r="DM955" s="57"/>
      <c r="DN955" s="57"/>
      <c r="DO955" s="57"/>
      <c r="DP955" s="57"/>
      <c r="DQ955" s="57"/>
      <c r="DR955" s="57"/>
      <c r="DS955" s="57"/>
      <c r="DT955" s="57"/>
      <c r="DU955" s="57"/>
      <c r="DV955" s="57"/>
      <c r="DW955" s="57"/>
      <c r="DX955" s="57"/>
      <c r="DY955" s="57"/>
      <c r="DZ955" s="57"/>
      <c r="EA955" s="57"/>
      <c r="EB955" s="57"/>
      <c r="EC955" s="57"/>
      <c r="ED955" s="57"/>
      <c r="EE955" s="57"/>
      <c r="EF955" s="57"/>
      <c r="EG955" s="57"/>
      <c r="EH955" s="57"/>
      <c r="EI955" s="57"/>
      <c r="EJ955" s="57"/>
      <c r="EK955" s="57"/>
      <c r="EL955" s="57"/>
      <c r="EM955" s="57"/>
      <c r="EN955" s="57"/>
      <c r="EO955" s="57"/>
      <c r="EP955" s="57"/>
      <c r="EQ955" s="57"/>
      <c r="ER955" s="57"/>
      <c r="ES955" s="57"/>
      <c r="ET955" s="57"/>
      <c r="EU955" s="57"/>
      <c r="EV955" s="57"/>
      <c r="EW955" s="57"/>
      <c r="EX955" s="57"/>
      <c r="EY955" s="57"/>
      <c r="EZ955" s="57"/>
      <c r="FA955" s="57"/>
      <c r="FB955" s="57"/>
      <c r="FC955" s="57"/>
      <c r="FD955" s="57"/>
      <c r="FE955" s="57"/>
      <c r="FF955" s="57"/>
      <c r="FG955" s="57"/>
      <c r="FH955" s="57"/>
      <c r="FI955" s="57"/>
      <c r="FJ955" s="57"/>
      <c r="FK955" s="57"/>
      <c r="FL955" s="57"/>
      <c r="FM955" s="57"/>
      <c r="FN955" s="57"/>
      <c r="FO955" s="57"/>
      <c r="FP955" s="57"/>
      <c r="FQ955" s="57"/>
      <c r="FR955" s="57"/>
      <c r="FS955" s="57"/>
      <c r="FT955" s="57"/>
      <c r="FU955" s="57"/>
      <c r="FV955" s="57"/>
      <c r="FW955" s="57"/>
      <c r="FX955" s="57"/>
      <c r="FY955" s="57"/>
      <c r="FZ955" s="57"/>
      <c r="GA955" s="57"/>
      <c r="GB955" s="57"/>
      <c r="GC955" s="57"/>
      <c r="GD955" s="57"/>
      <c r="GE955" s="57"/>
      <c r="GF955" s="57"/>
      <c r="GG955" s="57"/>
    </row>
    <row r="956" spans="1:189" ht="107.25" customHeight="1" thickBot="1">
      <c r="A956" s="232" t="s">
        <v>920</v>
      </c>
      <c r="B956" s="234"/>
      <c r="C956" s="234"/>
      <c r="D956" s="234"/>
      <c r="E956" s="1042">
        <v>44049</v>
      </c>
      <c r="F956" s="1043"/>
      <c r="G956" s="1043"/>
      <c r="H956" s="1043"/>
      <c r="I956" s="1043"/>
      <c r="J956" s="1044"/>
      <c r="K956" s="1045">
        <v>1071</v>
      </c>
      <c r="L956" s="1046"/>
      <c r="M956" s="1046"/>
      <c r="N956" s="1046"/>
      <c r="O956" s="1046"/>
      <c r="P956" s="1047"/>
      <c r="Q956" s="1042">
        <v>44049</v>
      </c>
      <c r="R956" s="1043"/>
      <c r="S956" s="1043"/>
      <c r="T956" s="1043"/>
      <c r="U956" s="1043"/>
      <c r="V956" s="1043"/>
      <c r="W956" s="1043"/>
      <c r="X956" s="1044"/>
      <c r="Y956" s="1045">
        <v>1071</v>
      </c>
      <c r="Z956" s="1046"/>
      <c r="AA956" s="1046"/>
      <c r="AB956" s="1046"/>
      <c r="AC956" s="1046"/>
      <c r="AD956" s="1046"/>
      <c r="AE956" s="1046"/>
      <c r="AF956" s="1047"/>
      <c r="AG956" s="1279" t="s">
        <v>423</v>
      </c>
      <c r="AH956" s="1280"/>
      <c r="AI956" s="1280"/>
      <c r="AJ956" s="1280"/>
      <c r="AK956" s="1280"/>
      <c r="AL956" s="1280"/>
      <c r="AM956" s="1280"/>
      <c r="AN956" s="1280"/>
      <c r="AO956" s="1280"/>
      <c r="AP956" s="1280"/>
      <c r="AQ956" s="1280"/>
      <c r="AR956" s="1281"/>
      <c r="AS956" s="1239">
        <v>14167086</v>
      </c>
      <c r="AT956" s="1240"/>
      <c r="AU956" s="1240"/>
      <c r="AV956" s="1240"/>
      <c r="AW956" s="1240"/>
      <c r="AX956" s="1240"/>
      <c r="AY956" s="1240"/>
      <c r="AZ956" s="1240"/>
      <c r="BA956" s="1240"/>
      <c r="BB956" s="1240"/>
      <c r="BC956" s="302"/>
      <c r="BD956" s="1039" t="s">
        <v>422</v>
      </c>
      <c r="BE956" s="1040"/>
      <c r="BF956" s="1040"/>
      <c r="BG956" s="1040"/>
      <c r="BH956" s="1040"/>
      <c r="BI956" s="1040"/>
      <c r="BJ956" s="1040"/>
      <c r="BK956" s="1040"/>
      <c r="BL956" s="1040"/>
      <c r="BM956" s="1040"/>
      <c r="BN956" s="1040"/>
      <c r="BO956" s="1040"/>
      <c r="BP956" s="1041"/>
      <c r="BQ956" s="1018" t="s">
        <v>1133</v>
      </c>
      <c r="BR956" s="1019"/>
      <c r="BS956" s="1019"/>
      <c r="BT956" s="1019"/>
      <c r="BU956" s="1019"/>
      <c r="BV956" s="1020"/>
      <c r="BW956" s="57"/>
      <c r="BX956" s="57"/>
      <c r="BY956" s="57"/>
      <c r="BZ956" s="57"/>
      <c r="CA956" s="57"/>
      <c r="CB956" s="57"/>
      <c r="CC956" s="57"/>
      <c r="CD956" s="57"/>
      <c r="CE956" s="57"/>
      <c r="CF956" s="57"/>
      <c r="CG956" s="57"/>
      <c r="CH956" s="57"/>
      <c r="CI956" s="57"/>
      <c r="CJ956" s="57"/>
      <c r="CK956" s="57"/>
      <c r="CL956" s="57"/>
      <c r="CM956" s="57"/>
      <c r="CN956" s="57"/>
      <c r="CO956" s="57"/>
      <c r="CP956" s="57"/>
      <c r="CQ956" s="57"/>
      <c r="CR956" s="57"/>
      <c r="CS956" s="57"/>
      <c r="CT956" s="57"/>
      <c r="CU956" s="57"/>
      <c r="CV956" s="57"/>
      <c r="CW956" s="57"/>
      <c r="CX956" s="57"/>
      <c r="CY956" s="57"/>
      <c r="CZ956" s="57"/>
      <c r="DA956" s="57"/>
      <c r="DB956" s="57"/>
      <c r="DC956" s="57"/>
      <c r="DD956" s="57"/>
      <c r="DE956" s="57"/>
      <c r="DF956" s="57"/>
      <c r="DG956" s="57"/>
      <c r="DH956" s="57"/>
      <c r="DI956" s="57"/>
      <c r="DJ956" s="57"/>
      <c r="DK956" s="57"/>
      <c r="DL956" s="57"/>
      <c r="DM956" s="57"/>
      <c r="DN956" s="57"/>
      <c r="DO956" s="57"/>
      <c r="DP956" s="57"/>
      <c r="DQ956" s="57"/>
      <c r="DR956" s="57"/>
      <c r="DS956" s="57"/>
      <c r="DT956" s="57"/>
      <c r="DU956" s="57"/>
      <c r="DV956" s="57"/>
      <c r="DW956" s="57"/>
      <c r="DX956" s="57"/>
      <c r="DY956" s="57"/>
      <c r="DZ956" s="57"/>
      <c r="EA956" s="57"/>
      <c r="EB956" s="57"/>
      <c r="EC956" s="57"/>
      <c r="ED956" s="57"/>
      <c r="EE956" s="57"/>
      <c r="EF956" s="57"/>
      <c r="EG956" s="57"/>
      <c r="EH956" s="57"/>
      <c r="EI956" s="57"/>
      <c r="EJ956" s="57"/>
      <c r="EK956" s="57"/>
      <c r="EL956" s="57"/>
      <c r="EM956" s="57"/>
      <c r="EN956" s="57"/>
      <c r="EO956" s="57"/>
      <c r="EP956" s="57"/>
      <c r="EQ956" s="57"/>
      <c r="ER956" s="57"/>
      <c r="ES956" s="57"/>
      <c r="ET956" s="57"/>
      <c r="EU956" s="57"/>
      <c r="EV956" s="57"/>
      <c r="EW956" s="57"/>
      <c r="EX956" s="57"/>
      <c r="EY956" s="57"/>
      <c r="EZ956" s="57"/>
      <c r="FA956" s="57"/>
      <c r="FB956" s="57"/>
      <c r="FC956" s="57"/>
      <c r="FD956" s="57"/>
      <c r="FE956" s="57"/>
      <c r="FF956" s="57"/>
      <c r="FG956" s="57"/>
      <c r="FH956" s="57"/>
      <c r="FI956" s="57"/>
      <c r="FJ956" s="57"/>
      <c r="FK956" s="57"/>
      <c r="FL956" s="57"/>
      <c r="FM956" s="57"/>
      <c r="FN956" s="57"/>
      <c r="FO956" s="57"/>
      <c r="FP956" s="57"/>
      <c r="FQ956" s="57"/>
      <c r="FR956" s="57"/>
      <c r="FS956" s="57"/>
      <c r="FT956" s="57"/>
      <c r="FU956" s="57"/>
      <c r="FV956" s="57"/>
      <c r="FW956" s="57"/>
      <c r="FX956" s="57"/>
      <c r="FY956" s="57"/>
      <c r="FZ956" s="57"/>
      <c r="GA956" s="57"/>
      <c r="GB956" s="57"/>
      <c r="GC956" s="57"/>
      <c r="GD956" s="57"/>
      <c r="GE956" s="57"/>
      <c r="GF956" s="57"/>
      <c r="GG956" s="57"/>
    </row>
    <row r="957" spans="1:189" ht="107.25" customHeight="1" thickBot="1">
      <c r="A957" s="232" t="s">
        <v>920</v>
      </c>
      <c r="B957" s="234"/>
      <c r="C957" s="234"/>
      <c r="D957" s="234"/>
      <c r="E957" s="1042">
        <v>44062</v>
      </c>
      <c r="F957" s="1043"/>
      <c r="G957" s="1043"/>
      <c r="H957" s="1043"/>
      <c r="I957" s="1043"/>
      <c r="J957" s="1044"/>
      <c r="K957" s="1045">
        <v>2160</v>
      </c>
      <c r="L957" s="1046"/>
      <c r="M957" s="1046"/>
      <c r="N957" s="1046"/>
      <c r="O957" s="1046"/>
      <c r="P957" s="1047"/>
      <c r="Q957" s="1042">
        <v>44062</v>
      </c>
      <c r="R957" s="1043"/>
      <c r="S957" s="1043"/>
      <c r="T957" s="1043"/>
      <c r="U957" s="1043"/>
      <c r="V957" s="1043"/>
      <c r="W957" s="1043"/>
      <c r="X957" s="1044"/>
      <c r="Y957" s="1045">
        <v>2160</v>
      </c>
      <c r="Z957" s="1046"/>
      <c r="AA957" s="1046"/>
      <c r="AB957" s="1046"/>
      <c r="AC957" s="1046"/>
      <c r="AD957" s="1046"/>
      <c r="AE957" s="1046"/>
      <c r="AF957" s="1047"/>
      <c r="AG957" s="1241" t="s">
        <v>276</v>
      </c>
      <c r="AH957" s="1242"/>
      <c r="AI957" s="1242"/>
      <c r="AJ957" s="1242"/>
      <c r="AK957" s="1242"/>
      <c r="AL957" s="1242"/>
      <c r="AM957" s="1242"/>
      <c r="AN957" s="1242"/>
      <c r="AO957" s="1242"/>
      <c r="AP957" s="1242"/>
      <c r="AQ957" s="1242"/>
      <c r="AR957" s="1278"/>
      <c r="AS957" s="1241">
        <v>2475687</v>
      </c>
      <c r="AT957" s="1242"/>
      <c r="AU957" s="1242"/>
      <c r="AV957" s="1242"/>
      <c r="AW957" s="1242"/>
      <c r="AX957" s="1242"/>
      <c r="AY957" s="1242"/>
      <c r="AZ957" s="1242"/>
      <c r="BA957" s="1242"/>
      <c r="BB957" s="1242"/>
      <c r="BC957" s="302"/>
      <c r="BD957" s="1039" t="s">
        <v>277</v>
      </c>
      <c r="BE957" s="1040"/>
      <c r="BF957" s="1040"/>
      <c r="BG957" s="1040"/>
      <c r="BH957" s="1040"/>
      <c r="BI957" s="1040"/>
      <c r="BJ957" s="1040"/>
      <c r="BK957" s="1040"/>
      <c r="BL957" s="1040"/>
      <c r="BM957" s="1040"/>
      <c r="BN957" s="1040"/>
      <c r="BO957" s="1040"/>
      <c r="BP957" s="1041"/>
      <c r="BQ957" s="1018" t="s">
        <v>1133</v>
      </c>
      <c r="BR957" s="1019"/>
      <c r="BS957" s="1019"/>
      <c r="BT957" s="1019"/>
      <c r="BU957" s="1019"/>
      <c r="BV957" s="1020"/>
      <c r="BW957" s="57"/>
      <c r="BX957" s="57"/>
      <c r="BY957" s="57"/>
      <c r="BZ957" s="57"/>
      <c r="CA957" s="57"/>
      <c r="CB957" s="57"/>
      <c r="CC957" s="57"/>
      <c r="CD957" s="57"/>
      <c r="CE957" s="57"/>
      <c r="CF957" s="57"/>
      <c r="CG957" s="57"/>
      <c r="CH957" s="57"/>
      <c r="CI957" s="57"/>
      <c r="CJ957" s="57"/>
      <c r="CK957" s="57"/>
      <c r="CL957" s="57"/>
      <c r="CM957" s="57"/>
      <c r="CN957" s="57"/>
      <c r="CO957" s="57"/>
      <c r="CP957" s="57"/>
      <c r="CQ957" s="57"/>
      <c r="CR957" s="57"/>
      <c r="CS957" s="57"/>
      <c r="CT957" s="57"/>
      <c r="CU957" s="57"/>
      <c r="CV957" s="57"/>
      <c r="CW957" s="57"/>
      <c r="CX957" s="57"/>
      <c r="CY957" s="57"/>
      <c r="CZ957" s="57"/>
      <c r="DA957" s="57"/>
      <c r="DB957" s="57"/>
      <c r="DC957" s="57"/>
      <c r="DD957" s="57"/>
      <c r="DE957" s="57"/>
      <c r="DF957" s="57"/>
      <c r="DG957" s="57"/>
      <c r="DH957" s="57"/>
      <c r="DI957" s="57"/>
      <c r="DJ957" s="57"/>
      <c r="DK957" s="57"/>
      <c r="DL957" s="57"/>
      <c r="DM957" s="57"/>
      <c r="DN957" s="57"/>
      <c r="DO957" s="57"/>
      <c r="DP957" s="57"/>
      <c r="DQ957" s="57"/>
      <c r="DR957" s="57"/>
      <c r="DS957" s="57"/>
      <c r="DT957" s="57"/>
      <c r="DU957" s="57"/>
      <c r="DV957" s="57"/>
      <c r="DW957" s="57"/>
      <c r="DX957" s="57"/>
      <c r="DY957" s="57"/>
      <c r="DZ957" s="57"/>
      <c r="EA957" s="57"/>
      <c r="EB957" s="57"/>
      <c r="EC957" s="57"/>
      <c r="ED957" s="57"/>
      <c r="EE957" s="57"/>
      <c r="EF957" s="57"/>
      <c r="EG957" s="57"/>
      <c r="EH957" s="57"/>
      <c r="EI957" s="57"/>
      <c r="EJ957" s="57"/>
      <c r="EK957" s="57"/>
      <c r="EL957" s="57"/>
      <c r="EM957" s="57"/>
      <c r="EN957" s="57"/>
      <c r="EO957" s="57"/>
      <c r="EP957" s="57"/>
      <c r="EQ957" s="57"/>
      <c r="ER957" s="57"/>
      <c r="ES957" s="57"/>
      <c r="ET957" s="57"/>
      <c r="EU957" s="57"/>
      <c r="EV957" s="57"/>
      <c r="EW957" s="57"/>
      <c r="EX957" s="57"/>
      <c r="EY957" s="57"/>
      <c r="EZ957" s="57"/>
      <c r="FA957" s="57"/>
      <c r="FB957" s="57"/>
      <c r="FC957" s="57"/>
      <c r="FD957" s="57"/>
      <c r="FE957" s="57"/>
      <c r="FF957" s="57"/>
      <c r="FG957" s="57"/>
      <c r="FH957" s="57"/>
      <c r="FI957" s="57"/>
      <c r="FJ957" s="57"/>
      <c r="FK957" s="57"/>
      <c r="FL957" s="57"/>
      <c r="FM957" s="57"/>
      <c r="FN957" s="57"/>
      <c r="FO957" s="57"/>
      <c r="FP957" s="57"/>
      <c r="FQ957" s="57"/>
      <c r="FR957" s="57"/>
      <c r="FS957" s="57"/>
      <c r="FT957" s="57"/>
      <c r="FU957" s="57"/>
      <c r="FV957" s="57"/>
      <c r="FW957" s="57"/>
      <c r="FX957" s="57"/>
      <c r="FY957" s="57"/>
      <c r="FZ957" s="57"/>
      <c r="GA957" s="57"/>
      <c r="GB957" s="57"/>
      <c r="GC957" s="57"/>
      <c r="GD957" s="57"/>
      <c r="GE957" s="57"/>
      <c r="GF957" s="57"/>
      <c r="GG957" s="57"/>
    </row>
    <row r="958" spans="1:189" ht="107.25" customHeight="1" thickBot="1">
      <c r="A958" s="232" t="s">
        <v>920</v>
      </c>
      <c r="B958" s="234"/>
      <c r="C958" s="234"/>
      <c r="D958" s="234"/>
      <c r="E958" s="1042">
        <v>44078</v>
      </c>
      <c r="F958" s="1043"/>
      <c r="G958" s="1043"/>
      <c r="H958" s="1043"/>
      <c r="I958" s="1043"/>
      <c r="J958" s="1044"/>
      <c r="K958" s="1045">
        <v>7672</v>
      </c>
      <c r="L958" s="1046"/>
      <c r="M958" s="1046"/>
      <c r="N958" s="1046"/>
      <c r="O958" s="1046"/>
      <c r="P958" s="1047"/>
      <c r="Q958" s="1042">
        <v>44078</v>
      </c>
      <c r="R958" s="1043"/>
      <c r="S958" s="1043"/>
      <c r="T958" s="1043"/>
      <c r="U958" s="1043"/>
      <c r="V958" s="1043"/>
      <c r="W958" s="1043"/>
      <c r="X958" s="1044"/>
      <c r="Y958" s="1045">
        <v>7672</v>
      </c>
      <c r="Z958" s="1046"/>
      <c r="AA958" s="1046"/>
      <c r="AB958" s="1046"/>
      <c r="AC958" s="1046"/>
      <c r="AD958" s="1046"/>
      <c r="AE958" s="1046"/>
      <c r="AF958" s="1047"/>
      <c r="AG958" s="1241" t="s">
        <v>276</v>
      </c>
      <c r="AH958" s="1242"/>
      <c r="AI958" s="1242"/>
      <c r="AJ958" s="1242"/>
      <c r="AK958" s="1242"/>
      <c r="AL958" s="1242"/>
      <c r="AM958" s="1242"/>
      <c r="AN958" s="1242"/>
      <c r="AO958" s="1242"/>
      <c r="AP958" s="1242"/>
      <c r="AQ958" s="1242"/>
      <c r="AR958" s="1278"/>
      <c r="AS958" s="1241">
        <v>2475687</v>
      </c>
      <c r="AT958" s="1242"/>
      <c r="AU958" s="1242"/>
      <c r="AV958" s="1242"/>
      <c r="AW958" s="1242"/>
      <c r="AX958" s="1242"/>
      <c r="AY958" s="1242"/>
      <c r="AZ958" s="1242"/>
      <c r="BA958" s="1242"/>
      <c r="BB958" s="1242"/>
      <c r="BC958" s="302"/>
      <c r="BD958" s="1039" t="s">
        <v>277</v>
      </c>
      <c r="BE958" s="1040"/>
      <c r="BF958" s="1040"/>
      <c r="BG958" s="1040"/>
      <c r="BH958" s="1040"/>
      <c r="BI958" s="1040"/>
      <c r="BJ958" s="1040"/>
      <c r="BK958" s="1040"/>
      <c r="BL958" s="1040"/>
      <c r="BM958" s="1040"/>
      <c r="BN958" s="1040"/>
      <c r="BO958" s="1040"/>
      <c r="BP958" s="1041"/>
      <c r="BQ958" s="1018" t="s">
        <v>1133</v>
      </c>
      <c r="BR958" s="1019"/>
      <c r="BS958" s="1019"/>
      <c r="BT958" s="1019"/>
      <c r="BU958" s="1019"/>
      <c r="BV958" s="1020"/>
      <c r="BW958" s="57"/>
      <c r="BX958" s="57"/>
      <c r="BY958" s="57"/>
      <c r="BZ958" s="57"/>
      <c r="CA958" s="57"/>
      <c r="CB958" s="57"/>
      <c r="CC958" s="57"/>
      <c r="CD958" s="57"/>
      <c r="CE958" s="57"/>
      <c r="CF958" s="57"/>
      <c r="CG958" s="57"/>
      <c r="CH958" s="57"/>
      <c r="CI958" s="57"/>
      <c r="CJ958" s="57"/>
      <c r="CK958" s="57"/>
      <c r="CL958" s="57"/>
      <c r="CM958" s="57"/>
      <c r="CN958" s="57"/>
      <c r="CO958" s="57"/>
      <c r="CP958" s="57"/>
      <c r="CQ958" s="57"/>
      <c r="CR958" s="57"/>
      <c r="CS958" s="57"/>
      <c r="CT958" s="57"/>
      <c r="CU958" s="57"/>
      <c r="CV958" s="57"/>
      <c r="CW958" s="57"/>
      <c r="CX958" s="57"/>
      <c r="CY958" s="57"/>
      <c r="CZ958" s="57"/>
      <c r="DA958" s="57"/>
      <c r="DB958" s="57"/>
      <c r="DC958" s="57"/>
      <c r="DD958" s="57"/>
      <c r="DE958" s="57"/>
      <c r="DF958" s="57"/>
      <c r="DG958" s="57"/>
      <c r="DH958" s="57"/>
      <c r="DI958" s="57"/>
      <c r="DJ958" s="57"/>
      <c r="DK958" s="57"/>
      <c r="DL958" s="57"/>
      <c r="DM958" s="57"/>
      <c r="DN958" s="57"/>
      <c r="DO958" s="57"/>
      <c r="DP958" s="57"/>
      <c r="DQ958" s="57"/>
      <c r="DR958" s="57"/>
      <c r="DS958" s="57"/>
      <c r="DT958" s="57"/>
      <c r="DU958" s="57"/>
      <c r="DV958" s="57"/>
      <c r="DW958" s="57"/>
      <c r="DX958" s="57"/>
      <c r="DY958" s="57"/>
      <c r="DZ958" s="57"/>
      <c r="EA958" s="57"/>
      <c r="EB958" s="57"/>
      <c r="EC958" s="57"/>
      <c r="ED958" s="57"/>
      <c r="EE958" s="57"/>
      <c r="EF958" s="57"/>
      <c r="EG958" s="57"/>
      <c r="EH958" s="57"/>
      <c r="EI958" s="57"/>
      <c r="EJ958" s="57"/>
      <c r="EK958" s="57"/>
      <c r="EL958" s="57"/>
      <c r="EM958" s="57"/>
      <c r="EN958" s="57"/>
      <c r="EO958" s="57"/>
      <c r="EP958" s="57"/>
      <c r="EQ958" s="57"/>
      <c r="ER958" s="57"/>
      <c r="ES958" s="57"/>
      <c r="ET958" s="57"/>
      <c r="EU958" s="57"/>
      <c r="EV958" s="57"/>
      <c r="EW958" s="57"/>
      <c r="EX958" s="57"/>
      <c r="EY958" s="57"/>
      <c r="EZ958" s="57"/>
      <c r="FA958" s="57"/>
      <c r="FB958" s="57"/>
      <c r="FC958" s="57"/>
      <c r="FD958" s="57"/>
      <c r="FE958" s="57"/>
      <c r="FF958" s="57"/>
      <c r="FG958" s="57"/>
      <c r="FH958" s="57"/>
      <c r="FI958" s="57"/>
      <c r="FJ958" s="57"/>
      <c r="FK958" s="57"/>
      <c r="FL958" s="57"/>
      <c r="FM958" s="57"/>
      <c r="FN958" s="57"/>
      <c r="FO958" s="57"/>
      <c r="FP958" s="57"/>
      <c r="FQ958" s="57"/>
      <c r="FR958" s="57"/>
      <c r="FS958" s="57"/>
      <c r="FT958" s="57"/>
      <c r="FU958" s="57"/>
      <c r="FV958" s="57"/>
      <c r="FW958" s="57"/>
      <c r="FX958" s="57"/>
      <c r="FY958" s="57"/>
      <c r="FZ958" s="57"/>
      <c r="GA958" s="57"/>
      <c r="GB958" s="57"/>
      <c r="GC958" s="57"/>
      <c r="GD958" s="57"/>
      <c r="GE958" s="57"/>
      <c r="GF958" s="57"/>
      <c r="GG958" s="57"/>
    </row>
    <row r="959" spans="1:189" ht="107.25" customHeight="1" thickBot="1">
      <c r="A959" s="232" t="s">
        <v>920</v>
      </c>
      <c r="B959" s="234"/>
      <c r="C959" s="234"/>
      <c r="D959" s="234"/>
      <c r="E959" s="1042">
        <v>44057</v>
      </c>
      <c r="F959" s="1043"/>
      <c r="G959" s="1043"/>
      <c r="H959" s="1043"/>
      <c r="I959" s="1043"/>
      <c r="J959" s="1044"/>
      <c r="K959" s="1045">
        <v>890</v>
      </c>
      <c r="L959" s="1046"/>
      <c r="M959" s="1046"/>
      <c r="N959" s="1046"/>
      <c r="O959" s="1046"/>
      <c r="P959" s="1047"/>
      <c r="Q959" s="1042">
        <v>44057</v>
      </c>
      <c r="R959" s="1043"/>
      <c r="S959" s="1043"/>
      <c r="T959" s="1043"/>
      <c r="U959" s="1043"/>
      <c r="V959" s="1043"/>
      <c r="W959" s="1043"/>
      <c r="X959" s="1044"/>
      <c r="Y959" s="1045">
        <v>890</v>
      </c>
      <c r="Z959" s="1046"/>
      <c r="AA959" s="1046"/>
      <c r="AB959" s="1046"/>
      <c r="AC959" s="1046"/>
      <c r="AD959" s="1046"/>
      <c r="AE959" s="1046"/>
      <c r="AF959" s="1047"/>
      <c r="AG959" s="1039" t="s">
        <v>979</v>
      </c>
      <c r="AH959" s="1040"/>
      <c r="AI959" s="1040"/>
      <c r="AJ959" s="1040"/>
      <c r="AK959" s="1040"/>
      <c r="AL959" s="1040"/>
      <c r="AM959" s="1040"/>
      <c r="AN959" s="1040"/>
      <c r="AO959" s="1040"/>
      <c r="AP959" s="1040"/>
      <c r="AQ959" s="1040"/>
      <c r="AR959" s="1041"/>
      <c r="AS959" s="1039">
        <v>21311715</v>
      </c>
      <c r="AT959" s="1040"/>
      <c r="AU959" s="1040"/>
      <c r="AV959" s="1040"/>
      <c r="AW959" s="1040"/>
      <c r="AX959" s="1040"/>
      <c r="AY959" s="1040"/>
      <c r="AZ959" s="1040"/>
      <c r="BA959" s="1040"/>
      <c r="BB959" s="1040"/>
      <c r="BC959" s="302"/>
      <c r="BD959" s="1039" t="s">
        <v>1316</v>
      </c>
      <c r="BE959" s="1040"/>
      <c r="BF959" s="1040"/>
      <c r="BG959" s="1040"/>
      <c r="BH959" s="1040"/>
      <c r="BI959" s="1040"/>
      <c r="BJ959" s="1040"/>
      <c r="BK959" s="1040"/>
      <c r="BL959" s="1040"/>
      <c r="BM959" s="1040"/>
      <c r="BN959" s="1040"/>
      <c r="BO959" s="1040"/>
      <c r="BP959" s="1041"/>
      <c r="BQ959" s="1018" t="s">
        <v>1133</v>
      </c>
      <c r="BR959" s="1019"/>
      <c r="BS959" s="1019"/>
      <c r="BT959" s="1019"/>
      <c r="BU959" s="1019"/>
      <c r="BV959" s="1020"/>
      <c r="BW959" s="57"/>
      <c r="BX959" s="57"/>
      <c r="BY959" s="57"/>
      <c r="BZ959" s="57"/>
      <c r="CA959" s="57"/>
      <c r="CB959" s="57"/>
      <c r="CC959" s="57"/>
      <c r="CD959" s="57"/>
      <c r="CE959" s="57"/>
      <c r="CF959" s="57"/>
      <c r="CG959" s="57"/>
      <c r="CH959" s="57"/>
      <c r="CI959" s="57"/>
      <c r="CJ959" s="57"/>
      <c r="CK959" s="57"/>
      <c r="CL959" s="57"/>
      <c r="CM959" s="57"/>
      <c r="CN959" s="57"/>
      <c r="CO959" s="57"/>
      <c r="CP959" s="57"/>
      <c r="CQ959" s="57"/>
      <c r="CR959" s="57"/>
      <c r="CS959" s="57"/>
      <c r="CT959" s="57"/>
      <c r="CU959" s="57"/>
      <c r="CV959" s="57"/>
      <c r="CW959" s="57"/>
      <c r="CX959" s="57"/>
      <c r="CY959" s="57"/>
      <c r="CZ959" s="57"/>
      <c r="DA959" s="57"/>
      <c r="DB959" s="57"/>
      <c r="DC959" s="57"/>
      <c r="DD959" s="57"/>
      <c r="DE959" s="57"/>
      <c r="DF959" s="57"/>
      <c r="DG959" s="57"/>
      <c r="DH959" s="57"/>
      <c r="DI959" s="57"/>
      <c r="DJ959" s="57"/>
      <c r="DK959" s="57"/>
      <c r="DL959" s="57"/>
      <c r="DM959" s="57"/>
      <c r="DN959" s="57"/>
      <c r="DO959" s="57"/>
      <c r="DP959" s="57"/>
      <c r="DQ959" s="57"/>
      <c r="DR959" s="57"/>
      <c r="DS959" s="57"/>
      <c r="DT959" s="57"/>
      <c r="DU959" s="57"/>
      <c r="DV959" s="57"/>
      <c r="DW959" s="57"/>
      <c r="DX959" s="57"/>
      <c r="DY959" s="57"/>
      <c r="DZ959" s="57"/>
      <c r="EA959" s="57"/>
      <c r="EB959" s="57"/>
      <c r="EC959" s="57"/>
      <c r="ED959" s="57"/>
      <c r="EE959" s="57"/>
      <c r="EF959" s="57"/>
      <c r="EG959" s="57"/>
      <c r="EH959" s="57"/>
      <c r="EI959" s="57"/>
      <c r="EJ959" s="57"/>
      <c r="EK959" s="57"/>
      <c r="EL959" s="57"/>
      <c r="EM959" s="57"/>
      <c r="EN959" s="57"/>
      <c r="EO959" s="57"/>
      <c r="EP959" s="57"/>
      <c r="EQ959" s="57"/>
      <c r="ER959" s="57"/>
      <c r="ES959" s="57"/>
      <c r="ET959" s="57"/>
      <c r="EU959" s="57"/>
      <c r="EV959" s="57"/>
      <c r="EW959" s="57"/>
      <c r="EX959" s="57"/>
      <c r="EY959" s="57"/>
      <c r="EZ959" s="57"/>
      <c r="FA959" s="57"/>
      <c r="FB959" s="57"/>
      <c r="FC959" s="57"/>
      <c r="FD959" s="57"/>
      <c r="FE959" s="57"/>
      <c r="FF959" s="57"/>
      <c r="FG959" s="57"/>
      <c r="FH959" s="57"/>
      <c r="FI959" s="57"/>
      <c r="FJ959" s="57"/>
      <c r="FK959" s="57"/>
      <c r="FL959" s="57"/>
      <c r="FM959" s="57"/>
      <c r="FN959" s="57"/>
      <c r="FO959" s="57"/>
      <c r="FP959" s="57"/>
      <c r="FQ959" s="57"/>
      <c r="FR959" s="57"/>
      <c r="FS959" s="57"/>
      <c r="FT959" s="57"/>
      <c r="FU959" s="57"/>
      <c r="FV959" s="57"/>
      <c r="FW959" s="57"/>
      <c r="FX959" s="57"/>
      <c r="FY959" s="57"/>
      <c r="FZ959" s="57"/>
      <c r="GA959" s="57"/>
      <c r="GB959" s="57"/>
      <c r="GC959" s="57"/>
      <c r="GD959" s="57"/>
      <c r="GE959" s="57"/>
      <c r="GF959" s="57"/>
      <c r="GG959" s="57"/>
    </row>
    <row r="960" spans="1:189" ht="107.25" customHeight="1" thickBot="1">
      <c r="A960" s="232" t="s">
        <v>920</v>
      </c>
      <c r="B960" s="234"/>
      <c r="C960" s="234"/>
      <c r="D960" s="234"/>
      <c r="E960" s="1042">
        <v>44062</v>
      </c>
      <c r="F960" s="1043"/>
      <c r="G960" s="1043"/>
      <c r="H960" s="1043"/>
      <c r="I960" s="1043"/>
      <c r="J960" s="1044"/>
      <c r="K960" s="1045">
        <v>4858</v>
      </c>
      <c r="L960" s="1046"/>
      <c r="M960" s="1046"/>
      <c r="N960" s="1046"/>
      <c r="O960" s="1046"/>
      <c r="P960" s="1047"/>
      <c r="Q960" s="1042">
        <v>44062</v>
      </c>
      <c r="R960" s="1043"/>
      <c r="S960" s="1043"/>
      <c r="T960" s="1043"/>
      <c r="U960" s="1043"/>
      <c r="V960" s="1043"/>
      <c r="W960" s="1043"/>
      <c r="X960" s="1044"/>
      <c r="Y960" s="1045">
        <v>4858</v>
      </c>
      <c r="Z960" s="1046"/>
      <c r="AA960" s="1046"/>
      <c r="AB960" s="1046"/>
      <c r="AC960" s="1046"/>
      <c r="AD960" s="1046"/>
      <c r="AE960" s="1046"/>
      <c r="AF960" s="1047"/>
      <c r="AG960" s="1241" t="s">
        <v>286</v>
      </c>
      <c r="AH960" s="1242"/>
      <c r="AI960" s="1242"/>
      <c r="AJ960" s="1242"/>
      <c r="AK960" s="1242"/>
      <c r="AL960" s="1242"/>
      <c r="AM960" s="1242"/>
      <c r="AN960" s="1242"/>
      <c r="AO960" s="1242"/>
      <c r="AP960" s="1242"/>
      <c r="AQ960" s="1242"/>
      <c r="AR960" s="1278"/>
      <c r="AS960" s="1241">
        <v>2475782</v>
      </c>
      <c r="AT960" s="1242"/>
      <c r="AU960" s="1242"/>
      <c r="AV960" s="1242"/>
      <c r="AW960" s="1242"/>
      <c r="AX960" s="1242"/>
      <c r="AY960" s="1242"/>
      <c r="AZ960" s="1242"/>
      <c r="BA960" s="1242"/>
      <c r="BB960" s="1242"/>
      <c r="BC960" s="302"/>
      <c r="BD960" s="1090" t="s">
        <v>285</v>
      </c>
      <c r="BE960" s="1091"/>
      <c r="BF960" s="1091"/>
      <c r="BG960" s="1091"/>
      <c r="BH960" s="1091"/>
      <c r="BI960" s="1091"/>
      <c r="BJ960" s="1091"/>
      <c r="BK960" s="1091"/>
      <c r="BL960" s="1091"/>
      <c r="BM960" s="1091"/>
      <c r="BN960" s="1091"/>
      <c r="BO960" s="1091"/>
      <c r="BP960" s="1092"/>
      <c r="BQ960" s="1018" t="s">
        <v>1133</v>
      </c>
      <c r="BR960" s="1019"/>
      <c r="BS960" s="1019"/>
      <c r="BT960" s="1019"/>
      <c r="BU960" s="1019"/>
      <c r="BV960" s="1020"/>
      <c r="BW960" s="57"/>
      <c r="BX960" s="57"/>
      <c r="BY960" s="57"/>
      <c r="BZ960" s="57"/>
      <c r="CA960" s="57"/>
      <c r="CB960" s="57"/>
      <c r="CC960" s="57"/>
      <c r="CD960" s="57"/>
      <c r="CE960" s="57"/>
      <c r="CF960" s="57"/>
      <c r="CG960" s="57"/>
      <c r="CH960" s="57"/>
      <c r="CI960" s="57"/>
      <c r="CJ960" s="57"/>
      <c r="CK960" s="57"/>
      <c r="CL960" s="57"/>
      <c r="CM960" s="57"/>
      <c r="CN960" s="57"/>
      <c r="CO960" s="57"/>
      <c r="CP960" s="57"/>
      <c r="CQ960" s="57"/>
      <c r="CR960" s="57"/>
      <c r="CS960" s="57"/>
      <c r="CT960" s="57"/>
      <c r="CU960" s="57"/>
      <c r="CV960" s="57"/>
      <c r="CW960" s="57"/>
      <c r="CX960" s="57"/>
      <c r="CY960" s="57"/>
      <c r="CZ960" s="57"/>
      <c r="DA960" s="57"/>
      <c r="DB960" s="57"/>
      <c r="DC960" s="57"/>
      <c r="DD960" s="57"/>
      <c r="DE960" s="57"/>
      <c r="DF960" s="57"/>
      <c r="DG960" s="57"/>
      <c r="DH960" s="57"/>
      <c r="DI960" s="57"/>
      <c r="DJ960" s="57"/>
      <c r="DK960" s="57"/>
      <c r="DL960" s="57"/>
      <c r="DM960" s="57"/>
      <c r="DN960" s="57"/>
      <c r="DO960" s="57"/>
      <c r="DP960" s="57"/>
      <c r="DQ960" s="57"/>
      <c r="DR960" s="57"/>
      <c r="DS960" s="57"/>
      <c r="DT960" s="57"/>
      <c r="DU960" s="57"/>
      <c r="DV960" s="57"/>
      <c r="DW960" s="57"/>
      <c r="DX960" s="57"/>
      <c r="DY960" s="57"/>
      <c r="DZ960" s="57"/>
      <c r="EA960" s="57"/>
      <c r="EB960" s="57"/>
      <c r="EC960" s="57"/>
      <c r="ED960" s="57"/>
      <c r="EE960" s="57"/>
      <c r="EF960" s="57"/>
      <c r="EG960" s="57"/>
      <c r="EH960" s="57"/>
      <c r="EI960" s="57"/>
      <c r="EJ960" s="57"/>
      <c r="EK960" s="57"/>
      <c r="EL960" s="57"/>
      <c r="EM960" s="57"/>
      <c r="EN960" s="57"/>
      <c r="EO960" s="57"/>
      <c r="EP960" s="57"/>
      <c r="EQ960" s="57"/>
      <c r="ER960" s="57"/>
      <c r="ES960" s="57"/>
      <c r="ET960" s="57"/>
      <c r="EU960" s="57"/>
      <c r="EV960" s="57"/>
      <c r="EW960" s="57"/>
      <c r="EX960" s="57"/>
      <c r="EY960" s="57"/>
      <c r="EZ960" s="57"/>
      <c r="FA960" s="57"/>
      <c r="FB960" s="57"/>
      <c r="FC960" s="57"/>
      <c r="FD960" s="57"/>
      <c r="FE960" s="57"/>
      <c r="FF960" s="57"/>
      <c r="FG960" s="57"/>
      <c r="FH960" s="57"/>
      <c r="FI960" s="57"/>
      <c r="FJ960" s="57"/>
      <c r="FK960" s="57"/>
      <c r="FL960" s="57"/>
      <c r="FM960" s="57"/>
      <c r="FN960" s="57"/>
      <c r="FO960" s="57"/>
      <c r="FP960" s="57"/>
      <c r="FQ960" s="57"/>
      <c r="FR960" s="57"/>
      <c r="FS960" s="57"/>
      <c r="FT960" s="57"/>
      <c r="FU960" s="57"/>
      <c r="FV960" s="57"/>
      <c r="FW960" s="57"/>
      <c r="FX960" s="57"/>
      <c r="FY960" s="57"/>
      <c r="FZ960" s="57"/>
      <c r="GA960" s="57"/>
      <c r="GB960" s="57"/>
      <c r="GC960" s="57"/>
      <c r="GD960" s="57"/>
      <c r="GE960" s="57"/>
      <c r="GF960" s="57"/>
      <c r="GG960" s="57"/>
    </row>
    <row r="961" spans="1:189" ht="107.25" customHeight="1" thickBot="1">
      <c r="A961" s="232" t="s">
        <v>920</v>
      </c>
      <c r="B961" s="234"/>
      <c r="C961" s="234"/>
      <c r="D961" s="234"/>
      <c r="E961" s="1042">
        <v>44068</v>
      </c>
      <c r="F961" s="1043"/>
      <c r="G961" s="1043"/>
      <c r="H961" s="1043"/>
      <c r="I961" s="1043"/>
      <c r="J961" s="1044"/>
      <c r="K961" s="1045">
        <v>3640</v>
      </c>
      <c r="L961" s="1046"/>
      <c r="M961" s="1046"/>
      <c r="N961" s="1046"/>
      <c r="O961" s="1046"/>
      <c r="P961" s="1047"/>
      <c r="Q961" s="1042">
        <v>44068</v>
      </c>
      <c r="R961" s="1043"/>
      <c r="S961" s="1043"/>
      <c r="T961" s="1043"/>
      <c r="U961" s="1043"/>
      <c r="V961" s="1043"/>
      <c r="W961" s="1043"/>
      <c r="X961" s="1044"/>
      <c r="Y961" s="1045">
        <v>3640</v>
      </c>
      <c r="Z961" s="1046"/>
      <c r="AA961" s="1046"/>
      <c r="AB961" s="1046"/>
      <c r="AC961" s="1046"/>
      <c r="AD961" s="1046"/>
      <c r="AE961" s="1046"/>
      <c r="AF961" s="1047"/>
      <c r="AG961" s="1241" t="s">
        <v>264</v>
      </c>
      <c r="AH961" s="1242"/>
      <c r="AI961" s="1242"/>
      <c r="AJ961" s="1242"/>
      <c r="AK961" s="1242"/>
      <c r="AL961" s="1242"/>
      <c r="AM961" s="1242"/>
      <c r="AN961" s="1242"/>
      <c r="AO961" s="1242"/>
      <c r="AP961" s="1242"/>
      <c r="AQ961" s="1242"/>
      <c r="AR961" s="1278"/>
      <c r="AS961" s="1241">
        <v>2475629</v>
      </c>
      <c r="AT961" s="1242"/>
      <c r="AU961" s="1242"/>
      <c r="AV961" s="1242"/>
      <c r="AW961" s="1242"/>
      <c r="AX961" s="1242"/>
      <c r="AY961" s="1242"/>
      <c r="AZ961" s="1242"/>
      <c r="BA961" s="1242"/>
      <c r="BB961" s="1242"/>
      <c r="BC961" s="302"/>
      <c r="BD961" s="1039" t="s">
        <v>265</v>
      </c>
      <c r="BE961" s="1040"/>
      <c r="BF961" s="1040"/>
      <c r="BG961" s="1040"/>
      <c r="BH961" s="1040"/>
      <c r="BI961" s="1040"/>
      <c r="BJ961" s="1040"/>
      <c r="BK961" s="1040"/>
      <c r="BL961" s="1040"/>
      <c r="BM961" s="1040"/>
      <c r="BN961" s="1040"/>
      <c r="BO961" s="1040"/>
      <c r="BP961" s="1041"/>
      <c r="BQ961" s="1018" t="s">
        <v>1133</v>
      </c>
      <c r="BR961" s="1019"/>
      <c r="BS961" s="1019"/>
      <c r="BT961" s="1019"/>
      <c r="BU961" s="1019"/>
      <c r="BV961" s="1020"/>
      <c r="BW961" s="57"/>
      <c r="BX961" s="57"/>
      <c r="BY961" s="57"/>
      <c r="BZ961" s="57"/>
      <c r="CA961" s="57"/>
      <c r="CB961" s="57"/>
      <c r="CC961" s="57"/>
      <c r="CD961" s="57"/>
      <c r="CE961" s="57"/>
      <c r="CF961" s="57"/>
      <c r="CG961" s="57"/>
      <c r="CH961" s="57"/>
      <c r="CI961" s="57"/>
      <c r="CJ961" s="57"/>
      <c r="CK961" s="57"/>
      <c r="CL961" s="57"/>
      <c r="CM961" s="57"/>
      <c r="CN961" s="57"/>
      <c r="CO961" s="57"/>
      <c r="CP961" s="57"/>
      <c r="CQ961" s="57"/>
      <c r="CR961" s="57"/>
      <c r="CS961" s="57"/>
      <c r="CT961" s="57"/>
      <c r="CU961" s="57"/>
      <c r="CV961" s="57"/>
      <c r="CW961" s="57"/>
      <c r="CX961" s="57"/>
      <c r="CY961" s="57"/>
      <c r="CZ961" s="57"/>
      <c r="DA961" s="57"/>
      <c r="DB961" s="57"/>
      <c r="DC961" s="57"/>
      <c r="DD961" s="57"/>
      <c r="DE961" s="57"/>
      <c r="DF961" s="57"/>
      <c r="DG961" s="57"/>
      <c r="DH961" s="57"/>
      <c r="DI961" s="57"/>
      <c r="DJ961" s="57"/>
      <c r="DK961" s="57"/>
      <c r="DL961" s="57"/>
      <c r="DM961" s="57"/>
      <c r="DN961" s="57"/>
      <c r="DO961" s="57"/>
      <c r="DP961" s="57"/>
      <c r="DQ961" s="57"/>
      <c r="DR961" s="57"/>
      <c r="DS961" s="57"/>
      <c r="DT961" s="57"/>
      <c r="DU961" s="57"/>
      <c r="DV961" s="57"/>
      <c r="DW961" s="57"/>
      <c r="DX961" s="57"/>
      <c r="DY961" s="57"/>
      <c r="DZ961" s="57"/>
      <c r="EA961" s="57"/>
      <c r="EB961" s="57"/>
      <c r="EC961" s="57"/>
      <c r="ED961" s="57"/>
      <c r="EE961" s="57"/>
      <c r="EF961" s="57"/>
      <c r="EG961" s="57"/>
      <c r="EH961" s="57"/>
      <c r="EI961" s="57"/>
      <c r="EJ961" s="57"/>
      <c r="EK961" s="57"/>
      <c r="EL961" s="57"/>
      <c r="EM961" s="57"/>
      <c r="EN961" s="57"/>
      <c r="EO961" s="57"/>
      <c r="EP961" s="57"/>
      <c r="EQ961" s="57"/>
      <c r="ER961" s="57"/>
      <c r="ES961" s="57"/>
      <c r="ET961" s="57"/>
      <c r="EU961" s="57"/>
      <c r="EV961" s="57"/>
      <c r="EW961" s="57"/>
      <c r="EX961" s="57"/>
      <c r="EY961" s="57"/>
      <c r="EZ961" s="57"/>
      <c r="FA961" s="57"/>
      <c r="FB961" s="57"/>
      <c r="FC961" s="57"/>
      <c r="FD961" s="57"/>
      <c r="FE961" s="57"/>
      <c r="FF961" s="57"/>
      <c r="FG961" s="57"/>
      <c r="FH961" s="57"/>
      <c r="FI961" s="57"/>
      <c r="FJ961" s="57"/>
      <c r="FK961" s="57"/>
      <c r="FL961" s="57"/>
      <c r="FM961" s="57"/>
      <c r="FN961" s="57"/>
      <c r="FO961" s="57"/>
      <c r="FP961" s="57"/>
      <c r="FQ961" s="57"/>
      <c r="FR961" s="57"/>
      <c r="FS961" s="57"/>
      <c r="FT961" s="57"/>
      <c r="FU961" s="57"/>
      <c r="FV961" s="57"/>
      <c r="FW961" s="57"/>
      <c r="FX961" s="57"/>
      <c r="FY961" s="57"/>
      <c r="FZ961" s="57"/>
      <c r="GA961" s="57"/>
      <c r="GB961" s="57"/>
      <c r="GC961" s="57"/>
      <c r="GD961" s="57"/>
      <c r="GE961" s="57"/>
      <c r="GF961" s="57"/>
      <c r="GG961" s="57"/>
    </row>
    <row r="962" spans="1:189" ht="107.25" customHeight="1" thickBot="1">
      <c r="A962" s="232" t="s">
        <v>920</v>
      </c>
      <c r="B962" s="234"/>
      <c r="C962" s="234"/>
      <c r="D962" s="234"/>
      <c r="E962" s="1042">
        <v>44068</v>
      </c>
      <c r="F962" s="1043"/>
      <c r="G962" s="1043"/>
      <c r="H962" s="1043"/>
      <c r="I962" s="1043"/>
      <c r="J962" s="1044"/>
      <c r="K962" s="1045">
        <v>1580</v>
      </c>
      <c r="L962" s="1046"/>
      <c r="M962" s="1046"/>
      <c r="N962" s="1046"/>
      <c r="O962" s="1046"/>
      <c r="P962" s="1047"/>
      <c r="Q962" s="1042">
        <v>44068</v>
      </c>
      <c r="R962" s="1043"/>
      <c r="S962" s="1043"/>
      <c r="T962" s="1043"/>
      <c r="U962" s="1043"/>
      <c r="V962" s="1043"/>
      <c r="W962" s="1043"/>
      <c r="X962" s="1044"/>
      <c r="Y962" s="1045">
        <v>1580</v>
      </c>
      <c r="Z962" s="1046"/>
      <c r="AA962" s="1046"/>
      <c r="AB962" s="1046"/>
      <c r="AC962" s="1046"/>
      <c r="AD962" s="1046"/>
      <c r="AE962" s="1046"/>
      <c r="AF962" s="1047"/>
      <c r="AG962" s="1241" t="s">
        <v>744</v>
      </c>
      <c r="AH962" s="1242"/>
      <c r="AI962" s="1242"/>
      <c r="AJ962" s="1242"/>
      <c r="AK962" s="1242"/>
      <c r="AL962" s="1242"/>
      <c r="AM962" s="1242"/>
      <c r="AN962" s="1242"/>
      <c r="AO962" s="1242"/>
      <c r="AP962" s="1242"/>
      <c r="AQ962" s="1242"/>
      <c r="AR962" s="1278"/>
      <c r="AS962" s="1241">
        <v>2475799</v>
      </c>
      <c r="AT962" s="1242"/>
      <c r="AU962" s="1242"/>
      <c r="AV962" s="1242"/>
      <c r="AW962" s="1242"/>
      <c r="AX962" s="1242"/>
      <c r="AY962" s="1242"/>
      <c r="AZ962" s="1242"/>
      <c r="BA962" s="1242"/>
      <c r="BB962" s="1242"/>
      <c r="BC962" s="302"/>
      <c r="BD962" s="1039" t="s">
        <v>745</v>
      </c>
      <c r="BE962" s="1040"/>
      <c r="BF962" s="1040"/>
      <c r="BG962" s="1040"/>
      <c r="BH962" s="1040"/>
      <c r="BI962" s="1040"/>
      <c r="BJ962" s="1040"/>
      <c r="BK962" s="1040"/>
      <c r="BL962" s="1040"/>
      <c r="BM962" s="1040"/>
      <c r="BN962" s="1040"/>
      <c r="BO962" s="1040"/>
      <c r="BP962" s="1041"/>
      <c r="BQ962" s="1018" t="s">
        <v>1133</v>
      </c>
      <c r="BR962" s="1019"/>
      <c r="BS962" s="1019"/>
      <c r="BT962" s="1019"/>
      <c r="BU962" s="1019"/>
      <c r="BV962" s="1020"/>
      <c r="BW962" s="57"/>
      <c r="BX962" s="57"/>
      <c r="BY962" s="57"/>
      <c r="BZ962" s="57"/>
      <c r="CA962" s="57"/>
      <c r="CB962" s="57"/>
      <c r="CC962" s="57"/>
      <c r="CD962" s="57"/>
      <c r="CE962" s="57"/>
      <c r="CF962" s="57"/>
      <c r="CG962" s="57"/>
      <c r="CH962" s="57"/>
      <c r="CI962" s="57"/>
      <c r="CJ962" s="57"/>
      <c r="CK962" s="57"/>
      <c r="CL962" s="57"/>
      <c r="CM962" s="57"/>
      <c r="CN962" s="57"/>
      <c r="CO962" s="57"/>
      <c r="CP962" s="57"/>
      <c r="CQ962" s="57"/>
      <c r="CR962" s="57"/>
      <c r="CS962" s="57"/>
      <c r="CT962" s="57"/>
      <c r="CU962" s="57"/>
      <c r="CV962" s="57"/>
      <c r="CW962" s="57"/>
      <c r="CX962" s="57"/>
      <c r="CY962" s="57"/>
      <c r="CZ962" s="57"/>
      <c r="DA962" s="57"/>
      <c r="DB962" s="57"/>
      <c r="DC962" s="57"/>
      <c r="DD962" s="57"/>
      <c r="DE962" s="57"/>
      <c r="DF962" s="57"/>
      <c r="DG962" s="57"/>
      <c r="DH962" s="57"/>
      <c r="DI962" s="57"/>
      <c r="DJ962" s="57"/>
      <c r="DK962" s="57"/>
      <c r="DL962" s="57"/>
      <c r="DM962" s="57"/>
      <c r="DN962" s="57"/>
      <c r="DO962" s="57"/>
      <c r="DP962" s="57"/>
      <c r="DQ962" s="57"/>
      <c r="DR962" s="57"/>
      <c r="DS962" s="57"/>
      <c r="DT962" s="57"/>
      <c r="DU962" s="57"/>
      <c r="DV962" s="57"/>
      <c r="DW962" s="57"/>
      <c r="DX962" s="57"/>
      <c r="DY962" s="57"/>
      <c r="DZ962" s="57"/>
      <c r="EA962" s="57"/>
      <c r="EB962" s="57"/>
      <c r="EC962" s="57"/>
      <c r="ED962" s="57"/>
      <c r="EE962" s="57"/>
      <c r="EF962" s="57"/>
      <c r="EG962" s="57"/>
      <c r="EH962" s="57"/>
      <c r="EI962" s="57"/>
      <c r="EJ962" s="57"/>
      <c r="EK962" s="57"/>
      <c r="EL962" s="57"/>
      <c r="EM962" s="57"/>
      <c r="EN962" s="57"/>
      <c r="EO962" s="57"/>
      <c r="EP962" s="57"/>
      <c r="EQ962" s="57"/>
      <c r="ER962" s="57"/>
      <c r="ES962" s="57"/>
      <c r="ET962" s="57"/>
      <c r="EU962" s="57"/>
      <c r="EV962" s="57"/>
      <c r="EW962" s="57"/>
      <c r="EX962" s="57"/>
      <c r="EY962" s="57"/>
      <c r="EZ962" s="57"/>
      <c r="FA962" s="57"/>
      <c r="FB962" s="57"/>
      <c r="FC962" s="57"/>
      <c r="FD962" s="57"/>
      <c r="FE962" s="57"/>
      <c r="FF962" s="57"/>
      <c r="FG962" s="57"/>
      <c r="FH962" s="57"/>
      <c r="FI962" s="57"/>
      <c r="FJ962" s="57"/>
      <c r="FK962" s="57"/>
      <c r="FL962" s="57"/>
      <c r="FM962" s="57"/>
      <c r="FN962" s="57"/>
      <c r="FO962" s="57"/>
      <c r="FP962" s="57"/>
      <c r="FQ962" s="57"/>
      <c r="FR962" s="57"/>
      <c r="FS962" s="57"/>
      <c r="FT962" s="57"/>
      <c r="FU962" s="57"/>
      <c r="FV962" s="57"/>
      <c r="FW962" s="57"/>
      <c r="FX962" s="57"/>
      <c r="FY962" s="57"/>
      <c r="FZ962" s="57"/>
      <c r="GA962" s="57"/>
      <c r="GB962" s="57"/>
      <c r="GC962" s="57"/>
      <c r="GD962" s="57"/>
      <c r="GE962" s="57"/>
      <c r="GF962" s="57"/>
      <c r="GG962" s="57"/>
    </row>
    <row r="963" spans="1:189" ht="107.25" customHeight="1" thickBot="1">
      <c r="A963" s="232" t="s">
        <v>920</v>
      </c>
      <c r="B963" s="234"/>
      <c r="C963" s="234"/>
      <c r="D963" s="234"/>
      <c r="E963" s="1042">
        <v>44097</v>
      </c>
      <c r="F963" s="1043"/>
      <c r="G963" s="1043"/>
      <c r="H963" s="1043"/>
      <c r="I963" s="1043"/>
      <c r="J963" s="1044"/>
      <c r="K963" s="1045">
        <v>4018</v>
      </c>
      <c r="L963" s="1046"/>
      <c r="M963" s="1046"/>
      <c r="N963" s="1046"/>
      <c r="O963" s="1046"/>
      <c r="P963" s="1047"/>
      <c r="Q963" s="1042">
        <v>44097</v>
      </c>
      <c r="R963" s="1043"/>
      <c r="S963" s="1043"/>
      <c r="T963" s="1043"/>
      <c r="U963" s="1043"/>
      <c r="V963" s="1043"/>
      <c r="W963" s="1043"/>
      <c r="X963" s="1044"/>
      <c r="Y963" s="1045">
        <v>4018</v>
      </c>
      <c r="Z963" s="1046"/>
      <c r="AA963" s="1046"/>
      <c r="AB963" s="1046"/>
      <c r="AC963" s="1046"/>
      <c r="AD963" s="1046"/>
      <c r="AE963" s="1046"/>
      <c r="AF963" s="1047"/>
      <c r="AG963" s="1241" t="s">
        <v>276</v>
      </c>
      <c r="AH963" s="1242"/>
      <c r="AI963" s="1242"/>
      <c r="AJ963" s="1242"/>
      <c r="AK963" s="1242"/>
      <c r="AL963" s="1242"/>
      <c r="AM963" s="1242"/>
      <c r="AN963" s="1242"/>
      <c r="AO963" s="1242"/>
      <c r="AP963" s="1242"/>
      <c r="AQ963" s="1242"/>
      <c r="AR963" s="1278"/>
      <c r="AS963" s="1241">
        <v>2475687</v>
      </c>
      <c r="AT963" s="1242"/>
      <c r="AU963" s="1242"/>
      <c r="AV963" s="1242"/>
      <c r="AW963" s="1242"/>
      <c r="AX963" s="1242"/>
      <c r="AY963" s="1242"/>
      <c r="AZ963" s="1242"/>
      <c r="BA963" s="1242"/>
      <c r="BB963" s="1242"/>
      <c r="BC963" s="302"/>
      <c r="BD963" s="1039" t="s">
        <v>277</v>
      </c>
      <c r="BE963" s="1040"/>
      <c r="BF963" s="1040"/>
      <c r="BG963" s="1040"/>
      <c r="BH963" s="1040"/>
      <c r="BI963" s="1040"/>
      <c r="BJ963" s="1040"/>
      <c r="BK963" s="1040"/>
      <c r="BL963" s="1040"/>
      <c r="BM963" s="1040"/>
      <c r="BN963" s="1040"/>
      <c r="BO963" s="1040"/>
      <c r="BP963" s="1041"/>
      <c r="BQ963" s="1018" t="s">
        <v>1133</v>
      </c>
      <c r="BR963" s="1019"/>
      <c r="BS963" s="1019"/>
      <c r="BT963" s="1019"/>
      <c r="BU963" s="1019"/>
      <c r="BV963" s="1020"/>
      <c r="BW963" s="57"/>
      <c r="BX963" s="57"/>
      <c r="BY963" s="57"/>
      <c r="BZ963" s="57"/>
      <c r="CA963" s="57"/>
      <c r="CB963" s="57"/>
      <c r="CC963" s="57"/>
      <c r="CD963" s="57"/>
      <c r="CE963" s="57"/>
      <c r="CF963" s="57"/>
      <c r="CG963" s="57"/>
      <c r="CH963" s="57"/>
      <c r="CI963" s="57"/>
      <c r="CJ963" s="57"/>
      <c r="CK963" s="57"/>
      <c r="CL963" s="57"/>
      <c r="CM963" s="57"/>
      <c r="CN963" s="57"/>
      <c r="CO963" s="57"/>
      <c r="CP963" s="57"/>
      <c r="CQ963" s="57"/>
      <c r="CR963" s="57"/>
      <c r="CS963" s="57"/>
      <c r="CT963" s="57"/>
      <c r="CU963" s="57"/>
      <c r="CV963" s="57"/>
      <c r="CW963" s="57"/>
      <c r="CX963" s="57"/>
      <c r="CY963" s="57"/>
      <c r="CZ963" s="57"/>
      <c r="DA963" s="57"/>
      <c r="DB963" s="57"/>
      <c r="DC963" s="57"/>
      <c r="DD963" s="57"/>
      <c r="DE963" s="57"/>
      <c r="DF963" s="57"/>
      <c r="DG963" s="57"/>
      <c r="DH963" s="57"/>
      <c r="DI963" s="57"/>
      <c r="DJ963" s="57"/>
      <c r="DK963" s="57"/>
      <c r="DL963" s="57"/>
      <c r="DM963" s="57"/>
      <c r="DN963" s="57"/>
      <c r="DO963" s="57"/>
      <c r="DP963" s="57"/>
      <c r="DQ963" s="57"/>
      <c r="DR963" s="57"/>
      <c r="DS963" s="57"/>
      <c r="DT963" s="57"/>
      <c r="DU963" s="57"/>
      <c r="DV963" s="57"/>
      <c r="DW963" s="57"/>
      <c r="DX963" s="57"/>
      <c r="DY963" s="57"/>
      <c r="DZ963" s="57"/>
      <c r="EA963" s="57"/>
      <c r="EB963" s="57"/>
      <c r="EC963" s="57"/>
      <c r="ED963" s="57"/>
      <c r="EE963" s="57"/>
      <c r="EF963" s="57"/>
      <c r="EG963" s="57"/>
      <c r="EH963" s="57"/>
      <c r="EI963" s="57"/>
      <c r="EJ963" s="57"/>
      <c r="EK963" s="57"/>
      <c r="EL963" s="57"/>
      <c r="EM963" s="57"/>
      <c r="EN963" s="57"/>
      <c r="EO963" s="57"/>
      <c r="EP963" s="57"/>
      <c r="EQ963" s="57"/>
      <c r="ER963" s="57"/>
      <c r="ES963" s="57"/>
      <c r="ET963" s="57"/>
      <c r="EU963" s="57"/>
      <c r="EV963" s="57"/>
      <c r="EW963" s="57"/>
      <c r="EX963" s="57"/>
      <c r="EY963" s="57"/>
      <c r="EZ963" s="57"/>
      <c r="FA963" s="57"/>
      <c r="FB963" s="57"/>
      <c r="FC963" s="57"/>
      <c r="FD963" s="57"/>
      <c r="FE963" s="57"/>
      <c r="FF963" s="57"/>
      <c r="FG963" s="57"/>
      <c r="FH963" s="57"/>
      <c r="FI963" s="57"/>
      <c r="FJ963" s="57"/>
      <c r="FK963" s="57"/>
      <c r="FL963" s="57"/>
      <c r="FM963" s="57"/>
      <c r="FN963" s="57"/>
      <c r="FO963" s="57"/>
      <c r="FP963" s="57"/>
      <c r="FQ963" s="57"/>
      <c r="FR963" s="57"/>
      <c r="FS963" s="57"/>
      <c r="FT963" s="57"/>
      <c r="FU963" s="57"/>
      <c r="FV963" s="57"/>
      <c r="FW963" s="57"/>
      <c r="FX963" s="57"/>
      <c r="FY963" s="57"/>
      <c r="FZ963" s="57"/>
      <c r="GA963" s="57"/>
      <c r="GB963" s="57"/>
      <c r="GC963" s="57"/>
      <c r="GD963" s="57"/>
      <c r="GE963" s="57"/>
      <c r="GF963" s="57"/>
      <c r="GG963" s="57"/>
    </row>
    <row r="964" spans="1:189" ht="107.25" customHeight="1" thickBot="1">
      <c r="A964" s="232" t="s">
        <v>920</v>
      </c>
      <c r="B964" s="234"/>
      <c r="C964" s="234"/>
      <c r="D964" s="234"/>
      <c r="E964" s="1042">
        <v>44075</v>
      </c>
      <c r="F964" s="1043"/>
      <c r="G964" s="1043"/>
      <c r="H964" s="1043"/>
      <c r="I964" s="1043"/>
      <c r="J964" s="1044"/>
      <c r="K964" s="1045">
        <v>4004</v>
      </c>
      <c r="L964" s="1046"/>
      <c r="M964" s="1046"/>
      <c r="N964" s="1046"/>
      <c r="O964" s="1046"/>
      <c r="P964" s="1047"/>
      <c r="Q964" s="1042">
        <v>44075</v>
      </c>
      <c r="R964" s="1043"/>
      <c r="S964" s="1043"/>
      <c r="T964" s="1043"/>
      <c r="U964" s="1043"/>
      <c r="V964" s="1043"/>
      <c r="W964" s="1043"/>
      <c r="X964" s="1044"/>
      <c r="Y964" s="1045">
        <v>4004</v>
      </c>
      <c r="Z964" s="1046"/>
      <c r="AA964" s="1046"/>
      <c r="AB964" s="1046"/>
      <c r="AC964" s="1046"/>
      <c r="AD964" s="1046"/>
      <c r="AE964" s="1046"/>
      <c r="AF964" s="1047"/>
      <c r="AG964" s="1241" t="s">
        <v>264</v>
      </c>
      <c r="AH964" s="1242"/>
      <c r="AI964" s="1242"/>
      <c r="AJ964" s="1242"/>
      <c r="AK964" s="1242"/>
      <c r="AL964" s="1242"/>
      <c r="AM964" s="1242"/>
      <c r="AN964" s="1242"/>
      <c r="AO964" s="1242"/>
      <c r="AP964" s="1242"/>
      <c r="AQ964" s="1242"/>
      <c r="AR964" s="1278"/>
      <c r="AS964" s="1241">
        <v>2475629</v>
      </c>
      <c r="AT964" s="1242"/>
      <c r="AU964" s="1242"/>
      <c r="AV964" s="1242"/>
      <c r="AW964" s="1242"/>
      <c r="AX964" s="1242"/>
      <c r="AY964" s="1242"/>
      <c r="AZ964" s="1242"/>
      <c r="BA964" s="1242"/>
      <c r="BB964" s="1242"/>
      <c r="BC964" s="302"/>
      <c r="BD964" s="1039" t="s">
        <v>265</v>
      </c>
      <c r="BE964" s="1040"/>
      <c r="BF964" s="1040"/>
      <c r="BG964" s="1040"/>
      <c r="BH964" s="1040"/>
      <c r="BI964" s="1040"/>
      <c r="BJ964" s="1040"/>
      <c r="BK964" s="1040"/>
      <c r="BL964" s="1040"/>
      <c r="BM964" s="1040"/>
      <c r="BN964" s="1040"/>
      <c r="BO964" s="1040"/>
      <c r="BP964" s="1041"/>
      <c r="BQ964" s="1018" t="s">
        <v>1133</v>
      </c>
      <c r="BR964" s="1019"/>
      <c r="BS964" s="1019"/>
      <c r="BT964" s="1019"/>
      <c r="BU964" s="1019"/>
      <c r="BV964" s="1020"/>
      <c r="BW964" s="57"/>
      <c r="BX964" s="57"/>
      <c r="BY964" s="57"/>
      <c r="BZ964" s="57"/>
      <c r="CA964" s="57"/>
      <c r="CB964" s="57"/>
      <c r="CC964" s="57"/>
      <c r="CD964" s="57"/>
      <c r="CE964" s="57"/>
      <c r="CF964" s="57"/>
      <c r="CG964" s="57"/>
      <c r="CH964" s="57"/>
      <c r="CI964" s="57"/>
      <c r="CJ964" s="57"/>
      <c r="CK964" s="57"/>
      <c r="CL964" s="57"/>
      <c r="CM964" s="57"/>
      <c r="CN964" s="57"/>
      <c r="CO964" s="57"/>
      <c r="CP964" s="57"/>
      <c r="CQ964" s="57"/>
      <c r="CR964" s="57"/>
      <c r="CS964" s="57"/>
      <c r="CT964" s="57"/>
      <c r="CU964" s="57"/>
      <c r="CV964" s="57"/>
      <c r="CW964" s="57"/>
      <c r="CX964" s="57"/>
      <c r="CY964" s="57"/>
      <c r="CZ964" s="57"/>
      <c r="DA964" s="57"/>
      <c r="DB964" s="57"/>
      <c r="DC964" s="57"/>
      <c r="DD964" s="57"/>
      <c r="DE964" s="57"/>
      <c r="DF964" s="57"/>
      <c r="DG964" s="57"/>
      <c r="DH964" s="57"/>
      <c r="DI964" s="57"/>
      <c r="DJ964" s="57"/>
      <c r="DK964" s="57"/>
      <c r="DL964" s="57"/>
      <c r="DM964" s="57"/>
      <c r="DN964" s="57"/>
      <c r="DO964" s="57"/>
      <c r="DP964" s="57"/>
      <c r="DQ964" s="57"/>
      <c r="DR964" s="57"/>
      <c r="DS964" s="57"/>
      <c r="DT964" s="57"/>
      <c r="DU964" s="57"/>
      <c r="DV964" s="57"/>
      <c r="DW964" s="57"/>
      <c r="DX964" s="57"/>
      <c r="DY964" s="57"/>
      <c r="DZ964" s="57"/>
      <c r="EA964" s="57"/>
      <c r="EB964" s="57"/>
      <c r="EC964" s="57"/>
      <c r="ED964" s="57"/>
      <c r="EE964" s="57"/>
      <c r="EF964" s="57"/>
      <c r="EG964" s="57"/>
      <c r="EH964" s="57"/>
      <c r="EI964" s="57"/>
      <c r="EJ964" s="57"/>
      <c r="EK964" s="57"/>
      <c r="EL964" s="57"/>
      <c r="EM964" s="57"/>
      <c r="EN964" s="57"/>
      <c r="EO964" s="57"/>
      <c r="EP964" s="57"/>
      <c r="EQ964" s="57"/>
      <c r="ER964" s="57"/>
      <c r="ES964" s="57"/>
      <c r="ET964" s="57"/>
      <c r="EU964" s="57"/>
      <c r="EV964" s="57"/>
      <c r="EW964" s="57"/>
      <c r="EX964" s="57"/>
      <c r="EY964" s="57"/>
      <c r="EZ964" s="57"/>
      <c r="FA964" s="57"/>
      <c r="FB964" s="57"/>
      <c r="FC964" s="57"/>
      <c r="FD964" s="57"/>
      <c r="FE964" s="57"/>
      <c r="FF964" s="57"/>
      <c r="FG964" s="57"/>
      <c r="FH964" s="57"/>
      <c r="FI964" s="57"/>
      <c r="FJ964" s="57"/>
      <c r="FK964" s="57"/>
      <c r="FL964" s="57"/>
      <c r="FM964" s="57"/>
      <c r="FN964" s="57"/>
      <c r="FO964" s="57"/>
      <c r="FP964" s="57"/>
      <c r="FQ964" s="57"/>
      <c r="FR964" s="57"/>
      <c r="FS964" s="57"/>
      <c r="FT964" s="57"/>
      <c r="FU964" s="57"/>
      <c r="FV964" s="57"/>
      <c r="FW964" s="57"/>
      <c r="FX964" s="57"/>
      <c r="FY964" s="57"/>
      <c r="FZ964" s="57"/>
      <c r="GA964" s="57"/>
      <c r="GB964" s="57"/>
      <c r="GC964" s="57"/>
      <c r="GD964" s="57"/>
      <c r="GE964" s="57"/>
      <c r="GF964" s="57"/>
      <c r="GG964" s="57"/>
    </row>
    <row r="965" spans="1:189" ht="107.25" customHeight="1" thickBot="1">
      <c r="A965" s="232" t="s">
        <v>920</v>
      </c>
      <c r="B965" s="234"/>
      <c r="C965" s="234"/>
      <c r="D965" s="234"/>
      <c r="E965" s="1042">
        <v>44061</v>
      </c>
      <c r="F965" s="1043"/>
      <c r="G965" s="1043"/>
      <c r="H965" s="1043"/>
      <c r="I965" s="1043"/>
      <c r="J965" s="1044"/>
      <c r="K965" s="1045">
        <v>1370</v>
      </c>
      <c r="L965" s="1046"/>
      <c r="M965" s="1046"/>
      <c r="N965" s="1046"/>
      <c r="O965" s="1046"/>
      <c r="P965" s="1047"/>
      <c r="Q965" s="1042">
        <v>44061</v>
      </c>
      <c r="R965" s="1043"/>
      <c r="S965" s="1043"/>
      <c r="T965" s="1043"/>
      <c r="U965" s="1043"/>
      <c r="V965" s="1043"/>
      <c r="W965" s="1043"/>
      <c r="X965" s="1044"/>
      <c r="Y965" s="1045">
        <v>1370</v>
      </c>
      <c r="Z965" s="1046"/>
      <c r="AA965" s="1046"/>
      <c r="AB965" s="1046"/>
      <c r="AC965" s="1046"/>
      <c r="AD965" s="1046"/>
      <c r="AE965" s="1046"/>
      <c r="AF965" s="1047"/>
      <c r="AG965" s="1039" t="s">
        <v>979</v>
      </c>
      <c r="AH965" s="1040"/>
      <c r="AI965" s="1040"/>
      <c r="AJ965" s="1040"/>
      <c r="AK965" s="1040"/>
      <c r="AL965" s="1040"/>
      <c r="AM965" s="1040"/>
      <c r="AN965" s="1040"/>
      <c r="AO965" s="1040"/>
      <c r="AP965" s="1040"/>
      <c r="AQ965" s="1040"/>
      <c r="AR965" s="1041"/>
      <c r="AS965" s="1039">
        <v>21311715</v>
      </c>
      <c r="AT965" s="1040"/>
      <c r="AU965" s="1040"/>
      <c r="AV965" s="1040"/>
      <c r="AW965" s="1040"/>
      <c r="AX965" s="1040"/>
      <c r="AY965" s="1040"/>
      <c r="AZ965" s="1040"/>
      <c r="BA965" s="1040"/>
      <c r="BB965" s="1040"/>
      <c r="BC965" s="302"/>
      <c r="BD965" s="1039" t="s">
        <v>1316</v>
      </c>
      <c r="BE965" s="1040"/>
      <c r="BF965" s="1040"/>
      <c r="BG965" s="1040"/>
      <c r="BH965" s="1040"/>
      <c r="BI965" s="1040"/>
      <c r="BJ965" s="1040"/>
      <c r="BK965" s="1040"/>
      <c r="BL965" s="1040"/>
      <c r="BM965" s="1040"/>
      <c r="BN965" s="1040"/>
      <c r="BO965" s="1040"/>
      <c r="BP965" s="1041"/>
      <c r="BQ965" s="1018" t="s">
        <v>1133</v>
      </c>
      <c r="BR965" s="1019"/>
      <c r="BS965" s="1019"/>
      <c r="BT965" s="1019"/>
      <c r="BU965" s="1019"/>
      <c r="BV965" s="1020"/>
      <c r="BW965" s="57"/>
      <c r="BX965" s="57"/>
      <c r="BY965" s="57"/>
      <c r="BZ965" s="57"/>
      <c r="CA965" s="57"/>
      <c r="CB965" s="57"/>
      <c r="CC965" s="57"/>
      <c r="CD965" s="57"/>
      <c r="CE965" s="57"/>
      <c r="CF965" s="57"/>
      <c r="CG965" s="57"/>
      <c r="CH965" s="57"/>
      <c r="CI965" s="57"/>
      <c r="CJ965" s="57"/>
      <c r="CK965" s="57"/>
      <c r="CL965" s="57"/>
      <c r="CM965" s="57"/>
      <c r="CN965" s="57"/>
      <c r="CO965" s="57"/>
      <c r="CP965" s="57"/>
      <c r="CQ965" s="57"/>
      <c r="CR965" s="57"/>
      <c r="CS965" s="57"/>
      <c r="CT965" s="57"/>
      <c r="CU965" s="57"/>
      <c r="CV965" s="57"/>
      <c r="CW965" s="57"/>
      <c r="CX965" s="57"/>
      <c r="CY965" s="57"/>
      <c r="CZ965" s="57"/>
      <c r="DA965" s="57"/>
      <c r="DB965" s="57"/>
      <c r="DC965" s="57"/>
      <c r="DD965" s="57"/>
      <c r="DE965" s="57"/>
      <c r="DF965" s="57"/>
      <c r="DG965" s="57"/>
      <c r="DH965" s="57"/>
      <c r="DI965" s="57"/>
      <c r="DJ965" s="57"/>
      <c r="DK965" s="57"/>
      <c r="DL965" s="57"/>
      <c r="DM965" s="57"/>
      <c r="DN965" s="57"/>
      <c r="DO965" s="57"/>
      <c r="DP965" s="57"/>
      <c r="DQ965" s="57"/>
      <c r="DR965" s="57"/>
      <c r="DS965" s="57"/>
      <c r="DT965" s="57"/>
      <c r="DU965" s="57"/>
      <c r="DV965" s="57"/>
      <c r="DW965" s="57"/>
      <c r="DX965" s="57"/>
      <c r="DY965" s="57"/>
      <c r="DZ965" s="57"/>
      <c r="EA965" s="57"/>
      <c r="EB965" s="57"/>
      <c r="EC965" s="57"/>
      <c r="ED965" s="57"/>
      <c r="EE965" s="57"/>
      <c r="EF965" s="57"/>
      <c r="EG965" s="57"/>
      <c r="EH965" s="57"/>
      <c r="EI965" s="57"/>
      <c r="EJ965" s="57"/>
      <c r="EK965" s="57"/>
      <c r="EL965" s="57"/>
      <c r="EM965" s="57"/>
      <c r="EN965" s="57"/>
      <c r="EO965" s="57"/>
      <c r="EP965" s="57"/>
      <c r="EQ965" s="57"/>
      <c r="ER965" s="57"/>
      <c r="ES965" s="57"/>
      <c r="ET965" s="57"/>
      <c r="EU965" s="57"/>
      <c r="EV965" s="57"/>
      <c r="EW965" s="57"/>
      <c r="EX965" s="57"/>
      <c r="EY965" s="57"/>
      <c r="EZ965" s="57"/>
      <c r="FA965" s="57"/>
      <c r="FB965" s="57"/>
      <c r="FC965" s="57"/>
      <c r="FD965" s="57"/>
      <c r="FE965" s="57"/>
      <c r="FF965" s="57"/>
      <c r="FG965" s="57"/>
      <c r="FH965" s="57"/>
      <c r="FI965" s="57"/>
      <c r="FJ965" s="57"/>
      <c r="FK965" s="57"/>
      <c r="FL965" s="57"/>
      <c r="FM965" s="57"/>
      <c r="FN965" s="57"/>
      <c r="FO965" s="57"/>
      <c r="FP965" s="57"/>
      <c r="FQ965" s="57"/>
      <c r="FR965" s="57"/>
      <c r="FS965" s="57"/>
      <c r="FT965" s="57"/>
      <c r="FU965" s="57"/>
      <c r="FV965" s="57"/>
      <c r="FW965" s="57"/>
      <c r="FX965" s="57"/>
      <c r="FY965" s="57"/>
      <c r="FZ965" s="57"/>
      <c r="GA965" s="57"/>
      <c r="GB965" s="57"/>
      <c r="GC965" s="57"/>
      <c r="GD965" s="57"/>
      <c r="GE965" s="57"/>
      <c r="GF965" s="57"/>
      <c r="GG965" s="57"/>
    </row>
    <row r="966" spans="1:189" ht="107.25" customHeight="1" thickBot="1">
      <c r="A966" s="232" t="s">
        <v>920</v>
      </c>
      <c r="B966" s="234"/>
      <c r="C966" s="234"/>
      <c r="D966" s="234"/>
      <c r="E966" s="1042">
        <v>44097</v>
      </c>
      <c r="F966" s="1043"/>
      <c r="G966" s="1043"/>
      <c r="H966" s="1043"/>
      <c r="I966" s="1043"/>
      <c r="J966" s="1044"/>
      <c r="K966" s="1045">
        <v>2600</v>
      </c>
      <c r="L966" s="1046"/>
      <c r="M966" s="1046"/>
      <c r="N966" s="1046"/>
      <c r="O966" s="1046"/>
      <c r="P966" s="1047"/>
      <c r="Q966" s="1042">
        <v>44097</v>
      </c>
      <c r="R966" s="1043"/>
      <c r="S966" s="1043"/>
      <c r="T966" s="1043"/>
      <c r="U966" s="1043"/>
      <c r="V966" s="1043"/>
      <c r="W966" s="1043"/>
      <c r="X966" s="1044"/>
      <c r="Y966" s="1045">
        <v>2600</v>
      </c>
      <c r="Z966" s="1046"/>
      <c r="AA966" s="1046"/>
      <c r="AB966" s="1046"/>
      <c r="AC966" s="1046"/>
      <c r="AD966" s="1046"/>
      <c r="AE966" s="1046"/>
      <c r="AF966" s="1047"/>
      <c r="AG966" s="1241" t="s">
        <v>264</v>
      </c>
      <c r="AH966" s="1242"/>
      <c r="AI966" s="1242"/>
      <c r="AJ966" s="1242"/>
      <c r="AK966" s="1242"/>
      <c r="AL966" s="1242"/>
      <c r="AM966" s="1242"/>
      <c r="AN966" s="1242"/>
      <c r="AO966" s="1242"/>
      <c r="AP966" s="1242"/>
      <c r="AQ966" s="1242"/>
      <c r="AR966" s="1278"/>
      <c r="AS966" s="1241">
        <v>2475629</v>
      </c>
      <c r="AT966" s="1242"/>
      <c r="AU966" s="1242"/>
      <c r="AV966" s="1242"/>
      <c r="AW966" s="1242"/>
      <c r="AX966" s="1242"/>
      <c r="AY966" s="1242"/>
      <c r="AZ966" s="1242"/>
      <c r="BA966" s="1242"/>
      <c r="BB966" s="1242"/>
      <c r="BC966" s="302"/>
      <c r="BD966" s="1039" t="s">
        <v>265</v>
      </c>
      <c r="BE966" s="1040"/>
      <c r="BF966" s="1040"/>
      <c r="BG966" s="1040"/>
      <c r="BH966" s="1040"/>
      <c r="BI966" s="1040"/>
      <c r="BJ966" s="1040"/>
      <c r="BK966" s="1040"/>
      <c r="BL966" s="1040"/>
      <c r="BM966" s="1040"/>
      <c r="BN966" s="1040"/>
      <c r="BO966" s="1040"/>
      <c r="BP966" s="1041"/>
      <c r="BQ966" s="1018" t="s">
        <v>1133</v>
      </c>
      <c r="BR966" s="1019"/>
      <c r="BS966" s="1019"/>
      <c r="BT966" s="1019"/>
      <c r="BU966" s="1019"/>
      <c r="BV966" s="1020"/>
      <c r="BW966" s="57"/>
      <c r="BX966" s="57"/>
      <c r="BY966" s="57"/>
      <c r="BZ966" s="57"/>
      <c r="CA966" s="57"/>
      <c r="CB966" s="57"/>
      <c r="CC966" s="57"/>
      <c r="CD966" s="57"/>
      <c r="CE966" s="57"/>
      <c r="CF966" s="57"/>
      <c r="CG966" s="57"/>
      <c r="CH966" s="57"/>
      <c r="CI966" s="57"/>
      <c r="CJ966" s="57"/>
      <c r="CK966" s="57"/>
      <c r="CL966" s="57"/>
      <c r="CM966" s="57"/>
      <c r="CN966" s="57"/>
      <c r="CO966" s="57"/>
      <c r="CP966" s="57"/>
      <c r="CQ966" s="57"/>
      <c r="CR966" s="57"/>
      <c r="CS966" s="57"/>
      <c r="CT966" s="57"/>
      <c r="CU966" s="57"/>
      <c r="CV966" s="57"/>
      <c r="CW966" s="57"/>
      <c r="CX966" s="57"/>
      <c r="CY966" s="57"/>
      <c r="CZ966" s="57"/>
      <c r="DA966" s="57"/>
      <c r="DB966" s="57"/>
      <c r="DC966" s="57"/>
      <c r="DD966" s="57"/>
      <c r="DE966" s="57"/>
      <c r="DF966" s="57"/>
      <c r="DG966" s="57"/>
      <c r="DH966" s="57"/>
      <c r="DI966" s="57"/>
      <c r="DJ966" s="57"/>
      <c r="DK966" s="57"/>
      <c r="DL966" s="57"/>
      <c r="DM966" s="57"/>
      <c r="DN966" s="57"/>
      <c r="DO966" s="57"/>
      <c r="DP966" s="57"/>
      <c r="DQ966" s="57"/>
      <c r="DR966" s="57"/>
      <c r="DS966" s="57"/>
      <c r="DT966" s="57"/>
      <c r="DU966" s="57"/>
      <c r="DV966" s="57"/>
      <c r="DW966" s="57"/>
      <c r="DX966" s="57"/>
      <c r="DY966" s="57"/>
      <c r="DZ966" s="57"/>
      <c r="EA966" s="57"/>
      <c r="EB966" s="57"/>
      <c r="EC966" s="57"/>
      <c r="ED966" s="57"/>
      <c r="EE966" s="57"/>
      <c r="EF966" s="57"/>
      <c r="EG966" s="57"/>
      <c r="EH966" s="57"/>
      <c r="EI966" s="57"/>
      <c r="EJ966" s="57"/>
      <c r="EK966" s="57"/>
      <c r="EL966" s="57"/>
      <c r="EM966" s="57"/>
      <c r="EN966" s="57"/>
      <c r="EO966" s="57"/>
      <c r="EP966" s="57"/>
      <c r="EQ966" s="57"/>
      <c r="ER966" s="57"/>
      <c r="ES966" s="57"/>
      <c r="ET966" s="57"/>
      <c r="EU966" s="57"/>
      <c r="EV966" s="57"/>
      <c r="EW966" s="57"/>
      <c r="EX966" s="57"/>
      <c r="EY966" s="57"/>
      <c r="EZ966" s="57"/>
      <c r="FA966" s="57"/>
      <c r="FB966" s="57"/>
      <c r="FC966" s="57"/>
      <c r="FD966" s="57"/>
      <c r="FE966" s="57"/>
      <c r="FF966" s="57"/>
      <c r="FG966" s="57"/>
      <c r="FH966" s="57"/>
      <c r="FI966" s="57"/>
      <c r="FJ966" s="57"/>
      <c r="FK966" s="57"/>
      <c r="FL966" s="57"/>
      <c r="FM966" s="57"/>
      <c r="FN966" s="57"/>
      <c r="FO966" s="57"/>
      <c r="FP966" s="57"/>
      <c r="FQ966" s="57"/>
      <c r="FR966" s="57"/>
      <c r="FS966" s="57"/>
      <c r="FT966" s="57"/>
      <c r="FU966" s="57"/>
      <c r="FV966" s="57"/>
      <c r="FW966" s="57"/>
      <c r="FX966" s="57"/>
      <c r="FY966" s="57"/>
      <c r="FZ966" s="57"/>
      <c r="GA966" s="57"/>
      <c r="GB966" s="57"/>
      <c r="GC966" s="57"/>
      <c r="GD966" s="57"/>
      <c r="GE966" s="57"/>
      <c r="GF966" s="57"/>
      <c r="GG966" s="57"/>
    </row>
    <row r="967" spans="1:189" ht="107.25" customHeight="1" thickBot="1">
      <c r="A967" s="232" t="s">
        <v>920</v>
      </c>
      <c r="B967" s="234"/>
      <c r="C967" s="234"/>
      <c r="D967" s="234"/>
      <c r="E967" s="1042">
        <v>44049</v>
      </c>
      <c r="F967" s="1043"/>
      <c r="G967" s="1043"/>
      <c r="H967" s="1043"/>
      <c r="I967" s="1043"/>
      <c r="J967" s="1044"/>
      <c r="K967" s="1045">
        <v>1137.5</v>
      </c>
      <c r="L967" s="1046"/>
      <c r="M967" s="1046"/>
      <c r="N967" s="1046"/>
      <c r="O967" s="1046"/>
      <c r="P967" s="1047"/>
      <c r="Q967" s="1042">
        <v>44049</v>
      </c>
      <c r="R967" s="1043"/>
      <c r="S967" s="1043"/>
      <c r="T967" s="1043"/>
      <c r="U967" s="1043"/>
      <c r="V967" s="1043"/>
      <c r="W967" s="1043"/>
      <c r="X967" s="1044"/>
      <c r="Y967" s="1045">
        <v>1137.5</v>
      </c>
      <c r="Z967" s="1046"/>
      <c r="AA967" s="1046"/>
      <c r="AB967" s="1046"/>
      <c r="AC967" s="1046"/>
      <c r="AD967" s="1046"/>
      <c r="AE967" s="1046"/>
      <c r="AF967" s="1047"/>
      <c r="AG967" s="1279" t="s">
        <v>492</v>
      </c>
      <c r="AH967" s="1280"/>
      <c r="AI967" s="1280"/>
      <c r="AJ967" s="1280"/>
      <c r="AK967" s="1280"/>
      <c r="AL967" s="1280"/>
      <c r="AM967" s="1280"/>
      <c r="AN967" s="1280"/>
      <c r="AO967" s="1280"/>
      <c r="AP967" s="1280"/>
      <c r="AQ967" s="1280"/>
      <c r="AR967" s="1281"/>
      <c r="AS967" s="1239">
        <v>2475606</v>
      </c>
      <c r="AT967" s="1240"/>
      <c r="AU967" s="1240"/>
      <c r="AV967" s="1240"/>
      <c r="AW967" s="1240"/>
      <c r="AX967" s="1240"/>
      <c r="AY967" s="1240"/>
      <c r="AZ967" s="1240"/>
      <c r="BA967" s="1240"/>
      <c r="BB967" s="1240"/>
      <c r="BC967" s="302"/>
      <c r="BD967" s="1039" t="s">
        <v>493</v>
      </c>
      <c r="BE967" s="1040"/>
      <c r="BF967" s="1040"/>
      <c r="BG967" s="1040"/>
      <c r="BH967" s="1040"/>
      <c r="BI967" s="1040"/>
      <c r="BJ967" s="1040"/>
      <c r="BK967" s="1040"/>
      <c r="BL967" s="1040"/>
      <c r="BM967" s="1040"/>
      <c r="BN967" s="1040"/>
      <c r="BO967" s="1040"/>
      <c r="BP967" s="1041"/>
      <c r="BQ967" s="1018" t="s">
        <v>1133</v>
      </c>
      <c r="BR967" s="1019"/>
      <c r="BS967" s="1019"/>
      <c r="BT967" s="1019"/>
      <c r="BU967" s="1019"/>
      <c r="BV967" s="1020"/>
      <c r="BW967" s="57"/>
      <c r="BX967" s="57"/>
      <c r="BY967" s="57"/>
      <c r="BZ967" s="57"/>
      <c r="CA967" s="57"/>
      <c r="CB967" s="57"/>
      <c r="CC967" s="57"/>
      <c r="CD967" s="57"/>
      <c r="CE967" s="57"/>
      <c r="CF967" s="57"/>
      <c r="CG967" s="57"/>
      <c r="CH967" s="57"/>
      <c r="CI967" s="57"/>
      <c r="CJ967" s="57"/>
      <c r="CK967" s="57"/>
      <c r="CL967" s="57"/>
      <c r="CM967" s="57"/>
      <c r="CN967" s="57"/>
      <c r="CO967" s="57"/>
      <c r="CP967" s="57"/>
      <c r="CQ967" s="57"/>
      <c r="CR967" s="57"/>
      <c r="CS967" s="57"/>
      <c r="CT967" s="57"/>
      <c r="CU967" s="57"/>
      <c r="CV967" s="57"/>
      <c r="CW967" s="57"/>
      <c r="CX967" s="57"/>
      <c r="CY967" s="57"/>
      <c r="CZ967" s="57"/>
      <c r="DA967" s="57"/>
      <c r="DB967" s="57"/>
      <c r="DC967" s="57"/>
      <c r="DD967" s="57"/>
      <c r="DE967" s="57"/>
      <c r="DF967" s="57"/>
      <c r="DG967" s="57"/>
      <c r="DH967" s="57"/>
      <c r="DI967" s="57"/>
      <c r="DJ967" s="57"/>
      <c r="DK967" s="57"/>
      <c r="DL967" s="57"/>
      <c r="DM967" s="57"/>
      <c r="DN967" s="57"/>
      <c r="DO967" s="57"/>
      <c r="DP967" s="57"/>
      <c r="DQ967" s="57"/>
      <c r="DR967" s="57"/>
      <c r="DS967" s="57"/>
      <c r="DT967" s="57"/>
      <c r="DU967" s="57"/>
      <c r="DV967" s="57"/>
      <c r="DW967" s="57"/>
      <c r="DX967" s="57"/>
      <c r="DY967" s="57"/>
      <c r="DZ967" s="57"/>
      <c r="EA967" s="57"/>
      <c r="EB967" s="57"/>
      <c r="EC967" s="57"/>
      <c r="ED967" s="57"/>
      <c r="EE967" s="57"/>
      <c r="EF967" s="57"/>
      <c r="EG967" s="57"/>
      <c r="EH967" s="57"/>
      <c r="EI967" s="57"/>
      <c r="EJ967" s="57"/>
      <c r="EK967" s="57"/>
      <c r="EL967" s="57"/>
      <c r="EM967" s="57"/>
      <c r="EN967" s="57"/>
      <c r="EO967" s="57"/>
      <c r="EP967" s="57"/>
      <c r="EQ967" s="57"/>
      <c r="ER967" s="57"/>
      <c r="ES967" s="57"/>
      <c r="ET967" s="57"/>
      <c r="EU967" s="57"/>
      <c r="EV967" s="57"/>
      <c r="EW967" s="57"/>
      <c r="EX967" s="57"/>
      <c r="EY967" s="57"/>
      <c r="EZ967" s="57"/>
      <c r="FA967" s="57"/>
      <c r="FB967" s="57"/>
      <c r="FC967" s="57"/>
      <c r="FD967" s="57"/>
      <c r="FE967" s="57"/>
      <c r="FF967" s="57"/>
      <c r="FG967" s="57"/>
      <c r="FH967" s="57"/>
      <c r="FI967" s="57"/>
      <c r="FJ967" s="57"/>
      <c r="FK967" s="57"/>
      <c r="FL967" s="57"/>
      <c r="FM967" s="57"/>
      <c r="FN967" s="57"/>
      <c r="FO967" s="57"/>
      <c r="FP967" s="57"/>
      <c r="FQ967" s="57"/>
      <c r="FR967" s="57"/>
      <c r="FS967" s="57"/>
      <c r="FT967" s="57"/>
      <c r="FU967" s="57"/>
      <c r="FV967" s="57"/>
      <c r="FW967" s="57"/>
      <c r="FX967" s="57"/>
      <c r="FY967" s="57"/>
      <c r="FZ967" s="57"/>
      <c r="GA967" s="57"/>
      <c r="GB967" s="57"/>
      <c r="GC967" s="57"/>
      <c r="GD967" s="57"/>
      <c r="GE967" s="57"/>
      <c r="GF967" s="57"/>
      <c r="GG967" s="57"/>
    </row>
    <row r="968" spans="1:189" ht="107.25" customHeight="1" thickBot="1">
      <c r="A968" s="232" t="s">
        <v>920</v>
      </c>
      <c r="B968" s="234"/>
      <c r="C968" s="234"/>
      <c r="D968" s="234"/>
      <c r="E968" s="1042">
        <v>44097</v>
      </c>
      <c r="F968" s="1043"/>
      <c r="G968" s="1043"/>
      <c r="H968" s="1043"/>
      <c r="I968" s="1043"/>
      <c r="J968" s="1044"/>
      <c r="K968" s="1045">
        <v>4900</v>
      </c>
      <c r="L968" s="1046"/>
      <c r="M968" s="1046"/>
      <c r="N968" s="1046"/>
      <c r="O968" s="1046"/>
      <c r="P968" s="1047"/>
      <c r="Q968" s="1042">
        <v>44097</v>
      </c>
      <c r="R968" s="1043"/>
      <c r="S968" s="1043"/>
      <c r="T968" s="1043"/>
      <c r="U968" s="1043"/>
      <c r="V968" s="1043"/>
      <c r="W968" s="1043"/>
      <c r="X968" s="1044"/>
      <c r="Y968" s="1045">
        <v>4900</v>
      </c>
      <c r="Z968" s="1046"/>
      <c r="AA968" s="1046"/>
      <c r="AB968" s="1046"/>
      <c r="AC968" s="1046"/>
      <c r="AD968" s="1046"/>
      <c r="AE968" s="1046"/>
      <c r="AF968" s="1047"/>
      <c r="AG968" s="1241" t="s">
        <v>1436</v>
      </c>
      <c r="AH968" s="1242"/>
      <c r="AI968" s="1242"/>
      <c r="AJ968" s="1242"/>
      <c r="AK968" s="1242"/>
      <c r="AL968" s="1242"/>
      <c r="AM968" s="1242"/>
      <c r="AN968" s="1242"/>
      <c r="AO968" s="1242"/>
      <c r="AP968" s="1242"/>
      <c r="AQ968" s="1242"/>
      <c r="AR968" s="1278"/>
      <c r="AS968" s="1241">
        <v>2475664</v>
      </c>
      <c r="AT968" s="1242"/>
      <c r="AU968" s="1242"/>
      <c r="AV968" s="1242"/>
      <c r="AW968" s="1242"/>
      <c r="AX968" s="1242"/>
      <c r="AY968" s="1242"/>
      <c r="AZ968" s="1242"/>
      <c r="BA968" s="1242"/>
      <c r="BB968" s="1242"/>
      <c r="BC968" s="302"/>
      <c r="BD968" s="1039" t="s">
        <v>275</v>
      </c>
      <c r="BE968" s="1040"/>
      <c r="BF968" s="1040"/>
      <c r="BG968" s="1040"/>
      <c r="BH968" s="1040"/>
      <c r="BI968" s="1040"/>
      <c r="BJ968" s="1040"/>
      <c r="BK968" s="1040"/>
      <c r="BL968" s="1040"/>
      <c r="BM968" s="1040"/>
      <c r="BN968" s="1040"/>
      <c r="BO968" s="1040"/>
      <c r="BP968" s="1041"/>
      <c r="BQ968" s="1018" t="s">
        <v>1133</v>
      </c>
      <c r="BR968" s="1019"/>
      <c r="BS968" s="1019"/>
      <c r="BT968" s="1019"/>
      <c r="BU968" s="1019"/>
      <c r="BV968" s="1020"/>
      <c r="BW968" s="57"/>
      <c r="BX968" s="57"/>
      <c r="BY968" s="57"/>
      <c r="BZ968" s="57"/>
      <c r="CA968" s="57"/>
      <c r="CB968" s="57"/>
      <c r="CC968" s="57"/>
      <c r="CD968" s="57"/>
      <c r="CE968" s="57"/>
      <c r="CF968" s="57"/>
      <c r="CG968" s="57"/>
      <c r="CH968" s="57"/>
      <c r="CI968" s="57"/>
      <c r="CJ968" s="57"/>
      <c r="CK968" s="57"/>
      <c r="CL968" s="57"/>
      <c r="CM968" s="57"/>
      <c r="CN968" s="57"/>
      <c r="CO968" s="57"/>
      <c r="CP968" s="57"/>
      <c r="CQ968" s="57"/>
      <c r="CR968" s="57"/>
      <c r="CS968" s="57"/>
      <c r="CT968" s="57"/>
      <c r="CU968" s="57"/>
      <c r="CV968" s="57"/>
      <c r="CW968" s="57"/>
      <c r="CX968" s="57"/>
      <c r="CY968" s="57"/>
      <c r="CZ968" s="57"/>
      <c r="DA968" s="57"/>
      <c r="DB968" s="57"/>
      <c r="DC968" s="57"/>
      <c r="DD968" s="57"/>
      <c r="DE968" s="57"/>
      <c r="DF968" s="57"/>
      <c r="DG968" s="57"/>
      <c r="DH968" s="57"/>
      <c r="DI968" s="57"/>
      <c r="DJ968" s="57"/>
      <c r="DK968" s="57"/>
      <c r="DL968" s="57"/>
      <c r="DM968" s="57"/>
      <c r="DN968" s="57"/>
      <c r="DO968" s="57"/>
      <c r="DP968" s="57"/>
      <c r="DQ968" s="57"/>
      <c r="DR968" s="57"/>
      <c r="DS968" s="57"/>
      <c r="DT968" s="57"/>
      <c r="DU968" s="57"/>
      <c r="DV968" s="57"/>
      <c r="DW968" s="57"/>
      <c r="DX968" s="57"/>
      <c r="DY968" s="57"/>
      <c r="DZ968" s="57"/>
      <c r="EA968" s="57"/>
      <c r="EB968" s="57"/>
      <c r="EC968" s="57"/>
      <c r="ED968" s="57"/>
      <c r="EE968" s="57"/>
      <c r="EF968" s="57"/>
      <c r="EG968" s="57"/>
      <c r="EH968" s="57"/>
      <c r="EI968" s="57"/>
      <c r="EJ968" s="57"/>
      <c r="EK968" s="57"/>
      <c r="EL968" s="57"/>
      <c r="EM968" s="57"/>
      <c r="EN968" s="57"/>
      <c r="EO968" s="57"/>
      <c r="EP968" s="57"/>
      <c r="EQ968" s="57"/>
      <c r="ER968" s="57"/>
      <c r="ES968" s="57"/>
      <c r="ET968" s="57"/>
      <c r="EU968" s="57"/>
      <c r="EV968" s="57"/>
      <c r="EW968" s="57"/>
      <c r="EX968" s="57"/>
      <c r="EY968" s="57"/>
      <c r="EZ968" s="57"/>
      <c r="FA968" s="57"/>
      <c r="FB968" s="57"/>
      <c r="FC968" s="57"/>
      <c r="FD968" s="57"/>
      <c r="FE968" s="57"/>
      <c r="FF968" s="57"/>
      <c r="FG968" s="57"/>
      <c r="FH968" s="57"/>
      <c r="FI968" s="57"/>
      <c r="FJ968" s="57"/>
      <c r="FK968" s="57"/>
      <c r="FL968" s="57"/>
      <c r="FM968" s="57"/>
      <c r="FN968" s="57"/>
      <c r="FO968" s="57"/>
      <c r="FP968" s="57"/>
      <c r="FQ968" s="57"/>
      <c r="FR968" s="57"/>
      <c r="FS968" s="57"/>
      <c r="FT968" s="57"/>
      <c r="FU968" s="57"/>
      <c r="FV968" s="57"/>
      <c r="FW968" s="57"/>
      <c r="FX968" s="57"/>
      <c r="FY968" s="57"/>
      <c r="FZ968" s="57"/>
      <c r="GA968" s="57"/>
      <c r="GB968" s="57"/>
      <c r="GC968" s="57"/>
      <c r="GD968" s="57"/>
      <c r="GE968" s="57"/>
      <c r="GF968" s="57"/>
      <c r="GG968" s="57"/>
    </row>
    <row r="969" spans="1:189" ht="107.25" customHeight="1" thickBot="1">
      <c r="A969" s="232" t="s">
        <v>920</v>
      </c>
      <c r="B969" s="234"/>
      <c r="C969" s="234"/>
      <c r="D969" s="234"/>
      <c r="E969" s="1042">
        <v>44068</v>
      </c>
      <c r="F969" s="1043"/>
      <c r="G969" s="1043"/>
      <c r="H969" s="1043"/>
      <c r="I969" s="1043"/>
      <c r="J969" s="1044"/>
      <c r="K969" s="1045">
        <v>2344.16</v>
      </c>
      <c r="L969" s="1046"/>
      <c r="M969" s="1046"/>
      <c r="N969" s="1046"/>
      <c r="O969" s="1046"/>
      <c r="P969" s="1047"/>
      <c r="Q969" s="1042">
        <v>44068</v>
      </c>
      <c r="R969" s="1043"/>
      <c r="S969" s="1043"/>
      <c r="T969" s="1043"/>
      <c r="U969" s="1043"/>
      <c r="V969" s="1043"/>
      <c r="W969" s="1043"/>
      <c r="X969" s="1044"/>
      <c r="Y969" s="1045">
        <v>2344.16</v>
      </c>
      <c r="Z969" s="1046"/>
      <c r="AA969" s="1046"/>
      <c r="AB969" s="1046"/>
      <c r="AC969" s="1046"/>
      <c r="AD969" s="1046"/>
      <c r="AE969" s="1046"/>
      <c r="AF969" s="1047"/>
      <c r="AG969" s="1241" t="s">
        <v>261</v>
      </c>
      <c r="AH969" s="1242"/>
      <c r="AI969" s="1242"/>
      <c r="AJ969" s="1242"/>
      <c r="AK969" s="1242"/>
      <c r="AL969" s="1242"/>
      <c r="AM969" s="1242"/>
      <c r="AN969" s="1242"/>
      <c r="AO969" s="1242"/>
      <c r="AP969" s="1242"/>
      <c r="AQ969" s="1242"/>
      <c r="AR969" s="1278"/>
      <c r="AS969" s="1241">
        <v>21324617</v>
      </c>
      <c r="AT969" s="1242"/>
      <c r="AU969" s="1242"/>
      <c r="AV969" s="1242"/>
      <c r="AW969" s="1242"/>
      <c r="AX969" s="1242"/>
      <c r="AY969" s="1242"/>
      <c r="AZ969" s="1242"/>
      <c r="BA969" s="1242"/>
      <c r="BB969" s="1242"/>
      <c r="BC969" s="302"/>
      <c r="BD969" s="1039" t="s">
        <v>262</v>
      </c>
      <c r="BE969" s="1040"/>
      <c r="BF969" s="1040"/>
      <c r="BG969" s="1040"/>
      <c r="BH969" s="1040"/>
      <c r="BI969" s="1040"/>
      <c r="BJ969" s="1040"/>
      <c r="BK969" s="1040"/>
      <c r="BL969" s="1040"/>
      <c r="BM969" s="1040"/>
      <c r="BN969" s="1040"/>
      <c r="BO969" s="1040"/>
      <c r="BP969" s="1041"/>
      <c r="BQ969" s="1018" t="s">
        <v>1133</v>
      </c>
      <c r="BR969" s="1019"/>
      <c r="BS969" s="1019"/>
      <c r="BT969" s="1019"/>
      <c r="BU969" s="1019"/>
      <c r="BV969" s="1020"/>
      <c r="BW969" s="57"/>
      <c r="BX969" s="57"/>
      <c r="BY969" s="57"/>
      <c r="BZ969" s="57"/>
      <c r="CA969" s="57"/>
      <c r="CB969" s="57"/>
      <c r="CC969" s="57"/>
      <c r="CD969" s="57"/>
      <c r="CE969" s="57"/>
      <c r="CF969" s="57"/>
      <c r="CG969" s="57"/>
      <c r="CH969" s="57"/>
      <c r="CI969" s="57"/>
      <c r="CJ969" s="57"/>
      <c r="CK969" s="57"/>
      <c r="CL969" s="57"/>
      <c r="CM969" s="57"/>
      <c r="CN969" s="57"/>
      <c r="CO969" s="57"/>
      <c r="CP969" s="57"/>
      <c r="CQ969" s="57"/>
      <c r="CR969" s="57"/>
      <c r="CS969" s="57"/>
      <c r="CT969" s="57"/>
      <c r="CU969" s="57"/>
      <c r="CV969" s="57"/>
      <c r="CW969" s="57"/>
      <c r="CX969" s="57"/>
      <c r="CY969" s="57"/>
      <c r="CZ969" s="57"/>
      <c r="DA969" s="57"/>
      <c r="DB969" s="57"/>
      <c r="DC969" s="57"/>
      <c r="DD969" s="57"/>
      <c r="DE969" s="57"/>
      <c r="DF969" s="57"/>
      <c r="DG969" s="57"/>
      <c r="DH969" s="57"/>
      <c r="DI969" s="57"/>
      <c r="DJ969" s="57"/>
      <c r="DK969" s="57"/>
      <c r="DL969" s="57"/>
      <c r="DM969" s="57"/>
      <c r="DN969" s="57"/>
      <c r="DO969" s="57"/>
      <c r="DP969" s="57"/>
      <c r="DQ969" s="57"/>
      <c r="DR969" s="57"/>
      <c r="DS969" s="57"/>
      <c r="DT969" s="57"/>
      <c r="DU969" s="57"/>
      <c r="DV969" s="57"/>
      <c r="DW969" s="57"/>
      <c r="DX969" s="57"/>
      <c r="DY969" s="57"/>
      <c r="DZ969" s="57"/>
      <c r="EA969" s="57"/>
      <c r="EB969" s="57"/>
      <c r="EC969" s="57"/>
      <c r="ED969" s="57"/>
      <c r="EE969" s="57"/>
      <c r="EF969" s="57"/>
      <c r="EG969" s="57"/>
      <c r="EH969" s="57"/>
      <c r="EI969" s="57"/>
      <c r="EJ969" s="57"/>
      <c r="EK969" s="57"/>
      <c r="EL969" s="57"/>
      <c r="EM969" s="57"/>
      <c r="EN969" s="57"/>
      <c r="EO969" s="57"/>
      <c r="EP969" s="57"/>
      <c r="EQ969" s="57"/>
      <c r="ER969" s="57"/>
      <c r="ES969" s="57"/>
      <c r="ET969" s="57"/>
      <c r="EU969" s="57"/>
      <c r="EV969" s="57"/>
      <c r="EW969" s="57"/>
      <c r="EX969" s="57"/>
      <c r="EY969" s="57"/>
      <c r="EZ969" s="57"/>
      <c r="FA969" s="57"/>
      <c r="FB969" s="57"/>
      <c r="FC969" s="57"/>
      <c r="FD969" s="57"/>
      <c r="FE969" s="57"/>
      <c r="FF969" s="57"/>
      <c r="FG969" s="57"/>
      <c r="FH969" s="57"/>
      <c r="FI969" s="57"/>
      <c r="FJ969" s="57"/>
      <c r="FK969" s="57"/>
      <c r="FL969" s="57"/>
      <c r="FM969" s="57"/>
      <c r="FN969" s="57"/>
      <c r="FO969" s="57"/>
      <c r="FP969" s="57"/>
      <c r="FQ969" s="57"/>
      <c r="FR969" s="57"/>
      <c r="FS969" s="57"/>
      <c r="FT969" s="57"/>
      <c r="FU969" s="57"/>
      <c r="FV969" s="57"/>
      <c r="FW969" s="57"/>
      <c r="FX969" s="57"/>
      <c r="FY969" s="57"/>
      <c r="FZ969" s="57"/>
      <c r="GA969" s="57"/>
      <c r="GB969" s="57"/>
      <c r="GC969" s="57"/>
      <c r="GD969" s="57"/>
      <c r="GE969" s="57"/>
      <c r="GF969" s="57"/>
      <c r="GG969" s="57"/>
    </row>
    <row r="970" spans="1:189" ht="107.25" customHeight="1" thickBot="1">
      <c r="A970" s="232" t="s">
        <v>920</v>
      </c>
      <c r="B970" s="234"/>
      <c r="C970" s="234"/>
      <c r="D970" s="234"/>
      <c r="E970" s="1042">
        <v>44070</v>
      </c>
      <c r="F970" s="1043"/>
      <c r="G970" s="1043"/>
      <c r="H970" s="1043"/>
      <c r="I970" s="1043"/>
      <c r="J970" s="1044"/>
      <c r="K970" s="1045">
        <v>6707.04</v>
      </c>
      <c r="L970" s="1046"/>
      <c r="M970" s="1046"/>
      <c r="N970" s="1046"/>
      <c r="O970" s="1046"/>
      <c r="P970" s="1047"/>
      <c r="Q970" s="1042">
        <v>44070</v>
      </c>
      <c r="R970" s="1043"/>
      <c r="S970" s="1043"/>
      <c r="T970" s="1043"/>
      <c r="U970" s="1043"/>
      <c r="V970" s="1043"/>
      <c r="W970" s="1043"/>
      <c r="X970" s="1044"/>
      <c r="Y970" s="1045">
        <v>6707.04</v>
      </c>
      <c r="Z970" s="1046"/>
      <c r="AA970" s="1046"/>
      <c r="AB970" s="1046"/>
      <c r="AC970" s="1046"/>
      <c r="AD970" s="1046"/>
      <c r="AE970" s="1046"/>
      <c r="AF970" s="1047"/>
      <c r="AG970" s="1241" t="s">
        <v>261</v>
      </c>
      <c r="AH970" s="1242"/>
      <c r="AI970" s="1242"/>
      <c r="AJ970" s="1242"/>
      <c r="AK970" s="1242"/>
      <c r="AL970" s="1242"/>
      <c r="AM970" s="1242"/>
      <c r="AN970" s="1242"/>
      <c r="AO970" s="1242"/>
      <c r="AP970" s="1242"/>
      <c r="AQ970" s="1242"/>
      <c r="AR970" s="1278"/>
      <c r="AS970" s="1241">
        <v>21324617</v>
      </c>
      <c r="AT970" s="1242"/>
      <c r="AU970" s="1242"/>
      <c r="AV970" s="1242"/>
      <c r="AW970" s="1242"/>
      <c r="AX970" s="1242"/>
      <c r="AY970" s="1242"/>
      <c r="AZ970" s="1242"/>
      <c r="BA970" s="1242"/>
      <c r="BB970" s="1242"/>
      <c r="BC970" s="302"/>
      <c r="BD970" s="1039" t="s">
        <v>262</v>
      </c>
      <c r="BE970" s="1040"/>
      <c r="BF970" s="1040"/>
      <c r="BG970" s="1040"/>
      <c r="BH970" s="1040"/>
      <c r="BI970" s="1040"/>
      <c r="BJ970" s="1040"/>
      <c r="BK970" s="1040"/>
      <c r="BL970" s="1040"/>
      <c r="BM970" s="1040"/>
      <c r="BN970" s="1040"/>
      <c r="BO970" s="1040"/>
      <c r="BP970" s="1041"/>
      <c r="BQ970" s="1018" t="s">
        <v>1133</v>
      </c>
      <c r="BR970" s="1019"/>
      <c r="BS970" s="1019"/>
      <c r="BT970" s="1019"/>
      <c r="BU970" s="1019"/>
      <c r="BV970" s="1020"/>
      <c r="BW970" s="57"/>
      <c r="BX970" s="57"/>
      <c r="BY970" s="57"/>
      <c r="BZ970" s="57"/>
      <c r="CA970" s="57"/>
      <c r="CB970" s="57"/>
      <c r="CC970" s="57"/>
      <c r="CD970" s="57"/>
      <c r="CE970" s="57"/>
      <c r="CF970" s="57"/>
      <c r="CG970" s="57"/>
      <c r="CH970" s="57"/>
      <c r="CI970" s="57"/>
      <c r="CJ970" s="57"/>
      <c r="CK970" s="57"/>
      <c r="CL970" s="57"/>
      <c r="CM970" s="57"/>
      <c r="CN970" s="57"/>
      <c r="CO970" s="57"/>
      <c r="CP970" s="57"/>
      <c r="CQ970" s="57"/>
      <c r="CR970" s="57"/>
      <c r="CS970" s="57"/>
      <c r="CT970" s="57"/>
      <c r="CU970" s="57"/>
      <c r="CV970" s="57"/>
      <c r="CW970" s="57"/>
      <c r="CX970" s="57"/>
      <c r="CY970" s="57"/>
      <c r="CZ970" s="57"/>
      <c r="DA970" s="57"/>
      <c r="DB970" s="57"/>
      <c r="DC970" s="57"/>
      <c r="DD970" s="57"/>
      <c r="DE970" s="57"/>
      <c r="DF970" s="57"/>
      <c r="DG970" s="57"/>
      <c r="DH970" s="57"/>
      <c r="DI970" s="57"/>
      <c r="DJ970" s="57"/>
      <c r="DK970" s="57"/>
      <c r="DL970" s="57"/>
      <c r="DM970" s="57"/>
      <c r="DN970" s="57"/>
      <c r="DO970" s="57"/>
      <c r="DP970" s="57"/>
      <c r="DQ970" s="57"/>
      <c r="DR970" s="57"/>
      <c r="DS970" s="57"/>
      <c r="DT970" s="57"/>
      <c r="DU970" s="57"/>
      <c r="DV970" s="57"/>
      <c r="DW970" s="57"/>
      <c r="DX970" s="57"/>
      <c r="DY970" s="57"/>
      <c r="DZ970" s="57"/>
      <c r="EA970" s="57"/>
      <c r="EB970" s="57"/>
      <c r="EC970" s="57"/>
      <c r="ED970" s="57"/>
      <c r="EE970" s="57"/>
      <c r="EF970" s="57"/>
      <c r="EG970" s="57"/>
      <c r="EH970" s="57"/>
      <c r="EI970" s="57"/>
      <c r="EJ970" s="57"/>
      <c r="EK970" s="57"/>
      <c r="EL970" s="57"/>
      <c r="EM970" s="57"/>
      <c r="EN970" s="57"/>
      <c r="EO970" s="57"/>
      <c r="EP970" s="57"/>
      <c r="EQ970" s="57"/>
      <c r="ER970" s="57"/>
      <c r="ES970" s="57"/>
      <c r="ET970" s="57"/>
      <c r="EU970" s="57"/>
      <c r="EV970" s="57"/>
      <c r="EW970" s="57"/>
      <c r="EX970" s="57"/>
      <c r="EY970" s="57"/>
      <c r="EZ970" s="57"/>
      <c r="FA970" s="57"/>
      <c r="FB970" s="57"/>
      <c r="FC970" s="57"/>
      <c r="FD970" s="57"/>
      <c r="FE970" s="57"/>
      <c r="FF970" s="57"/>
      <c r="FG970" s="57"/>
      <c r="FH970" s="57"/>
      <c r="FI970" s="57"/>
      <c r="FJ970" s="57"/>
      <c r="FK970" s="57"/>
      <c r="FL970" s="57"/>
      <c r="FM970" s="57"/>
      <c r="FN970" s="57"/>
      <c r="FO970" s="57"/>
      <c r="FP970" s="57"/>
      <c r="FQ970" s="57"/>
      <c r="FR970" s="57"/>
      <c r="FS970" s="57"/>
      <c r="FT970" s="57"/>
      <c r="FU970" s="57"/>
      <c r="FV970" s="57"/>
      <c r="FW970" s="57"/>
      <c r="FX970" s="57"/>
      <c r="FY970" s="57"/>
      <c r="FZ970" s="57"/>
      <c r="GA970" s="57"/>
      <c r="GB970" s="57"/>
      <c r="GC970" s="57"/>
      <c r="GD970" s="57"/>
      <c r="GE970" s="57"/>
      <c r="GF970" s="57"/>
      <c r="GG970" s="57"/>
    </row>
    <row r="971" spans="1:189" ht="107.25" customHeight="1" thickBot="1">
      <c r="A971" s="232" t="s">
        <v>920</v>
      </c>
      <c r="B971" s="234"/>
      <c r="C971" s="234"/>
      <c r="D971" s="234"/>
      <c r="E971" s="1042">
        <v>44098</v>
      </c>
      <c r="F971" s="1043"/>
      <c r="G971" s="1043"/>
      <c r="H971" s="1043"/>
      <c r="I971" s="1043"/>
      <c r="J971" s="1044"/>
      <c r="K971" s="1045">
        <v>8692</v>
      </c>
      <c r="L971" s="1046"/>
      <c r="M971" s="1046"/>
      <c r="N971" s="1046"/>
      <c r="O971" s="1046"/>
      <c r="P971" s="1047"/>
      <c r="Q971" s="1042">
        <v>44098</v>
      </c>
      <c r="R971" s="1043"/>
      <c r="S971" s="1043"/>
      <c r="T971" s="1043"/>
      <c r="U971" s="1043"/>
      <c r="V971" s="1043"/>
      <c r="W971" s="1043"/>
      <c r="X971" s="1044"/>
      <c r="Y971" s="1045">
        <v>8692</v>
      </c>
      <c r="Z971" s="1046"/>
      <c r="AA971" s="1046"/>
      <c r="AB971" s="1046"/>
      <c r="AC971" s="1046"/>
      <c r="AD971" s="1046"/>
      <c r="AE971" s="1046"/>
      <c r="AF971" s="1047"/>
      <c r="AG971" s="1241" t="s">
        <v>261</v>
      </c>
      <c r="AH971" s="1242"/>
      <c r="AI971" s="1242"/>
      <c r="AJ971" s="1242"/>
      <c r="AK971" s="1242"/>
      <c r="AL971" s="1242"/>
      <c r="AM971" s="1242"/>
      <c r="AN971" s="1242"/>
      <c r="AO971" s="1242"/>
      <c r="AP971" s="1242"/>
      <c r="AQ971" s="1242"/>
      <c r="AR971" s="1278"/>
      <c r="AS971" s="1241">
        <v>21324617</v>
      </c>
      <c r="AT971" s="1242"/>
      <c r="AU971" s="1242"/>
      <c r="AV971" s="1242"/>
      <c r="AW971" s="1242"/>
      <c r="AX971" s="1242"/>
      <c r="AY971" s="1242"/>
      <c r="AZ971" s="1242"/>
      <c r="BA971" s="1242"/>
      <c r="BB971" s="1242"/>
      <c r="BC971" s="302"/>
      <c r="BD971" s="1039" t="s">
        <v>262</v>
      </c>
      <c r="BE971" s="1040"/>
      <c r="BF971" s="1040"/>
      <c r="BG971" s="1040"/>
      <c r="BH971" s="1040"/>
      <c r="BI971" s="1040"/>
      <c r="BJ971" s="1040"/>
      <c r="BK971" s="1040"/>
      <c r="BL971" s="1040"/>
      <c r="BM971" s="1040"/>
      <c r="BN971" s="1040"/>
      <c r="BO971" s="1040"/>
      <c r="BP971" s="1041"/>
      <c r="BQ971" s="1018" t="s">
        <v>1133</v>
      </c>
      <c r="BR971" s="1019"/>
      <c r="BS971" s="1019"/>
      <c r="BT971" s="1019"/>
      <c r="BU971" s="1019"/>
      <c r="BV971" s="1020"/>
      <c r="BW971" s="57"/>
      <c r="BX971" s="57"/>
      <c r="BY971" s="57"/>
      <c r="BZ971" s="57"/>
      <c r="CA971" s="57"/>
      <c r="CB971" s="57"/>
      <c r="CC971" s="57"/>
      <c r="CD971" s="57"/>
      <c r="CE971" s="57"/>
      <c r="CF971" s="57"/>
      <c r="CG971" s="57"/>
      <c r="CH971" s="57"/>
      <c r="CI971" s="57"/>
      <c r="CJ971" s="57"/>
      <c r="CK971" s="57"/>
      <c r="CL971" s="57"/>
      <c r="CM971" s="57"/>
      <c r="CN971" s="57"/>
      <c r="CO971" s="57"/>
      <c r="CP971" s="57"/>
      <c r="CQ971" s="57"/>
      <c r="CR971" s="57"/>
      <c r="CS971" s="57"/>
      <c r="CT971" s="57"/>
      <c r="CU971" s="57"/>
      <c r="CV971" s="57"/>
      <c r="CW971" s="57"/>
      <c r="CX971" s="57"/>
      <c r="CY971" s="57"/>
      <c r="CZ971" s="57"/>
      <c r="DA971" s="57"/>
      <c r="DB971" s="57"/>
      <c r="DC971" s="57"/>
      <c r="DD971" s="57"/>
      <c r="DE971" s="57"/>
      <c r="DF971" s="57"/>
      <c r="DG971" s="57"/>
      <c r="DH971" s="57"/>
      <c r="DI971" s="57"/>
      <c r="DJ971" s="57"/>
      <c r="DK971" s="57"/>
      <c r="DL971" s="57"/>
      <c r="DM971" s="57"/>
      <c r="DN971" s="57"/>
      <c r="DO971" s="57"/>
      <c r="DP971" s="57"/>
      <c r="DQ971" s="57"/>
      <c r="DR971" s="57"/>
      <c r="DS971" s="57"/>
      <c r="DT971" s="57"/>
      <c r="DU971" s="57"/>
      <c r="DV971" s="57"/>
      <c r="DW971" s="57"/>
      <c r="DX971" s="57"/>
      <c r="DY971" s="57"/>
      <c r="DZ971" s="57"/>
      <c r="EA971" s="57"/>
      <c r="EB971" s="57"/>
      <c r="EC971" s="57"/>
      <c r="ED971" s="57"/>
      <c r="EE971" s="57"/>
      <c r="EF971" s="57"/>
      <c r="EG971" s="57"/>
      <c r="EH971" s="57"/>
      <c r="EI971" s="57"/>
      <c r="EJ971" s="57"/>
      <c r="EK971" s="57"/>
      <c r="EL971" s="57"/>
      <c r="EM971" s="57"/>
      <c r="EN971" s="57"/>
      <c r="EO971" s="57"/>
      <c r="EP971" s="57"/>
      <c r="EQ971" s="57"/>
      <c r="ER971" s="57"/>
      <c r="ES971" s="57"/>
      <c r="ET971" s="57"/>
      <c r="EU971" s="57"/>
      <c r="EV971" s="57"/>
      <c r="EW971" s="57"/>
      <c r="EX971" s="57"/>
      <c r="EY971" s="57"/>
      <c r="EZ971" s="57"/>
      <c r="FA971" s="57"/>
      <c r="FB971" s="57"/>
      <c r="FC971" s="57"/>
      <c r="FD971" s="57"/>
      <c r="FE971" s="57"/>
      <c r="FF971" s="57"/>
      <c r="FG971" s="57"/>
      <c r="FH971" s="57"/>
      <c r="FI971" s="57"/>
      <c r="FJ971" s="57"/>
      <c r="FK971" s="57"/>
      <c r="FL971" s="57"/>
      <c r="FM971" s="57"/>
      <c r="FN971" s="57"/>
      <c r="FO971" s="57"/>
      <c r="FP971" s="57"/>
      <c r="FQ971" s="57"/>
      <c r="FR971" s="57"/>
      <c r="FS971" s="57"/>
      <c r="FT971" s="57"/>
      <c r="FU971" s="57"/>
      <c r="FV971" s="57"/>
      <c r="FW971" s="57"/>
      <c r="FX971" s="57"/>
      <c r="FY971" s="57"/>
      <c r="FZ971" s="57"/>
      <c r="GA971" s="57"/>
      <c r="GB971" s="57"/>
      <c r="GC971" s="57"/>
      <c r="GD971" s="57"/>
      <c r="GE971" s="57"/>
      <c r="GF971" s="57"/>
      <c r="GG971" s="57"/>
    </row>
    <row r="972" spans="1:189" ht="107.25" customHeight="1" thickBot="1">
      <c r="A972" s="232" t="s">
        <v>920</v>
      </c>
      <c r="B972" s="234"/>
      <c r="C972" s="234"/>
      <c r="D972" s="234"/>
      <c r="E972" s="1042">
        <v>44068</v>
      </c>
      <c r="F972" s="1043"/>
      <c r="G972" s="1043"/>
      <c r="H972" s="1043"/>
      <c r="I972" s="1043"/>
      <c r="J972" s="1044"/>
      <c r="K972" s="1045">
        <v>1740</v>
      </c>
      <c r="L972" s="1046"/>
      <c r="M972" s="1046"/>
      <c r="N972" s="1046"/>
      <c r="O972" s="1046"/>
      <c r="P972" s="1047"/>
      <c r="Q972" s="1042">
        <v>44068</v>
      </c>
      <c r="R972" s="1043"/>
      <c r="S972" s="1043"/>
      <c r="T972" s="1043"/>
      <c r="U972" s="1043"/>
      <c r="V972" s="1043"/>
      <c r="W972" s="1043"/>
      <c r="X972" s="1044"/>
      <c r="Y972" s="1045">
        <v>1740</v>
      </c>
      <c r="Z972" s="1046"/>
      <c r="AA972" s="1046"/>
      <c r="AB972" s="1046"/>
      <c r="AC972" s="1046"/>
      <c r="AD972" s="1046"/>
      <c r="AE972" s="1046"/>
      <c r="AF972" s="1047"/>
      <c r="AG972" s="1241" t="s">
        <v>1436</v>
      </c>
      <c r="AH972" s="1242"/>
      <c r="AI972" s="1242"/>
      <c r="AJ972" s="1242"/>
      <c r="AK972" s="1242"/>
      <c r="AL972" s="1242"/>
      <c r="AM972" s="1242"/>
      <c r="AN972" s="1242"/>
      <c r="AO972" s="1242"/>
      <c r="AP972" s="1242"/>
      <c r="AQ972" s="1242"/>
      <c r="AR972" s="1278"/>
      <c r="AS972" s="1241">
        <v>2475664</v>
      </c>
      <c r="AT972" s="1242"/>
      <c r="AU972" s="1242"/>
      <c r="AV972" s="1242"/>
      <c r="AW972" s="1242"/>
      <c r="AX972" s="1242"/>
      <c r="AY972" s="1242"/>
      <c r="AZ972" s="1242"/>
      <c r="BA972" s="1242"/>
      <c r="BB972" s="1242"/>
      <c r="BC972" s="302"/>
      <c r="BD972" s="1039" t="s">
        <v>275</v>
      </c>
      <c r="BE972" s="1040"/>
      <c r="BF972" s="1040"/>
      <c r="BG972" s="1040"/>
      <c r="BH972" s="1040"/>
      <c r="BI972" s="1040"/>
      <c r="BJ972" s="1040"/>
      <c r="BK972" s="1040"/>
      <c r="BL972" s="1040"/>
      <c r="BM972" s="1040"/>
      <c r="BN972" s="1040"/>
      <c r="BO972" s="1040"/>
      <c r="BP972" s="1041"/>
      <c r="BQ972" s="1018" t="s">
        <v>1133</v>
      </c>
      <c r="BR972" s="1019"/>
      <c r="BS972" s="1019"/>
      <c r="BT972" s="1019"/>
      <c r="BU972" s="1019"/>
      <c r="BV972" s="1020"/>
      <c r="BW972" s="57"/>
      <c r="BX972" s="57"/>
      <c r="BY972" s="57"/>
      <c r="BZ972" s="57"/>
      <c r="CA972" s="57"/>
      <c r="CB972" s="57"/>
      <c r="CC972" s="57"/>
      <c r="CD972" s="57"/>
      <c r="CE972" s="57"/>
      <c r="CF972" s="57"/>
      <c r="CG972" s="57"/>
      <c r="CH972" s="57"/>
      <c r="CI972" s="57"/>
      <c r="CJ972" s="57"/>
      <c r="CK972" s="57"/>
      <c r="CL972" s="57"/>
      <c r="CM972" s="57"/>
      <c r="CN972" s="57"/>
      <c r="CO972" s="57"/>
      <c r="CP972" s="57"/>
      <c r="CQ972" s="57"/>
      <c r="CR972" s="57"/>
      <c r="CS972" s="57"/>
      <c r="CT972" s="57"/>
      <c r="CU972" s="57"/>
      <c r="CV972" s="57"/>
      <c r="CW972" s="57"/>
      <c r="CX972" s="57"/>
      <c r="CY972" s="57"/>
      <c r="CZ972" s="57"/>
      <c r="DA972" s="57"/>
      <c r="DB972" s="57"/>
      <c r="DC972" s="57"/>
      <c r="DD972" s="57"/>
      <c r="DE972" s="57"/>
      <c r="DF972" s="57"/>
      <c r="DG972" s="57"/>
      <c r="DH972" s="57"/>
      <c r="DI972" s="57"/>
      <c r="DJ972" s="57"/>
      <c r="DK972" s="57"/>
      <c r="DL972" s="57"/>
      <c r="DM972" s="57"/>
      <c r="DN972" s="57"/>
      <c r="DO972" s="57"/>
      <c r="DP972" s="57"/>
      <c r="DQ972" s="57"/>
      <c r="DR972" s="57"/>
      <c r="DS972" s="57"/>
      <c r="DT972" s="57"/>
      <c r="DU972" s="57"/>
      <c r="DV972" s="57"/>
      <c r="DW972" s="57"/>
      <c r="DX972" s="57"/>
      <c r="DY972" s="57"/>
      <c r="DZ972" s="57"/>
      <c r="EA972" s="57"/>
      <c r="EB972" s="57"/>
      <c r="EC972" s="57"/>
      <c r="ED972" s="57"/>
      <c r="EE972" s="57"/>
      <c r="EF972" s="57"/>
      <c r="EG972" s="57"/>
      <c r="EH972" s="57"/>
      <c r="EI972" s="57"/>
      <c r="EJ972" s="57"/>
      <c r="EK972" s="57"/>
      <c r="EL972" s="57"/>
      <c r="EM972" s="57"/>
      <c r="EN972" s="57"/>
      <c r="EO972" s="57"/>
      <c r="EP972" s="57"/>
      <c r="EQ972" s="57"/>
      <c r="ER972" s="57"/>
      <c r="ES972" s="57"/>
      <c r="ET972" s="57"/>
      <c r="EU972" s="57"/>
      <c r="EV972" s="57"/>
      <c r="EW972" s="57"/>
      <c r="EX972" s="57"/>
      <c r="EY972" s="57"/>
      <c r="EZ972" s="57"/>
      <c r="FA972" s="57"/>
      <c r="FB972" s="57"/>
      <c r="FC972" s="57"/>
      <c r="FD972" s="57"/>
      <c r="FE972" s="57"/>
      <c r="FF972" s="57"/>
      <c r="FG972" s="57"/>
      <c r="FH972" s="57"/>
      <c r="FI972" s="57"/>
      <c r="FJ972" s="57"/>
      <c r="FK972" s="57"/>
      <c r="FL972" s="57"/>
      <c r="FM972" s="57"/>
      <c r="FN972" s="57"/>
      <c r="FO972" s="57"/>
      <c r="FP972" s="57"/>
      <c r="FQ972" s="57"/>
      <c r="FR972" s="57"/>
      <c r="FS972" s="57"/>
      <c r="FT972" s="57"/>
      <c r="FU972" s="57"/>
      <c r="FV972" s="57"/>
      <c r="FW972" s="57"/>
      <c r="FX972" s="57"/>
      <c r="FY972" s="57"/>
      <c r="FZ972" s="57"/>
      <c r="GA972" s="57"/>
      <c r="GB972" s="57"/>
      <c r="GC972" s="57"/>
      <c r="GD972" s="57"/>
      <c r="GE972" s="57"/>
      <c r="GF972" s="57"/>
      <c r="GG972" s="57"/>
    </row>
    <row r="973" spans="1:189" ht="107.25" customHeight="1" thickBot="1">
      <c r="A973" s="232" t="s">
        <v>920</v>
      </c>
      <c r="B973" s="234"/>
      <c r="C973" s="234"/>
      <c r="D973" s="234"/>
      <c r="E973" s="1042">
        <v>44097</v>
      </c>
      <c r="F973" s="1043"/>
      <c r="G973" s="1043"/>
      <c r="H973" s="1043"/>
      <c r="I973" s="1043"/>
      <c r="J973" s="1044"/>
      <c r="K973" s="1045">
        <v>3245</v>
      </c>
      <c r="L973" s="1046"/>
      <c r="M973" s="1046"/>
      <c r="N973" s="1046"/>
      <c r="O973" s="1046"/>
      <c r="P973" s="1047"/>
      <c r="Q973" s="1042">
        <v>44097</v>
      </c>
      <c r="R973" s="1043"/>
      <c r="S973" s="1043"/>
      <c r="T973" s="1043"/>
      <c r="U973" s="1043"/>
      <c r="V973" s="1043"/>
      <c r="W973" s="1043"/>
      <c r="X973" s="1044"/>
      <c r="Y973" s="1045">
        <v>3245</v>
      </c>
      <c r="Z973" s="1046"/>
      <c r="AA973" s="1046"/>
      <c r="AB973" s="1046"/>
      <c r="AC973" s="1046"/>
      <c r="AD973" s="1046"/>
      <c r="AE973" s="1046"/>
      <c r="AF973" s="1047"/>
      <c r="AG973" s="1241" t="s">
        <v>273</v>
      </c>
      <c r="AH973" s="1242"/>
      <c r="AI973" s="1242"/>
      <c r="AJ973" s="1242"/>
      <c r="AK973" s="1242"/>
      <c r="AL973" s="1242"/>
      <c r="AM973" s="1242"/>
      <c r="AN973" s="1242"/>
      <c r="AO973" s="1242"/>
      <c r="AP973" s="1242"/>
      <c r="AQ973" s="1242"/>
      <c r="AR973" s="1278"/>
      <c r="AS973" s="1241">
        <v>2475635</v>
      </c>
      <c r="AT973" s="1242"/>
      <c r="AU973" s="1242"/>
      <c r="AV973" s="1242"/>
      <c r="AW973" s="1242"/>
      <c r="AX973" s="1242"/>
      <c r="AY973" s="1242"/>
      <c r="AZ973" s="1242"/>
      <c r="BA973" s="1242"/>
      <c r="BB973" s="1242"/>
      <c r="BC973" s="302"/>
      <c r="BD973" s="1039" t="s">
        <v>274</v>
      </c>
      <c r="BE973" s="1040"/>
      <c r="BF973" s="1040"/>
      <c r="BG973" s="1040"/>
      <c r="BH973" s="1040"/>
      <c r="BI973" s="1040"/>
      <c r="BJ973" s="1040"/>
      <c r="BK973" s="1040"/>
      <c r="BL973" s="1040"/>
      <c r="BM973" s="1040"/>
      <c r="BN973" s="1040"/>
      <c r="BO973" s="1040"/>
      <c r="BP973" s="1041"/>
      <c r="BQ973" s="1018" t="s">
        <v>1133</v>
      </c>
      <c r="BR973" s="1019"/>
      <c r="BS973" s="1019"/>
      <c r="BT973" s="1019"/>
      <c r="BU973" s="1019"/>
      <c r="BV973" s="1020"/>
      <c r="BW973" s="57"/>
      <c r="BX973" s="57"/>
      <c r="BY973" s="57"/>
      <c r="BZ973" s="57"/>
      <c r="CA973" s="57"/>
      <c r="CB973" s="57"/>
      <c r="CC973" s="57"/>
      <c r="CD973" s="57"/>
      <c r="CE973" s="57"/>
      <c r="CF973" s="57"/>
      <c r="CG973" s="57"/>
      <c r="CH973" s="57"/>
      <c r="CI973" s="57"/>
      <c r="CJ973" s="57"/>
      <c r="CK973" s="57"/>
      <c r="CL973" s="57"/>
      <c r="CM973" s="57"/>
      <c r="CN973" s="57"/>
      <c r="CO973" s="57"/>
      <c r="CP973" s="57"/>
      <c r="CQ973" s="57"/>
      <c r="CR973" s="57"/>
      <c r="CS973" s="57"/>
      <c r="CT973" s="57"/>
      <c r="CU973" s="57"/>
      <c r="CV973" s="57"/>
      <c r="CW973" s="57"/>
      <c r="CX973" s="57"/>
      <c r="CY973" s="57"/>
      <c r="CZ973" s="57"/>
      <c r="DA973" s="57"/>
      <c r="DB973" s="57"/>
      <c r="DC973" s="57"/>
      <c r="DD973" s="57"/>
      <c r="DE973" s="57"/>
      <c r="DF973" s="57"/>
      <c r="DG973" s="57"/>
      <c r="DH973" s="57"/>
      <c r="DI973" s="57"/>
      <c r="DJ973" s="57"/>
      <c r="DK973" s="57"/>
      <c r="DL973" s="57"/>
      <c r="DM973" s="57"/>
      <c r="DN973" s="57"/>
      <c r="DO973" s="57"/>
      <c r="DP973" s="57"/>
      <c r="DQ973" s="57"/>
      <c r="DR973" s="57"/>
      <c r="DS973" s="57"/>
      <c r="DT973" s="57"/>
      <c r="DU973" s="57"/>
      <c r="DV973" s="57"/>
      <c r="DW973" s="57"/>
      <c r="DX973" s="57"/>
      <c r="DY973" s="57"/>
      <c r="DZ973" s="57"/>
      <c r="EA973" s="57"/>
      <c r="EB973" s="57"/>
      <c r="EC973" s="57"/>
      <c r="ED973" s="57"/>
      <c r="EE973" s="57"/>
      <c r="EF973" s="57"/>
      <c r="EG973" s="57"/>
      <c r="EH973" s="57"/>
      <c r="EI973" s="57"/>
      <c r="EJ973" s="57"/>
      <c r="EK973" s="57"/>
      <c r="EL973" s="57"/>
      <c r="EM973" s="57"/>
      <c r="EN973" s="57"/>
      <c r="EO973" s="57"/>
      <c r="EP973" s="57"/>
      <c r="EQ973" s="57"/>
      <c r="ER973" s="57"/>
      <c r="ES973" s="57"/>
      <c r="ET973" s="57"/>
      <c r="EU973" s="57"/>
      <c r="EV973" s="57"/>
      <c r="EW973" s="57"/>
      <c r="EX973" s="57"/>
      <c r="EY973" s="57"/>
      <c r="EZ973" s="57"/>
      <c r="FA973" s="57"/>
      <c r="FB973" s="57"/>
      <c r="FC973" s="57"/>
      <c r="FD973" s="57"/>
      <c r="FE973" s="57"/>
      <c r="FF973" s="57"/>
      <c r="FG973" s="57"/>
      <c r="FH973" s="57"/>
      <c r="FI973" s="57"/>
      <c r="FJ973" s="57"/>
      <c r="FK973" s="57"/>
      <c r="FL973" s="57"/>
      <c r="FM973" s="57"/>
      <c r="FN973" s="57"/>
      <c r="FO973" s="57"/>
      <c r="FP973" s="57"/>
      <c r="FQ973" s="57"/>
      <c r="FR973" s="57"/>
      <c r="FS973" s="57"/>
      <c r="FT973" s="57"/>
      <c r="FU973" s="57"/>
      <c r="FV973" s="57"/>
      <c r="FW973" s="57"/>
      <c r="FX973" s="57"/>
      <c r="FY973" s="57"/>
      <c r="FZ973" s="57"/>
      <c r="GA973" s="57"/>
      <c r="GB973" s="57"/>
      <c r="GC973" s="57"/>
      <c r="GD973" s="57"/>
      <c r="GE973" s="57"/>
      <c r="GF973" s="57"/>
      <c r="GG973" s="57"/>
    </row>
    <row r="974" spans="1:189" ht="107.25" customHeight="1" thickBot="1">
      <c r="A974" s="232" t="s">
        <v>920</v>
      </c>
      <c r="B974" s="234"/>
      <c r="C974" s="234"/>
      <c r="D974" s="234"/>
      <c r="E974" s="1042">
        <v>44103</v>
      </c>
      <c r="F974" s="1043"/>
      <c r="G974" s="1043"/>
      <c r="H974" s="1043"/>
      <c r="I974" s="1043"/>
      <c r="J974" s="1044"/>
      <c r="K974" s="1045">
        <v>900</v>
      </c>
      <c r="L974" s="1046"/>
      <c r="M974" s="1046"/>
      <c r="N974" s="1046"/>
      <c r="O974" s="1046"/>
      <c r="P974" s="1047"/>
      <c r="Q974" s="1042">
        <v>44103</v>
      </c>
      <c r="R974" s="1043"/>
      <c r="S974" s="1043"/>
      <c r="T974" s="1043"/>
      <c r="U974" s="1043"/>
      <c r="V974" s="1043"/>
      <c r="W974" s="1043"/>
      <c r="X974" s="1044"/>
      <c r="Y974" s="1045">
        <v>900</v>
      </c>
      <c r="Z974" s="1046"/>
      <c r="AA974" s="1046"/>
      <c r="AB974" s="1046"/>
      <c r="AC974" s="1046"/>
      <c r="AD974" s="1046"/>
      <c r="AE974" s="1046"/>
      <c r="AF974" s="1047"/>
      <c r="AG974" s="1241" t="s">
        <v>273</v>
      </c>
      <c r="AH974" s="1242"/>
      <c r="AI974" s="1242"/>
      <c r="AJ974" s="1242"/>
      <c r="AK974" s="1242"/>
      <c r="AL974" s="1242"/>
      <c r="AM974" s="1242"/>
      <c r="AN974" s="1242"/>
      <c r="AO974" s="1242"/>
      <c r="AP974" s="1242"/>
      <c r="AQ974" s="1242"/>
      <c r="AR974" s="1278"/>
      <c r="AS974" s="1241">
        <v>2475635</v>
      </c>
      <c r="AT974" s="1242"/>
      <c r="AU974" s="1242"/>
      <c r="AV974" s="1242"/>
      <c r="AW974" s="1242"/>
      <c r="AX974" s="1242"/>
      <c r="AY974" s="1242"/>
      <c r="AZ974" s="1242"/>
      <c r="BA974" s="1242"/>
      <c r="BB974" s="1242"/>
      <c r="BC974" s="302"/>
      <c r="BD974" s="1039" t="s">
        <v>274</v>
      </c>
      <c r="BE974" s="1040"/>
      <c r="BF974" s="1040"/>
      <c r="BG974" s="1040"/>
      <c r="BH974" s="1040"/>
      <c r="BI974" s="1040"/>
      <c r="BJ974" s="1040"/>
      <c r="BK974" s="1040"/>
      <c r="BL974" s="1040"/>
      <c r="BM974" s="1040"/>
      <c r="BN974" s="1040"/>
      <c r="BO974" s="1040"/>
      <c r="BP974" s="1041"/>
      <c r="BQ974" s="1018" t="s">
        <v>1133</v>
      </c>
      <c r="BR974" s="1019"/>
      <c r="BS974" s="1019"/>
      <c r="BT974" s="1019"/>
      <c r="BU974" s="1019"/>
      <c r="BV974" s="1020"/>
      <c r="BW974" s="57"/>
      <c r="BX974" s="57"/>
      <c r="BY974" s="57"/>
      <c r="BZ974" s="57"/>
      <c r="CA974" s="57"/>
      <c r="CB974" s="57"/>
      <c r="CC974" s="57"/>
      <c r="CD974" s="57"/>
      <c r="CE974" s="57"/>
      <c r="CF974" s="57"/>
      <c r="CG974" s="57"/>
      <c r="CH974" s="57"/>
      <c r="CI974" s="57"/>
      <c r="CJ974" s="57"/>
      <c r="CK974" s="57"/>
      <c r="CL974" s="57"/>
      <c r="CM974" s="57"/>
      <c r="CN974" s="57"/>
      <c r="CO974" s="57"/>
      <c r="CP974" s="57"/>
      <c r="CQ974" s="57"/>
      <c r="CR974" s="57"/>
      <c r="CS974" s="57"/>
      <c r="CT974" s="57"/>
      <c r="CU974" s="57"/>
      <c r="CV974" s="57"/>
      <c r="CW974" s="57"/>
      <c r="CX974" s="57"/>
      <c r="CY974" s="57"/>
      <c r="CZ974" s="57"/>
      <c r="DA974" s="57"/>
      <c r="DB974" s="57"/>
      <c r="DC974" s="57"/>
      <c r="DD974" s="57"/>
      <c r="DE974" s="57"/>
      <c r="DF974" s="57"/>
      <c r="DG974" s="57"/>
      <c r="DH974" s="57"/>
      <c r="DI974" s="57"/>
      <c r="DJ974" s="57"/>
      <c r="DK974" s="57"/>
      <c r="DL974" s="57"/>
      <c r="DM974" s="57"/>
      <c r="DN974" s="57"/>
      <c r="DO974" s="57"/>
      <c r="DP974" s="57"/>
      <c r="DQ974" s="57"/>
      <c r="DR974" s="57"/>
      <c r="DS974" s="57"/>
      <c r="DT974" s="57"/>
      <c r="DU974" s="57"/>
      <c r="DV974" s="57"/>
      <c r="DW974" s="57"/>
      <c r="DX974" s="57"/>
      <c r="DY974" s="57"/>
      <c r="DZ974" s="57"/>
      <c r="EA974" s="57"/>
      <c r="EB974" s="57"/>
      <c r="EC974" s="57"/>
      <c r="ED974" s="57"/>
      <c r="EE974" s="57"/>
      <c r="EF974" s="57"/>
      <c r="EG974" s="57"/>
      <c r="EH974" s="57"/>
      <c r="EI974" s="57"/>
      <c r="EJ974" s="57"/>
      <c r="EK974" s="57"/>
      <c r="EL974" s="57"/>
      <c r="EM974" s="57"/>
      <c r="EN974" s="57"/>
      <c r="EO974" s="57"/>
      <c r="EP974" s="57"/>
      <c r="EQ974" s="57"/>
      <c r="ER974" s="57"/>
      <c r="ES974" s="57"/>
      <c r="ET974" s="57"/>
      <c r="EU974" s="57"/>
      <c r="EV974" s="57"/>
      <c r="EW974" s="57"/>
      <c r="EX974" s="57"/>
      <c r="EY974" s="57"/>
      <c r="EZ974" s="57"/>
      <c r="FA974" s="57"/>
      <c r="FB974" s="57"/>
      <c r="FC974" s="57"/>
      <c r="FD974" s="57"/>
      <c r="FE974" s="57"/>
      <c r="FF974" s="57"/>
      <c r="FG974" s="57"/>
      <c r="FH974" s="57"/>
      <c r="FI974" s="57"/>
      <c r="FJ974" s="57"/>
      <c r="FK974" s="57"/>
      <c r="FL974" s="57"/>
      <c r="FM974" s="57"/>
      <c r="FN974" s="57"/>
      <c r="FO974" s="57"/>
      <c r="FP974" s="57"/>
      <c r="FQ974" s="57"/>
      <c r="FR974" s="57"/>
      <c r="FS974" s="57"/>
      <c r="FT974" s="57"/>
      <c r="FU974" s="57"/>
      <c r="FV974" s="57"/>
      <c r="FW974" s="57"/>
      <c r="FX974" s="57"/>
      <c r="FY974" s="57"/>
      <c r="FZ974" s="57"/>
      <c r="GA974" s="57"/>
      <c r="GB974" s="57"/>
      <c r="GC974" s="57"/>
      <c r="GD974" s="57"/>
      <c r="GE974" s="57"/>
      <c r="GF974" s="57"/>
      <c r="GG974" s="57"/>
    </row>
    <row r="975" spans="1:189" ht="107.25" customHeight="1" thickBot="1">
      <c r="A975" s="232" t="s">
        <v>920</v>
      </c>
      <c r="B975" s="234"/>
      <c r="C975" s="234"/>
      <c r="D975" s="234"/>
      <c r="E975" s="1042">
        <v>44049</v>
      </c>
      <c r="F975" s="1043"/>
      <c r="G975" s="1043"/>
      <c r="H975" s="1043"/>
      <c r="I975" s="1043"/>
      <c r="J975" s="1044"/>
      <c r="K975" s="1045">
        <v>1200</v>
      </c>
      <c r="L975" s="1046"/>
      <c r="M975" s="1046"/>
      <c r="N975" s="1046"/>
      <c r="O975" s="1046"/>
      <c r="P975" s="1047"/>
      <c r="Q975" s="1042">
        <v>44049</v>
      </c>
      <c r="R975" s="1043"/>
      <c r="S975" s="1043"/>
      <c r="T975" s="1043"/>
      <c r="U975" s="1043"/>
      <c r="V975" s="1043"/>
      <c r="W975" s="1043"/>
      <c r="X975" s="1044"/>
      <c r="Y975" s="1045">
        <v>1200</v>
      </c>
      <c r="Z975" s="1046"/>
      <c r="AA975" s="1046"/>
      <c r="AB975" s="1046"/>
      <c r="AC975" s="1046"/>
      <c r="AD975" s="1046"/>
      <c r="AE975" s="1046"/>
      <c r="AF975" s="1047"/>
      <c r="AG975" s="1279" t="s">
        <v>491</v>
      </c>
      <c r="AH975" s="1280"/>
      <c r="AI975" s="1280"/>
      <c r="AJ975" s="1280"/>
      <c r="AK975" s="1280"/>
      <c r="AL975" s="1280"/>
      <c r="AM975" s="1280"/>
      <c r="AN975" s="1280"/>
      <c r="AO975" s="1280"/>
      <c r="AP975" s="1280"/>
      <c r="AQ975" s="1280"/>
      <c r="AR975" s="1281"/>
      <c r="AS975" s="1239">
        <v>21312583</v>
      </c>
      <c r="AT975" s="1240"/>
      <c r="AU975" s="1240"/>
      <c r="AV975" s="1240"/>
      <c r="AW975" s="1240"/>
      <c r="AX975" s="1240"/>
      <c r="AY975" s="1240"/>
      <c r="AZ975" s="1240"/>
      <c r="BA975" s="1240"/>
      <c r="BB975" s="1240"/>
      <c r="BC975" s="302"/>
      <c r="BD975" s="1039" t="s">
        <v>426</v>
      </c>
      <c r="BE975" s="1040"/>
      <c r="BF975" s="1040"/>
      <c r="BG975" s="1040"/>
      <c r="BH975" s="1040"/>
      <c r="BI975" s="1040"/>
      <c r="BJ975" s="1040"/>
      <c r="BK975" s="1040"/>
      <c r="BL975" s="1040"/>
      <c r="BM975" s="1040"/>
      <c r="BN975" s="1040"/>
      <c r="BO975" s="1040"/>
      <c r="BP975" s="1041"/>
      <c r="BQ975" s="1018" t="s">
        <v>1133</v>
      </c>
      <c r="BR975" s="1019"/>
      <c r="BS975" s="1019"/>
      <c r="BT975" s="1019"/>
      <c r="BU975" s="1019"/>
      <c r="BV975" s="1020"/>
      <c r="BW975" s="57"/>
      <c r="BX975" s="57"/>
      <c r="BY975" s="57"/>
      <c r="BZ975" s="57"/>
      <c r="CA975" s="57"/>
      <c r="CB975" s="57"/>
      <c r="CC975" s="57"/>
      <c r="CD975" s="57"/>
      <c r="CE975" s="57"/>
      <c r="CF975" s="57"/>
      <c r="CG975" s="57"/>
      <c r="CH975" s="57"/>
      <c r="CI975" s="57"/>
      <c r="CJ975" s="57"/>
      <c r="CK975" s="57"/>
      <c r="CL975" s="57"/>
      <c r="CM975" s="57"/>
      <c r="CN975" s="57"/>
      <c r="CO975" s="57"/>
      <c r="CP975" s="57"/>
      <c r="CQ975" s="57"/>
      <c r="CR975" s="57"/>
      <c r="CS975" s="57"/>
      <c r="CT975" s="57"/>
      <c r="CU975" s="57"/>
      <c r="CV975" s="57"/>
      <c r="CW975" s="57"/>
      <c r="CX975" s="57"/>
      <c r="CY975" s="57"/>
      <c r="CZ975" s="57"/>
      <c r="DA975" s="57"/>
      <c r="DB975" s="57"/>
      <c r="DC975" s="57"/>
      <c r="DD975" s="57"/>
      <c r="DE975" s="57"/>
      <c r="DF975" s="57"/>
      <c r="DG975" s="57"/>
      <c r="DH975" s="57"/>
      <c r="DI975" s="57"/>
      <c r="DJ975" s="57"/>
      <c r="DK975" s="57"/>
      <c r="DL975" s="57"/>
      <c r="DM975" s="57"/>
      <c r="DN975" s="57"/>
      <c r="DO975" s="57"/>
      <c r="DP975" s="57"/>
      <c r="DQ975" s="57"/>
      <c r="DR975" s="57"/>
      <c r="DS975" s="57"/>
      <c r="DT975" s="57"/>
      <c r="DU975" s="57"/>
      <c r="DV975" s="57"/>
      <c r="DW975" s="57"/>
      <c r="DX975" s="57"/>
      <c r="DY975" s="57"/>
      <c r="DZ975" s="57"/>
      <c r="EA975" s="57"/>
      <c r="EB975" s="57"/>
      <c r="EC975" s="57"/>
      <c r="ED975" s="57"/>
      <c r="EE975" s="57"/>
      <c r="EF975" s="57"/>
      <c r="EG975" s="57"/>
      <c r="EH975" s="57"/>
      <c r="EI975" s="57"/>
      <c r="EJ975" s="57"/>
      <c r="EK975" s="57"/>
      <c r="EL975" s="57"/>
      <c r="EM975" s="57"/>
      <c r="EN975" s="57"/>
      <c r="EO975" s="57"/>
      <c r="EP975" s="57"/>
      <c r="EQ975" s="57"/>
      <c r="ER975" s="57"/>
      <c r="ES975" s="57"/>
      <c r="ET975" s="57"/>
      <c r="EU975" s="57"/>
      <c r="EV975" s="57"/>
      <c r="EW975" s="57"/>
      <c r="EX975" s="57"/>
      <c r="EY975" s="57"/>
      <c r="EZ975" s="57"/>
      <c r="FA975" s="57"/>
      <c r="FB975" s="57"/>
      <c r="FC975" s="57"/>
      <c r="FD975" s="57"/>
      <c r="FE975" s="57"/>
      <c r="FF975" s="57"/>
      <c r="FG975" s="57"/>
      <c r="FH975" s="57"/>
      <c r="FI975" s="57"/>
      <c r="FJ975" s="57"/>
      <c r="FK975" s="57"/>
      <c r="FL975" s="57"/>
      <c r="FM975" s="57"/>
      <c r="FN975" s="57"/>
      <c r="FO975" s="57"/>
      <c r="FP975" s="57"/>
      <c r="FQ975" s="57"/>
      <c r="FR975" s="57"/>
      <c r="FS975" s="57"/>
      <c r="FT975" s="57"/>
      <c r="FU975" s="57"/>
      <c r="FV975" s="57"/>
      <c r="FW975" s="57"/>
      <c r="FX975" s="57"/>
      <c r="FY975" s="57"/>
      <c r="FZ975" s="57"/>
      <c r="GA975" s="57"/>
      <c r="GB975" s="57"/>
      <c r="GC975" s="57"/>
      <c r="GD975" s="57"/>
      <c r="GE975" s="57"/>
      <c r="GF975" s="57"/>
      <c r="GG975" s="57"/>
    </row>
    <row r="976" spans="1:189" ht="107.25" customHeight="1" thickBot="1">
      <c r="A976" s="232" t="s">
        <v>920</v>
      </c>
      <c r="B976" s="234"/>
      <c r="C976" s="234"/>
      <c r="D976" s="234"/>
      <c r="E976" s="1042">
        <v>44078</v>
      </c>
      <c r="F976" s="1043"/>
      <c r="G976" s="1043"/>
      <c r="H976" s="1043"/>
      <c r="I976" s="1043"/>
      <c r="J976" s="1044"/>
      <c r="K976" s="1045">
        <v>3965.36</v>
      </c>
      <c r="L976" s="1046"/>
      <c r="M976" s="1046"/>
      <c r="N976" s="1046"/>
      <c r="O976" s="1046"/>
      <c r="P976" s="1047"/>
      <c r="Q976" s="1042">
        <v>44078</v>
      </c>
      <c r="R976" s="1043"/>
      <c r="S976" s="1043"/>
      <c r="T976" s="1043"/>
      <c r="U976" s="1043"/>
      <c r="V976" s="1043"/>
      <c r="W976" s="1043"/>
      <c r="X976" s="1044"/>
      <c r="Y976" s="1045">
        <v>3965.36</v>
      </c>
      <c r="Z976" s="1046"/>
      <c r="AA976" s="1046"/>
      <c r="AB976" s="1046"/>
      <c r="AC976" s="1046"/>
      <c r="AD976" s="1046"/>
      <c r="AE976" s="1046"/>
      <c r="AF976" s="1047"/>
      <c r="AG976" s="1279" t="s">
        <v>492</v>
      </c>
      <c r="AH976" s="1280"/>
      <c r="AI976" s="1280"/>
      <c r="AJ976" s="1280"/>
      <c r="AK976" s="1280"/>
      <c r="AL976" s="1280"/>
      <c r="AM976" s="1280"/>
      <c r="AN976" s="1280"/>
      <c r="AO976" s="1280"/>
      <c r="AP976" s="1280"/>
      <c r="AQ976" s="1280"/>
      <c r="AR976" s="1281"/>
      <c r="AS976" s="1239">
        <v>2475606</v>
      </c>
      <c r="AT976" s="1240"/>
      <c r="AU976" s="1240"/>
      <c r="AV976" s="1240"/>
      <c r="AW976" s="1240"/>
      <c r="AX976" s="1240"/>
      <c r="AY976" s="1240"/>
      <c r="AZ976" s="1240"/>
      <c r="BA976" s="1240"/>
      <c r="BB976" s="1240"/>
      <c r="BC976" s="302"/>
      <c r="BD976" s="1039" t="s">
        <v>493</v>
      </c>
      <c r="BE976" s="1040"/>
      <c r="BF976" s="1040"/>
      <c r="BG976" s="1040"/>
      <c r="BH976" s="1040"/>
      <c r="BI976" s="1040"/>
      <c r="BJ976" s="1040"/>
      <c r="BK976" s="1040"/>
      <c r="BL976" s="1040"/>
      <c r="BM976" s="1040"/>
      <c r="BN976" s="1040"/>
      <c r="BO976" s="1040"/>
      <c r="BP976" s="1041"/>
      <c r="BQ976" s="1018" t="s">
        <v>1133</v>
      </c>
      <c r="BR976" s="1019"/>
      <c r="BS976" s="1019"/>
      <c r="BT976" s="1019"/>
      <c r="BU976" s="1019"/>
      <c r="BV976" s="1020"/>
      <c r="BW976" s="57"/>
      <c r="BX976" s="57"/>
      <c r="BY976" s="57"/>
      <c r="BZ976" s="57"/>
      <c r="CA976" s="57"/>
      <c r="CB976" s="57"/>
      <c r="CC976" s="57"/>
      <c r="CD976" s="57"/>
      <c r="CE976" s="57"/>
      <c r="CF976" s="57"/>
      <c r="CG976" s="57"/>
      <c r="CH976" s="57"/>
      <c r="CI976" s="57"/>
      <c r="CJ976" s="57"/>
      <c r="CK976" s="57"/>
      <c r="CL976" s="57"/>
      <c r="CM976" s="57"/>
      <c r="CN976" s="57"/>
      <c r="CO976" s="57"/>
      <c r="CP976" s="57"/>
      <c r="CQ976" s="57"/>
      <c r="CR976" s="57"/>
      <c r="CS976" s="57"/>
      <c r="CT976" s="57"/>
      <c r="CU976" s="57"/>
      <c r="CV976" s="57"/>
      <c r="CW976" s="57"/>
      <c r="CX976" s="57"/>
      <c r="CY976" s="57"/>
      <c r="CZ976" s="57"/>
      <c r="DA976" s="57"/>
      <c r="DB976" s="57"/>
      <c r="DC976" s="57"/>
      <c r="DD976" s="57"/>
      <c r="DE976" s="57"/>
      <c r="DF976" s="57"/>
      <c r="DG976" s="57"/>
      <c r="DH976" s="57"/>
      <c r="DI976" s="57"/>
      <c r="DJ976" s="57"/>
      <c r="DK976" s="57"/>
      <c r="DL976" s="57"/>
      <c r="DM976" s="57"/>
      <c r="DN976" s="57"/>
      <c r="DO976" s="57"/>
      <c r="DP976" s="57"/>
      <c r="DQ976" s="57"/>
      <c r="DR976" s="57"/>
      <c r="DS976" s="57"/>
      <c r="DT976" s="57"/>
      <c r="DU976" s="57"/>
      <c r="DV976" s="57"/>
      <c r="DW976" s="57"/>
      <c r="DX976" s="57"/>
      <c r="DY976" s="57"/>
      <c r="DZ976" s="57"/>
      <c r="EA976" s="57"/>
      <c r="EB976" s="57"/>
      <c r="EC976" s="57"/>
      <c r="ED976" s="57"/>
      <c r="EE976" s="57"/>
      <c r="EF976" s="57"/>
      <c r="EG976" s="57"/>
      <c r="EH976" s="57"/>
      <c r="EI976" s="57"/>
      <c r="EJ976" s="57"/>
      <c r="EK976" s="57"/>
      <c r="EL976" s="57"/>
      <c r="EM976" s="57"/>
      <c r="EN976" s="57"/>
      <c r="EO976" s="57"/>
      <c r="EP976" s="57"/>
      <c r="EQ976" s="57"/>
      <c r="ER976" s="57"/>
      <c r="ES976" s="57"/>
      <c r="ET976" s="57"/>
      <c r="EU976" s="57"/>
      <c r="EV976" s="57"/>
      <c r="EW976" s="57"/>
      <c r="EX976" s="57"/>
      <c r="EY976" s="57"/>
      <c r="EZ976" s="57"/>
      <c r="FA976" s="57"/>
      <c r="FB976" s="57"/>
      <c r="FC976" s="57"/>
      <c r="FD976" s="57"/>
      <c r="FE976" s="57"/>
      <c r="FF976" s="57"/>
      <c r="FG976" s="57"/>
      <c r="FH976" s="57"/>
      <c r="FI976" s="57"/>
      <c r="FJ976" s="57"/>
      <c r="FK976" s="57"/>
      <c r="FL976" s="57"/>
      <c r="FM976" s="57"/>
      <c r="FN976" s="57"/>
      <c r="FO976" s="57"/>
      <c r="FP976" s="57"/>
      <c r="FQ976" s="57"/>
      <c r="FR976" s="57"/>
      <c r="FS976" s="57"/>
      <c r="FT976" s="57"/>
      <c r="FU976" s="57"/>
      <c r="FV976" s="57"/>
      <c r="FW976" s="57"/>
      <c r="FX976" s="57"/>
      <c r="FY976" s="57"/>
      <c r="FZ976" s="57"/>
      <c r="GA976" s="57"/>
      <c r="GB976" s="57"/>
      <c r="GC976" s="57"/>
      <c r="GD976" s="57"/>
      <c r="GE976" s="57"/>
      <c r="GF976" s="57"/>
      <c r="GG976" s="57"/>
    </row>
    <row r="977" spans="1:189" ht="107.25" customHeight="1" thickBot="1">
      <c r="A977" s="232" t="s">
        <v>920</v>
      </c>
      <c r="B977" s="234"/>
      <c r="C977" s="234"/>
      <c r="D977" s="234"/>
      <c r="E977" s="1042">
        <v>44078</v>
      </c>
      <c r="F977" s="1043"/>
      <c r="G977" s="1043"/>
      <c r="H977" s="1043"/>
      <c r="I977" s="1043"/>
      <c r="J977" s="1044"/>
      <c r="K977" s="1045">
        <v>1557</v>
      </c>
      <c r="L977" s="1046"/>
      <c r="M977" s="1046"/>
      <c r="N977" s="1046"/>
      <c r="O977" s="1046"/>
      <c r="P977" s="1047"/>
      <c r="Q977" s="1042">
        <v>44078</v>
      </c>
      <c r="R977" s="1043"/>
      <c r="S977" s="1043"/>
      <c r="T977" s="1043"/>
      <c r="U977" s="1043"/>
      <c r="V977" s="1043"/>
      <c r="W977" s="1043"/>
      <c r="X977" s="1044"/>
      <c r="Y977" s="1045">
        <v>1557</v>
      </c>
      <c r="Z977" s="1046"/>
      <c r="AA977" s="1046"/>
      <c r="AB977" s="1046"/>
      <c r="AC977" s="1046"/>
      <c r="AD977" s="1046"/>
      <c r="AE977" s="1046"/>
      <c r="AF977" s="1047"/>
      <c r="AG977" s="1279" t="s">
        <v>492</v>
      </c>
      <c r="AH977" s="1280"/>
      <c r="AI977" s="1280"/>
      <c r="AJ977" s="1280"/>
      <c r="AK977" s="1280"/>
      <c r="AL977" s="1280"/>
      <c r="AM977" s="1280"/>
      <c r="AN977" s="1280"/>
      <c r="AO977" s="1280"/>
      <c r="AP977" s="1280"/>
      <c r="AQ977" s="1280"/>
      <c r="AR977" s="1281"/>
      <c r="AS977" s="1239">
        <v>2475606</v>
      </c>
      <c r="AT977" s="1240"/>
      <c r="AU977" s="1240"/>
      <c r="AV977" s="1240"/>
      <c r="AW977" s="1240"/>
      <c r="AX977" s="1240"/>
      <c r="AY977" s="1240"/>
      <c r="AZ977" s="1240"/>
      <c r="BA977" s="1240"/>
      <c r="BB977" s="1240"/>
      <c r="BC977" s="302"/>
      <c r="BD977" s="1039" t="s">
        <v>493</v>
      </c>
      <c r="BE977" s="1040"/>
      <c r="BF977" s="1040"/>
      <c r="BG977" s="1040"/>
      <c r="BH977" s="1040"/>
      <c r="BI977" s="1040"/>
      <c r="BJ977" s="1040"/>
      <c r="BK977" s="1040"/>
      <c r="BL977" s="1040"/>
      <c r="BM977" s="1040"/>
      <c r="BN977" s="1040"/>
      <c r="BO977" s="1040"/>
      <c r="BP977" s="1041"/>
      <c r="BQ977" s="1018" t="s">
        <v>1133</v>
      </c>
      <c r="BR977" s="1019"/>
      <c r="BS977" s="1019"/>
      <c r="BT977" s="1019"/>
      <c r="BU977" s="1019"/>
      <c r="BV977" s="1020"/>
      <c r="BW977" s="57"/>
      <c r="BX977" s="57"/>
      <c r="BY977" s="57"/>
      <c r="BZ977" s="57"/>
      <c r="CA977" s="57"/>
      <c r="CB977" s="57"/>
      <c r="CC977" s="57"/>
      <c r="CD977" s="57"/>
      <c r="CE977" s="57"/>
      <c r="CF977" s="57"/>
      <c r="CG977" s="57"/>
      <c r="CH977" s="57"/>
      <c r="CI977" s="57"/>
      <c r="CJ977" s="57"/>
      <c r="CK977" s="57"/>
      <c r="CL977" s="57"/>
      <c r="CM977" s="57"/>
      <c r="CN977" s="57"/>
      <c r="CO977" s="57"/>
      <c r="CP977" s="57"/>
      <c r="CQ977" s="57"/>
      <c r="CR977" s="57"/>
      <c r="CS977" s="57"/>
      <c r="CT977" s="57"/>
      <c r="CU977" s="57"/>
      <c r="CV977" s="57"/>
      <c r="CW977" s="57"/>
      <c r="CX977" s="57"/>
      <c r="CY977" s="57"/>
      <c r="CZ977" s="57"/>
      <c r="DA977" s="57"/>
      <c r="DB977" s="57"/>
      <c r="DC977" s="57"/>
      <c r="DD977" s="57"/>
      <c r="DE977" s="57"/>
      <c r="DF977" s="57"/>
      <c r="DG977" s="57"/>
      <c r="DH977" s="57"/>
      <c r="DI977" s="57"/>
      <c r="DJ977" s="57"/>
      <c r="DK977" s="57"/>
      <c r="DL977" s="57"/>
      <c r="DM977" s="57"/>
      <c r="DN977" s="57"/>
      <c r="DO977" s="57"/>
      <c r="DP977" s="57"/>
      <c r="DQ977" s="57"/>
      <c r="DR977" s="57"/>
      <c r="DS977" s="57"/>
      <c r="DT977" s="57"/>
      <c r="DU977" s="57"/>
      <c r="DV977" s="57"/>
      <c r="DW977" s="57"/>
      <c r="DX977" s="57"/>
      <c r="DY977" s="57"/>
      <c r="DZ977" s="57"/>
      <c r="EA977" s="57"/>
      <c r="EB977" s="57"/>
      <c r="EC977" s="57"/>
      <c r="ED977" s="57"/>
      <c r="EE977" s="57"/>
      <c r="EF977" s="57"/>
      <c r="EG977" s="57"/>
      <c r="EH977" s="57"/>
      <c r="EI977" s="57"/>
      <c r="EJ977" s="57"/>
      <c r="EK977" s="57"/>
      <c r="EL977" s="57"/>
      <c r="EM977" s="57"/>
      <c r="EN977" s="57"/>
      <c r="EO977" s="57"/>
      <c r="EP977" s="57"/>
      <c r="EQ977" s="57"/>
      <c r="ER977" s="57"/>
      <c r="ES977" s="57"/>
      <c r="ET977" s="57"/>
      <c r="EU977" s="57"/>
      <c r="EV977" s="57"/>
      <c r="EW977" s="57"/>
      <c r="EX977" s="57"/>
      <c r="EY977" s="57"/>
      <c r="EZ977" s="57"/>
      <c r="FA977" s="57"/>
      <c r="FB977" s="57"/>
      <c r="FC977" s="57"/>
      <c r="FD977" s="57"/>
      <c r="FE977" s="57"/>
      <c r="FF977" s="57"/>
      <c r="FG977" s="57"/>
      <c r="FH977" s="57"/>
      <c r="FI977" s="57"/>
      <c r="FJ977" s="57"/>
      <c r="FK977" s="57"/>
      <c r="FL977" s="57"/>
      <c r="FM977" s="57"/>
      <c r="FN977" s="57"/>
      <c r="FO977" s="57"/>
      <c r="FP977" s="57"/>
      <c r="FQ977" s="57"/>
      <c r="FR977" s="57"/>
      <c r="FS977" s="57"/>
      <c r="FT977" s="57"/>
      <c r="FU977" s="57"/>
      <c r="FV977" s="57"/>
      <c r="FW977" s="57"/>
      <c r="FX977" s="57"/>
      <c r="FY977" s="57"/>
      <c r="FZ977" s="57"/>
      <c r="GA977" s="57"/>
      <c r="GB977" s="57"/>
      <c r="GC977" s="57"/>
      <c r="GD977" s="57"/>
      <c r="GE977" s="57"/>
      <c r="GF977" s="57"/>
      <c r="GG977" s="57"/>
    </row>
    <row r="978" spans="1:189" ht="107.25" customHeight="1" thickBot="1">
      <c r="A978" s="232" t="s">
        <v>920</v>
      </c>
      <c r="B978" s="234"/>
      <c r="C978" s="234"/>
      <c r="D978" s="234"/>
      <c r="E978" s="1042">
        <v>44078</v>
      </c>
      <c r="F978" s="1043"/>
      <c r="G978" s="1043"/>
      <c r="H978" s="1043"/>
      <c r="I978" s="1043"/>
      <c r="J978" s="1044"/>
      <c r="K978" s="1045">
        <v>2047.5</v>
      </c>
      <c r="L978" s="1046"/>
      <c r="M978" s="1046"/>
      <c r="N978" s="1046"/>
      <c r="O978" s="1046"/>
      <c r="P978" s="1047"/>
      <c r="Q978" s="1042">
        <v>44078</v>
      </c>
      <c r="R978" s="1043"/>
      <c r="S978" s="1043"/>
      <c r="T978" s="1043"/>
      <c r="U978" s="1043"/>
      <c r="V978" s="1043"/>
      <c r="W978" s="1043"/>
      <c r="X978" s="1044"/>
      <c r="Y978" s="1045">
        <v>2047.5</v>
      </c>
      <c r="Z978" s="1046"/>
      <c r="AA978" s="1046"/>
      <c r="AB978" s="1046"/>
      <c r="AC978" s="1046"/>
      <c r="AD978" s="1046"/>
      <c r="AE978" s="1046"/>
      <c r="AF978" s="1047"/>
      <c r="AG978" s="1241" t="s">
        <v>748</v>
      </c>
      <c r="AH978" s="1242"/>
      <c r="AI978" s="1242"/>
      <c r="AJ978" s="1242"/>
      <c r="AK978" s="1242"/>
      <c r="AL978" s="1242"/>
      <c r="AM978" s="1242"/>
      <c r="AN978" s="1242"/>
      <c r="AO978" s="1242"/>
      <c r="AP978" s="1242"/>
      <c r="AQ978" s="1242"/>
      <c r="AR978" s="1278"/>
      <c r="AS978" s="1241">
        <v>2475776</v>
      </c>
      <c r="AT978" s="1242"/>
      <c r="AU978" s="1242"/>
      <c r="AV978" s="1242"/>
      <c r="AW978" s="1242"/>
      <c r="AX978" s="1242"/>
      <c r="AY978" s="1242"/>
      <c r="AZ978" s="1242"/>
      <c r="BA978" s="1242"/>
      <c r="BB978" s="1242"/>
      <c r="BC978" s="302"/>
      <c r="BD978" s="1039" t="s">
        <v>749</v>
      </c>
      <c r="BE978" s="1040"/>
      <c r="BF978" s="1040"/>
      <c r="BG978" s="1040"/>
      <c r="BH978" s="1040"/>
      <c r="BI978" s="1040"/>
      <c r="BJ978" s="1040"/>
      <c r="BK978" s="1040"/>
      <c r="BL978" s="1040"/>
      <c r="BM978" s="1040"/>
      <c r="BN978" s="1040"/>
      <c r="BO978" s="1040"/>
      <c r="BP978" s="1041"/>
      <c r="BQ978" s="1018" t="s">
        <v>1133</v>
      </c>
      <c r="BR978" s="1019"/>
      <c r="BS978" s="1019"/>
      <c r="BT978" s="1019"/>
      <c r="BU978" s="1019"/>
      <c r="BV978" s="1020"/>
      <c r="BW978" s="57"/>
      <c r="BX978" s="57"/>
      <c r="BY978" s="57"/>
      <c r="BZ978" s="57"/>
      <c r="CA978" s="57"/>
      <c r="CB978" s="57"/>
      <c r="CC978" s="57"/>
      <c r="CD978" s="57"/>
      <c r="CE978" s="57"/>
      <c r="CF978" s="57"/>
      <c r="CG978" s="57"/>
      <c r="CH978" s="57"/>
      <c r="CI978" s="57"/>
      <c r="CJ978" s="57"/>
      <c r="CK978" s="57"/>
      <c r="CL978" s="57"/>
      <c r="CM978" s="57"/>
      <c r="CN978" s="57"/>
      <c r="CO978" s="57"/>
      <c r="CP978" s="57"/>
      <c r="CQ978" s="57"/>
      <c r="CR978" s="57"/>
      <c r="CS978" s="57"/>
      <c r="CT978" s="57"/>
      <c r="CU978" s="57"/>
      <c r="CV978" s="57"/>
      <c r="CW978" s="57"/>
      <c r="CX978" s="57"/>
      <c r="CY978" s="57"/>
      <c r="CZ978" s="57"/>
      <c r="DA978" s="57"/>
      <c r="DB978" s="57"/>
      <c r="DC978" s="57"/>
      <c r="DD978" s="57"/>
      <c r="DE978" s="57"/>
      <c r="DF978" s="57"/>
      <c r="DG978" s="57"/>
      <c r="DH978" s="57"/>
      <c r="DI978" s="57"/>
      <c r="DJ978" s="57"/>
      <c r="DK978" s="57"/>
      <c r="DL978" s="57"/>
      <c r="DM978" s="57"/>
      <c r="DN978" s="57"/>
      <c r="DO978" s="57"/>
      <c r="DP978" s="57"/>
      <c r="DQ978" s="57"/>
      <c r="DR978" s="57"/>
      <c r="DS978" s="57"/>
      <c r="DT978" s="57"/>
      <c r="DU978" s="57"/>
      <c r="DV978" s="57"/>
      <c r="DW978" s="57"/>
      <c r="DX978" s="57"/>
      <c r="DY978" s="57"/>
      <c r="DZ978" s="57"/>
      <c r="EA978" s="57"/>
      <c r="EB978" s="57"/>
      <c r="EC978" s="57"/>
      <c r="ED978" s="57"/>
      <c r="EE978" s="57"/>
      <c r="EF978" s="57"/>
      <c r="EG978" s="57"/>
      <c r="EH978" s="57"/>
      <c r="EI978" s="57"/>
      <c r="EJ978" s="57"/>
      <c r="EK978" s="57"/>
      <c r="EL978" s="57"/>
      <c r="EM978" s="57"/>
      <c r="EN978" s="57"/>
      <c r="EO978" s="57"/>
      <c r="EP978" s="57"/>
      <c r="EQ978" s="57"/>
      <c r="ER978" s="57"/>
      <c r="ES978" s="57"/>
      <c r="ET978" s="57"/>
      <c r="EU978" s="57"/>
      <c r="EV978" s="57"/>
      <c r="EW978" s="57"/>
      <c r="EX978" s="57"/>
      <c r="EY978" s="57"/>
      <c r="EZ978" s="57"/>
      <c r="FA978" s="57"/>
      <c r="FB978" s="57"/>
      <c r="FC978" s="57"/>
      <c r="FD978" s="57"/>
      <c r="FE978" s="57"/>
      <c r="FF978" s="57"/>
      <c r="FG978" s="57"/>
      <c r="FH978" s="57"/>
      <c r="FI978" s="57"/>
      <c r="FJ978" s="57"/>
      <c r="FK978" s="57"/>
      <c r="FL978" s="57"/>
      <c r="FM978" s="57"/>
      <c r="FN978" s="57"/>
      <c r="FO978" s="57"/>
      <c r="FP978" s="57"/>
      <c r="FQ978" s="57"/>
      <c r="FR978" s="57"/>
      <c r="FS978" s="57"/>
      <c r="FT978" s="57"/>
      <c r="FU978" s="57"/>
      <c r="FV978" s="57"/>
      <c r="FW978" s="57"/>
      <c r="FX978" s="57"/>
      <c r="FY978" s="57"/>
      <c r="FZ978" s="57"/>
      <c r="GA978" s="57"/>
      <c r="GB978" s="57"/>
      <c r="GC978" s="57"/>
      <c r="GD978" s="57"/>
      <c r="GE978" s="57"/>
      <c r="GF978" s="57"/>
      <c r="GG978" s="57"/>
    </row>
    <row r="979" spans="1:189" ht="107.25" customHeight="1" thickBot="1">
      <c r="A979" s="232" t="s">
        <v>920</v>
      </c>
      <c r="B979" s="234"/>
      <c r="C979" s="234"/>
      <c r="D979" s="234"/>
      <c r="E979" s="1042">
        <v>44078</v>
      </c>
      <c r="F979" s="1043"/>
      <c r="G979" s="1043"/>
      <c r="H979" s="1043"/>
      <c r="I979" s="1043"/>
      <c r="J979" s="1044"/>
      <c r="K979" s="1045">
        <v>1950</v>
      </c>
      <c r="L979" s="1046"/>
      <c r="M979" s="1046"/>
      <c r="N979" s="1046"/>
      <c r="O979" s="1046"/>
      <c r="P979" s="1047"/>
      <c r="Q979" s="1042">
        <v>44078</v>
      </c>
      <c r="R979" s="1043"/>
      <c r="S979" s="1043"/>
      <c r="T979" s="1043"/>
      <c r="U979" s="1043"/>
      <c r="V979" s="1043"/>
      <c r="W979" s="1043"/>
      <c r="X979" s="1044"/>
      <c r="Y979" s="1045">
        <v>1950</v>
      </c>
      <c r="Z979" s="1046"/>
      <c r="AA979" s="1046"/>
      <c r="AB979" s="1046"/>
      <c r="AC979" s="1046"/>
      <c r="AD979" s="1046"/>
      <c r="AE979" s="1046"/>
      <c r="AF979" s="1047"/>
      <c r="AG979" s="1279" t="s">
        <v>492</v>
      </c>
      <c r="AH979" s="1280"/>
      <c r="AI979" s="1280"/>
      <c r="AJ979" s="1280"/>
      <c r="AK979" s="1280"/>
      <c r="AL979" s="1280"/>
      <c r="AM979" s="1280"/>
      <c r="AN979" s="1280"/>
      <c r="AO979" s="1280"/>
      <c r="AP979" s="1280"/>
      <c r="AQ979" s="1280"/>
      <c r="AR979" s="1281"/>
      <c r="AS979" s="1239">
        <v>2475606</v>
      </c>
      <c r="AT979" s="1240"/>
      <c r="AU979" s="1240"/>
      <c r="AV979" s="1240"/>
      <c r="AW979" s="1240"/>
      <c r="AX979" s="1240"/>
      <c r="AY979" s="1240"/>
      <c r="AZ979" s="1240"/>
      <c r="BA979" s="1240"/>
      <c r="BB979" s="1240"/>
      <c r="BC979" s="302"/>
      <c r="BD979" s="1039" t="s">
        <v>493</v>
      </c>
      <c r="BE979" s="1040"/>
      <c r="BF979" s="1040"/>
      <c r="BG979" s="1040"/>
      <c r="BH979" s="1040"/>
      <c r="BI979" s="1040"/>
      <c r="BJ979" s="1040"/>
      <c r="BK979" s="1040"/>
      <c r="BL979" s="1040"/>
      <c r="BM979" s="1040"/>
      <c r="BN979" s="1040"/>
      <c r="BO979" s="1040"/>
      <c r="BP979" s="1041"/>
      <c r="BQ979" s="1018" t="s">
        <v>1133</v>
      </c>
      <c r="BR979" s="1019"/>
      <c r="BS979" s="1019"/>
      <c r="BT979" s="1019"/>
      <c r="BU979" s="1019"/>
      <c r="BV979" s="1020"/>
      <c r="BW979" s="57"/>
      <c r="BX979" s="57"/>
      <c r="BY979" s="57"/>
      <c r="BZ979" s="57"/>
      <c r="CA979" s="57"/>
      <c r="CB979" s="57"/>
      <c r="CC979" s="57"/>
      <c r="CD979" s="57"/>
      <c r="CE979" s="57"/>
      <c r="CF979" s="57"/>
      <c r="CG979" s="57"/>
      <c r="CH979" s="57"/>
      <c r="CI979" s="57"/>
      <c r="CJ979" s="57"/>
      <c r="CK979" s="57"/>
      <c r="CL979" s="57"/>
      <c r="CM979" s="57"/>
      <c r="CN979" s="57"/>
      <c r="CO979" s="57"/>
      <c r="CP979" s="57"/>
      <c r="CQ979" s="57"/>
      <c r="CR979" s="57"/>
      <c r="CS979" s="57"/>
      <c r="CT979" s="57"/>
      <c r="CU979" s="57"/>
      <c r="CV979" s="57"/>
      <c r="CW979" s="57"/>
      <c r="CX979" s="57"/>
      <c r="CY979" s="57"/>
      <c r="CZ979" s="57"/>
      <c r="DA979" s="57"/>
      <c r="DB979" s="57"/>
      <c r="DC979" s="57"/>
      <c r="DD979" s="57"/>
      <c r="DE979" s="57"/>
      <c r="DF979" s="57"/>
      <c r="DG979" s="57"/>
      <c r="DH979" s="57"/>
      <c r="DI979" s="57"/>
      <c r="DJ979" s="57"/>
      <c r="DK979" s="57"/>
      <c r="DL979" s="57"/>
      <c r="DM979" s="57"/>
      <c r="DN979" s="57"/>
      <c r="DO979" s="57"/>
      <c r="DP979" s="57"/>
      <c r="DQ979" s="57"/>
      <c r="DR979" s="57"/>
      <c r="DS979" s="57"/>
      <c r="DT979" s="57"/>
      <c r="DU979" s="57"/>
      <c r="DV979" s="57"/>
      <c r="DW979" s="57"/>
      <c r="DX979" s="57"/>
      <c r="DY979" s="57"/>
      <c r="DZ979" s="57"/>
      <c r="EA979" s="57"/>
      <c r="EB979" s="57"/>
      <c r="EC979" s="57"/>
      <c r="ED979" s="57"/>
      <c r="EE979" s="57"/>
      <c r="EF979" s="57"/>
      <c r="EG979" s="57"/>
      <c r="EH979" s="57"/>
      <c r="EI979" s="57"/>
      <c r="EJ979" s="57"/>
      <c r="EK979" s="57"/>
      <c r="EL979" s="57"/>
      <c r="EM979" s="57"/>
      <c r="EN979" s="57"/>
      <c r="EO979" s="57"/>
      <c r="EP979" s="57"/>
      <c r="EQ979" s="57"/>
      <c r="ER979" s="57"/>
      <c r="ES979" s="57"/>
      <c r="ET979" s="57"/>
      <c r="EU979" s="57"/>
      <c r="EV979" s="57"/>
      <c r="EW979" s="57"/>
      <c r="EX979" s="57"/>
      <c r="EY979" s="57"/>
      <c r="EZ979" s="57"/>
      <c r="FA979" s="57"/>
      <c r="FB979" s="57"/>
      <c r="FC979" s="57"/>
      <c r="FD979" s="57"/>
      <c r="FE979" s="57"/>
      <c r="FF979" s="57"/>
      <c r="FG979" s="57"/>
      <c r="FH979" s="57"/>
      <c r="FI979" s="57"/>
      <c r="FJ979" s="57"/>
      <c r="FK979" s="57"/>
      <c r="FL979" s="57"/>
      <c r="FM979" s="57"/>
      <c r="FN979" s="57"/>
      <c r="FO979" s="57"/>
      <c r="FP979" s="57"/>
      <c r="FQ979" s="57"/>
      <c r="FR979" s="57"/>
      <c r="FS979" s="57"/>
      <c r="FT979" s="57"/>
      <c r="FU979" s="57"/>
      <c r="FV979" s="57"/>
      <c r="FW979" s="57"/>
      <c r="FX979" s="57"/>
      <c r="FY979" s="57"/>
      <c r="FZ979" s="57"/>
      <c r="GA979" s="57"/>
      <c r="GB979" s="57"/>
      <c r="GC979" s="57"/>
      <c r="GD979" s="57"/>
      <c r="GE979" s="57"/>
      <c r="GF979" s="57"/>
      <c r="GG979" s="57"/>
    </row>
    <row r="980" spans="1:189" ht="107.25" customHeight="1" thickBot="1">
      <c r="A980" s="232" t="s">
        <v>920</v>
      </c>
      <c r="B980" s="234"/>
      <c r="C980" s="234"/>
      <c r="D980" s="234"/>
      <c r="E980" s="1042">
        <v>44078</v>
      </c>
      <c r="F980" s="1043"/>
      <c r="G980" s="1043"/>
      <c r="H980" s="1043"/>
      <c r="I980" s="1043"/>
      <c r="J980" s="1044"/>
      <c r="K980" s="1045">
        <v>4320</v>
      </c>
      <c r="L980" s="1046"/>
      <c r="M980" s="1046"/>
      <c r="N980" s="1046"/>
      <c r="O980" s="1046"/>
      <c r="P980" s="1047"/>
      <c r="Q980" s="1042">
        <v>44078</v>
      </c>
      <c r="R980" s="1043"/>
      <c r="S980" s="1043"/>
      <c r="T980" s="1043"/>
      <c r="U980" s="1043"/>
      <c r="V980" s="1043"/>
      <c r="W980" s="1043"/>
      <c r="X980" s="1044"/>
      <c r="Y980" s="1045">
        <v>4320</v>
      </c>
      <c r="Z980" s="1046"/>
      <c r="AA980" s="1046"/>
      <c r="AB980" s="1046"/>
      <c r="AC980" s="1046"/>
      <c r="AD980" s="1046"/>
      <c r="AE980" s="1046"/>
      <c r="AF980" s="1047"/>
      <c r="AG980" s="1279" t="s">
        <v>491</v>
      </c>
      <c r="AH980" s="1280"/>
      <c r="AI980" s="1280"/>
      <c r="AJ980" s="1280"/>
      <c r="AK980" s="1280"/>
      <c r="AL980" s="1280"/>
      <c r="AM980" s="1280"/>
      <c r="AN980" s="1280"/>
      <c r="AO980" s="1280"/>
      <c r="AP980" s="1280"/>
      <c r="AQ980" s="1280"/>
      <c r="AR980" s="1281"/>
      <c r="AS980" s="1239">
        <v>21312583</v>
      </c>
      <c r="AT980" s="1240"/>
      <c r="AU980" s="1240"/>
      <c r="AV980" s="1240"/>
      <c r="AW980" s="1240"/>
      <c r="AX980" s="1240"/>
      <c r="AY980" s="1240"/>
      <c r="AZ980" s="1240"/>
      <c r="BA980" s="1240"/>
      <c r="BB980" s="1240"/>
      <c r="BC980" s="302"/>
      <c r="BD980" s="1039" t="s">
        <v>426</v>
      </c>
      <c r="BE980" s="1040"/>
      <c r="BF980" s="1040"/>
      <c r="BG980" s="1040"/>
      <c r="BH980" s="1040"/>
      <c r="BI980" s="1040"/>
      <c r="BJ980" s="1040"/>
      <c r="BK980" s="1040"/>
      <c r="BL980" s="1040"/>
      <c r="BM980" s="1040"/>
      <c r="BN980" s="1040"/>
      <c r="BO980" s="1040"/>
      <c r="BP980" s="1041"/>
      <c r="BQ980" s="1018" t="s">
        <v>1133</v>
      </c>
      <c r="BR980" s="1019"/>
      <c r="BS980" s="1019"/>
      <c r="BT980" s="1019"/>
      <c r="BU980" s="1019"/>
      <c r="BV980" s="1020"/>
      <c r="BW980" s="57"/>
      <c r="BX980" s="57"/>
      <c r="BY980" s="57"/>
      <c r="BZ980" s="57"/>
      <c r="CA980" s="57"/>
      <c r="CB980" s="57"/>
      <c r="CC980" s="57"/>
      <c r="CD980" s="57"/>
      <c r="CE980" s="57"/>
      <c r="CF980" s="57"/>
      <c r="CG980" s="57"/>
      <c r="CH980" s="57"/>
      <c r="CI980" s="57"/>
      <c r="CJ980" s="57"/>
      <c r="CK980" s="57"/>
      <c r="CL980" s="57"/>
      <c r="CM980" s="57"/>
      <c r="CN980" s="57"/>
      <c r="CO980" s="57"/>
      <c r="CP980" s="57"/>
      <c r="CQ980" s="57"/>
      <c r="CR980" s="57"/>
      <c r="CS980" s="57"/>
      <c r="CT980" s="57"/>
      <c r="CU980" s="57"/>
      <c r="CV980" s="57"/>
      <c r="CW980" s="57"/>
      <c r="CX980" s="57"/>
      <c r="CY980" s="57"/>
      <c r="CZ980" s="57"/>
      <c r="DA980" s="57"/>
      <c r="DB980" s="57"/>
      <c r="DC980" s="57"/>
      <c r="DD980" s="57"/>
      <c r="DE980" s="57"/>
      <c r="DF980" s="57"/>
      <c r="DG980" s="57"/>
      <c r="DH980" s="57"/>
      <c r="DI980" s="57"/>
      <c r="DJ980" s="57"/>
      <c r="DK980" s="57"/>
      <c r="DL980" s="57"/>
      <c r="DM980" s="57"/>
      <c r="DN980" s="57"/>
      <c r="DO980" s="57"/>
      <c r="DP980" s="57"/>
      <c r="DQ980" s="57"/>
      <c r="DR980" s="57"/>
      <c r="DS980" s="57"/>
      <c r="DT980" s="57"/>
      <c r="DU980" s="57"/>
      <c r="DV980" s="57"/>
      <c r="DW980" s="57"/>
      <c r="DX980" s="57"/>
      <c r="DY980" s="57"/>
      <c r="DZ980" s="57"/>
      <c r="EA980" s="57"/>
      <c r="EB980" s="57"/>
      <c r="EC980" s="57"/>
      <c r="ED980" s="57"/>
      <c r="EE980" s="57"/>
      <c r="EF980" s="57"/>
      <c r="EG980" s="57"/>
      <c r="EH980" s="57"/>
      <c r="EI980" s="57"/>
      <c r="EJ980" s="57"/>
      <c r="EK980" s="57"/>
      <c r="EL980" s="57"/>
      <c r="EM980" s="57"/>
      <c r="EN980" s="57"/>
      <c r="EO980" s="57"/>
      <c r="EP980" s="57"/>
      <c r="EQ980" s="57"/>
      <c r="ER980" s="57"/>
      <c r="ES980" s="57"/>
      <c r="ET980" s="57"/>
      <c r="EU980" s="57"/>
      <c r="EV980" s="57"/>
      <c r="EW980" s="57"/>
      <c r="EX980" s="57"/>
      <c r="EY980" s="57"/>
      <c r="EZ980" s="57"/>
      <c r="FA980" s="57"/>
      <c r="FB980" s="57"/>
      <c r="FC980" s="57"/>
      <c r="FD980" s="57"/>
      <c r="FE980" s="57"/>
      <c r="FF980" s="57"/>
      <c r="FG980" s="57"/>
      <c r="FH980" s="57"/>
      <c r="FI980" s="57"/>
      <c r="FJ980" s="57"/>
      <c r="FK980" s="57"/>
      <c r="FL980" s="57"/>
      <c r="FM980" s="57"/>
      <c r="FN980" s="57"/>
      <c r="FO980" s="57"/>
      <c r="FP980" s="57"/>
      <c r="FQ980" s="57"/>
      <c r="FR980" s="57"/>
      <c r="FS980" s="57"/>
      <c r="FT980" s="57"/>
      <c r="FU980" s="57"/>
      <c r="FV980" s="57"/>
      <c r="FW980" s="57"/>
      <c r="FX980" s="57"/>
      <c r="FY980" s="57"/>
      <c r="FZ980" s="57"/>
      <c r="GA980" s="57"/>
      <c r="GB980" s="57"/>
      <c r="GC980" s="57"/>
      <c r="GD980" s="57"/>
      <c r="GE980" s="57"/>
      <c r="GF980" s="57"/>
      <c r="GG980" s="57"/>
    </row>
    <row r="981" spans="1:189" ht="107.25" customHeight="1" thickBot="1">
      <c r="A981" s="232" t="s">
        <v>920</v>
      </c>
      <c r="B981" s="234"/>
      <c r="C981" s="234"/>
      <c r="D981" s="234"/>
      <c r="E981" s="1042">
        <v>44078</v>
      </c>
      <c r="F981" s="1043"/>
      <c r="G981" s="1043"/>
      <c r="H981" s="1043"/>
      <c r="I981" s="1043"/>
      <c r="J981" s="1044"/>
      <c r="K981" s="1045">
        <v>1080</v>
      </c>
      <c r="L981" s="1046"/>
      <c r="M981" s="1046"/>
      <c r="N981" s="1046"/>
      <c r="O981" s="1046"/>
      <c r="P981" s="1047"/>
      <c r="Q981" s="1042">
        <v>44078</v>
      </c>
      <c r="R981" s="1043"/>
      <c r="S981" s="1043"/>
      <c r="T981" s="1043"/>
      <c r="U981" s="1043"/>
      <c r="V981" s="1043"/>
      <c r="W981" s="1043"/>
      <c r="X981" s="1044"/>
      <c r="Y981" s="1045">
        <v>1080</v>
      </c>
      <c r="Z981" s="1046"/>
      <c r="AA981" s="1046"/>
      <c r="AB981" s="1046"/>
      <c r="AC981" s="1046"/>
      <c r="AD981" s="1046"/>
      <c r="AE981" s="1046"/>
      <c r="AF981" s="1047"/>
      <c r="AG981" s="1279" t="s">
        <v>491</v>
      </c>
      <c r="AH981" s="1280"/>
      <c r="AI981" s="1280"/>
      <c r="AJ981" s="1280"/>
      <c r="AK981" s="1280"/>
      <c r="AL981" s="1280"/>
      <c r="AM981" s="1280"/>
      <c r="AN981" s="1280"/>
      <c r="AO981" s="1280"/>
      <c r="AP981" s="1280"/>
      <c r="AQ981" s="1280"/>
      <c r="AR981" s="1281"/>
      <c r="AS981" s="1239">
        <v>21312583</v>
      </c>
      <c r="AT981" s="1240"/>
      <c r="AU981" s="1240"/>
      <c r="AV981" s="1240"/>
      <c r="AW981" s="1240"/>
      <c r="AX981" s="1240"/>
      <c r="AY981" s="1240"/>
      <c r="AZ981" s="1240"/>
      <c r="BA981" s="1240"/>
      <c r="BB981" s="1240"/>
      <c r="BC981" s="302"/>
      <c r="BD981" s="1039" t="s">
        <v>426</v>
      </c>
      <c r="BE981" s="1040"/>
      <c r="BF981" s="1040"/>
      <c r="BG981" s="1040"/>
      <c r="BH981" s="1040"/>
      <c r="BI981" s="1040"/>
      <c r="BJ981" s="1040"/>
      <c r="BK981" s="1040"/>
      <c r="BL981" s="1040"/>
      <c r="BM981" s="1040"/>
      <c r="BN981" s="1040"/>
      <c r="BO981" s="1040"/>
      <c r="BP981" s="1041"/>
      <c r="BQ981" s="1018" t="s">
        <v>1133</v>
      </c>
      <c r="BR981" s="1019"/>
      <c r="BS981" s="1019"/>
      <c r="BT981" s="1019"/>
      <c r="BU981" s="1019"/>
      <c r="BV981" s="1020"/>
      <c r="BW981" s="57"/>
      <c r="BX981" s="57"/>
      <c r="BY981" s="57"/>
      <c r="BZ981" s="57"/>
      <c r="CA981" s="57"/>
      <c r="CB981" s="57"/>
      <c r="CC981" s="57"/>
      <c r="CD981" s="57"/>
      <c r="CE981" s="57"/>
      <c r="CF981" s="57"/>
      <c r="CG981" s="57"/>
      <c r="CH981" s="57"/>
      <c r="CI981" s="57"/>
      <c r="CJ981" s="57"/>
      <c r="CK981" s="57"/>
      <c r="CL981" s="57"/>
      <c r="CM981" s="57"/>
      <c r="CN981" s="57"/>
      <c r="CO981" s="57"/>
      <c r="CP981" s="57"/>
      <c r="CQ981" s="57"/>
      <c r="CR981" s="57"/>
      <c r="CS981" s="57"/>
      <c r="CT981" s="57"/>
      <c r="CU981" s="57"/>
      <c r="CV981" s="57"/>
      <c r="CW981" s="57"/>
      <c r="CX981" s="57"/>
      <c r="CY981" s="57"/>
      <c r="CZ981" s="57"/>
      <c r="DA981" s="57"/>
      <c r="DB981" s="57"/>
      <c r="DC981" s="57"/>
      <c r="DD981" s="57"/>
      <c r="DE981" s="57"/>
      <c r="DF981" s="57"/>
      <c r="DG981" s="57"/>
      <c r="DH981" s="57"/>
      <c r="DI981" s="57"/>
      <c r="DJ981" s="57"/>
      <c r="DK981" s="57"/>
      <c r="DL981" s="57"/>
      <c r="DM981" s="57"/>
      <c r="DN981" s="57"/>
      <c r="DO981" s="57"/>
      <c r="DP981" s="57"/>
      <c r="DQ981" s="57"/>
      <c r="DR981" s="57"/>
      <c r="DS981" s="57"/>
      <c r="DT981" s="57"/>
      <c r="DU981" s="57"/>
      <c r="DV981" s="57"/>
      <c r="DW981" s="57"/>
      <c r="DX981" s="57"/>
      <c r="DY981" s="57"/>
      <c r="DZ981" s="57"/>
      <c r="EA981" s="57"/>
      <c r="EB981" s="57"/>
      <c r="EC981" s="57"/>
      <c r="ED981" s="57"/>
      <c r="EE981" s="57"/>
      <c r="EF981" s="57"/>
      <c r="EG981" s="57"/>
      <c r="EH981" s="57"/>
      <c r="EI981" s="57"/>
      <c r="EJ981" s="57"/>
      <c r="EK981" s="57"/>
      <c r="EL981" s="57"/>
      <c r="EM981" s="57"/>
      <c r="EN981" s="57"/>
      <c r="EO981" s="57"/>
      <c r="EP981" s="57"/>
      <c r="EQ981" s="57"/>
      <c r="ER981" s="57"/>
      <c r="ES981" s="57"/>
      <c r="ET981" s="57"/>
      <c r="EU981" s="57"/>
      <c r="EV981" s="57"/>
      <c r="EW981" s="57"/>
      <c r="EX981" s="57"/>
      <c r="EY981" s="57"/>
      <c r="EZ981" s="57"/>
      <c r="FA981" s="57"/>
      <c r="FB981" s="57"/>
      <c r="FC981" s="57"/>
      <c r="FD981" s="57"/>
      <c r="FE981" s="57"/>
      <c r="FF981" s="57"/>
      <c r="FG981" s="57"/>
      <c r="FH981" s="57"/>
      <c r="FI981" s="57"/>
      <c r="FJ981" s="57"/>
      <c r="FK981" s="57"/>
      <c r="FL981" s="57"/>
      <c r="FM981" s="57"/>
      <c r="FN981" s="57"/>
      <c r="FO981" s="57"/>
      <c r="FP981" s="57"/>
      <c r="FQ981" s="57"/>
      <c r="FR981" s="57"/>
      <c r="FS981" s="57"/>
      <c r="FT981" s="57"/>
      <c r="FU981" s="57"/>
      <c r="FV981" s="57"/>
      <c r="FW981" s="57"/>
      <c r="FX981" s="57"/>
      <c r="FY981" s="57"/>
      <c r="FZ981" s="57"/>
      <c r="GA981" s="57"/>
      <c r="GB981" s="57"/>
      <c r="GC981" s="57"/>
      <c r="GD981" s="57"/>
      <c r="GE981" s="57"/>
      <c r="GF981" s="57"/>
      <c r="GG981" s="57"/>
    </row>
    <row r="982" spans="1:189" ht="107.25" customHeight="1" thickBot="1">
      <c r="A982" s="232" t="s">
        <v>920</v>
      </c>
      <c r="B982" s="234"/>
      <c r="C982" s="234"/>
      <c r="D982" s="234"/>
      <c r="E982" s="1042">
        <v>44078</v>
      </c>
      <c r="F982" s="1043"/>
      <c r="G982" s="1043"/>
      <c r="H982" s="1043"/>
      <c r="I982" s="1043"/>
      <c r="J982" s="1044"/>
      <c r="K982" s="1045">
        <v>1080</v>
      </c>
      <c r="L982" s="1046"/>
      <c r="M982" s="1046"/>
      <c r="N982" s="1046"/>
      <c r="O982" s="1046"/>
      <c r="P982" s="1047"/>
      <c r="Q982" s="1042">
        <v>44078</v>
      </c>
      <c r="R982" s="1043"/>
      <c r="S982" s="1043"/>
      <c r="T982" s="1043"/>
      <c r="U982" s="1043"/>
      <c r="V982" s="1043"/>
      <c r="W982" s="1043"/>
      <c r="X982" s="1044"/>
      <c r="Y982" s="1045">
        <v>1080</v>
      </c>
      <c r="Z982" s="1046"/>
      <c r="AA982" s="1046"/>
      <c r="AB982" s="1046"/>
      <c r="AC982" s="1046"/>
      <c r="AD982" s="1046"/>
      <c r="AE982" s="1046"/>
      <c r="AF982" s="1047"/>
      <c r="AG982" s="1279" t="s">
        <v>491</v>
      </c>
      <c r="AH982" s="1280"/>
      <c r="AI982" s="1280"/>
      <c r="AJ982" s="1280"/>
      <c r="AK982" s="1280"/>
      <c r="AL982" s="1280"/>
      <c r="AM982" s="1280"/>
      <c r="AN982" s="1280"/>
      <c r="AO982" s="1280"/>
      <c r="AP982" s="1280"/>
      <c r="AQ982" s="1280"/>
      <c r="AR982" s="1281"/>
      <c r="AS982" s="1239">
        <v>21312583</v>
      </c>
      <c r="AT982" s="1240"/>
      <c r="AU982" s="1240"/>
      <c r="AV982" s="1240"/>
      <c r="AW982" s="1240"/>
      <c r="AX982" s="1240"/>
      <c r="AY982" s="1240"/>
      <c r="AZ982" s="1240"/>
      <c r="BA982" s="1240"/>
      <c r="BB982" s="1240"/>
      <c r="BC982" s="302"/>
      <c r="BD982" s="1039" t="s">
        <v>426</v>
      </c>
      <c r="BE982" s="1040"/>
      <c r="BF982" s="1040"/>
      <c r="BG982" s="1040"/>
      <c r="BH982" s="1040"/>
      <c r="BI982" s="1040"/>
      <c r="BJ982" s="1040"/>
      <c r="BK982" s="1040"/>
      <c r="BL982" s="1040"/>
      <c r="BM982" s="1040"/>
      <c r="BN982" s="1040"/>
      <c r="BO982" s="1040"/>
      <c r="BP982" s="1041"/>
      <c r="BQ982" s="1018" t="s">
        <v>1133</v>
      </c>
      <c r="BR982" s="1019"/>
      <c r="BS982" s="1019"/>
      <c r="BT982" s="1019"/>
      <c r="BU982" s="1019"/>
      <c r="BV982" s="1020"/>
      <c r="BW982" s="57"/>
      <c r="BX982" s="57"/>
      <c r="BY982" s="57"/>
      <c r="BZ982" s="57"/>
      <c r="CA982" s="57"/>
      <c r="CB982" s="57"/>
      <c r="CC982" s="57"/>
      <c r="CD982" s="57"/>
      <c r="CE982" s="57"/>
      <c r="CF982" s="57"/>
      <c r="CG982" s="57"/>
      <c r="CH982" s="57"/>
      <c r="CI982" s="57"/>
      <c r="CJ982" s="57"/>
      <c r="CK982" s="57"/>
      <c r="CL982" s="57"/>
      <c r="CM982" s="57"/>
      <c r="CN982" s="57"/>
      <c r="CO982" s="57"/>
      <c r="CP982" s="57"/>
      <c r="CQ982" s="57"/>
      <c r="CR982" s="57"/>
      <c r="CS982" s="57"/>
      <c r="CT982" s="57"/>
      <c r="CU982" s="57"/>
      <c r="CV982" s="57"/>
      <c r="CW982" s="57"/>
      <c r="CX982" s="57"/>
      <c r="CY982" s="57"/>
      <c r="CZ982" s="57"/>
      <c r="DA982" s="57"/>
      <c r="DB982" s="57"/>
      <c r="DC982" s="57"/>
      <c r="DD982" s="57"/>
      <c r="DE982" s="57"/>
      <c r="DF982" s="57"/>
      <c r="DG982" s="57"/>
      <c r="DH982" s="57"/>
      <c r="DI982" s="57"/>
      <c r="DJ982" s="57"/>
      <c r="DK982" s="57"/>
      <c r="DL982" s="57"/>
      <c r="DM982" s="57"/>
      <c r="DN982" s="57"/>
      <c r="DO982" s="57"/>
      <c r="DP982" s="57"/>
      <c r="DQ982" s="57"/>
      <c r="DR982" s="57"/>
      <c r="DS982" s="57"/>
      <c r="DT982" s="57"/>
      <c r="DU982" s="57"/>
      <c r="DV982" s="57"/>
      <c r="DW982" s="57"/>
      <c r="DX982" s="57"/>
      <c r="DY982" s="57"/>
      <c r="DZ982" s="57"/>
      <c r="EA982" s="57"/>
      <c r="EB982" s="57"/>
      <c r="EC982" s="57"/>
      <c r="ED982" s="57"/>
      <c r="EE982" s="57"/>
      <c r="EF982" s="57"/>
      <c r="EG982" s="57"/>
      <c r="EH982" s="57"/>
      <c r="EI982" s="57"/>
      <c r="EJ982" s="57"/>
      <c r="EK982" s="57"/>
      <c r="EL982" s="57"/>
      <c r="EM982" s="57"/>
      <c r="EN982" s="57"/>
      <c r="EO982" s="57"/>
      <c r="EP982" s="57"/>
      <c r="EQ982" s="57"/>
      <c r="ER982" s="57"/>
      <c r="ES982" s="57"/>
      <c r="ET982" s="57"/>
      <c r="EU982" s="57"/>
      <c r="EV982" s="57"/>
      <c r="EW982" s="57"/>
      <c r="EX982" s="57"/>
      <c r="EY982" s="57"/>
      <c r="EZ982" s="57"/>
      <c r="FA982" s="57"/>
      <c r="FB982" s="57"/>
      <c r="FC982" s="57"/>
      <c r="FD982" s="57"/>
      <c r="FE982" s="57"/>
      <c r="FF982" s="57"/>
      <c r="FG982" s="57"/>
      <c r="FH982" s="57"/>
      <c r="FI982" s="57"/>
      <c r="FJ982" s="57"/>
      <c r="FK982" s="57"/>
      <c r="FL982" s="57"/>
      <c r="FM982" s="57"/>
      <c r="FN982" s="57"/>
      <c r="FO982" s="57"/>
      <c r="FP982" s="57"/>
      <c r="FQ982" s="57"/>
      <c r="FR982" s="57"/>
      <c r="FS982" s="57"/>
      <c r="FT982" s="57"/>
      <c r="FU982" s="57"/>
      <c r="FV982" s="57"/>
      <c r="FW982" s="57"/>
      <c r="FX982" s="57"/>
      <c r="FY982" s="57"/>
      <c r="FZ982" s="57"/>
      <c r="GA982" s="57"/>
      <c r="GB982" s="57"/>
      <c r="GC982" s="57"/>
      <c r="GD982" s="57"/>
      <c r="GE982" s="57"/>
      <c r="GF982" s="57"/>
      <c r="GG982" s="57"/>
    </row>
    <row r="983" spans="1:189" ht="107.25" customHeight="1" thickBot="1">
      <c r="A983" s="232" t="s">
        <v>920</v>
      </c>
      <c r="B983" s="234"/>
      <c r="C983" s="234"/>
      <c r="D983" s="234"/>
      <c r="E983" s="1042">
        <v>44062</v>
      </c>
      <c r="F983" s="1043"/>
      <c r="G983" s="1043"/>
      <c r="H983" s="1043"/>
      <c r="I983" s="1043"/>
      <c r="J983" s="1044"/>
      <c r="K983" s="1045">
        <v>1200</v>
      </c>
      <c r="L983" s="1046"/>
      <c r="M983" s="1046"/>
      <c r="N983" s="1046"/>
      <c r="O983" s="1046"/>
      <c r="P983" s="1047"/>
      <c r="Q983" s="1042">
        <v>44062</v>
      </c>
      <c r="R983" s="1043"/>
      <c r="S983" s="1043"/>
      <c r="T983" s="1043"/>
      <c r="U983" s="1043"/>
      <c r="V983" s="1043"/>
      <c r="W983" s="1043"/>
      <c r="X983" s="1044"/>
      <c r="Y983" s="1045">
        <v>1200</v>
      </c>
      <c r="Z983" s="1046"/>
      <c r="AA983" s="1046"/>
      <c r="AB983" s="1046"/>
      <c r="AC983" s="1046"/>
      <c r="AD983" s="1046"/>
      <c r="AE983" s="1046"/>
      <c r="AF983" s="1047"/>
      <c r="AG983" s="1279" t="s">
        <v>491</v>
      </c>
      <c r="AH983" s="1280"/>
      <c r="AI983" s="1280"/>
      <c r="AJ983" s="1280"/>
      <c r="AK983" s="1280"/>
      <c r="AL983" s="1280"/>
      <c r="AM983" s="1280"/>
      <c r="AN983" s="1280"/>
      <c r="AO983" s="1280"/>
      <c r="AP983" s="1280"/>
      <c r="AQ983" s="1280"/>
      <c r="AR983" s="1281"/>
      <c r="AS983" s="1239">
        <v>21312583</v>
      </c>
      <c r="AT983" s="1240"/>
      <c r="AU983" s="1240"/>
      <c r="AV983" s="1240"/>
      <c r="AW983" s="1240"/>
      <c r="AX983" s="1240"/>
      <c r="AY983" s="1240"/>
      <c r="AZ983" s="1240"/>
      <c r="BA983" s="1240"/>
      <c r="BB983" s="1240"/>
      <c r="BC983" s="302"/>
      <c r="BD983" s="1039" t="s">
        <v>426</v>
      </c>
      <c r="BE983" s="1040"/>
      <c r="BF983" s="1040"/>
      <c r="BG983" s="1040"/>
      <c r="BH983" s="1040"/>
      <c r="BI983" s="1040"/>
      <c r="BJ983" s="1040"/>
      <c r="BK983" s="1040"/>
      <c r="BL983" s="1040"/>
      <c r="BM983" s="1040"/>
      <c r="BN983" s="1040"/>
      <c r="BO983" s="1040"/>
      <c r="BP983" s="1041"/>
      <c r="BQ983" s="1018" t="s">
        <v>1133</v>
      </c>
      <c r="BR983" s="1019"/>
      <c r="BS983" s="1019"/>
      <c r="BT983" s="1019"/>
      <c r="BU983" s="1019"/>
      <c r="BV983" s="1020"/>
      <c r="BW983" s="57"/>
      <c r="BX983" s="57"/>
      <c r="BY983" s="57"/>
      <c r="BZ983" s="57"/>
      <c r="CA983" s="57"/>
      <c r="CB983" s="57"/>
      <c r="CC983" s="57"/>
      <c r="CD983" s="57"/>
      <c r="CE983" s="57"/>
      <c r="CF983" s="57"/>
      <c r="CG983" s="57"/>
      <c r="CH983" s="57"/>
      <c r="CI983" s="57"/>
      <c r="CJ983" s="57"/>
      <c r="CK983" s="57"/>
      <c r="CL983" s="57"/>
      <c r="CM983" s="57"/>
      <c r="CN983" s="57"/>
      <c r="CO983" s="57"/>
      <c r="CP983" s="57"/>
      <c r="CQ983" s="57"/>
      <c r="CR983" s="57"/>
      <c r="CS983" s="57"/>
      <c r="CT983" s="57"/>
      <c r="CU983" s="57"/>
      <c r="CV983" s="57"/>
      <c r="CW983" s="57"/>
      <c r="CX983" s="57"/>
      <c r="CY983" s="57"/>
      <c r="CZ983" s="57"/>
      <c r="DA983" s="57"/>
      <c r="DB983" s="57"/>
      <c r="DC983" s="57"/>
      <c r="DD983" s="57"/>
      <c r="DE983" s="57"/>
      <c r="DF983" s="57"/>
      <c r="DG983" s="57"/>
      <c r="DH983" s="57"/>
      <c r="DI983" s="57"/>
      <c r="DJ983" s="57"/>
      <c r="DK983" s="57"/>
      <c r="DL983" s="57"/>
      <c r="DM983" s="57"/>
      <c r="DN983" s="57"/>
      <c r="DO983" s="57"/>
      <c r="DP983" s="57"/>
      <c r="DQ983" s="57"/>
      <c r="DR983" s="57"/>
      <c r="DS983" s="57"/>
      <c r="DT983" s="57"/>
      <c r="DU983" s="57"/>
      <c r="DV983" s="57"/>
      <c r="DW983" s="57"/>
      <c r="DX983" s="57"/>
      <c r="DY983" s="57"/>
      <c r="DZ983" s="57"/>
      <c r="EA983" s="57"/>
      <c r="EB983" s="57"/>
      <c r="EC983" s="57"/>
      <c r="ED983" s="57"/>
      <c r="EE983" s="57"/>
      <c r="EF983" s="57"/>
      <c r="EG983" s="57"/>
      <c r="EH983" s="57"/>
      <c r="EI983" s="57"/>
      <c r="EJ983" s="57"/>
      <c r="EK983" s="57"/>
      <c r="EL983" s="57"/>
      <c r="EM983" s="57"/>
      <c r="EN983" s="57"/>
      <c r="EO983" s="57"/>
      <c r="EP983" s="57"/>
      <c r="EQ983" s="57"/>
      <c r="ER983" s="57"/>
      <c r="ES983" s="57"/>
      <c r="ET983" s="57"/>
      <c r="EU983" s="57"/>
      <c r="EV983" s="57"/>
      <c r="EW983" s="57"/>
      <c r="EX983" s="57"/>
      <c r="EY983" s="57"/>
      <c r="EZ983" s="57"/>
      <c r="FA983" s="57"/>
      <c r="FB983" s="57"/>
      <c r="FC983" s="57"/>
      <c r="FD983" s="57"/>
      <c r="FE983" s="57"/>
      <c r="FF983" s="57"/>
      <c r="FG983" s="57"/>
      <c r="FH983" s="57"/>
      <c r="FI983" s="57"/>
      <c r="FJ983" s="57"/>
      <c r="FK983" s="57"/>
      <c r="FL983" s="57"/>
      <c r="FM983" s="57"/>
      <c r="FN983" s="57"/>
      <c r="FO983" s="57"/>
      <c r="FP983" s="57"/>
      <c r="FQ983" s="57"/>
      <c r="FR983" s="57"/>
      <c r="FS983" s="57"/>
      <c r="FT983" s="57"/>
      <c r="FU983" s="57"/>
      <c r="FV983" s="57"/>
      <c r="FW983" s="57"/>
      <c r="FX983" s="57"/>
      <c r="FY983" s="57"/>
      <c r="FZ983" s="57"/>
      <c r="GA983" s="57"/>
      <c r="GB983" s="57"/>
      <c r="GC983" s="57"/>
      <c r="GD983" s="57"/>
      <c r="GE983" s="57"/>
      <c r="GF983" s="57"/>
      <c r="GG983" s="57"/>
    </row>
    <row r="984" spans="1:189" ht="107.25" customHeight="1" thickBot="1">
      <c r="A984" s="232" t="s">
        <v>920</v>
      </c>
      <c r="B984" s="234"/>
      <c r="C984" s="234"/>
      <c r="D984" s="234"/>
      <c r="E984" s="1042">
        <v>44078</v>
      </c>
      <c r="F984" s="1043"/>
      <c r="G984" s="1043"/>
      <c r="H984" s="1043"/>
      <c r="I984" s="1043"/>
      <c r="J984" s="1044"/>
      <c r="K984" s="1045">
        <v>10284.540000000001</v>
      </c>
      <c r="L984" s="1046"/>
      <c r="M984" s="1046"/>
      <c r="N984" s="1046"/>
      <c r="O984" s="1046"/>
      <c r="P984" s="1047"/>
      <c r="Q984" s="1042">
        <v>44078</v>
      </c>
      <c r="R984" s="1043"/>
      <c r="S984" s="1043"/>
      <c r="T984" s="1043"/>
      <c r="U984" s="1043"/>
      <c r="V984" s="1043"/>
      <c r="W984" s="1043"/>
      <c r="X984" s="1044"/>
      <c r="Y984" s="1045">
        <v>10284.540000000001</v>
      </c>
      <c r="Z984" s="1046"/>
      <c r="AA984" s="1046"/>
      <c r="AB984" s="1046"/>
      <c r="AC984" s="1046"/>
      <c r="AD984" s="1046"/>
      <c r="AE984" s="1046"/>
      <c r="AF984" s="1047"/>
      <c r="AG984" s="1279" t="s">
        <v>492</v>
      </c>
      <c r="AH984" s="1280"/>
      <c r="AI984" s="1280"/>
      <c r="AJ984" s="1280"/>
      <c r="AK984" s="1280"/>
      <c r="AL984" s="1280"/>
      <c r="AM984" s="1280"/>
      <c r="AN984" s="1280"/>
      <c r="AO984" s="1280"/>
      <c r="AP984" s="1280"/>
      <c r="AQ984" s="1280"/>
      <c r="AR984" s="1281"/>
      <c r="AS984" s="1239">
        <v>2475606</v>
      </c>
      <c r="AT984" s="1240"/>
      <c r="AU984" s="1240"/>
      <c r="AV984" s="1240"/>
      <c r="AW984" s="1240"/>
      <c r="AX984" s="1240"/>
      <c r="AY984" s="1240"/>
      <c r="AZ984" s="1240"/>
      <c r="BA984" s="1240"/>
      <c r="BB984" s="1240"/>
      <c r="BC984" s="302"/>
      <c r="BD984" s="1039" t="s">
        <v>493</v>
      </c>
      <c r="BE984" s="1040"/>
      <c r="BF984" s="1040"/>
      <c r="BG984" s="1040"/>
      <c r="BH984" s="1040"/>
      <c r="BI984" s="1040"/>
      <c r="BJ984" s="1040"/>
      <c r="BK984" s="1040"/>
      <c r="BL984" s="1040"/>
      <c r="BM984" s="1040"/>
      <c r="BN984" s="1040"/>
      <c r="BO984" s="1040"/>
      <c r="BP984" s="1041"/>
      <c r="BQ984" s="1018" t="s">
        <v>1133</v>
      </c>
      <c r="BR984" s="1019"/>
      <c r="BS984" s="1019"/>
      <c r="BT984" s="1019"/>
      <c r="BU984" s="1019"/>
      <c r="BV984" s="1020"/>
      <c r="BW984" s="57"/>
      <c r="BX984" s="57"/>
      <c r="BY984" s="57"/>
      <c r="BZ984" s="57"/>
      <c r="CA984" s="57"/>
      <c r="CB984" s="57"/>
      <c r="CC984" s="57"/>
      <c r="CD984" s="57"/>
      <c r="CE984" s="57"/>
      <c r="CF984" s="57"/>
      <c r="CG984" s="57"/>
      <c r="CH984" s="57"/>
      <c r="CI984" s="57"/>
      <c r="CJ984" s="57"/>
      <c r="CK984" s="57"/>
      <c r="CL984" s="57"/>
      <c r="CM984" s="57"/>
      <c r="CN984" s="57"/>
      <c r="CO984" s="57"/>
      <c r="CP984" s="57"/>
      <c r="CQ984" s="57"/>
      <c r="CR984" s="57"/>
      <c r="CS984" s="57"/>
      <c r="CT984" s="57"/>
      <c r="CU984" s="57"/>
      <c r="CV984" s="57"/>
      <c r="CW984" s="57"/>
      <c r="CX984" s="57"/>
      <c r="CY984" s="57"/>
      <c r="CZ984" s="57"/>
      <c r="DA984" s="57"/>
      <c r="DB984" s="57"/>
      <c r="DC984" s="57"/>
      <c r="DD984" s="57"/>
      <c r="DE984" s="57"/>
      <c r="DF984" s="57"/>
      <c r="DG984" s="57"/>
      <c r="DH984" s="57"/>
      <c r="DI984" s="57"/>
      <c r="DJ984" s="57"/>
      <c r="DK984" s="57"/>
      <c r="DL984" s="57"/>
      <c r="DM984" s="57"/>
      <c r="DN984" s="57"/>
      <c r="DO984" s="57"/>
      <c r="DP984" s="57"/>
      <c r="DQ984" s="57"/>
      <c r="DR984" s="57"/>
      <c r="DS984" s="57"/>
      <c r="DT984" s="57"/>
      <c r="DU984" s="57"/>
      <c r="DV984" s="57"/>
      <c r="DW984" s="57"/>
      <c r="DX984" s="57"/>
      <c r="DY984" s="57"/>
      <c r="DZ984" s="57"/>
      <c r="EA984" s="57"/>
      <c r="EB984" s="57"/>
      <c r="EC984" s="57"/>
      <c r="ED984" s="57"/>
      <c r="EE984" s="57"/>
      <c r="EF984" s="57"/>
      <c r="EG984" s="57"/>
      <c r="EH984" s="57"/>
      <c r="EI984" s="57"/>
      <c r="EJ984" s="57"/>
      <c r="EK984" s="57"/>
      <c r="EL984" s="57"/>
      <c r="EM984" s="57"/>
      <c r="EN984" s="57"/>
      <c r="EO984" s="57"/>
      <c r="EP984" s="57"/>
      <c r="EQ984" s="57"/>
      <c r="ER984" s="57"/>
      <c r="ES984" s="57"/>
      <c r="ET984" s="57"/>
      <c r="EU984" s="57"/>
      <c r="EV984" s="57"/>
      <c r="EW984" s="57"/>
      <c r="EX984" s="57"/>
      <c r="EY984" s="57"/>
      <c r="EZ984" s="57"/>
      <c r="FA984" s="57"/>
      <c r="FB984" s="57"/>
      <c r="FC984" s="57"/>
      <c r="FD984" s="57"/>
      <c r="FE984" s="57"/>
      <c r="FF984" s="57"/>
      <c r="FG984" s="57"/>
      <c r="FH984" s="57"/>
      <c r="FI984" s="57"/>
      <c r="FJ984" s="57"/>
      <c r="FK984" s="57"/>
      <c r="FL984" s="57"/>
      <c r="FM984" s="57"/>
      <c r="FN984" s="57"/>
      <c r="FO984" s="57"/>
      <c r="FP984" s="57"/>
      <c r="FQ984" s="57"/>
      <c r="FR984" s="57"/>
      <c r="FS984" s="57"/>
      <c r="FT984" s="57"/>
      <c r="FU984" s="57"/>
      <c r="FV984" s="57"/>
      <c r="FW984" s="57"/>
      <c r="FX984" s="57"/>
      <c r="FY984" s="57"/>
      <c r="FZ984" s="57"/>
      <c r="GA984" s="57"/>
      <c r="GB984" s="57"/>
      <c r="GC984" s="57"/>
      <c r="GD984" s="57"/>
      <c r="GE984" s="57"/>
      <c r="GF984" s="57"/>
      <c r="GG984" s="57"/>
    </row>
    <row r="985" spans="1:189" ht="107.25" customHeight="1" thickBot="1">
      <c r="A985" s="232" t="s">
        <v>920</v>
      </c>
      <c r="B985" s="234"/>
      <c r="C985" s="234"/>
      <c r="D985" s="234"/>
      <c r="E985" s="1042">
        <v>44078</v>
      </c>
      <c r="F985" s="1043"/>
      <c r="G985" s="1043"/>
      <c r="H985" s="1043"/>
      <c r="I985" s="1043"/>
      <c r="J985" s="1044"/>
      <c r="K985" s="1045">
        <v>3276</v>
      </c>
      <c r="L985" s="1046"/>
      <c r="M985" s="1046"/>
      <c r="N985" s="1046"/>
      <c r="O985" s="1046"/>
      <c r="P985" s="1047"/>
      <c r="Q985" s="1042">
        <v>44078</v>
      </c>
      <c r="R985" s="1043"/>
      <c r="S985" s="1043"/>
      <c r="T985" s="1043"/>
      <c r="U985" s="1043"/>
      <c r="V985" s="1043"/>
      <c r="W985" s="1043"/>
      <c r="X985" s="1044"/>
      <c r="Y985" s="1045">
        <v>3276</v>
      </c>
      <c r="Z985" s="1046"/>
      <c r="AA985" s="1046"/>
      <c r="AB985" s="1046"/>
      <c r="AC985" s="1046"/>
      <c r="AD985" s="1046"/>
      <c r="AE985" s="1046"/>
      <c r="AF985" s="1047"/>
      <c r="AG985" s="1279" t="s">
        <v>492</v>
      </c>
      <c r="AH985" s="1280"/>
      <c r="AI985" s="1280"/>
      <c r="AJ985" s="1280"/>
      <c r="AK985" s="1280"/>
      <c r="AL985" s="1280"/>
      <c r="AM985" s="1280"/>
      <c r="AN985" s="1280"/>
      <c r="AO985" s="1280"/>
      <c r="AP985" s="1280"/>
      <c r="AQ985" s="1280"/>
      <c r="AR985" s="1281"/>
      <c r="AS985" s="1239">
        <v>2475606</v>
      </c>
      <c r="AT985" s="1240"/>
      <c r="AU985" s="1240"/>
      <c r="AV985" s="1240"/>
      <c r="AW985" s="1240"/>
      <c r="AX985" s="1240"/>
      <c r="AY985" s="1240"/>
      <c r="AZ985" s="1240"/>
      <c r="BA985" s="1240"/>
      <c r="BB985" s="1240"/>
      <c r="BC985" s="302"/>
      <c r="BD985" s="1039" t="s">
        <v>493</v>
      </c>
      <c r="BE985" s="1040"/>
      <c r="BF985" s="1040"/>
      <c r="BG985" s="1040"/>
      <c r="BH985" s="1040"/>
      <c r="BI985" s="1040"/>
      <c r="BJ985" s="1040"/>
      <c r="BK985" s="1040"/>
      <c r="BL985" s="1040"/>
      <c r="BM985" s="1040"/>
      <c r="BN985" s="1040"/>
      <c r="BO985" s="1040"/>
      <c r="BP985" s="1041"/>
      <c r="BQ985" s="1018" t="s">
        <v>1133</v>
      </c>
      <c r="BR985" s="1019"/>
      <c r="BS985" s="1019"/>
      <c r="BT985" s="1019"/>
      <c r="BU985" s="1019"/>
      <c r="BV985" s="1020"/>
      <c r="BW985" s="57"/>
      <c r="BX985" s="57"/>
      <c r="BY985" s="57"/>
      <c r="BZ985" s="57"/>
      <c r="CA985" s="57"/>
      <c r="CB985" s="57"/>
      <c r="CC985" s="57"/>
      <c r="CD985" s="57"/>
      <c r="CE985" s="57"/>
      <c r="CF985" s="57"/>
      <c r="CG985" s="57"/>
      <c r="CH985" s="57"/>
      <c r="CI985" s="57"/>
      <c r="CJ985" s="57"/>
      <c r="CK985" s="57"/>
      <c r="CL985" s="57"/>
      <c r="CM985" s="57"/>
      <c r="CN985" s="57"/>
      <c r="CO985" s="57"/>
      <c r="CP985" s="57"/>
      <c r="CQ985" s="57"/>
      <c r="CR985" s="57"/>
      <c r="CS985" s="57"/>
      <c r="CT985" s="57"/>
      <c r="CU985" s="57"/>
      <c r="CV985" s="57"/>
      <c r="CW985" s="57"/>
      <c r="CX985" s="57"/>
      <c r="CY985" s="57"/>
      <c r="CZ985" s="57"/>
      <c r="DA985" s="57"/>
      <c r="DB985" s="57"/>
      <c r="DC985" s="57"/>
      <c r="DD985" s="57"/>
      <c r="DE985" s="57"/>
      <c r="DF985" s="57"/>
      <c r="DG985" s="57"/>
      <c r="DH985" s="57"/>
      <c r="DI985" s="57"/>
      <c r="DJ985" s="57"/>
      <c r="DK985" s="57"/>
      <c r="DL985" s="57"/>
      <c r="DM985" s="57"/>
      <c r="DN985" s="57"/>
      <c r="DO985" s="57"/>
      <c r="DP985" s="57"/>
      <c r="DQ985" s="57"/>
      <c r="DR985" s="57"/>
      <c r="DS985" s="57"/>
      <c r="DT985" s="57"/>
      <c r="DU985" s="57"/>
      <c r="DV985" s="57"/>
      <c r="DW985" s="57"/>
      <c r="DX985" s="57"/>
      <c r="DY985" s="57"/>
      <c r="DZ985" s="57"/>
      <c r="EA985" s="57"/>
      <c r="EB985" s="57"/>
      <c r="EC985" s="57"/>
      <c r="ED985" s="57"/>
      <c r="EE985" s="57"/>
      <c r="EF985" s="57"/>
      <c r="EG985" s="57"/>
      <c r="EH985" s="57"/>
      <c r="EI985" s="57"/>
      <c r="EJ985" s="57"/>
      <c r="EK985" s="57"/>
      <c r="EL985" s="57"/>
      <c r="EM985" s="57"/>
      <c r="EN985" s="57"/>
      <c r="EO985" s="57"/>
      <c r="EP985" s="57"/>
      <c r="EQ985" s="57"/>
      <c r="ER985" s="57"/>
      <c r="ES985" s="57"/>
      <c r="ET985" s="57"/>
      <c r="EU985" s="57"/>
      <c r="EV985" s="57"/>
      <c r="EW985" s="57"/>
      <c r="EX985" s="57"/>
      <c r="EY985" s="57"/>
      <c r="EZ985" s="57"/>
      <c r="FA985" s="57"/>
      <c r="FB985" s="57"/>
      <c r="FC985" s="57"/>
      <c r="FD985" s="57"/>
      <c r="FE985" s="57"/>
      <c r="FF985" s="57"/>
      <c r="FG985" s="57"/>
      <c r="FH985" s="57"/>
      <c r="FI985" s="57"/>
      <c r="FJ985" s="57"/>
      <c r="FK985" s="57"/>
      <c r="FL985" s="57"/>
      <c r="FM985" s="57"/>
      <c r="FN985" s="57"/>
      <c r="FO985" s="57"/>
      <c r="FP985" s="57"/>
      <c r="FQ985" s="57"/>
      <c r="FR985" s="57"/>
      <c r="FS985" s="57"/>
      <c r="FT985" s="57"/>
      <c r="FU985" s="57"/>
      <c r="FV985" s="57"/>
      <c r="FW985" s="57"/>
      <c r="FX985" s="57"/>
      <c r="FY985" s="57"/>
      <c r="FZ985" s="57"/>
      <c r="GA985" s="57"/>
      <c r="GB985" s="57"/>
      <c r="GC985" s="57"/>
      <c r="GD985" s="57"/>
      <c r="GE985" s="57"/>
      <c r="GF985" s="57"/>
      <c r="GG985" s="57"/>
    </row>
    <row r="986" spans="1:189" ht="107.25" customHeight="1" thickBot="1">
      <c r="A986" s="232" t="s">
        <v>920</v>
      </c>
      <c r="B986" s="234"/>
      <c r="C986" s="234"/>
      <c r="D986" s="234"/>
      <c r="E986" s="1042">
        <v>44078</v>
      </c>
      <c r="F986" s="1043"/>
      <c r="G986" s="1043"/>
      <c r="H986" s="1043"/>
      <c r="I986" s="1043"/>
      <c r="J986" s="1044"/>
      <c r="K986" s="1045">
        <v>11284</v>
      </c>
      <c r="L986" s="1046"/>
      <c r="M986" s="1046"/>
      <c r="N986" s="1046"/>
      <c r="O986" s="1046"/>
      <c r="P986" s="1047"/>
      <c r="Q986" s="1042">
        <v>44078</v>
      </c>
      <c r="R986" s="1043"/>
      <c r="S986" s="1043"/>
      <c r="T986" s="1043"/>
      <c r="U986" s="1043"/>
      <c r="V986" s="1043"/>
      <c r="W986" s="1043"/>
      <c r="X986" s="1044"/>
      <c r="Y986" s="1045">
        <v>11284</v>
      </c>
      <c r="Z986" s="1046"/>
      <c r="AA986" s="1046"/>
      <c r="AB986" s="1046"/>
      <c r="AC986" s="1046"/>
      <c r="AD986" s="1046"/>
      <c r="AE986" s="1046"/>
      <c r="AF986" s="1047"/>
      <c r="AG986" s="1241" t="s">
        <v>748</v>
      </c>
      <c r="AH986" s="1242"/>
      <c r="AI986" s="1242"/>
      <c r="AJ986" s="1242"/>
      <c r="AK986" s="1242"/>
      <c r="AL986" s="1242"/>
      <c r="AM986" s="1242"/>
      <c r="AN986" s="1242"/>
      <c r="AO986" s="1242"/>
      <c r="AP986" s="1242"/>
      <c r="AQ986" s="1242"/>
      <c r="AR986" s="1278"/>
      <c r="AS986" s="1241">
        <v>2475776</v>
      </c>
      <c r="AT986" s="1242"/>
      <c r="AU986" s="1242"/>
      <c r="AV986" s="1242"/>
      <c r="AW986" s="1242"/>
      <c r="AX986" s="1242"/>
      <c r="AY986" s="1242"/>
      <c r="AZ986" s="1242"/>
      <c r="BA986" s="1242"/>
      <c r="BB986" s="1242"/>
      <c r="BC986" s="302"/>
      <c r="BD986" s="1039" t="s">
        <v>749</v>
      </c>
      <c r="BE986" s="1040"/>
      <c r="BF986" s="1040"/>
      <c r="BG986" s="1040"/>
      <c r="BH986" s="1040"/>
      <c r="BI986" s="1040"/>
      <c r="BJ986" s="1040"/>
      <c r="BK986" s="1040"/>
      <c r="BL986" s="1040"/>
      <c r="BM986" s="1040"/>
      <c r="BN986" s="1040"/>
      <c r="BO986" s="1040"/>
      <c r="BP986" s="1041"/>
      <c r="BQ986" s="1018" t="s">
        <v>1133</v>
      </c>
      <c r="BR986" s="1019"/>
      <c r="BS986" s="1019"/>
      <c r="BT986" s="1019"/>
      <c r="BU986" s="1019"/>
      <c r="BV986" s="1020"/>
      <c r="BW986" s="57"/>
      <c r="BX986" s="57"/>
      <c r="BY986" s="57"/>
      <c r="BZ986" s="57"/>
      <c r="CA986" s="57"/>
      <c r="CB986" s="57"/>
      <c r="CC986" s="57"/>
      <c r="CD986" s="57"/>
      <c r="CE986" s="57"/>
      <c r="CF986" s="57"/>
      <c r="CG986" s="57"/>
      <c r="CH986" s="57"/>
      <c r="CI986" s="57"/>
      <c r="CJ986" s="57"/>
      <c r="CK986" s="57"/>
      <c r="CL986" s="57"/>
      <c r="CM986" s="57"/>
      <c r="CN986" s="57"/>
      <c r="CO986" s="57"/>
      <c r="CP986" s="57"/>
      <c r="CQ986" s="57"/>
      <c r="CR986" s="57"/>
      <c r="CS986" s="57"/>
      <c r="CT986" s="57"/>
      <c r="CU986" s="57"/>
      <c r="CV986" s="57"/>
      <c r="CW986" s="57"/>
      <c r="CX986" s="57"/>
      <c r="CY986" s="57"/>
      <c r="CZ986" s="57"/>
      <c r="DA986" s="57"/>
      <c r="DB986" s="57"/>
      <c r="DC986" s="57"/>
      <c r="DD986" s="57"/>
      <c r="DE986" s="57"/>
      <c r="DF986" s="57"/>
      <c r="DG986" s="57"/>
      <c r="DH986" s="57"/>
      <c r="DI986" s="57"/>
      <c r="DJ986" s="57"/>
      <c r="DK986" s="57"/>
      <c r="DL986" s="57"/>
      <c r="DM986" s="57"/>
      <c r="DN986" s="57"/>
      <c r="DO986" s="57"/>
      <c r="DP986" s="57"/>
      <c r="DQ986" s="57"/>
      <c r="DR986" s="57"/>
      <c r="DS986" s="57"/>
      <c r="DT986" s="57"/>
      <c r="DU986" s="57"/>
      <c r="DV986" s="57"/>
      <c r="DW986" s="57"/>
      <c r="DX986" s="57"/>
      <c r="DY986" s="57"/>
      <c r="DZ986" s="57"/>
      <c r="EA986" s="57"/>
      <c r="EB986" s="57"/>
      <c r="EC986" s="57"/>
      <c r="ED986" s="57"/>
      <c r="EE986" s="57"/>
      <c r="EF986" s="57"/>
      <c r="EG986" s="57"/>
      <c r="EH986" s="57"/>
      <c r="EI986" s="57"/>
      <c r="EJ986" s="57"/>
      <c r="EK986" s="57"/>
      <c r="EL986" s="57"/>
      <c r="EM986" s="57"/>
      <c r="EN986" s="57"/>
      <c r="EO986" s="57"/>
      <c r="EP986" s="57"/>
      <c r="EQ986" s="57"/>
      <c r="ER986" s="57"/>
      <c r="ES986" s="57"/>
      <c r="ET986" s="57"/>
      <c r="EU986" s="57"/>
      <c r="EV986" s="57"/>
      <c r="EW986" s="57"/>
      <c r="EX986" s="57"/>
      <c r="EY986" s="57"/>
      <c r="EZ986" s="57"/>
      <c r="FA986" s="57"/>
      <c r="FB986" s="57"/>
      <c r="FC986" s="57"/>
      <c r="FD986" s="57"/>
      <c r="FE986" s="57"/>
      <c r="FF986" s="57"/>
      <c r="FG986" s="57"/>
      <c r="FH986" s="57"/>
      <c r="FI986" s="57"/>
      <c r="FJ986" s="57"/>
      <c r="FK986" s="57"/>
      <c r="FL986" s="57"/>
      <c r="FM986" s="57"/>
      <c r="FN986" s="57"/>
      <c r="FO986" s="57"/>
      <c r="FP986" s="57"/>
      <c r="FQ986" s="57"/>
      <c r="FR986" s="57"/>
      <c r="FS986" s="57"/>
      <c r="FT986" s="57"/>
      <c r="FU986" s="57"/>
      <c r="FV986" s="57"/>
      <c r="FW986" s="57"/>
      <c r="FX986" s="57"/>
      <c r="FY986" s="57"/>
      <c r="FZ986" s="57"/>
      <c r="GA986" s="57"/>
      <c r="GB986" s="57"/>
      <c r="GC986" s="57"/>
      <c r="GD986" s="57"/>
      <c r="GE986" s="57"/>
      <c r="GF986" s="57"/>
      <c r="GG986" s="57"/>
    </row>
    <row r="987" spans="1:189" ht="107.25" customHeight="1" thickBot="1">
      <c r="A987" s="232" t="s">
        <v>920</v>
      </c>
      <c r="B987" s="234"/>
      <c r="C987" s="234"/>
      <c r="D987" s="234"/>
      <c r="E987" s="1042">
        <v>44097</v>
      </c>
      <c r="F987" s="1043"/>
      <c r="G987" s="1043"/>
      <c r="H987" s="1043"/>
      <c r="I987" s="1043"/>
      <c r="J987" s="1044"/>
      <c r="K987" s="1045">
        <v>2340</v>
      </c>
      <c r="L987" s="1046"/>
      <c r="M987" s="1046"/>
      <c r="N987" s="1046"/>
      <c r="O987" s="1046"/>
      <c r="P987" s="1047"/>
      <c r="Q987" s="1042">
        <v>44097</v>
      </c>
      <c r="R987" s="1043"/>
      <c r="S987" s="1043"/>
      <c r="T987" s="1043"/>
      <c r="U987" s="1043"/>
      <c r="V987" s="1043"/>
      <c r="W987" s="1043"/>
      <c r="X987" s="1044"/>
      <c r="Y987" s="1045">
        <v>2340</v>
      </c>
      <c r="Z987" s="1046"/>
      <c r="AA987" s="1046"/>
      <c r="AB987" s="1046"/>
      <c r="AC987" s="1046"/>
      <c r="AD987" s="1046"/>
      <c r="AE987" s="1046"/>
      <c r="AF987" s="1047"/>
      <c r="AG987" s="1279" t="s">
        <v>492</v>
      </c>
      <c r="AH987" s="1280"/>
      <c r="AI987" s="1280"/>
      <c r="AJ987" s="1280"/>
      <c r="AK987" s="1280"/>
      <c r="AL987" s="1280"/>
      <c r="AM987" s="1280"/>
      <c r="AN987" s="1280"/>
      <c r="AO987" s="1280"/>
      <c r="AP987" s="1280"/>
      <c r="AQ987" s="1280"/>
      <c r="AR987" s="1281"/>
      <c r="AS987" s="1239">
        <v>2475606</v>
      </c>
      <c r="AT987" s="1240"/>
      <c r="AU987" s="1240"/>
      <c r="AV987" s="1240"/>
      <c r="AW987" s="1240"/>
      <c r="AX987" s="1240"/>
      <c r="AY987" s="1240"/>
      <c r="AZ987" s="1240"/>
      <c r="BA987" s="1240"/>
      <c r="BB987" s="1240"/>
      <c r="BC987" s="302"/>
      <c r="BD987" s="1039" t="s">
        <v>493</v>
      </c>
      <c r="BE987" s="1040"/>
      <c r="BF987" s="1040"/>
      <c r="BG987" s="1040"/>
      <c r="BH987" s="1040"/>
      <c r="BI987" s="1040"/>
      <c r="BJ987" s="1040"/>
      <c r="BK987" s="1040"/>
      <c r="BL987" s="1040"/>
      <c r="BM987" s="1040"/>
      <c r="BN987" s="1040"/>
      <c r="BO987" s="1040"/>
      <c r="BP987" s="1041"/>
      <c r="BQ987" s="1018" t="s">
        <v>1133</v>
      </c>
      <c r="BR987" s="1019"/>
      <c r="BS987" s="1019"/>
      <c r="BT987" s="1019"/>
      <c r="BU987" s="1019"/>
      <c r="BV987" s="1020"/>
      <c r="BW987" s="57"/>
      <c r="BX987" s="57"/>
      <c r="BY987" s="57"/>
      <c r="BZ987" s="57"/>
      <c r="CA987" s="57"/>
      <c r="CB987" s="57"/>
      <c r="CC987" s="57"/>
      <c r="CD987" s="57"/>
      <c r="CE987" s="57"/>
      <c r="CF987" s="57"/>
      <c r="CG987" s="57"/>
      <c r="CH987" s="57"/>
      <c r="CI987" s="57"/>
      <c r="CJ987" s="57"/>
      <c r="CK987" s="57"/>
      <c r="CL987" s="57"/>
      <c r="CM987" s="57"/>
      <c r="CN987" s="57"/>
      <c r="CO987" s="57"/>
      <c r="CP987" s="57"/>
      <c r="CQ987" s="57"/>
      <c r="CR987" s="57"/>
      <c r="CS987" s="57"/>
      <c r="CT987" s="57"/>
      <c r="CU987" s="57"/>
      <c r="CV987" s="57"/>
      <c r="CW987" s="57"/>
      <c r="CX987" s="57"/>
      <c r="CY987" s="57"/>
      <c r="CZ987" s="57"/>
      <c r="DA987" s="57"/>
      <c r="DB987" s="57"/>
      <c r="DC987" s="57"/>
      <c r="DD987" s="57"/>
      <c r="DE987" s="57"/>
      <c r="DF987" s="57"/>
      <c r="DG987" s="57"/>
      <c r="DH987" s="57"/>
      <c r="DI987" s="57"/>
      <c r="DJ987" s="57"/>
      <c r="DK987" s="57"/>
      <c r="DL987" s="57"/>
      <c r="DM987" s="57"/>
      <c r="DN987" s="57"/>
      <c r="DO987" s="57"/>
      <c r="DP987" s="57"/>
      <c r="DQ987" s="57"/>
      <c r="DR987" s="57"/>
      <c r="DS987" s="57"/>
      <c r="DT987" s="57"/>
      <c r="DU987" s="57"/>
      <c r="DV987" s="57"/>
      <c r="DW987" s="57"/>
      <c r="DX987" s="57"/>
      <c r="DY987" s="57"/>
      <c r="DZ987" s="57"/>
      <c r="EA987" s="57"/>
      <c r="EB987" s="57"/>
      <c r="EC987" s="57"/>
      <c r="ED987" s="57"/>
      <c r="EE987" s="57"/>
      <c r="EF987" s="57"/>
      <c r="EG987" s="57"/>
      <c r="EH987" s="57"/>
      <c r="EI987" s="57"/>
      <c r="EJ987" s="57"/>
      <c r="EK987" s="57"/>
      <c r="EL987" s="57"/>
      <c r="EM987" s="57"/>
      <c r="EN987" s="57"/>
      <c r="EO987" s="57"/>
      <c r="EP987" s="57"/>
      <c r="EQ987" s="57"/>
      <c r="ER987" s="57"/>
      <c r="ES987" s="57"/>
      <c r="ET987" s="57"/>
      <c r="EU987" s="57"/>
      <c r="EV987" s="57"/>
      <c r="EW987" s="57"/>
      <c r="EX987" s="57"/>
      <c r="EY987" s="57"/>
      <c r="EZ987" s="57"/>
      <c r="FA987" s="57"/>
      <c r="FB987" s="57"/>
      <c r="FC987" s="57"/>
      <c r="FD987" s="57"/>
      <c r="FE987" s="57"/>
      <c r="FF987" s="57"/>
      <c r="FG987" s="57"/>
      <c r="FH987" s="57"/>
      <c r="FI987" s="57"/>
      <c r="FJ987" s="57"/>
      <c r="FK987" s="57"/>
      <c r="FL987" s="57"/>
      <c r="FM987" s="57"/>
      <c r="FN987" s="57"/>
      <c r="FO987" s="57"/>
      <c r="FP987" s="57"/>
      <c r="FQ987" s="57"/>
      <c r="FR987" s="57"/>
      <c r="FS987" s="57"/>
      <c r="FT987" s="57"/>
      <c r="FU987" s="57"/>
      <c r="FV987" s="57"/>
      <c r="FW987" s="57"/>
      <c r="FX987" s="57"/>
      <c r="FY987" s="57"/>
      <c r="FZ987" s="57"/>
      <c r="GA987" s="57"/>
      <c r="GB987" s="57"/>
      <c r="GC987" s="57"/>
      <c r="GD987" s="57"/>
      <c r="GE987" s="57"/>
      <c r="GF987" s="57"/>
      <c r="GG987" s="57"/>
    </row>
    <row r="988" spans="1:189" ht="107.25" customHeight="1" thickBot="1">
      <c r="A988" s="232" t="s">
        <v>920</v>
      </c>
      <c r="B988" s="234"/>
      <c r="C988" s="234"/>
      <c r="D988" s="234"/>
      <c r="E988" s="1042">
        <v>44098</v>
      </c>
      <c r="F988" s="1043"/>
      <c r="G988" s="1043"/>
      <c r="H988" s="1043"/>
      <c r="I988" s="1043"/>
      <c r="J988" s="1044"/>
      <c r="K988" s="1045">
        <v>4315</v>
      </c>
      <c r="L988" s="1046"/>
      <c r="M988" s="1046"/>
      <c r="N988" s="1046"/>
      <c r="O988" s="1046"/>
      <c r="P988" s="1047"/>
      <c r="Q988" s="1042">
        <v>44098</v>
      </c>
      <c r="R988" s="1043"/>
      <c r="S988" s="1043"/>
      <c r="T988" s="1043"/>
      <c r="U988" s="1043"/>
      <c r="V988" s="1043"/>
      <c r="W988" s="1043"/>
      <c r="X988" s="1044"/>
      <c r="Y988" s="1045">
        <v>4315</v>
      </c>
      <c r="Z988" s="1046"/>
      <c r="AA988" s="1046"/>
      <c r="AB988" s="1046"/>
      <c r="AC988" s="1046"/>
      <c r="AD988" s="1046"/>
      <c r="AE988" s="1046"/>
      <c r="AF988" s="1047"/>
      <c r="AG988" s="1279" t="s">
        <v>492</v>
      </c>
      <c r="AH988" s="1280"/>
      <c r="AI988" s="1280"/>
      <c r="AJ988" s="1280"/>
      <c r="AK988" s="1280"/>
      <c r="AL988" s="1280"/>
      <c r="AM988" s="1280"/>
      <c r="AN988" s="1280"/>
      <c r="AO988" s="1280"/>
      <c r="AP988" s="1280"/>
      <c r="AQ988" s="1280"/>
      <c r="AR988" s="1281"/>
      <c r="AS988" s="1239">
        <v>2475606</v>
      </c>
      <c r="AT988" s="1240"/>
      <c r="AU988" s="1240"/>
      <c r="AV988" s="1240"/>
      <c r="AW988" s="1240"/>
      <c r="AX988" s="1240"/>
      <c r="AY988" s="1240"/>
      <c r="AZ988" s="1240"/>
      <c r="BA988" s="1240"/>
      <c r="BB988" s="1240"/>
      <c r="BC988" s="302"/>
      <c r="BD988" s="1039" t="s">
        <v>493</v>
      </c>
      <c r="BE988" s="1040"/>
      <c r="BF988" s="1040"/>
      <c r="BG988" s="1040"/>
      <c r="BH988" s="1040"/>
      <c r="BI988" s="1040"/>
      <c r="BJ988" s="1040"/>
      <c r="BK988" s="1040"/>
      <c r="BL988" s="1040"/>
      <c r="BM988" s="1040"/>
      <c r="BN988" s="1040"/>
      <c r="BO988" s="1040"/>
      <c r="BP988" s="1041"/>
      <c r="BQ988" s="1018" t="s">
        <v>1133</v>
      </c>
      <c r="BR988" s="1019"/>
      <c r="BS988" s="1019"/>
      <c r="BT988" s="1019"/>
      <c r="BU988" s="1019"/>
      <c r="BV988" s="1020"/>
      <c r="BW988" s="57"/>
      <c r="BX988" s="57"/>
      <c r="BY988" s="57"/>
      <c r="BZ988" s="57"/>
      <c r="CA988" s="57"/>
      <c r="CB988" s="57"/>
      <c r="CC988" s="57"/>
      <c r="CD988" s="57"/>
      <c r="CE988" s="57"/>
      <c r="CF988" s="57"/>
      <c r="CG988" s="57"/>
      <c r="CH988" s="57"/>
      <c r="CI988" s="57"/>
      <c r="CJ988" s="57"/>
      <c r="CK988" s="57"/>
      <c r="CL988" s="57"/>
      <c r="CM988" s="57"/>
      <c r="CN988" s="57"/>
      <c r="CO988" s="57"/>
      <c r="CP988" s="57"/>
      <c r="CQ988" s="57"/>
      <c r="CR988" s="57"/>
      <c r="CS988" s="57"/>
      <c r="CT988" s="57"/>
      <c r="CU988" s="57"/>
      <c r="CV988" s="57"/>
      <c r="CW988" s="57"/>
      <c r="CX988" s="57"/>
      <c r="CY988" s="57"/>
      <c r="CZ988" s="57"/>
      <c r="DA988" s="57"/>
      <c r="DB988" s="57"/>
      <c r="DC988" s="57"/>
      <c r="DD988" s="57"/>
      <c r="DE988" s="57"/>
      <c r="DF988" s="57"/>
      <c r="DG988" s="57"/>
      <c r="DH988" s="57"/>
      <c r="DI988" s="57"/>
      <c r="DJ988" s="57"/>
      <c r="DK988" s="57"/>
      <c r="DL988" s="57"/>
      <c r="DM988" s="57"/>
      <c r="DN988" s="57"/>
      <c r="DO988" s="57"/>
      <c r="DP988" s="57"/>
      <c r="DQ988" s="57"/>
      <c r="DR988" s="57"/>
      <c r="DS988" s="57"/>
      <c r="DT988" s="57"/>
      <c r="DU988" s="57"/>
      <c r="DV988" s="57"/>
      <c r="DW988" s="57"/>
      <c r="DX988" s="57"/>
      <c r="DY988" s="57"/>
      <c r="DZ988" s="57"/>
      <c r="EA988" s="57"/>
      <c r="EB988" s="57"/>
      <c r="EC988" s="57"/>
      <c r="ED988" s="57"/>
      <c r="EE988" s="57"/>
      <c r="EF988" s="57"/>
      <c r="EG988" s="57"/>
      <c r="EH988" s="57"/>
      <c r="EI988" s="57"/>
      <c r="EJ988" s="57"/>
      <c r="EK988" s="57"/>
      <c r="EL988" s="57"/>
      <c r="EM988" s="57"/>
      <c r="EN988" s="57"/>
      <c r="EO988" s="57"/>
      <c r="EP988" s="57"/>
      <c r="EQ988" s="57"/>
      <c r="ER988" s="57"/>
      <c r="ES988" s="57"/>
      <c r="ET988" s="57"/>
      <c r="EU988" s="57"/>
      <c r="EV988" s="57"/>
      <c r="EW988" s="57"/>
      <c r="EX988" s="57"/>
      <c r="EY988" s="57"/>
      <c r="EZ988" s="57"/>
      <c r="FA988" s="57"/>
      <c r="FB988" s="57"/>
      <c r="FC988" s="57"/>
      <c r="FD988" s="57"/>
      <c r="FE988" s="57"/>
      <c r="FF988" s="57"/>
      <c r="FG988" s="57"/>
      <c r="FH988" s="57"/>
      <c r="FI988" s="57"/>
      <c r="FJ988" s="57"/>
      <c r="FK988" s="57"/>
      <c r="FL988" s="57"/>
      <c r="FM988" s="57"/>
      <c r="FN988" s="57"/>
      <c r="FO988" s="57"/>
      <c r="FP988" s="57"/>
      <c r="FQ988" s="57"/>
      <c r="FR988" s="57"/>
      <c r="FS988" s="57"/>
      <c r="FT988" s="57"/>
      <c r="FU988" s="57"/>
      <c r="FV988" s="57"/>
      <c r="FW988" s="57"/>
      <c r="FX988" s="57"/>
      <c r="FY988" s="57"/>
      <c r="FZ988" s="57"/>
      <c r="GA988" s="57"/>
      <c r="GB988" s="57"/>
      <c r="GC988" s="57"/>
      <c r="GD988" s="57"/>
      <c r="GE988" s="57"/>
      <c r="GF988" s="57"/>
      <c r="GG988" s="57"/>
    </row>
    <row r="989" spans="1:189" ht="107.25" customHeight="1" thickBot="1">
      <c r="A989" s="232" t="s">
        <v>920</v>
      </c>
      <c r="B989" s="234"/>
      <c r="C989" s="234"/>
      <c r="D989" s="234"/>
      <c r="E989" s="1042">
        <v>44078</v>
      </c>
      <c r="F989" s="1043"/>
      <c r="G989" s="1043"/>
      <c r="H989" s="1043"/>
      <c r="I989" s="1043"/>
      <c r="J989" s="1044"/>
      <c r="K989" s="1045">
        <v>1926</v>
      </c>
      <c r="L989" s="1046"/>
      <c r="M989" s="1046"/>
      <c r="N989" s="1046"/>
      <c r="O989" s="1046"/>
      <c r="P989" s="1047"/>
      <c r="Q989" s="1042">
        <v>44078</v>
      </c>
      <c r="R989" s="1043"/>
      <c r="S989" s="1043"/>
      <c r="T989" s="1043"/>
      <c r="U989" s="1043"/>
      <c r="V989" s="1043"/>
      <c r="W989" s="1043"/>
      <c r="X989" s="1044"/>
      <c r="Y989" s="1045">
        <v>1926</v>
      </c>
      <c r="Z989" s="1046"/>
      <c r="AA989" s="1046"/>
      <c r="AB989" s="1046"/>
      <c r="AC989" s="1046"/>
      <c r="AD989" s="1046"/>
      <c r="AE989" s="1046"/>
      <c r="AF989" s="1047"/>
      <c r="AG989" s="1241" t="s">
        <v>746</v>
      </c>
      <c r="AH989" s="1242"/>
      <c r="AI989" s="1242"/>
      <c r="AJ989" s="1242"/>
      <c r="AK989" s="1242"/>
      <c r="AL989" s="1242"/>
      <c r="AM989" s="1242"/>
      <c r="AN989" s="1242"/>
      <c r="AO989" s="1242"/>
      <c r="AP989" s="1242"/>
      <c r="AQ989" s="1242"/>
      <c r="AR989" s="1278"/>
      <c r="AS989" s="1241">
        <v>2475747</v>
      </c>
      <c r="AT989" s="1242"/>
      <c r="AU989" s="1242"/>
      <c r="AV989" s="1242"/>
      <c r="AW989" s="1242"/>
      <c r="AX989" s="1242"/>
      <c r="AY989" s="1242"/>
      <c r="AZ989" s="1242"/>
      <c r="BA989" s="1242"/>
      <c r="BB989" s="1242"/>
      <c r="BC989" s="302"/>
      <c r="BD989" s="1039" t="s">
        <v>747</v>
      </c>
      <c r="BE989" s="1040"/>
      <c r="BF989" s="1040"/>
      <c r="BG989" s="1040"/>
      <c r="BH989" s="1040"/>
      <c r="BI989" s="1040"/>
      <c r="BJ989" s="1040"/>
      <c r="BK989" s="1040"/>
      <c r="BL989" s="1040"/>
      <c r="BM989" s="1040"/>
      <c r="BN989" s="1040"/>
      <c r="BO989" s="1040"/>
      <c r="BP989" s="1041"/>
      <c r="BQ989" s="1018" t="s">
        <v>1133</v>
      </c>
      <c r="BR989" s="1019"/>
      <c r="BS989" s="1019"/>
      <c r="BT989" s="1019"/>
      <c r="BU989" s="1019"/>
      <c r="BV989" s="1020"/>
      <c r="BW989" s="57"/>
      <c r="BX989" s="57"/>
      <c r="BY989" s="57"/>
      <c r="BZ989" s="57"/>
      <c r="CA989" s="57"/>
      <c r="CB989" s="57"/>
      <c r="CC989" s="57"/>
      <c r="CD989" s="57"/>
      <c r="CE989" s="57"/>
      <c r="CF989" s="57"/>
      <c r="CG989" s="57"/>
      <c r="CH989" s="57"/>
      <c r="CI989" s="57"/>
      <c r="CJ989" s="57"/>
      <c r="CK989" s="57"/>
      <c r="CL989" s="57"/>
      <c r="CM989" s="57"/>
      <c r="CN989" s="57"/>
      <c r="CO989" s="57"/>
      <c r="CP989" s="57"/>
      <c r="CQ989" s="57"/>
      <c r="CR989" s="57"/>
      <c r="CS989" s="57"/>
      <c r="CT989" s="57"/>
      <c r="CU989" s="57"/>
      <c r="CV989" s="57"/>
      <c r="CW989" s="57"/>
      <c r="CX989" s="57"/>
      <c r="CY989" s="57"/>
      <c r="CZ989" s="57"/>
      <c r="DA989" s="57"/>
      <c r="DB989" s="57"/>
      <c r="DC989" s="57"/>
      <c r="DD989" s="57"/>
      <c r="DE989" s="57"/>
      <c r="DF989" s="57"/>
      <c r="DG989" s="57"/>
      <c r="DH989" s="57"/>
      <c r="DI989" s="57"/>
      <c r="DJ989" s="57"/>
      <c r="DK989" s="57"/>
      <c r="DL989" s="57"/>
      <c r="DM989" s="57"/>
      <c r="DN989" s="57"/>
      <c r="DO989" s="57"/>
      <c r="DP989" s="57"/>
      <c r="DQ989" s="57"/>
      <c r="DR989" s="57"/>
      <c r="DS989" s="57"/>
      <c r="DT989" s="57"/>
      <c r="DU989" s="57"/>
      <c r="DV989" s="57"/>
      <c r="DW989" s="57"/>
      <c r="DX989" s="57"/>
      <c r="DY989" s="57"/>
      <c r="DZ989" s="57"/>
      <c r="EA989" s="57"/>
      <c r="EB989" s="57"/>
      <c r="EC989" s="57"/>
      <c r="ED989" s="57"/>
      <c r="EE989" s="57"/>
      <c r="EF989" s="57"/>
      <c r="EG989" s="57"/>
      <c r="EH989" s="57"/>
      <c r="EI989" s="57"/>
      <c r="EJ989" s="57"/>
      <c r="EK989" s="57"/>
      <c r="EL989" s="57"/>
      <c r="EM989" s="57"/>
      <c r="EN989" s="57"/>
      <c r="EO989" s="57"/>
      <c r="EP989" s="57"/>
      <c r="EQ989" s="57"/>
      <c r="ER989" s="57"/>
      <c r="ES989" s="57"/>
      <c r="ET989" s="57"/>
      <c r="EU989" s="57"/>
      <c r="EV989" s="57"/>
      <c r="EW989" s="57"/>
      <c r="EX989" s="57"/>
      <c r="EY989" s="57"/>
      <c r="EZ989" s="57"/>
      <c r="FA989" s="57"/>
      <c r="FB989" s="57"/>
      <c r="FC989" s="57"/>
      <c r="FD989" s="57"/>
      <c r="FE989" s="57"/>
      <c r="FF989" s="57"/>
      <c r="FG989" s="57"/>
      <c r="FH989" s="57"/>
      <c r="FI989" s="57"/>
      <c r="FJ989" s="57"/>
      <c r="FK989" s="57"/>
      <c r="FL989" s="57"/>
      <c r="FM989" s="57"/>
      <c r="FN989" s="57"/>
      <c r="FO989" s="57"/>
      <c r="FP989" s="57"/>
      <c r="FQ989" s="57"/>
      <c r="FR989" s="57"/>
      <c r="FS989" s="57"/>
      <c r="FT989" s="57"/>
      <c r="FU989" s="57"/>
      <c r="FV989" s="57"/>
      <c r="FW989" s="57"/>
      <c r="FX989" s="57"/>
      <c r="FY989" s="57"/>
      <c r="FZ989" s="57"/>
      <c r="GA989" s="57"/>
      <c r="GB989" s="57"/>
      <c r="GC989" s="57"/>
      <c r="GD989" s="57"/>
      <c r="GE989" s="57"/>
      <c r="GF989" s="57"/>
      <c r="GG989" s="57"/>
    </row>
    <row r="990" spans="1:189" ht="107.25" customHeight="1" thickBot="1">
      <c r="A990" s="232" t="s">
        <v>920</v>
      </c>
      <c r="B990" s="234"/>
      <c r="C990" s="234"/>
      <c r="D990" s="234"/>
      <c r="E990" s="1042">
        <v>44097</v>
      </c>
      <c r="F990" s="1043"/>
      <c r="G990" s="1043"/>
      <c r="H990" s="1043"/>
      <c r="I990" s="1043"/>
      <c r="J990" s="1044"/>
      <c r="K990" s="1045">
        <v>2419.1999999999998</v>
      </c>
      <c r="L990" s="1046"/>
      <c r="M990" s="1046"/>
      <c r="N990" s="1046"/>
      <c r="O990" s="1046"/>
      <c r="P990" s="1047"/>
      <c r="Q990" s="1042">
        <v>44097</v>
      </c>
      <c r="R990" s="1043"/>
      <c r="S990" s="1043"/>
      <c r="T990" s="1043"/>
      <c r="U990" s="1043"/>
      <c r="V990" s="1043"/>
      <c r="W990" s="1043"/>
      <c r="X990" s="1044"/>
      <c r="Y990" s="1045">
        <v>2419.1999999999998</v>
      </c>
      <c r="Z990" s="1046"/>
      <c r="AA990" s="1046"/>
      <c r="AB990" s="1046"/>
      <c r="AC990" s="1046"/>
      <c r="AD990" s="1046"/>
      <c r="AE990" s="1046"/>
      <c r="AF990" s="1047"/>
      <c r="AG990" s="1279" t="s">
        <v>491</v>
      </c>
      <c r="AH990" s="1280"/>
      <c r="AI990" s="1280"/>
      <c r="AJ990" s="1280"/>
      <c r="AK990" s="1280"/>
      <c r="AL990" s="1280"/>
      <c r="AM990" s="1280"/>
      <c r="AN990" s="1280"/>
      <c r="AO990" s="1280"/>
      <c r="AP990" s="1280"/>
      <c r="AQ990" s="1280"/>
      <c r="AR990" s="1281"/>
      <c r="AS990" s="1239">
        <v>21312583</v>
      </c>
      <c r="AT990" s="1240"/>
      <c r="AU990" s="1240"/>
      <c r="AV990" s="1240"/>
      <c r="AW990" s="1240"/>
      <c r="AX990" s="1240"/>
      <c r="AY990" s="1240"/>
      <c r="AZ990" s="1240"/>
      <c r="BA990" s="1240"/>
      <c r="BB990" s="1240"/>
      <c r="BC990" s="302"/>
      <c r="BD990" s="1039" t="s">
        <v>426</v>
      </c>
      <c r="BE990" s="1040"/>
      <c r="BF990" s="1040"/>
      <c r="BG990" s="1040"/>
      <c r="BH990" s="1040"/>
      <c r="BI990" s="1040"/>
      <c r="BJ990" s="1040"/>
      <c r="BK990" s="1040"/>
      <c r="BL990" s="1040"/>
      <c r="BM990" s="1040"/>
      <c r="BN990" s="1040"/>
      <c r="BO990" s="1040"/>
      <c r="BP990" s="1041"/>
      <c r="BQ990" s="1018" t="s">
        <v>1133</v>
      </c>
      <c r="BR990" s="1019"/>
      <c r="BS990" s="1019"/>
      <c r="BT990" s="1019"/>
      <c r="BU990" s="1019"/>
      <c r="BV990" s="1020"/>
      <c r="BW990" s="57"/>
      <c r="BX990" s="57"/>
      <c r="BY990" s="57"/>
      <c r="BZ990" s="57"/>
      <c r="CA990" s="57"/>
      <c r="CB990" s="57"/>
      <c r="CC990" s="57"/>
      <c r="CD990" s="57"/>
      <c r="CE990" s="57"/>
      <c r="CF990" s="57"/>
      <c r="CG990" s="57"/>
      <c r="CH990" s="57"/>
      <c r="CI990" s="57"/>
      <c r="CJ990" s="57"/>
      <c r="CK990" s="57"/>
      <c r="CL990" s="57"/>
      <c r="CM990" s="57"/>
      <c r="CN990" s="57"/>
      <c r="CO990" s="57"/>
      <c r="CP990" s="57"/>
      <c r="CQ990" s="57"/>
      <c r="CR990" s="57"/>
      <c r="CS990" s="57"/>
      <c r="CT990" s="57"/>
      <c r="CU990" s="57"/>
      <c r="CV990" s="57"/>
      <c r="CW990" s="57"/>
      <c r="CX990" s="57"/>
      <c r="CY990" s="57"/>
      <c r="CZ990" s="57"/>
      <c r="DA990" s="57"/>
      <c r="DB990" s="57"/>
      <c r="DC990" s="57"/>
      <c r="DD990" s="57"/>
      <c r="DE990" s="57"/>
      <c r="DF990" s="57"/>
      <c r="DG990" s="57"/>
      <c r="DH990" s="57"/>
      <c r="DI990" s="57"/>
      <c r="DJ990" s="57"/>
      <c r="DK990" s="57"/>
      <c r="DL990" s="57"/>
      <c r="DM990" s="57"/>
      <c r="DN990" s="57"/>
      <c r="DO990" s="57"/>
      <c r="DP990" s="57"/>
      <c r="DQ990" s="57"/>
      <c r="DR990" s="57"/>
      <c r="DS990" s="57"/>
      <c r="DT990" s="57"/>
      <c r="DU990" s="57"/>
      <c r="DV990" s="57"/>
      <c r="DW990" s="57"/>
      <c r="DX990" s="57"/>
      <c r="DY990" s="57"/>
      <c r="DZ990" s="57"/>
      <c r="EA990" s="57"/>
      <c r="EB990" s="57"/>
      <c r="EC990" s="57"/>
      <c r="ED990" s="57"/>
      <c r="EE990" s="57"/>
      <c r="EF990" s="57"/>
      <c r="EG990" s="57"/>
      <c r="EH990" s="57"/>
      <c r="EI990" s="57"/>
      <c r="EJ990" s="57"/>
      <c r="EK990" s="57"/>
      <c r="EL990" s="57"/>
      <c r="EM990" s="57"/>
      <c r="EN990" s="57"/>
      <c r="EO990" s="57"/>
      <c r="EP990" s="57"/>
      <c r="EQ990" s="57"/>
      <c r="ER990" s="57"/>
      <c r="ES990" s="57"/>
      <c r="ET990" s="57"/>
      <c r="EU990" s="57"/>
      <c r="EV990" s="57"/>
      <c r="EW990" s="57"/>
      <c r="EX990" s="57"/>
      <c r="EY990" s="57"/>
      <c r="EZ990" s="57"/>
      <c r="FA990" s="57"/>
      <c r="FB990" s="57"/>
      <c r="FC990" s="57"/>
      <c r="FD990" s="57"/>
      <c r="FE990" s="57"/>
      <c r="FF990" s="57"/>
      <c r="FG990" s="57"/>
      <c r="FH990" s="57"/>
      <c r="FI990" s="57"/>
      <c r="FJ990" s="57"/>
      <c r="FK990" s="57"/>
      <c r="FL990" s="57"/>
      <c r="FM990" s="57"/>
      <c r="FN990" s="57"/>
      <c r="FO990" s="57"/>
      <c r="FP990" s="57"/>
      <c r="FQ990" s="57"/>
      <c r="FR990" s="57"/>
      <c r="FS990" s="57"/>
      <c r="FT990" s="57"/>
      <c r="FU990" s="57"/>
      <c r="FV990" s="57"/>
      <c r="FW990" s="57"/>
      <c r="FX990" s="57"/>
      <c r="FY990" s="57"/>
      <c r="FZ990" s="57"/>
      <c r="GA990" s="57"/>
      <c r="GB990" s="57"/>
      <c r="GC990" s="57"/>
      <c r="GD990" s="57"/>
      <c r="GE990" s="57"/>
      <c r="GF990" s="57"/>
      <c r="GG990" s="57"/>
    </row>
    <row r="991" spans="1:189" ht="107.25" customHeight="1" thickBot="1">
      <c r="A991" s="232" t="s">
        <v>920</v>
      </c>
      <c r="B991" s="234"/>
      <c r="C991" s="234"/>
      <c r="D991" s="234"/>
      <c r="E991" s="1042">
        <v>44078</v>
      </c>
      <c r="F991" s="1043"/>
      <c r="G991" s="1043"/>
      <c r="H991" s="1043"/>
      <c r="I991" s="1043"/>
      <c r="J991" s="1044"/>
      <c r="K991" s="1045">
        <v>9895</v>
      </c>
      <c r="L991" s="1046"/>
      <c r="M991" s="1046"/>
      <c r="N991" s="1046"/>
      <c r="O991" s="1046"/>
      <c r="P991" s="1047"/>
      <c r="Q991" s="1042">
        <v>44078</v>
      </c>
      <c r="R991" s="1043"/>
      <c r="S991" s="1043"/>
      <c r="T991" s="1043"/>
      <c r="U991" s="1043"/>
      <c r="V991" s="1043"/>
      <c r="W991" s="1043"/>
      <c r="X991" s="1044"/>
      <c r="Y991" s="1045">
        <v>9895</v>
      </c>
      <c r="Z991" s="1046"/>
      <c r="AA991" s="1046"/>
      <c r="AB991" s="1046"/>
      <c r="AC991" s="1046"/>
      <c r="AD991" s="1046"/>
      <c r="AE991" s="1046"/>
      <c r="AF991" s="1047"/>
      <c r="AG991" s="1241" t="s">
        <v>746</v>
      </c>
      <c r="AH991" s="1242"/>
      <c r="AI991" s="1242"/>
      <c r="AJ991" s="1242"/>
      <c r="AK991" s="1242"/>
      <c r="AL991" s="1242"/>
      <c r="AM991" s="1242"/>
      <c r="AN991" s="1242"/>
      <c r="AO991" s="1242"/>
      <c r="AP991" s="1242"/>
      <c r="AQ991" s="1242"/>
      <c r="AR991" s="1278"/>
      <c r="AS991" s="1241">
        <v>2475747</v>
      </c>
      <c r="AT991" s="1242"/>
      <c r="AU991" s="1242"/>
      <c r="AV991" s="1242"/>
      <c r="AW991" s="1242"/>
      <c r="AX991" s="1242"/>
      <c r="AY991" s="1242"/>
      <c r="AZ991" s="1242"/>
      <c r="BA991" s="1242"/>
      <c r="BB991" s="1242"/>
      <c r="BC991" s="302"/>
      <c r="BD991" s="1039" t="s">
        <v>747</v>
      </c>
      <c r="BE991" s="1040"/>
      <c r="BF991" s="1040"/>
      <c r="BG991" s="1040"/>
      <c r="BH991" s="1040"/>
      <c r="BI991" s="1040"/>
      <c r="BJ991" s="1040"/>
      <c r="BK991" s="1040"/>
      <c r="BL991" s="1040"/>
      <c r="BM991" s="1040"/>
      <c r="BN991" s="1040"/>
      <c r="BO991" s="1040"/>
      <c r="BP991" s="1041"/>
      <c r="BQ991" s="1018" t="s">
        <v>1133</v>
      </c>
      <c r="BR991" s="1019"/>
      <c r="BS991" s="1019"/>
      <c r="BT991" s="1019"/>
      <c r="BU991" s="1019"/>
      <c r="BV991" s="1020"/>
      <c r="BW991" s="57"/>
      <c r="BX991" s="57"/>
      <c r="BY991" s="57"/>
      <c r="BZ991" s="57"/>
      <c r="CA991" s="57"/>
      <c r="CB991" s="57"/>
      <c r="CC991" s="57"/>
      <c r="CD991" s="57"/>
      <c r="CE991" s="57"/>
      <c r="CF991" s="57"/>
      <c r="CG991" s="57"/>
      <c r="CH991" s="57"/>
      <c r="CI991" s="57"/>
      <c r="CJ991" s="57"/>
      <c r="CK991" s="57"/>
      <c r="CL991" s="57"/>
      <c r="CM991" s="57"/>
      <c r="CN991" s="57"/>
      <c r="CO991" s="57"/>
      <c r="CP991" s="57"/>
      <c r="CQ991" s="57"/>
      <c r="CR991" s="57"/>
      <c r="CS991" s="57"/>
      <c r="CT991" s="57"/>
      <c r="CU991" s="57"/>
      <c r="CV991" s="57"/>
      <c r="CW991" s="57"/>
      <c r="CX991" s="57"/>
      <c r="CY991" s="57"/>
      <c r="CZ991" s="57"/>
      <c r="DA991" s="57"/>
      <c r="DB991" s="57"/>
      <c r="DC991" s="57"/>
      <c r="DD991" s="57"/>
      <c r="DE991" s="57"/>
      <c r="DF991" s="57"/>
      <c r="DG991" s="57"/>
      <c r="DH991" s="57"/>
      <c r="DI991" s="57"/>
      <c r="DJ991" s="57"/>
      <c r="DK991" s="57"/>
      <c r="DL991" s="57"/>
      <c r="DM991" s="57"/>
      <c r="DN991" s="57"/>
      <c r="DO991" s="57"/>
      <c r="DP991" s="57"/>
      <c r="DQ991" s="57"/>
      <c r="DR991" s="57"/>
      <c r="DS991" s="57"/>
      <c r="DT991" s="57"/>
      <c r="DU991" s="57"/>
      <c r="DV991" s="57"/>
      <c r="DW991" s="57"/>
      <c r="DX991" s="57"/>
      <c r="DY991" s="57"/>
      <c r="DZ991" s="57"/>
      <c r="EA991" s="57"/>
      <c r="EB991" s="57"/>
      <c r="EC991" s="57"/>
      <c r="ED991" s="57"/>
      <c r="EE991" s="57"/>
      <c r="EF991" s="57"/>
      <c r="EG991" s="57"/>
      <c r="EH991" s="57"/>
      <c r="EI991" s="57"/>
      <c r="EJ991" s="57"/>
      <c r="EK991" s="57"/>
      <c r="EL991" s="57"/>
      <c r="EM991" s="57"/>
      <c r="EN991" s="57"/>
      <c r="EO991" s="57"/>
      <c r="EP991" s="57"/>
      <c r="EQ991" s="57"/>
      <c r="ER991" s="57"/>
      <c r="ES991" s="57"/>
      <c r="ET991" s="57"/>
      <c r="EU991" s="57"/>
      <c r="EV991" s="57"/>
      <c r="EW991" s="57"/>
      <c r="EX991" s="57"/>
      <c r="EY991" s="57"/>
      <c r="EZ991" s="57"/>
      <c r="FA991" s="57"/>
      <c r="FB991" s="57"/>
      <c r="FC991" s="57"/>
      <c r="FD991" s="57"/>
      <c r="FE991" s="57"/>
      <c r="FF991" s="57"/>
      <c r="FG991" s="57"/>
      <c r="FH991" s="57"/>
      <c r="FI991" s="57"/>
      <c r="FJ991" s="57"/>
      <c r="FK991" s="57"/>
      <c r="FL991" s="57"/>
      <c r="FM991" s="57"/>
      <c r="FN991" s="57"/>
      <c r="FO991" s="57"/>
      <c r="FP991" s="57"/>
      <c r="FQ991" s="57"/>
      <c r="FR991" s="57"/>
      <c r="FS991" s="57"/>
      <c r="FT991" s="57"/>
      <c r="FU991" s="57"/>
      <c r="FV991" s="57"/>
      <c r="FW991" s="57"/>
      <c r="FX991" s="57"/>
      <c r="FY991" s="57"/>
      <c r="FZ991" s="57"/>
      <c r="GA991" s="57"/>
      <c r="GB991" s="57"/>
      <c r="GC991" s="57"/>
      <c r="GD991" s="57"/>
      <c r="GE991" s="57"/>
      <c r="GF991" s="57"/>
      <c r="GG991" s="57"/>
    </row>
    <row r="992" spans="1:189" ht="107.25" customHeight="1" thickBot="1">
      <c r="A992" s="232" t="s">
        <v>920</v>
      </c>
      <c r="B992" s="234"/>
      <c r="C992" s="234"/>
      <c r="D992" s="234"/>
      <c r="E992" s="1042">
        <v>44099</v>
      </c>
      <c r="F992" s="1043"/>
      <c r="G992" s="1043"/>
      <c r="H992" s="1043"/>
      <c r="I992" s="1043"/>
      <c r="J992" s="1044"/>
      <c r="K992" s="1045">
        <v>5350</v>
      </c>
      <c r="L992" s="1046"/>
      <c r="M992" s="1046"/>
      <c r="N992" s="1046"/>
      <c r="O992" s="1046"/>
      <c r="P992" s="1047"/>
      <c r="Q992" s="1042">
        <v>44099</v>
      </c>
      <c r="R992" s="1043"/>
      <c r="S992" s="1043"/>
      <c r="T992" s="1043"/>
      <c r="U992" s="1043"/>
      <c r="V992" s="1043"/>
      <c r="W992" s="1043"/>
      <c r="X992" s="1044"/>
      <c r="Y992" s="1045">
        <v>5350</v>
      </c>
      <c r="Z992" s="1046"/>
      <c r="AA992" s="1046"/>
      <c r="AB992" s="1046"/>
      <c r="AC992" s="1046"/>
      <c r="AD992" s="1046"/>
      <c r="AE992" s="1046"/>
      <c r="AF992" s="1047"/>
      <c r="AG992" s="1241" t="s">
        <v>748</v>
      </c>
      <c r="AH992" s="1242"/>
      <c r="AI992" s="1242"/>
      <c r="AJ992" s="1242"/>
      <c r="AK992" s="1242"/>
      <c r="AL992" s="1242"/>
      <c r="AM992" s="1242"/>
      <c r="AN992" s="1242"/>
      <c r="AO992" s="1242"/>
      <c r="AP992" s="1242"/>
      <c r="AQ992" s="1242"/>
      <c r="AR992" s="1278"/>
      <c r="AS992" s="1241">
        <v>2475776</v>
      </c>
      <c r="AT992" s="1242"/>
      <c r="AU992" s="1242"/>
      <c r="AV992" s="1242"/>
      <c r="AW992" s="1242"/>
      <c r="AX992" s="1242"/>
      <c r="AY992" s="1242"/>
      <c r="AZ992" s="1242"/>
      <c r="BA992" s="1242"/>
      <c r="BB992" s="1242"/>
      <c r="BC992" s="302"/>
      <c r="BD992" s="1039" t="s">
        <v>749</v>
      </c>
      <c r="BE992" s="1040"/>
      <c r="BF992" s="1040"/>
      <c r="BG992" s="1040"/>
      <c r="BH992" s="1040"/>
      <c r="BI992" s="1040"/>
      <c r="BJ992" s="1040"/>
      <c r="BK992" s="1040"/>
      <c r="BL992" s="1040"/>
      <c r="BM992" s="1040"/>
      <c r="BN992" s="1040"/>
      <c r="BO992" s="1040"/>
      <c r="BP992" s="1041"/>
      <c r="BQ992" s="1018" t="s">
        <v>1133</v>
      </c>
      <c r="BR992" s="1019"/>
      <c r="BS992" s="1019"/>
      <c r="BT992" s="1019"/>
      <c r="BU992" s="1019"/>
      <c r="BV992" s="1020"/>
      <c r="BW992" s="57"/>
      <c r="BX992" s="57"/>
      <c r="BY992" s="57"/>
      <c r="BZ992" s="57"/>
      <c r="CA992" s="57"/>
      <c r="CB992" s="57"/>
      <c r="CC992" s="57"/>
      <c r="CD992" s="57"/>
      <c r="CE992" s="57"/>
      <c r="CF992" s="57"/>
      <c r="CG992" s="57"/>
      <c r="CH992" s="57"/>
      <c r="CI992" s="57"/>
      <c r="CJ992" s="57"/>
      <c r="CK992" s="57"/>
      <c r="CL992" s="57"/>
      <c r="CM992" s="57"/>
      <c r="CN992" s="57"/>
      <c r="CO992" s="57"/>
      <c r="CP992" s="57"/>
      <c r="CQ992" s="57"/>
      <c r="CR992" s="57"/>
      <c r="CS992" s="57"/>
      <c r="CT992" s="57"/>
      <c r="CU992" s="57"/>
      <c r="CV992" s="57"/>
      <c r="CW992" s="57"/>
      <c r="CX992" s="57"/>
      <c r="CY992" s="57"/>
      <c r="CZ992" s="57"/>
      <c r="DA992" s="57"/>
      <c r="DB992" s="57"/>
      <c r="DC992" s="57"/>
      <c r="DD992" s="57"/>
      <c r="DE992" s="57"/>
      <c r="DF992" s="57"/>
      <c r="DG992" s="57"/>
      <c r="DH992" s="57"/>
      <c r="DI992" s="57"/>
      <c r="DJ992" s="57"/>
      <c r="DK992" s="57"/>
      <c r="DL992" s="57"/>
      <c r="DM992" s="57"/>
      <c r="DN992" s="57"/>
      <c r="DO992" s="57"/>
      <c r="DP992" s="57"/>
      <c r="DQ992" s="57"/>
      <c r="DR992" s="57"/>
      <c r="DS992" s="57"/>
      <c r="DT992" s="57"/>
      <c r="DU992" s="57"/>
      <c r="DV992" s="57"/>
      <c r="DW992" s="57"/>
      <c r="DX992" s="57"/>
      <c r="DY992" s="57"/>
      <c r="DZ992" s="57"/>
      <c r="EA992" s="57"/>
      <c r="EB992" s="57"/>
      <c r="EC992" s="57"/>
      <c r="ED992" s="57"/>
      <c r="EE992" s="57"/>
      <c r="EF992" s="57"/>
      <c r="EG992" s="57"/>
      <c r="EH992" s="57"/>
      <c r="EI992" s="57"/>
      <c r="EJ992" s="57"/>
      <c r="EK992" s="57"/>
      <c r="EL992" s="57"/>
      <c r="EM992" s="57"/>
      <c r="EN992" s="57"/>
      <c r="EO992" s="57"/>
      <c r="EP992" s="57"/>
      <c r="EQ992" s="57"/>
      <c r="ER992" s="57"/>
      <c r="ES992" s="57"/>
      <c r="ET992" s="57"/>
      <c r="EU992" s="57"/>
      <c r="EV992" s="57"/>
      <c r="EW992" s="57"/>
      <c r="EX992" s="57"/>
      <c r="EY992" s="57"/>
      <c r="EZ992" s="57"/>
      <c r="FA992" s="57"/>
      <c r="FB992" s="57"/>
      <c r="FC992" s="57"/>
      <c r="FD992" s="57"/>
      <c r="FE992" s="57"/>
      <c r="FF992" s="57"/>
      <c r="FG992" s="57"/>
      <c r="FH992" s="57"/>
      <c r="FI992" s="57"/>
      <c r="FJ992" s="57"/>
      <c r="FK992" s="57"/>
      <c r="FL992" s="57"/>
      <c r="FM992" s="57"/>
      <c r="FN992" s="57"/>
      <c r="FO992" s="57"/>
      <c r="FP992" s="57"/>
      <c r="FQ992" s="57"/>
      <c r="FR992" s="57"/>
      <c r="FS992" s="57"/>
      <c r="FT992" s="57"/>
      <c r="FU992" s="57"/>
      <c r="FV992" s="57"/>
      <c r="FW992" s="57"/>
      <c r="FX992" s="57"/>
      <c r="FY992" s="57"/>
      <c r="FZ992" s="57"/>
      <c r="GA992" s="57"/>
      <c r="GB992" s="57"/>
      <c r="GC992" s="57"/>
      <c r="GD992" s="57"/>
      <c r="GE992" s="57"/>
      <c r="GF992" s="57"/>
      <c r="GG992" s="57"/>
    </row>
    <row r="993" spans="1:189" ht="107.25" customHeight="1" thickBot="1">
      <c r="A993" s="232" t="s">
        <v>920</v>
      </c>
      <c r="B993" s="234"/>
      <c r="C993" s="234"/>
      <c r="D993" s="234"/>
      <c r="E993" s="1042">
        <v>44097</v>
      </c>
      <c r="F993" s="1043"/>
      <c r="G993" s="1043"/>
      <c r="H993" s="1043"/>
      <c r="I993" s="1043"/>
      <c r="J993" s="1044"/>
      <c r="K993" s="1045">
        <v>3187</v>
      </c>
      <c r="L993" s="1046"/>
      <c r="M993" s="1046"/>
      <c r="N993" s="1046"/>
      <c r="O993" s="1046"/>
      <c r="P993" s="1047"/>
      <c r="Q993" s="1042">
        <v>44097</v>
      </c>
      <c r="R993" s="1043"/>
      <c r="S993" s="1043"/>
      <c r="T993" s="1043"/>
      <c r="U993" s="1043"/>
      <c r="V993" s="1043"/>
      <c r="W993" s="1043"/>
      <c r="X993" s="1044"/>
      <c r="Y993" s="1045">
        <v>3187</v>
      </c>
      <c r="Z993" s="1046"/>
      <c r="AA993" s="1046"/>
      <c r="AB993" s="1046"/>
      <c r="AC993" s="1046"/>
      <c r="AD993" s="1046"/>
      <c r="AE993" s="1046"/>
      <c r="AF993" s="1047"/>
      <c r="AG993" s="1241" t="s">
        <v>746</v>
      </c>
      <c r="AH993" s="1242"/>
      <c r="AI993" s="1242"/>
      <c r="AJ993" s="1242"/>
      <c r="AK993" s="1242"/>
      <c r="AL993" s="1242"/>
      <c r="AM993" s="1242"/>
      <c r="AN993" s="1242"/>
      <c r="AO993" s="1242"/>
      <c r="AP993" s="1242"/>
      <c r="AQ993" s="1242"/>
      <c r="AR993" s="1278"/>
      <c r="AS993" s="1241">
        <v>2475747</v>
      </c>
      <c r="AT993" s="1242"/>
      <c r="AU993" s="1242"/>
      <c r="AV993" s="1242"/>
      <c r="AW993" s="1242"/>
      <c r="AX993" s="1242"/>
      <c r="AY993" s="1242"/>
      <c r="AZ993" s="1242"/>
      <c r="BA993" s="1242"/>
      <c r="BB993" s="1242"/>
      <c r="BC993" s="302"/>
      <c r="BD993" s="1039" t="s">
        <v>747</v>
      </c>
      <c r="BE993" s="1040"/>
      <c r="BF993" s="1040"/>
      <c r="BG993" s="1040"/>
      <c r="BH993" s="1040"/>
      <c r="BI993" s="1040"/>
      <c r="BJ993" s="1040"/>
      <c r="BK993" s="1040"/>
      <c r="BL993" s="1040"/>
      <c r="BM993" s="1040"/>
      <c r="BN993" s="1040"/>
      <c r="BO993" s="1040"/>
      <c r="BP993" s="1041"/>
      <c r="BQ993" s="1018" t="s">
        <v>1133</v>
      </c>
      <c r="BR993" s="1019"/>
      <c r="BS993" s="1019"/>
      <c r="BT993" s="1019"/>
      <c r="BU993" s="1019"/>
      <c r="BV993" s="1020"/>
      <c r="BW993" s="57"/>
      <c r="BX993" s="57"/>
      <c r="BY993" s="57"/>
      <c r="BZ993" s="57"/>
      <c r="CA993" s="57"/>
      <c r="CB993" s="57"/>
      <c r="CC993" s="57"/>
      <c r="CD993" s="57"/>
      <c r="CE993" s="57"/>
      <c r="CF993" s="57"/>
      <c r="CG993" s="57"/>
      <c r="CH993" s="57"/>
      <c r="CI993" s="57"/>
      <c r="CJ993" s="57"/>
      <c r="CK993" s="57"/>
      <c r="CL993" s="57"/>
      <c r="CM993" s="57"/>
      <c r="CN993" s="57"/>
      <c r="CO993" s="57"/>
      <c r="CP993" s="57"/>
      <c r="CQ993" s="57"/>
      <c r="CR993" s="57"/>
      <c r="CS993" s="57"/>
      <c r="CT993" s="57"/>
      <c r="CU993" s="57"/>
      <c r="CV993" s="57"/>
      <c r="CW993" s="57"/>
      <c r="CX993" s="57"/>
      <c r="CY993" s="57"/>
      <c r="CZ993" s="57"/>
      <c r="DA993" s="57"/>
      <c r="DB993" s="57"/>
      <c r="DC993" s="57"/>
      <c r="DD993" s="57"/>
      <c r="DE993" s="57"/>
      <c r="DF993" s="57"/>
      <c r="DG993" s="57"/>
      <c r="DH993" s="57"/>
      <c r="DI993" s="57"/>
      <c r="DJ993" s="57"/>
      <c r="DK993" s="57"/>
      <c r="DL993" s="57"/>
      <c r="DM993" s="57"/>
      <c r="DN993" s="57"/>
      <c r="DO993" s="57"/>
      <c r="DP993" s="57"/>
      <c r="DQ993" s="57"/>
      <c r="DR993" s="57"/>
      <c r="DS993" s="57"/>
      <c r="DT993" s="57"/>
      <c r="DU993" s="57"/>
      <c r="DV993" s="57"/>
      <c r="DW993" s="57"/>
      <c r="DX993" s="57"/>
      <c r="DY993" s="57"/>
      <c r="DZ993" s="57"/>
      <c r="EA993" s="57"/>
      <c r="EB993" s="57"/>
      <c r="EC993" s="57"/>
      <c r="ED993" s="57"/>
      <c r="EE993" s="57"/>
      <c r="EF993" s="57"/>
      <c r="EG993" s="57"/>
      <c r="EH993" s="57"/>
      <c r="EI993" s="57"/>
      <c r="EJ993" s="57"/>
      <c r="EK993" s="57"/>
      <c r="EL993" s="57"/>
      <c r="EM993" s="57"/>
      <c r="EN993" s="57"/>
      <c r="EO993" s="57"/>
      <c r="EP993" s="57"/>
      <c r="EQ993" s="57"/>
      <c r="ER993" s="57"/>
      <c r="ES993" s="57"/>
      <c r="ET993" s="57"/>
      <c r="EU993" s="57"/>
      <c r="EV993" s="57"/>
      <c r="EW993" s="57"/>
      <c r="EX993" s="57"/>
      <c r="EY993" s="57"/>
      <c r="EZ993" s="57"/>
      <c r="FA993" s="57"/>
      <c r="FB993" s="57"/>
      <c r="FC993" s="57"/>
      <c r="FD993" s="57"/>
      <c r="FE993" s="57"/>
      <c r="FF993" s="57"/>
      <c r="FG993" s="57"/>
      <c r="FH993" s="57"/>
      <c r="FI993" s="57"/>
      <c r="FJ993" s="57"/>
      <c r="FK993" s="57"/>
      <c r="FL993" s="57"/>
      <c r="FM993" s="57"/>
      <c r="FN993" s="57"/>
      <c r="FO993" s="57"/>
      <c r="FP993" s="57"/>
      <c r="FQ993" s="57"/>
      <c r="FR993" s="57"/>
      <c r="FS993" s="57"/>
      <c r="FT993" s="57"/>
      <c r="FU993" s="57"/>
      <c r="FV993" s="57"/>
      <c r="FW993" s="57"/>
      <c r="FX993" s="57"/>
      <c r="FY993" s="57"/>
      <c r="FZ993" s="57"/>
      <c r="GA993" s="57"/>
      <c r="GB993" s="57"/>
      <c r="GC993" s="57"/>
      <c r="GD993" s="57"/>
      <c r="GE993" s="57"/>
      <c r="GF993" s="57"/>
      <c r="GG993" s="57"/>
    </row>
    <row r="994" spans="1:189" ht="107.25" customHeight="1" thickBot="1">
      <c r="A994" s="232" t="s">
        <v>920</v>
      </c>
      <c r="B994" s="234"/>
      <c r="C994" s="234"/>
      <c r="D994" s="234"/>
      <c r="E994" s="1042">
        <v>44103</v>
      </c>
      <c r="F994" s="1043"/>
      <c r="G994" s="1043"/>
      <c r="H994" s="1043"/>
      <c r="I994" s="1043"/>
      <c r="J994" s="1044"/>
      <c r="K994" s="1045">
        <v>2356</v>
      </c>
      <c r="L994" s="1046"/>
      <c r="M994" s="1046"/>
      <c r="N994" s="1046"/>
      <c r="O994" s="1046"/>
      <c r="P994" s="1047"/>
      <c r="Q994" s="1042">
        <v>44103</v>
      </c>
      <c r="R994" s="1043"/>
      <c r="S994" s="1043"/>
      <c r="T994" s="1043"/>
      <c r="U994" s="1043"/>
      <c r="V994" s="1043"/>
      <c r="W994" s="1043"/>
      <c r="X994" s="1044"/>
      <c r="Y994" s="1045">
        <v>2356</v>
      </c>
      <c r="Z994" s="1046"/>
      <c r="AA994" s="1046"/>
      <c r="AB994" s="1046"/>
      <c r="AC994" s="1046"/>
      <c r="AD994" s="1046"/>
      <c r="AE994" s="1046"/>
      <c r="AF994" s="1047"/>
      <c r="AG994" s="1241" t="s">
        <v>746</v>
      </c>
      <c r="AH994" s="1242"/>
      <c r="AI994" s="1242"/>
      <c r="AJ994" s="1242"/>
      <c r="AK994" s="1242"/>
      <c r="AL994" s="1242"/>
      <c r="AM994" s="1242"/>
      <c r="AN994" s="1242"/>
      <c r="AO994" s="1242"/>
      <c r="AP994" s="1242"/>
      <c r="AQ994" s="1242"/>
      <c r="AR994" s="1278"/>
      <c r="AS994" s="1241">
        <v>2475747</v>
      </c>
      <c r="AT994" s="1242"/>
      <c r="AU994" s="1242"/>
      <c r="AV994" s="1242"/>
      <c r="AW994" s="1242"/>
      <c r="AX994" s="1242"/>
      <c r="AY994" s="1242"/>
      <c r="AZ994" s="1242"/>
      <c r="BA994" s="1242"/>
      <c r="BB994" s="1242"/>
      <c r="BC994" s="302"/>
      <c r="BD994" s="1039" t="s">
        <v>747</v>
      </c>
      <c r="BE994" s="1040"/>
      <c r="BF994" s="1040"/>
      <c r="BG994" s="1040"/>
      <c r="BH994" s="1040"/>
      <c r="BI994" s="1040"/>
      <c r="BJ994" s="1040"/>
      <c r="BK994" s="1040"/>
      <c r="BL994" s="1040"/>
      <c r="BM994" s="1040"/>
      <c r="BN994" s="1040"/>
      <c r="BO994" s="1040"/>
      <c r="BP994" s="1041"/>
      <c r="BQ994" s="1018" t="s">
        <v>1133</v>
      </c>
      <c r="BR994" s="1019"/>
      <c r="BS994" s="1019"/>
      <c r="BT994" s="1019"/>
      <c r="BU994" s="1019"/>
      <c r="BV994" s="1020"/>
      <c r="BW994" s="57"/>
      <c r="BX994" s="57"/>
      <c r="BY994" s="57"/>
      <c r="BZ994" s="57"/>
      <c r="CA994" s="57"/>
      <c r="CB994" s="57"/>
      <c r="CC994" s="57"/>
      <c r="CD994" s="57"/>
      <c r="CE994" s="57"/>
      <c r="CF994" s="57"/>
      <c r="CG994" s="57"/>
      <c r="CH994" s="57"/>
      <c r="CI994" s="57"/>
      <c r="CJ994" s="57"/>
      <c r="CK994" s="57"/>
      <c r="CL994" s="57"/>
      <c r="CM994" s="57"/>
      <c r="CN994" s="57"/>
      <c r="CO994" s="57"/>
      <c r="CP994" s="57"/>
      <c r="CQ994" s="57"/>
      <c r="CR994" s="57"/>
      <c r="CS994" s="57"/>
      <c r="CT994" s="57"/>
      <c r="CU994" s="57"/>
      <c r="CV994" s="57"/>
      <c r="CW994" s="57"/>
      <c r="CX994" s="57"/>
      <c r="CY994" s="57"/>
      <c r="CZ994" s="57"/>
      <c r="DA994" s="57"/>
      <c r="DB994" s="57"/>
      <c r="DC994" s="57"/>
      <c r="DD994" s="57"/>
      <c r="DE994" s="57"/>
      <c r="DF994" s="57"/>
      <c r="DG994" s="57"/>
      <c r="DH994" s="57"/>
      <c r="DI994" s="57"/>
      <c r="DJ994" s="57"/>
      <c r="DK994" s="57"/>
      <c r="DL994" s="57"/>
      <c r="DM994" s="57"/>
      <c r="DN994" s="57"/>
      <c r="DO994" s="57"/>
      <c r="DP994" s="57"/>
      <c r="DQ994" s="57"/>
      <c r="DR994" s="57"/>
      <c r="DS994" s="57"/>
      <c r="DT994" s="57"/>
      <c r="DU994" s="57"/>
      <c r="DV994" s="57"/>
      <c r="DW994" s="57"/>
      <c r="DX994" s="57"/>
      <c r="DY994" s="57"/>
      <c r="DZ994" s="57"/>
      <c r="EA994" s="57"/>
      <c r="EB994" s="57"/>
      <c r="EC994" s="57"/>
      <c r="ED994" s="57"/>
      <c r="EE994" s="57"/>
      <c r="EF994" s="57"/>
      <c r="EG994" s="57"/>
      <c r="EH994" s="57"/>
      <c r="EI994" s="57"/>
      <c r="EJ994" s="57"/>
      <c r="EK994" s="57"/>
      <c r="EL994" s="57"/>
      <c r="EM994" s="57"/>
      <c r="EN994" s="57"/>
      <c r="EO994" s="57"/>
      <c r="EP994" s="57"/>
      <c r="EQ994" s="57"/>
      <c r="ER994" s="57"/>
      <c r="ES994" s="57"/>
      <c r="ET994" s="57"/>
      <c r="EU994" s="57"/>
      <c r="EV994" s="57"/>
      <c r="EW994" s="57"/>
      <c r="EX994" s="57"/>
      <c r="EY994" s="57"/>
      <c r="EZ994" s="57"/>
      <c r="FA994" s="57"/>
      <c r="FB994" s="57"/>
      <c r="FC994" s="57"/>
      <c r="FD994" s="57"/>
      <c r="FE994" s="57"/>
      <c r="FF994" s="57"/>
      <c r="FG994" s="57"/>
      <c r="FH994" s="57"/>
      <c r="FI994" s="57"/>
      <c r="FJ994" s="57"/>
      <c r="FK994" s="57"/>
      <c r="FL994" s="57"/>
      <c r="FM994" s="57"/>
      <c r="FN994" s="57"/>
      <c r="FO994" s="57"/>
      <c r="FP994" s="57"/>
      <c r="FQ994" s="57"/>
      <c r="FR994" s="57"/>
      <c r="FS994" s="57"/>
      <c r="FT994" s="57"/>
      <c r="FU994" s="57"/>
      <c r="FV994" s="57"/>
      <c r="FW994" s="57"/>
      <c r="FX994" s="57"/>
      <c r="FY994" s="57"/>
      <c r="FZ994" s="57"/>
      <c r="GA994" s="57"/>
      <c r="GB994" s="57"/>
      <c r="GC994" s="57"/>
      <c r="GD994" s="57"/>
      <c r="GE994" s="57"/>
      <c r="GF994" s="57"/>
      <c r="GG994" s="57"/>
    </row>
    <row r="995" spans="1:189" ht="107.25" customHeight="1" thickBot="1">
      <c r="A995" s="232" t="s">
        <v>920</v>
      </c>
      <c r="B995" s="234"/>
      <c r="C995" s="234"/>
      <c r="D995" s="234"/>
      <c r="E995" s="1042">
        <v>44078</v>
      </c>
      <c r="F995" s="1043"/>
      <c r="G995" s="1043"/>
      <c r="H995" s="1043"/>
      <c r="I995" s="1043"/>
      <c r="J995" s="1044"/>
      <c r="K995" s="1045">
        <v>1377</v>
      </c>
      <c r="L995" s="1046"/>
      <c r="M995" s="1046"/>
      <c r="N995" s="1046"/>
      <c r="O995" s="1046"/>
      <c r="P995" s="1047"/>
      <c r="Q995" s="1042">
        <v>44078</v>
      </c>
      <c r="R995" s="1043"/>
      <c r="S995" s="1043"/>
      <c r="T995" s="1043"/>
      <c r="U995" s="1043"/>
      <c r="V995" s="1043"/>
      <c r="W995" s="1043"/>
      <c r="X995" s="1044"/>
      <c r="Y995" s="1045">
        <v>1377</v>
      </c>
      <c r="Z995" s="1046"/>
      <c r="AA995" s="1046"/>
      <c r="AB995" s="1046"/>
      <c r="AC995" s="1046"/>
      <c r="AD995" s="1046"/>
      <c r="AE995" s="1046"/>
      <c r="AF995" s="1047"/>
      <c r="AG995" s="1279" t="s">
        <v>423</v>
      </c>
      <c r="AH995" s="1280"/>
      <c r="AI995" s="1280"/>
      <c r="AJ995" s="1280"/>
      <c r="AK995" s="1280"/>
      <c r="AL995" s="1280"/>
      <c r="AM995" s="1280"/>
      <c r="AN995" s="1280"/>
      <c r="AO995" s="1280"/>
      <c r="AP995" s="1280"/>
      <c r="AQ995" s="1280"/>
      <c r="AR995" s="1281"/>
      <c r="AS995" s="1239">
        <v>14167086</v>
      </c>
      <c r="AT995" s="1240"/>
      <c r="AU995" s="1240"/>
      <c r="AV995" s="1240"/>
      <c r="AW995" s="1240"/>
      <c r="AX995" s="1240"/>
      <c r="AY995" s="1240"/>
      <c r="AZ995" s="1240"/>
      <c r="BA995" s="1240"/>
      <c r="BB995" s="1240"/>
      <c r="BC995" s="302"/>
      <c r="BD995" s="1039" t="s">
        <v>422</v>
      </c>
      <c r="BE995" s="1040"/>
      <c r="BF995" s="1040"/>
      <c r="BG995" s="1040"/>
      <c r="BH995" s="1040"/>
      <c r="BI995" s="1040"/>
      <c r="BJ995" s="1040"/>
      <c r="BK995" s="1040"/>
      <c r="BL995" s="1040"/>
      <c r="BM995" s="1040"/>
      <c r="BN995" s="1040"/>
      <c r="BO995" s="1040"/>
      <c r="BP995" s="1041"/>
      <c r="BQ995" s="1018" t="s">
        <v>1133</v>
      </c>
      <c r="BR995" s="1019"/>
      <c r="BS995" s="1019"/>
      <c r="BT995" s="1019"/>
      <c r="BU995" s="1019"/>
      <c r="BV995" s="1020"/>
      <c r="BW995" s="57"/>
      <c r="BX995" s="57"/>
      <c r="BY995" s="57"/>
      <c r="BZ995" s="57"/>
      <c r="CA995" s="57"/>
      <c r="CB995" s="57"/>
      <c r="CC995" s="57"/>
      <c r="CD995" s="57"/>
      <c r="CE995" s="57"/>
      <c r="CF995" s="57"/>
      <c r="CG995" s="57"/>
      <c r="CH995" s="57"/>
      <c r="CI995" s="57"/>
      <c r="CJ995" s="57"/>
      <c r="CK995" s="57"/>
      <c r="CL995" s="57"/>
      <c r="CM995" s="57"/>
      <c r="CN995" s="57"/>
      <c r="CO995" s="57"/>
      <c r="CP995" s="57"/>
      <c r="CQ995" s="57"/>
      <c r="CR995" s="57"/>
      <c r="CS995" s="57"/>
      <c r="CT995" s="57"/>
      <c r="CU995" s="57"/>
      <c r="CV995" s="57"/>
      <c r="CW995" s="57"/>
      <c r="CX995" s="57"/>
      <c r="CY995" s="57"/>
      <c r="CZ995" s="57"/>
      <c r="DA995" s="57"/>
      <c r="DB995" s="57"/>
      <c r="DC995" s="57"/>
      <c r="DD995" s="57"/>
      <c r="DE995" s="57"/>
      <c r="DF995" s="57"/>
      <c r="DG995" s="57"/>
      <c r="DH995" s="57"/>
      <c r="DI995" s="57"/>
      <c r="DJ995" s="57"/>
      <c r="DK995" s="57"/>
      <c r="DL995" s="57"/>
      <c r="DM995" s="57"/>
      <c r="DN995" s="57"/>
      <c r="DO995" s="57"/>
      <c r="DP995" s="57"/>
      <c r="DQ995" s="57"/>
      <c r="DR995" s="57"/>
      <c r="DS995" s="57"/>
      <c r="DT995" s="57"/>
      <c r="DU995" s="57"/>
      <c r="DV995" s="57"/>
      <c r="DW995" s="57"/>
      <c r="DX995" s="57"/>
      <c r="DY995" s="57"/>
      <c r="DZ995" s="57"/>
      <c r="EA995" s="57"/>
      <c r="EB995" s="57"/>
      <c r="EC995" s="57"/>
      <c r="ED995" s="57"/>
      <c r="EE995" s="57"/>
      <c r="EF995" s="57"/>
      <c r="EG995" s="57"/>
      <c r="EH995" s="57"/>
      <c r="EI995" s="57"/>
      <c r="EJ995" s="57"/>
      <c r="EK995" s="57"/>
      <c r="EL995" s="57"/>
      <c r="EM995" s="57"/>
      <c r="EN995" s="57"/>
      <c r="EO995" s="57"/>
      <c r="EP995" s="57"/>
      <c r="EQ995" s="57"/>
      <c r="ER995" s="57"/>
      <c r="ES995" s="57"/>
      <c r="ET995" s="57"/>
      <c r="EU995" s="57"/>
      <c r="EV995" s="57"/>
      <c r="EW995" s="57"/>
      <c r="EX995" s="57"/>
      <c r="EY995" s="57"/>
      <c r="EZ995" s="57"/>
      <c r="FA995" s="57"/>
      <c r="FB995" s="57"/>
      <c r="FC995" s="57"/>
      <c r="FD995" s="57"/>
      <c r="FE995" s="57"/>
      <c r="FF995" s="57"/>
      <c r="FG995" s="57"/>
      <c r="FH995" s="57"/>
      <c r="FI995" s="57"/>
      <c r="FJ995" s="57"/>
      <c r="FK995" s="57"/>
      <c r="FL995" s="57"/>
      <c r="FM995" s="57"/>
      <c r="FN995" s="57"/>
      <c r="FO995" s="57"/>
      <c r="FP995" s="57"/>
      <c r="FQ995" s="57"/>
      <c r="FR995" s="57"/>
      <c r="FS995" s="57"/>
      <c r="FT995" s="57"/>
      <c r="FU995" s="57"/>
      <c r="FV995" s="57"/>
      <c r="FW995" s="57"/>
      <c r="FX995" s="57"/>
      <c r="FY995" s="57"/>
      <c r="FZ995" s="57"/>
      <c r="GA995" s="57"/>
      <c r="GB995" s="57"/>
      <c r="GC995" s="57"/>
      <c r="GD995" s="57"/>
      <c r="GE995" s="57"/>
      <c r="GF995" s="57"/>
      <c r="GG995" s="57"/>
    </row>
    <row r="996" spans="1:189" ht="107.25" customHeight="1" thickBot="1">
      <c r="A996" s="232" t="s">
        <v>920</v>
      </c>
      <c r="B996" s="234"/>
      <c r="C996" s="234"/>
      <c r="D996" s="234"/>
      <c r="E996" s="1042">
        <v>44078</v>
      </c>
      <c r="F996" s="1043"/>
      <c r="G996" s="1043"/>
      <c r="H996" s="1043"/>
      <c r="I996" s="1043"/>
      <c r="J996" s="1044"/>
      <c r="K996" s="1045">
        <v>1377</v>
      </c>
      <c r="L996" s="1046"/>
      <c r="M996" s="1046"/>
      <c r="N996" s="1046"/>
      <c r="O996" s="1046"/>
      <c r="P996" s="1047"/>
      <c r="Q996" s="1042">
        <v>44078</v>
      </c>
      <c r="R996" s="1043"/>
      <c r="S996" s="1043"/>
      <c r="T996" s="1043"/>
      <c r="U996" s="1043"/>
      <c r="V996" s="1043"/>
      <c r="W996" s="1043"/>
      <c r="X996" s="1044"/>
      <c r="Y996" s="1045">
        <v>1377</v>
      </c>
      <c r="Z996" s="1046"/>
      <c r="AA996" s="1046"/>
      <c r="AB996" s="1046"/>
      <c r="AC996" s="1046"/>
      <c r="AD996" s="1046"/>
      <c r="AE996" s="1046"/>
      <c r="AF996" s="1047"/>
      <c r="AG996" s="1279" t="s">
        <v>423</v>
      </c>
      <c r="AH996" s="1280"/>
      <c r="AI996" s="1280"/>
      <c r="AJ996" s="1280"/>
      <c r="AK996" s="1280"/>
      <c r="AL996" s="1280"/>
      <c r="AM996" s="1280"/>
      <c r="AN996" s="1280"/>
      <c r="AO996" s="1280"/>
      <c r="AP996" s="1280"/>
      <c r="AQ996" s="1280"/>
      <c r="AR996" s="1281"/>
      <c r="AS996" s="1239">
        <v>14167086</v>
      </c>
      <c r="AT996" s="1240"/>
      <c r="AU996" s="1240"/>
      <c r="AV996" s="1240"/>
      <c r="AW996" s="1240"/>
      <c r="AX996" s="1240"/>
      <c r="AY996" s="1240"/>
      <c r="AZ996" s="1240"/>
      <c r="BA996" s="1240"/>
      <c r="BB996" s="1240"/>
      <c r="BC996" s="302"/>
      <c r="BD996" s="1039" t="s">
        <v>422</v>
      </c>
      <c r="BE996" s="1040"/>
      <c r="BF996" s="1040"/>
      <c r="BG996" s="1040"/>
      <c r="BH996" s="1040"/>
      <c r="BI996" s="1040"/>
      <c r="BJ996" s="1040"/>
      <c r="BK996" s="1040"/>
      <c r="BL996" s="1040"/>
      <c r="BM996" s="1040"/>
      <c r="BN996" s="1040"/>
      <c r="BO996" s="1040"/>
      <c r="BP996" s="1041"/>
      <c r="BQ996" s="1018" t="s">
        <v>1133</v>
      </c>
      <c r="BR996" s="1019"/>
      <c r="BS996" s="1019"/>
      <c r="BT996" s="1019"/>
      <c r="BU996" s="1019"/>
      <c r="BV996" s="1020"/>
      <c r="BW996" s="57"/>
      <c r="BX996" s="57"/>
      <c r="BY996" s="57"/>
      <c r="BZ996" s="57"/>
      <c r="CA996" s="57"/>
      <c r="CB996" s="57"/>
      <c r="CC996" s="57"/>
      <c r="CD996" s="57"/>
      <c r="CE996" s="57"/>
      <c r="CF996" s="57"/>
      <c r="CG996" s="57"/>
      <c r="CH996" s="57"/>
      <c r="CI996" s="57"/>
      <c r="CJ996" s="57"/>
      <c r="CK996" s="57"/>
      <c r="CL996" s="57"/>
      <c r="CM996" s="57"/>
      <c r="CN996" s="57"/>
      <c r="CO996" s="57"/>
      <c r="CP996" s="57"/>
      <c r="CQ996" s="57"/>
      <c r="CR996" s="57"/>
      <c r="CS996" s="57"/>
      <c r="CT996" s="57"/>
      <c r="CU996" s="57"/>
      <c r="CV996" s="57"/>
      <c r="CW996" s="57"/>
      <c r="CX996" s="57"/>
      <c r="CY996" s="57"/>
      <c r="CZ996" s="57"/>
      <c r="DA996" s="57"/>
      <c r="DB996" s="57"/>
      <c r="DC996" s="57"/>
      <c r="DD996" s="57"/>
      <c r="DE996" s="57"/>
      <c r="DF996" s="57"/>
      <c r="DG996" s="57"/>
      <c r="DH996" s="57"/>
      <c r="DI996" s="57"/>
      <c r="DJ996" s="57"/>
      <c r="DK996" s="57"/>
      <c r="DL996" s="57"/>
      <c r="DM996" s="57"/>
      <c r="DN996" s="57"/>
      <c r="DO996" s="57"/>
      <c r="DP996" s="57"/>
      <c r="DQ996" s="57"/>
      <c r="DR996" s="57"/>
      <c r="DS996" s="57"/>
      <c r="DT996" s="57"/>
      <c r="DU996" s="57"/>
      <c r="DV996" s="57"/>
      <c r="DW996" s="57"/>
      <c r="DX996" s="57"/>
      <c r="DY996" s="57"/>
      <c r="DZ996" s="57"/>
      <c r="EA996" s="57"/>
      <c r="EB996" s="57"/>
      <c r="EC996" s="57"/>
      <c r="ED996" s="57"/>
      <c r="EE996" s="57"/>
      <c r="EF996" s="57"/>
      <c r="EG996" s="57"/>
      <c r="EH996" s="57"/>
      <c r="EI996" s="57"/>
      <c r="EJ996" s="57"/>
      <c r="EK996" s="57"/>
      <c r="EL996" s="57"/>
      <c r="EM996" s="57"/>
      <c r="EN996" s="57"/>
      <c r="EO996" s="57"/>
      <c r="EP996" s="57"/>
      <c r="EQ996" s="57"/>
      <c r="ER996" s="57"/>
      <c r="ES996" s="57"/>
      <c r="ET996" s="57"/>
      <c r="EU996" s="57"/>
      <c r="EV996" s="57"/>
      <c r="EW996" s="57"/>
      <c r="EX996" s="57"/>
      <c r="EY996" s="57"/>
      <c r="EZ996" s="57"/>
      <c r="FA996" s="57"/>
      <c r="FB996" s="57"/>
      <c r="FC996" s="57"/>
      <c r="FD996" s="57"/>
      <c r="FE996" s="57"/>
      <c r="FF996" s="57"/>
      <c r="FG996" s="57"/>
      <c r="FH996" s="57"/>
      <c r="FI996" s="57"/>
      <c r="FJ996" s="57"/>
      <c r="FK996" s="57"/>
      <c r="FL996" s="57"/>
      <c r="FM996" s="57"/>
      <c r="FN996" s="57"/>
      <c r="FO996" s="57"/>
      <c r="FP996" s="57"/>
      <c r="FQ996" s="57"/>
      <c r="FR996" s="57"/>
      <c r="FS996" s="57"/>
      <c r="FT996" s="57"/>
      <c r="FU996" s="57"/>
      <c r="FV996" s="57"/>
      <c r="FW996" s="57"/>
      <c r="FX996" s="57"/>
      <c r="FY996" s="57"/>
      <c r="FZ996" s="57"/>
      <c r="GA996" s="57"/>
      <c r="GB996" s="57"/>
      <c r="GC996" s="57"/>
      <c r="GD996" s="57"/>
      <c r="GE996" s="57"/>
      <c r="GF996" s="57"/>
      <c r="GG996" s="57"/>
    </row>
    <row r="997" spans="1:189" ht="107.25" customHeight="1" thickBot="1">
      <c r="A997" s="232" t="s">
        <v>920</v>
      </c>
      <c r="B997" s="234"/>
      <c r="C997" s="234"/>
      <c r="D997" s="234"/>
      <c r="E997" s="1042">
        <v>44078</v>
      </c>
      <c r="F997" s="1043"/>
      <c r="G997" s="1043"/>
      <c r="H997" s="1043"/>
      <c r="I997" s="1043"/>
      <c r="J997" s="1044"/>
      <c r="K997" s="1045">
        <v>5200</v>
      </c>
      <c r="L997" s="1046"/>
      <c r="M997" s="1046"/>
      <c r="N997" s="1046"/>
      <c r="O997" s="1046"/>
      <c r="P997" s="1047"/>
      <c r="Q997" s="1042">
        <v>44078</v>
      </c>
      <c r="R997" s="1043"/>
      <c r="S997" s="1043"/>
      <c r="T997" s="1043"/>
      <c r="U997" s="1043"/>
      <c r="V997" s="1043"/>
      <c r="W997" s="1043"/>
      <c r="X997" s="1044"/>
      <c r="Y997" s="1045">
        <v>5200</v>
      </c>
      <c r="Z997" s="1046"/>
      <c r="AA997" s="1046"/>
      <c r="AB997" s="1046"/>
      <c r="AC997" s="1046"/>
      <c r="AD997" s="1046"/>
      <c r="AE997" s="1046"/>
      <c r="AF997" s="1047"/>
      <c r="AG997" s="1279" t="s">
        <v>423</v>
      </c>
      <c r="AH997" s="1280"/>
      <c r="AI997" s="1280"/>
      <c r="AJ997" s="1280"/>
      <c r="AK997" s="1280"/>
      <c r="AL997" s="1280"/>
      <c r="AM997" s="1280"/>
      <c r="AN997" s="1280"/>
      <c r="AO997" s="1280"/>
      <c r="AP997" s="1280"/>
      <c r="AQ997" s="1280"/>
      <c r="AR997" s="1281"/>
      <c r="AS997" s="1239">
        <v>14167086</v>
      </c>
      <c r="AT997" s="1240"/>
      <c r="AU997" s="1240"/>
      <c r="AV997" s="1240"/>
      <c r="AW997" s="1240"/>
      <c r="AX997" s="1240"/>
      <c r="AY997" s="1240"/>
      <c r="AZ997" s="1240"/>
      <c r="BA997" s="1240"/>
      <c r="BB997" s="1240"/>
      <c r="BC997" s="302"/>
      <c r="BD997" s="1039" t="s">
        <v>422</v>
      </c>
      <c r="BE997" s="1040"/>
      <c r="BF997" s="1040"/>
      <c r="BG997" s="1040"/>
      <c r="BH997" s="1040"/>
      <c r="BI997" s="1040"/>
      <c r="BJ997" s="1040"/>
      <c r="BK997" s="1040"/>
      <c r="BL997" s="1040"/>
      <c r="BM997" s="1040"/>
      <c r="BN997" s="1040"/>
      <c r="BO997" s="1040"/>
      <c r="BP997" s="1041"/>
      <c r="BQ997" s="1018" t="s">
        <v>1133</v>
      </c>
      <c r="BR997" s="1019"/>
      <c r="BS997" s="1019"/>
      <c r="BT997" s="1019"/>
      <c r="BU997" s="1019"/>
      <c r="BV997" s="1020"/>
      <c r="BW997" s="57"/>
      <c r="BX997" s="57"/>
      <c r="BY997" s="57"/>
      <c r="BZ997" s="57"/>
      <c r="CA997" s="57"/>
      <c r="CB997" s="57"/>
      <c r="CC997" s="57"/>
      <c r="CD997" s="57"/>
      <c r="CE997" s="57"/>
      <c r="CF997" s="57"/>
      <c r="CG997" s="57"/>
      <c r="CH997" s="57"/>
      <c r="CI997" s="57"/>
      <c r="CJ997" s="57"/>
      <c r="CK997" s="57"/>
      <c r="CL997" s="57"/>
      <c r="CM997" s="57"/>
      <c r="CN997" s="57"/>
      <c r="CO997" s="57"/>
      <c r="CP997" s="57"/>
      <c r="CQ997" s="57"/>
      <c r="CR997" s="57"/>
      <c r="CS997" s="57"/>
      <c r="CT997" s="57"/>
      <c r="CU997" s="57"/>
      <c r="CV997" s="57"/>
      <c r="CW997" s="57"/>
      <c r="CX997" s="57"/>
      <c r="CY997" s="57"/>
      <c r="CZ997" s="57"/>
      <c r="DA997" s="57"/>
      <c r="DB997" s="57"/>
      <c r="DC997" s="57"/>
      <c r="DD997" s="57"/>
      <c r="DE997" s="57"/>
      <c r="DF997" s="57"/>
      <c r="DG997" s="57"/>
      <c r="DH997" s="57"/>
      <c r="DI997" s="57"/>
      <c r="DJ997" s="57"/>
      <c r="DK997" s="57"/>
      <c r="DL997" s="57"/>
      <c r="DM997" s="57"/>
      <c r="DN997" s="57"/>
      <c r="DO997" s="57"/>
      <c r="DP997" s="57"/>
      <c r="DQ997" s="57"/>
      <c r="DR997" s="57"/>
      <c r="DS997" s="57"/>
      <c r="DT997" s="57"/>
      <c r="DU997" s="57"/>
      <c r="DV997" s="57"/>
      <c r="DW997" s="57"/>
      <c r="DX997" s="57"/>
      <c r="DY997" s="57"/>
      <c r="DZ997" s="57"/>
      <c r="EA997" s="57"/>
      <c r="EB997" s="57"/>
      <c r="EC997" s="57"/>
      <c r="ED997" s="57"/>
      <c r="EE997" s="57"/>
      <c r="EF997" s="57"/>
      <c r="EG997" s="57"/>
      <c r="EH997" s="57"/>
      <c r="EI997" s="57"/>
      <c r="EJ997" s="57"/>
      <c r="EK997" s="57"/>
      <c r="EL997" s="57"/>
      <c r="EM997" s="57"/>
      <c r="EN997" s="57"/>
      <c r="EO997" s="57"/>
      <c r="EP997" s="57"/>
      <c r="EQ997" s="57"/>
      <c r="ER997" s="57"/>
      <c r="ES997" s="57"/>
      <c r="ET997" s="57"/>
      <c r="EU997" s="57"/>
      <c r="EV997" s="57"/>
      <c r="EW997" s="57"/>
      <c r="EX997" s="57"/>
      <c r="EY997" s="57"/>
      <c r="EZ997" s="57"/>
      <c r="FA997" s="57"/>
      <c r="FB997" s="57"/>
      <c r="FC997" s="57"/>
      <c r="FD997" s="57"/>
      <c r="FE997" s="57"/>
      <c r="FF997" s="57"/>
      <c r="FG997" s="57"/>
      <c r="FH997" s="57"/>
      <c r="FI997" s="57"/>
      <c r="FJ997" s="57"/>
      <c r="FK997" s="57"/>
      <c r="FL997" s="57"/>
      <c r="FM997" s="57"/>
      <c r="FN997" s="57"/>
      <c r="FO997" s="57"/>
      <c r="FP997" s="57"/>
      <c r="FQ997" s="57"/>
      <c r="FR997" s="57"/>
      <c r="FS997" s="57"/>
      <c r="FT997" s="57"/>
      <c r="FU997" s="57"/>
      <c r="FV997" s="57"/>
      <c r="FW997" s="57"/>
      <c r="FX997" s="57"/>
      <c r="FY997" s="57"/>
      <c r="FZ997" s="57"/>
      <c r="GA997" s="57"/>
      <c r="GB997" s="57"/>
      <c r="GC997" s="57"/>
      <c r="GD997" s="57"/>
      <c r="GE997" s="57"/>
      <c r="GF997" s="57"/>
      <c r="GG997" s="57"/>
    </row>
    <row r="998" spans="1:189" ht="107.25" customHeight="1" thickBot="1">
      <c r="A998" s="232" t="s">
        <v>920</v>
      </c>
      <c r="B998" s="234"/>
      <c r="C998" s="234"/>
      <c r="D998" s="234"/>
      <c r="E998" s="1042">
        <v>44078</v>
      </c>
      <c r="F998" s="1043"/>
      <c r="G998" s="1043"/>
      <c r="H998" s="1043"/>
      <c r="I998" s="1043"/>
      <c r="J998" s="1044"/>
      <c r="K998" s="1045">
        <v>5200</v>
      </c>
      <c r="L998" s="1046"/>
      <c r="M998" s="1046"/>
      <c r="N998" s="1046"/>
      <c r="O998" s="1046"/>
      <c r="P998" s="1047"/>
      <c r="Q998" s="1042">
        <v>44078</v>
      </c>
      <c r="R998" s="1043"/>
      <c r="S998" s="1043"/>
      <c r="T998" s="1043"/>
      <c r="U998" s="1043"/>
      <c r="V998" s="1043"/>
      <c r="W998" s="1043"/>
      <c r="X998" s="1044"/>
      <c r="Y998" s="1045">
        <v>5200</v>
      </c>
      <c r="Z998" s="1046"/>
      <c r="AA998" s="1046"/>
      <c r="AB998" s="1046"/>
      <c r="AC998" s="1046"/>
      <c r="AD998" s="1046"/>
      <c r="AE998" s="1046"/>
      <c r="AF998" s="1047"/>
      <c r="AG998" s="1241" t="s">
        <v>744</v>
      </c>
      <c r="AH998" s="1242"/>
      <c r="AI998" s="1242"/>
      <c r="AJ998" s="1242"/>
      <c r="AK998" s="1242"/>
      <c r="AL998" s="1242"/>
      <c r="AM998" s="1242"/>
      <c r="AN998" s="1242"/>
      <c r="AO998" s="1242"/>
      <c r="AP998" s="1242"/>
      <c r="AQ998" s="1242"/>
      <c r="AR998" s="1278"/>
      <c r="AS998" s="1241">
        <v>2475799</v>
      </c>
      <c r="AT998" s="1242"/>
      <c r="AU998" s="1242"/>
      <c r="AV998" s="1242"/>
      <c r="AW998" s="1242"/>
      <c r="AX998" s="1242"/>
      <c r="AY998" s="1242"/>
      <c r="AZ998" s="1242"/>
      <c r="BA998" s="1242"/>
      <c r="BB998" s="1242"/>
      <c r="BC998" s="302"/>
      <c r="BD998" s="1039" t="s">
        <v>745</v>
      </c>
      <c r="BE998" s="1040"/>
      <c r="BF998" s="1040"/>
      <c r="BG998" s="1040"/>
      <c r="BH998" s="1040"/>
      <c r="BI998" s="1040"/>
      <c r="BJ998" s="1040"/>
      <c r="BK998" s="1040"/>
      <c r="BL998" s="1040"/>
      <c r="BM998" s="1040"/>
      <c r="BN998" s="1040"/>
      <c r="BO998" s="1040"/>
      <c r="BP998" s="1041"/>
      <c r="BQ998" s="1018" t="s">
        <v>1133</v>
      </c>
      <c r="BR998" s="1019"/>
      <c r="BS998" s="1019"/>
      <c r="BT998" s="1019"/>
      <c r="BU998" s="1019"/>
      <c r="BV998" s="1020"/>
      <c r="BW998" s="57"/>
      <c r="BX998" s="57"/>
      <c r="BY998" s="57"/>
      <c r="BZ998" s="57"/>
      <c r="CA998" s="57"/>
      <c r="CB998" s="57"/>
      <c r="CC998" s="57"/>
      <c r="CD998" s="57"/>
      <c r="CE998" s="57"/>
      <c r="CF998" s="57"/>
      <c r="CG998" s="57"/>
      <c r="CH998" s="57"/>
      <c r="CI998" s="57"/>
      <c r="CJ998" s="57"/>
      <c r="CK998" s="57"/>
      <c r="CL998" s="57"/>
      <c r="CM998" s="57"/>
      <c r="CN998" s="57"/>
      <c r="CO998" s="57"/>
      <c r="CP998" s="57"/>
      <c r="CQ998" s="57"/>
      <c r="CR998" s="57"/>
      <c r="CS998" s="57"/>
      <c r="CT998" s="57"/>
      <c r="CU998" s="57"/>
      <c r="CV998" s="57"/>
      <c r="CW998" s="57"/>
      <c r="CX998" s="57"/>
      <c r="CY998" s="57"/>
      <c r="CZ998" s="57"/>
      <c r="DA998" s="57"/>
      <c r="DB998" s="57"/>
      <c r="DC998" s="57"/>
      <c r="DD998" s="57"/>
      <c r="DE998" s="57"/>
      <c r="DF998" s="57"/>
      <c r="DG998" s="57"/>
      <c r="DH998" s="57"/>
      <c r="DI998" s="57"/>
      <c r="DJ998" s="57"/>
      <c r="DK998" s="57"/>
      <c r="DL998" s="57"/>
      <c r="DM998" s="57"/>
      <c r="DN998" s="57"/>
      <c r="DO998" s="57"/>
      <c r="DP998" s="57"/>
      <c r="DQ998" s="57"/>
      <c r="DR998" s="57"/>
      <c r="DS998" s="57"/>
      <c r="DT998" s="57"/>
      <c r="DU998" s="57"/>
      <c r="DV998" s="57"/>
      <c r="DW998" s="57"/>
      <c r="DX998" s="57"/>
      <c r="DY998" s="57"/>
      <c r="DZ998" s="57"/>
      <c r="EA998" s="57"/>
      <c r="EB998" s="57"/>
      <c r="EC998" s="57"/>
      <c r="ED998" s="57"/>
      <c r="EE998" s="57"/>
      <c r="EF998" s="57"/>
      <c r="EG998" s="57"/>
      <c r="EH998" s="57"/>
      <c r="EI998" s="57"/>
      <c r="EJ998" s="57"/>
      <c r="EK998" s="57"/>
      <c r="EL998" s="57"/>
      <c r="EM998" s="57"/>
      <c r="EN998" s="57"/>
      <c r="EO998" s="57"/>
      <c r="EP998" s="57"/>
      <c r="EQ998" s="57"/>
      <c r="ER998" s="57"/>
      <c r="ES998" s="57"/>
      <c r="ET998" s="57"/>
      <c r="EU998" s="57"/>
      <c r="EV998" s="57"/>
      <c r="EW998" s="57"/>
      <c r="EX998" s="57"/>
      <c r="EY998" s="57"/>
      <c r="EZ998" s="57"/>
      <c r="FA998" s="57"/>
      <c r="FB998" s="57"/>
      <c r="FC998" s="57"/>
      <c r="FD998" s="57"/>
      <c r="FE998" s="57"/>
      <c r="FF998" s="57"/>
      <c r="FG998" s="57"/>
      <c r="FH998" s="57"/>
      <c r="FI998" s="57"/>
      <c r="FJ998" s="57"/>
      <c r="FK998" s="57"/>
      <c r="FL998" s="57"/>
      <c r="FM998" s="57"/>
      <c r="FN998" s="57"/>
      <c r="FO998" s="57"/>
      <c r="FP998" s="57"/>
      <c r="FQ998" s="57"/>
      <c r="FR998" s="57"/>
      <c r="FS998" s="57"/>
      <c r="FT998" s="57"/>
      <c r="FU998" s="57"/>
      <c r="FV998" s="57"/>
      <c r="FW998" s="57"/>
      <c r="FX998" s="57"/>
      <c r="FY998" s="57"/>
      <c r="FZ998" s="57"/>
      <c r="GA998" s="57"/>
      <c r="GB998" s="57"/>
      <c r="GC998" s="57"/>
      <c r="GD998" s="57"/>
      <c r="GE998" s="57"/>
      <c r="GF998" s="57"/>
      <c r="GG998" s="57"/>
    </row>
    <row r="999" spans="1:189" ht="107.25" customHeight="1" thickBot="1">
      <c r="A999" s="232" t="s">
        <v>920</v>
      </c>
      <c r="B999" s="234"/>
      <c r="C999" s="234"/>
      <c r="D999" s="234"/>
      <c r="E999" s="1042">
        <v>44092</v>
      </c>
      <c r="F999" s="1043"/>
      <c r="G999" s="1043"/>
      <c r="H999" s="1043"/>
      <c r="I999" s="1043"/>
      <c r="J999" s="1044"/>
      <c r="K999" s="1045">
        <v>10010</v>
      </c>
      <c r="L999" s="1046"/>
      <c r="M999" s="1046"/>
      <c r="N999" s="1046"/>
      <c r="O999" s="1046"/>
      <c r="P999" s="1047"/>
      <c r="Q999" s="1042">
        <v>44092</v>
      </c>
      <c r="R999" s="1043"/>
      <c r="S999" s="1043"/>
      <c r="T999" s="1043"/>
      <c r="U999" s="1043"/>
      <c r="V999" s="1043"/>
      <c r="W999" s="1043"/>
      <c r="X999" s="1044"/>
      <c r="Y999" s="1045">
        <v>10010</v>
      </c>
      <c r="Z999" s="1046"/>
      <c r="AA999" s="1046"/>
      <c r="AB999" s="1046"/>
      <c r="AC999" s="1046"/>
      <c r="AD999" s="1046"/>
      <c r="AE999" s="1046"/>
      <c r="AF999" s="1047"/>
      <c r="AG999" s="1279" t="s">
        <v>423</v>
      </c>
      <c r="AH999" s="1280"/>
      <c r="AI999" s="1280"/>
      <c r="AJ999" s="1280"/>
      <c r="AK999" s="1280"/>
      <c r="AL999" s="1280"/>
      <c r="AM999" s="1280"/>
      <c r="AN999" s="1280"/>
      <c r="AO999" s="1280"/>
      <c r="AP999" s="1280"/>
      <c r="AQ999" s="1280"/>
      <c r="AR999" s="1281"/>
      <c r="AS999" s="1239">
        <v>14167086</v>
      </c>
      <c r="AT999" s="1240"/>
      <c r="AU999" s="1240"/>
      <c r="AV999" s="1240"/>
      <c r="AW999" s="1240"/>
      <c r="AX999" s="1240"/>
      <c r="AY999" s="1240"/>
      <c r="AZ999" s="1240"/>
      <c r="BA999" s="1240"/>
      <c r="BB999" s="1240"/>
      <c r="BC999" s="302"/>
      <c r="BD999" s="1039" t="s">
        <v>422</v>
      </c>
      <c r="BE999" s="1040"/>
      <c r="BF999" s="1040"/>
      <c r="BG999" s="1040"/>
      <c r="BH999" s="1040"/>
      <c r="BI999" s="1040"/>
      <c r="BJ999" s="1040"/>
      <c r="BK999" s="1040"/>
      <c r="BL999" s="1040"/>
      <c r="BM999" s="1040"/>
      <c r="BN999" s="1040"/>
      <c r="BO999" s="1040"/>
      <c r="BP999" s="1041"/>
      <c r="BQ999" s="1018" t="s">
        <v>1133</v>
      </c>
      <c r="BR999" s="1019"/>
      <c r="BS999" s="1019"/>
      <c r="BT999" s="1019"/>
      <c r="BU999" s="1019"/>
      <c r="BV999" s="1020"/>
      <c r="BW999" s="57"/>
      <c r="BX999" s="57"/>
      <c r="BY999" s="57"/>
      <c r="BZ999" s="57"/>
      <c r="CA999" s="57"/>
      <c r="CB999" s="57"/>
      <c r="CC999" s="57"/>
      <c r="CD999" s="57"/>
      <c r="CE999" s="57"/>
      <c r="CF999" s="57"/>
      <c r="CG999" s="57"/>
      <c r="CH999" s="57"/>
      <c r="CI999" s="57"/>
      <c r="CJ999" s="57"/>
      <c r="CK999" s="57"/>
      <c r="CL999" s="57"/>
      <c r="CM999" s="57"/>
      <c r="CN999" s="57"/>
      <c r="CO999" s="57"/>
      <c r="CP999" s="57"/>
      <c r="CQ999" s="57"/>
      <c r="CR999" s="57"/>
      <c r="CS999" s="57"/>
      <c r="CT999" s="57"/>
      <c r="CU999" s="57"/>
      <c r="CV999" s="57"/>
      <c r="CW999" s="57"/>
      <c r="CX999" s="57"/>
      <c r="CY999" s="57"/>
      <c r="CZ999" s="57"/>
      <c r="DA999" s="57"/>
      <c r="DB999" s="57"/>
      <c r="DC999" s="57"/>
      <c r="DD999" s="57"/>
      <c r="DE999" s="57"/>
      <c r="DF999" s="57"/>
      <c r="DG999" s="57"/>
      <c r="DH999" s="57"/>
      <c r="DI999" s="57"/>
      <c r="DJ999" s="57"/>
      <c r="DK999" s="57"/>
      <c r="DL999" s="57"/>
      <c r="DM999" s="57"/>
      <c r="DN999" s="57"/>
      <c r="DO999" s="57"/>
      <c r="DP999" s="57"/>
      <c r="DQ999" s="57"/>
      <c r="DR999" s="57"/>
      <c r="DS999" s="57"/>
      <c r="DT999" s="57"/>
      <c r="DU999" s="57"/>
      <c r="DV999" s="57"/>
      <c r="DW999" s="57"/>
      <c r="DX999" s="57"/>
      <c r="DY999" s="57"/>
      <c r="DZ999" s="57"/>
      <c r="EA999" s="57"/>
      <c r="EB999" s="57"/>
      <c r="EC999" s="57"/>
      <c r="ED999" s="57"/>
      <c r="EE999" s="57"/>
      <c r="EF999" s="57"/>
      <c r="EG999" s="57"/>
      <c r="EH999" s="57"/>
      <c r="EI999" s="57"/>
      <c r="EJ999" s="57"/>
      <c r="EK999" s="57"/>
      <c r="EL999" s="57"/>
      <c r="EM999" s="57"/>
      <c r="EN999" s="57"/>
      <c r="EO999" s="57"/>
      <c r="EP999" s="57"/>
      <c r="EQ999" s="57"/>
      <c r="ER999" s="57"/>
      <c r="ES999" s="57"/>
      <c r="ET999" s="57"/>
      <c r="EU999" s="57"/>
      <c r="EV999" s="57"/>
      <c r="EW999" s="57"/>
      <c r="EX999" s="57"/>
      <c r="EY999" s="57"/>
      <c r="EZ999" s="57"/>
      <c r="FA999" s="57"/>
      <c r="FB999" s="57"/>
      <c r="FC999" s="57"/>
      <c r="FD999" s="57"/>
      <c r="FE999" s="57"/>
      <c r="FF999" s="57"/>
      <c r="FG999" s="57"/>
      <c r="FH999" s="57"/>
      <c r="FI999" s="57"/>
      <c r="FJ999" s="57"/>
      <c r="FK999" s="57"/>
      <c r="FL999" s="57"/>
      <c r="FM999" s="57"/>
      <c r="FN999" s="57"/>
      <c r="FO999" s="57"/>
      <c r="FP999" s="57"/>
      <c r="FQ999" s="57"/>
      <c r="FR999" s="57"/>
      <c r="FS999" s="57"/>
      <c r="FT999" s="57"/>
      <c r="FU999" s="57"/>
      <c r="FV999" s="57"/>
      <c r="FW999" s="57"/>
      <c r="FX999" s="57"/>
      <c r="FY999" s="57"/>
      <c r="FZ999" s="57"/>
      <c r="GA999" s="57"/>
      <c r="GB999" s="57"/>
      <c r="GC999" s="57"/>
      <c r="GD999" s="57"/>
      <c r="GE999" s="57"/>
      <c r="GF999" s="57"/>
      <c r="GG999" s="57"/>
    </row>
    <row r="1000" spans="1:189" ht="107.25" customHeight="1" thickBot="1">
      <c r="A1000" s="232" t="s">
        <v>920</v>
      </c>
      <c r="B1000" s="234"/>
      <c r="C1000" s="234"/>
      <c r="D1000" s="234"/>
      <c r="E1000" s="1042">
        <v>44092</v>
      </c>
      <c r="F1000" s="1043"/>
      <c r="G1000" s="1043"/>
      <c r="H1000" s="1043"/>
      <c r="I1000" s="1043"/>
      <c r="J1000" s="1044"/>
      <c r="K1000" s="1045">
        <v>2990</v>
      </c>
      <c r="L1000" s="1046"/>
      <c r="M1000" s="1046"/>
      <c r="N1000" s="1046"/>
      <c r="O1000" s="1046"/>
      <c r="P1000" s="1047"/>
      <c r="Q1000" s="1042">
        <v>44092</v>
      </c>
      <c r="R1000" s="1043"/>
      <c r="S1000" s="1043"/>
      <c r="T1000" s="1043"/>
      <c r="U1000" s="1043"/>
      <c r="V1000" s="1043"/>
      <c r="W1000" s="1043"/>
      <c r="X1000" s="1044"/>
      <c r="Y1000" s="1045">
        <v>2990</v>
      </c>
      <c r="Z1000" s="1046"/>
      <c r="AA1000" s="1046"/>
      <c r="AB1000" s="1046"/>
      <c r="AC1000" s="1046"/>
      <c r="AD1000" s="1046"/>
      <c r="AE1000" s="1046"/>
      <c r="AF1000" s="1047"/>
      <c r="AG1000" s="1279" t="s">
        <v>423</v>
      </c>
      <c r="AH1000" s="1280"/>
      <c r="AI1000" s="1280"/>
      <c r="AJ1000" s="1280"/>
      <c r="AK1000" s="1280"/>
      <c r="AL1000" s="1280"/>
      <c r="AM1000" s="1280"/>
      <c r="AN1000" s="1280"/>
      <c r="AO1000" s="1280"/>
      <c r="AP1000" s="1280"/>
      <c r="AQ1000" s="1280"/>
      <c r="AR1000" s="1281"/>
      <c r="AS1000" s="1239">
        <v>14167086</v>
      </c>
      <c r="AT1000" s="1240"/>
      <c r="AU1000" s="1240"/>
      <c r="AV1000" s="1240"/>
      <c r="AW1000" s="1240"/>
      <c r="AX1000" s="1240"/>
      <c r="AY1000" s="1240"/>
      <c r="AZ1000" s="1240"/>
      <c r="BA1000" s="1240"/>
      <c r="BB1000" s="1240"/>
      <c r="BC1000" s="302"/>
      <c r="BD1000" s="1039" t="s">
        <v>422</v>
      </c>
      <c r="BE1000" s="1040"/>
      <c r="BF1000" s="1040"/>
      <c r="BG1000" s="1040"/>
      <c r="BH1000" s="1040"/>
      <c r="BI1000" s="1040"/>
      <c r="BJ1000" s="1040"/>
      <c r="BK1000" s="1040"/>
      <c r="BL1000" s="1040"/>
      <c r="BM1000" s="1040"/>
      <c r="BN1000" s="1040"/>
      <c r="BO1000" s="1040"/>
      <c r="BP1000" s="1041"/>
      <c r="BQ1000" s="1018" t="s">
        <v>1133</v>
      </c>
      <c r="BR1000" s="1019"/>
      <c r="BS1000" s="1019"/>
      <c r="BT1000" s="1019"/>
      <c r="BU1000" s="1019"/>
      <c r="BV1000" s="1020"/>
      <c r="BW1000" s="57"/>
      <c r="BX1000" s="57"/>
      <c r="BY1000" s="57"/>
      <c r="BZ1000" s="57"/>
      <c r="CA1000" s="57"/>
      <c r="CB1000" s="57"/>
      <c r="CC1000" s="57"/>
      <c r="CD1000" s="57"/>
      <c r="CE1000" s="57"/>
      <c r="CF1000" s="57"/>
      <c r="CG1000" s="57"/>
      <c r="CH1000" s="57"/>
      <c r="CI1000" s="57"/>
      <c r="CJ1000" s="57"/>
      <c r="CK1000" s="57"/>
      <c r="CL1000" s="57"/>
      <c r="CM1000" s="57"/>
      <c r="CN1000" s="57"/>
      <c r="CO1000" s="57"/>
      <c r="CP1000" s="57"/>
      <c r="CQ1000" s="57"/>
      <c r="CR1000" s="57"/>
      <c r="CS1000" s="57"/>
      <c r="CT1000" s="57"/>
      <c r="CU1000" s="57"/>
      <c r="CV1000" s="57"/>
      <c r="CW1000" s="57"/>
      <c r="CX1000" s="57"/>
      <c r="CY1000" s="57"/>
      <c r="CZ1000" s="57"/>
      <c r="DA1000" s="57"/>
      <c r="DB1000" s="57"/>
      <c r="DC1000" s="57"/>
      <c r="DD1000" s="57"/>
      <c r="DE1000" s="57"/>
      <c r="DF1000" s="57"/>
      <c r="DG1000" s="57"/>
      <c r="DH1000" s="57"/>
      <c r="DI1000" s="57"/>
      <c r="DJ1000" s="57"/>
      <c r="DK1000" s="57"/>
      <c r="DL1000" s="57"/>
      <c r="DM1000" s="57"/>
      <c r="DN1000" s="57"/>
      <c r="DO1000" s="57"/>
      <c r="DP1000" s="57"/>
      <c r="DQ1000" s="57"/>
      <c r="DR1000" s="57"/>
      <c r="DS1000" s="57"/>
      <c r="DT1000" s="57"/>
      <c r="DU1000" s="57"/>
      <c r="DV1000" s="57"/>
      <c r="DW1000" s="57"/>
      <c r="DX1000" s="57"/>
      <c r="DY1000" s="57"/>
      <c r="DZ1000" s="57"/>
      <c r="EA1000" s="57"/>
      <c r="EB1000" s="57"/>
      <c r="EC1000" s="57"/>
      <c r="ED1000" s="57"/>
      <c r="EE1000" s="57"/>
      <c r="EF1000" s="57"/>
      <c r="EG1000" s="57"/>
      <c r="EH1000" s="57"/>
      <c r="EI1000" s="57"/>
      <c r="EJ1000" s="57"/>
      <c r="EK1000" s="57"/>
      <c r="EL1000" s="57"/>
      <c r="EM1000" s="57"/>
      <c r="EN1000" s="57"/>
      <c r="EO1000" s="57"/>
      <c r="EP1000" s="57"/>
      <c r="EQ1000" s="57"/>
      <c r="ER1000" s="57"/>
      <c r="ES1000" s="57"/>
      <c r="ET1000" s="57"/>
      <c r="EU1000" s="57"/>
      <c r="EV1000" s="57"/>
      <c r="EW1000" s="57"/>
      <c r="EX1000" s="57"/>
      <c r="EY1000" s="57"/>
      <c r="EZ1000" s="57"/>
      <c r="FA1000" s="57"/>
      <c r="FB1000" s="57"/>
      <c r="FC1000" s="57"/>
      <c r="FD1000" s="57"/>
      <c r="FE1000" s="57"/>
      <c r="FF1000" s="57"/>
      <c r="FG1000" s="57"/>
      <c r="FH1000" s="57"/>
      <c r="FI1000" s="57"/>
      <c r="FJ1000" s="57"/>
      <c r="FK1000" s="57"/>
      <c r="FL1000" s="57"/>
      <c r="FM1000" s="57"/>
      <c r="FN1000" s="57"/>
      <c r="FO1000" s="57"/>
      <c r="FP1000" s="57"/>
      <c r="FQ1000" s="57"/>
      <c r="FR1000" s="57"/>
      <c r="FS1000" s="57"/>
      <c r="FT1000" s="57"/>
      <c r="FU1000" s="57"/>
      <c r="FV1000" s="57"/>
      <c r="FW1000" s="57"/>
      <c r="FX1000" s="57"/>
      <c r="FY1000" s="57"/>
      <c r="FZ1000" s="57"/>
      <c r="GA1000" s="57"/>
      <c r="GB1000" s="57"/>
      <c r="GC1000" s="57"/>
      <c r="GD1000" s="57"/>
      <c r="GE1000" s="57"/>
      <c r="GF1000" s="57"/>
      <c r="GG1000" s="57"/>
    </row>
    <row r="1001" spans="1:189" ht="107.25" customHeight="1" thickBot="1">
      <c r="A1001" s="232" t="s">
        <v>920</v>
      </c>
      <c r="B1001" s="234"/>
      <c r="C1001" s="234"/>
      <c r="D1001" s="234"/>
      <c r="E1001" s="1042">
        <v>44092</v>
      </c>
      <c r="F1001" s="1043"/>
      <c r="G1001" s="1043"/>
      <c r="H1001" s="1043"/>
      <c r="I1001" s="1043"/>
      <c r="J1001" s="1044"/>
      <c r="K1001" s="1045">
        <v>1560</v>
      </c>
      <c r="L1001" s="1046"/>
      <c r="M1001" s="1046"/>
      <c r="N1001" s="1046"/>
      <c r="O1001" s="1046"/>
      <c r="P1001" s="1047"/>
      <c r="Q1001" s="1042">
        <v>44092</v>
      </c>
      <c r="R1001" s="1043"/>
      <c r="S1001" s="1043"/>
      <c r="T1001" s="1043"/>
      <c r="U1001" s="1043"/>
      <c r="V1001" s="1043"/>
      <c r="W1001" s="1043"/>
      <c r="X1001" s="1044"/>
      <c r="Y1001" s="1045">
        <v>1560</v>
      </c>
      <c r="Z1001" s="1046"/>
      <c r="AA1001" s="1046"/>
      <c r="AB1001" s="1046"/>
      <c r="AC1001" s="1046"/>
      <c r="AD1001" s="1046"/>
      <c r="AE1001" s="1046"/>
      <c r="AF1001" s="1047"/>
      <c r="AG1001" s="1279" t="s">
        <v>423</v>
      </c>
      <c r="AH1001" s="1280"/>
      <c r="AI1001" s="1280"/>
      <c r="AJ1001" s="1280"/>
      <c r="AK1001" s="1280"/>
      <c r="AL1001" s="1280"/>
      <c r="AM1001" s="1280"/>
      <c r="AN1001" s="1280"/>
      <c r="AO1001" s="1280"/>
      <c r="AP1001" s="1280"/>
      <c r="AQ1001" s="1280"/>
      <c r="AR1001" s="1281"/>
      <c r="AS1001" s="1239">
        <v>14167086</v>
      </c>
      <c r="AT1001" s="1240"/>
      <c r="AU1001" s="1240"/>
      <c r="AV1001" s="1240"/>
      <c r="AW1001" s="1240"/>
      <c r="AX1001" s="1240"/>
      <c r="AY1001" s="1240"/>
      <c r="AZ1001" s="1240"/>
      <c r="BA1001" s="1240"/>
      <c r="BB1001" s="1240"/>
      <c r="BC1001" s="302"/>
      <c r="BD1001" s="1039" t="s">
        <v>422</v>
      </c>
      <c r="BE1001" s="1040"/>
      <c r="BF1001" s="1040"/>
      <c r="BG1001" s="1040"/>
      <c r="BH1001" s="1040"/>
      <c r="BI1001" s="1040"/>
      <c r="BJ1001" s="1040"/>
      <c r="BK1001" s="1040"/>
      <c r="BL1001" s="1040"/>
      <c r="BM1001" s="1040"/>
      <c r="BN1001" s="1040"/>
      <c r="BO1001" s="1040"/>
      <c r="BP1001" s="1041"/>
      <c r="BQ1001" s="1018" t="s">
        <v>1133</v>
      </c>
      <c r="BR1001" s="1019"/>
      <c r="BS1001" s="1019"/>
      <c r="BT1001" s="1019"/>
      <c r="BU1001" s="1019"/>
      <c r="BV1001" s="1020"/>
      <c r="BW1001" s="57"/>
      <c r="BX1001" s="57"/>
      <c r="BY1001" s="57"/>
      <c r="BZ1001" s="57"/>
      <c r="CA1001" s="57"/>
      <c r="CB1001" s="57"/>
      <c r="CC1001" s="57"/>
      <c r="CD1001" s="57"/>
      <c r="CE1001" s="57"/>
      <c r="CF1001" s="57"/>
      <c r="CG1001" s="57"/>
      <c r="CH1001" s="57"/>
      <c r="CI1001" s="57"/>
      <c r="CJ1001" s="57"/>
      <c r="CK1001" s="57"/>
      <c r="CL1001" s="57"/>
      <c r="CM1001" s="57"/>
      <c r="CN1001" s="57"/>
      <c r="CO1001" s="57"/>
      <c r="CP1001" s="57"/>
      <c r="CQ1001" s="57"/>
      <c r="CR1001" s="57"/>
      <c r="CS1001" s="57"/>
      <c r="CT1001" s="57"/>
      <c r="CU1001" s="57"/>
      <c r="CV1001" s="57"/>
      <c r="CW1001" s="57"/>
      <c r="CX1001" s="57"/>
      <c r="CY1001" s="57"/>
      <c r="CZ1001" s="57"/>
      <c r="DA1001" s="57"/>
      <c r="DB1001" s="57"/>
      <c r="DC1001" s="57"/>
      <c r="DD1001" s="57"/>
      <c r="DE1001" s="57"/>
      <c r="DF1001" s="57"/>
      <c r="DG1001" s="57"/>
      <c r="DH1001" s="57"/>
      <c r="DI1001" s="57"/>
      <c r="DJ1001" s="57"/>
      <c r="DK1001" s="57"/>
      <c r="DL1001" s="57"/>
      <c r="DM1001" s="57"/>
      <c r="DN1001" s="57"/>
      <c r="DO1001" s="57"/>
      <c r="DP1001" s="57"/>
      <c r="DQ1001" s="57"/>
      <c r="DR1001" s="57"/>
      <c r="DS1001" s="57"/>
      <c r="DT1001" s="57"/>
      <c r="DU1001" s="57"/>
      <c r="DV1001" s="57"/>
      <c r="DW1001" s="57"/>
      <c r="DX1001" s="57"/>
      <c r="DY1001" s="57"/>
      <c r="DZ1001" s="57"/>
      <c r="EA1001" s="57"/>
      <c r="EB1001" s="57"/>
      <c r="EC1001" s="57"/>
      <c r="ED1001" s="57"/>
      <c r="EE1001" s="57"/>
      <c r="EF1001" s="57"/>
      <c r="EG1001" s="57"/>
      <c r="EH1001" s="57"/>
      <c r="EI1001" s="57"/>
      <c r="EJ1001" s="57"/>
      <c r="EK1001" s="57"/>
      <c r="EL1001" s="57"/>
      <c r="EM1001" s="57"/>
      <c r="EN1001" s="57"/>
      <c r="EO1001" s="57"/>
      <c r="EP1001" s="57"/>
      <c r="EQ1001" s="57"/>
      <c r="ER1001" s="57"/>
      <c r="ES1001" s="57"/>
      <c r="ET1001" s="57"/>
      <c r="EU1001" s="57"/>
      <c r="EV1001" s="57"/>
      <c r="EW1001" s="57"/>
      <c r="EX1001" s="57"/>
      <c r="EY1001" s="57"/>
      <c r="EZ1001" s="57"/>
      <c r="FA1001" s="57"/>
      <c r="FB1001" s="57"/>
      <c r="FC1001" s="57"/>
      <c r="FD1001" s="57"/>
      <c r="FE1001" s="57"/>
      <c r="FF1001" s="57"/>
      <c r="FG1001" s="57"/>
      <c r="FH1001" s="57"/>
      <c r="FI1001" s="57"/>
      <c r="FJ1001" s="57"/>
      <c r="FK1001" s="57"/>
      <c r="FL1001" s="57"/>
      <c r="FM1001" s="57"/>
      <c r="FN1001" s="57"/>
      <c r="FO1001" s="57"/>
      <c r="FP1001" s="57"/>
      <c r="FQ1001" s="57"/>
      <c r="FR1001" s="57"/>
      <c r="FS1001" s="57"/>
      <c r="FT1001" s="57"/>
      <c r="FU1001" s="57"/>
      <c r="FV1001" s="57"/>
      <c r="FW1001" s="57"/>
      <c r="FX1001" s="57"/>
      <c r="FY1001" s="57"/>
      <c r="FZ1001" s="57"/>
      <c r="GA1001" s="57"/>
      <c r="GB1001" s="57"/>
      <c r="GC1001" s="57"/>
      <c r="GD1001" s="57"/>
      <c r="GE1001" s="57"/>
      <c r="GF1001" s="57"/>
      <c r="GG1001" s="57"/>
    </row>
    <row r="1002" spans="1:189" ht="107.25" customHeight="1" thickBot="1">
      <c r="A1002" s="232" t="s">
        <v>920</v>
      </c>
      <c r="B1002" s="234"/>
      <c r="C1002" s="234"/>
      <c r="D1002" s="234"/>
      <c r="E1002" s="1042">
        <v>44092</v>
      </c>
      <c r="F1002" s="1043"/>
      <c r="G1002" s="1043"/>
      <c r="H1002" s="1043"/>
      <c r="I1002" s="1043"/>
      <c r="J1002" s="1044"/>
      <c r="K1002" s="1045">
        <v>900</v>
      </c>
      <c r="L1002" s="1046"/>
      <c r="M1002" s="1046"/>
      <c r="N1002" s="1046"/>
      <c r="O1002" s="1046"/>
      <c r="P1002" s="1047"/>
      <c r="Q1002" s="1042">
        <v>44092</v>
      </c>
      <c r="R1002" s="1043"/>
      <c r="S1002" s="1043"/>
      <c r="T1002" s="1043"/>
      <c r="U1002" s="1043"/>
      <c r="V1002" s="1043"/>
      <c r="W1002" s="1043"/>
      <c r="X1002" s="1044"/>
      <c r="Y1002" s="1045">
        <v>900</v>
      </c>
      <c r="Z1002" s="1046"/>
      <c r="AA1002" s="1046"/>
      <c r="AB1002" s="1046"/>
      <c r="AC1002" s="1046"/>
      <c r="AD1002" s="1046"/>
      <c r="AE1002" s="1046"/>
      <c r="AF1002" s="1047"/>
      <c r="AG1002" s="1279" t="s">
        <v>423</v>
      </c>
      <c r="AH1002" s="1280"/>
      <c r="AI1002" s="1280"/>
      <c r="AJ1002" s="1280"/>
      <c r="AK1002" s="1280"/>
      <c r="AL1002" s="1280"/>
      <c r="AM1002" s="1280"/>
      <c r="AN1002" s="1280"/>
      <c r="AO1002" s="1280"/>
      <c r="AP1002" s="1280"/>
      <c r="AQ1002" s="1280"/>
      <c r="AR1002" s="1281"/>
      <c r="AS1002" s="1239">
        <v>14167086</v>
      </c>
      <c r="AT1002" s="1240"/>
      <c r="AU1002" s="1240"/>
      <c r="AV1002" s="1240"/>
      <c r="AW1002" s="1240"/>
      <c r="AX1002" s="1240"/>
      <c r="AY1002" s="1240"/>
      <c r="AZ1002" s="1240"/>
      <c r="BA1002" s="1240"/>
      <c r="BB1002" s="1240"/>
      <c r="BC1002" s="302"/>
      <c r="BD1002" s="1039" t="s">
        <v>422</v>
      </c>
      <c r="BE1002" s="1040"/>
      <c r="BF1002" s="1040"/>
      <c r="BG1002" s="1040"/>
      <c r="BH1002" s="1040"/>
      <c r="BI1002" s="1040"/>
      <c r="BJ1002" s="1040"/>
      <c r="BK1002" s="1040"/>
      <c r="BL1002" s="1040"/>
      <c r="BM1002" s="1040"/>
      <c r="BN1002" s="1040"/>
      <c r="BO1002" s="1040"/>
      <c r="BP1002" s="1041"/>
      <c r="BQ1002" s="1018" t="s">
        <v>1133</v>
      </c>
      <c r="BR1002" s="1019"/>
      <c r="BS1002" s="1019"/>
      <c r="BT1002" s="1019"/>
      <c r="BU1002" s="1019"/>
      <c r="BV1002" s="1020"/>
      <c r="BW1002" s="57"/>
      <c r="BX1002" s="57"/>
      <c r="BY1002" s="57"/>
      <c r="BZ1002" s="57"/>
      <c r="CA1002" s="57"/>
      <c r="CB1002" s="57"/>
      <c r="CC1002" s="57"/>
      <c r="CD1002" s="57"/>
      <c r="CE1002" s="57"/>
      <c r="CF1002" s="57"/>
      <c r="CG1002" s="57"/>
      <c r="CH1002" s="57"/>
      <c r="CI1002" s="57"/>
      <c r="CJ1002" s="57"/>
      <c r="CK1002" s="57"/>
      <c r="CL1002" s="57"/>
      <c r="CM1002" s="57"/>
      <c r="CN1002" s="57"/>
      <c r="CO1002" s="57"/>
      <c r="CP1002" s="57"/>
      <c r="CQ1002" s="57"/>
      <c r="CR1002" s="57"/>
      <c r="CS1002" s="57"/>
      <c r="CT1002" s="57"/>
      <c r="CU1002" s="57"/>
      <c r="CV1002" s="57"/>
      <c r="CW1002" s="57"/>
      <c r="CX1002" s="57"/>
      <c r="CY1002" s="57"/>
      <c r="CZ1002" s="57"/>
      <c r="DA1002" s="57"/>
      <c r="DB1002" s="57"/>
      <c r="DC1002" s="57"/>
      <c r="DD1002" s="57"/>
      <c r="DE1002" s="57"/>
      <c r="DF1002" s="57"/>
      <c r="DG1002" s="57"/>
      <c r="DH1002" s="57"/>
      <c r="DI1002" s="57"/>
      <c r="DJ1002" s="57"/>
      <c r="DK1002" s="57"/>
      <c r="DL1002" s="57"/>
      <c r="DM1002" s="57"/>
      <c r="DN1002" s="57"/>
      <c r="DO1002" s="57"/>
      <c r="DP1002" s="57"/>
      <c r="DQ1002" s="57"/>
      <c r="DR1002" s="57"/>
      <c r="DS1002" s="57"/>
      <c r="DT1002" s="57"/>
      <c r="DU1002" s="57"/>
      <c r="DV1002" s="57"/>
      <c r="DW1002" s="57"/>
      <c r="DX1002" s="57"/>
      <c r="DY1002" s="57"/>
      <c r="DZ1002" s="57"/>
      <c r="EA1002" s="57"/>
      <c r="EB1002" s="57"/>
      <c r="EC1002" s="57"/>
      <c r="ED1002" s="57"/>
      <c r="EE1002" s="57"/>
      <c r="EF1002" s="57"/>
      <c r="EG1002" s="57"/>
      <c r="EH1002" s="57"/>
      <c r="EI1002" s="57"/>
      <c r="EJ1002" s="57"/>
      <c r="EK1002" s="57"/>
      <c r="EL1002" s="57"/>
      <c r="EM1002" s="57"/>
      <c r="EN1002" s="57"/>
      <c r="EO1002" s="57"/>
      <c r="EP1002" s="57"/>
      <c r="EQ1002" s="57"/>
      <c r="ER1002" s="57"/>
      <c r="ES1002" s="57"/>
      <c r="ET1002" s="57"/>
      <c r="EU1002" s="57"/>
      <c r="EV1002" s="57"/>
      <c r="EW1002" s="57"/>
      <c r="EX1002" s="57"/>
      <c r="EY1002" s="57"/>
      <c r="EZ1002" s="57"/>
      <c r="FA1002" s="57"/>
      <c r="FB1002" s="57"/>
      <c r="FC1002" s="57"/>
      <c r="FD1002" s="57"/>
      <c r="FE1002" s="57"/>
      <c r="FF1002" s="57"/>
      <c r="FG1002" s="57"/>
      <c r="FH1002" s="57"/>
      <c r="FI1002" s="57"/>
      <c r="FJ1002" s="57"/>
      <c r="FK1002" s="57"/>
      <c r="FL1002" s="57"/>
      <c r="FM1002" s="57"/>
      <c r="FN1002" s="57"/>
      <c r="FO1002" s="57"/>
      <c r="FP1002" s="57"/>
      <c r="FQ1002" s="57"/>
      <c r="FR1002" s="57"/>
      <c r="FS1002" s="57"/>
      <c r="FT1002" s="57"/>
      <c r="FU1002" s="57"/>
      <c r="FV1002" s="57"/>
      <c r="FW1002" s="57"/>
      <c r="FX1002" s="57"/>
      <c r="FY1002" s="57"/>
      <c r="FZ1002" s="57"/>
      <c r="GA1002" s="57"/>
      <c r="GB1002" s="57"/>
      <c r="GC1002" s="57"/>
      <c r="GD1002" s="57"/>
      <c r="GE1002" s="57"/>
      <c r="GF1002" s="57"/>
      <c r="GG1002" s="57"/>
    </row>
    <row r="1003" spans="1:189" ht="107.25" customHeight="1" thickBot="1">
      <c r="A1003" s="232" t="s">
        <v>920</v>
      </c>
      <c r="B1003" s="234"/>
      <c r="C1003" s="234"/>
      <c r="D1003" s="234"/>
      <c r="E1003" s="1042">
        <v>44062</v>
      </c>
      <c r="F1003" s="1043"/>
      <c r="G1003" s="1043"/>
      <c r="H1003" s="1043"/>
      <c r="I1003" s="1043"/>
      <c r="J1003" s="1044"/>
      <c r="K1003" s="1045">
        <v>848</v>
      </c>
      <c r="L1003" s="1046"/>
      <c r="M1003" s="1046"/>
      <c r="N1003" s="1046"/>
      <c r="O1003" s="1046"/>
      <c r="P1003" s="1047"/>
      <c r="Q1003" s="1042">
        <v>44062</v>
      </c>
      <c r="R1003" s="1043"/>
      <c r="S1003" s="1043"/>
      <c r="T1003" s="1043"/>
      <c r="U1003" s="1043"/>
      <c r="V1003" s="1043"/>
      <c r="W1003" s="1043"/>
      <c r="X1003" s="1044"/>
      <c r="Y1003" s="1045">
        <v>848</v>
      </c>
      <c r="Z1003" s="1046"/>
      <c r="AA1003" s="1046"/>
      <c r="AB1003" s="1046"/>
      <c r="AC1003" s="1046"/>
      <c r="AD1003" s="1046"/>
      <c r="AE1003" s="1046"/>
      <c r="AF1003" s="1047"/>
      <c r="AG1003" s="1241" t="s">
        <v>273</v>
      </c>
      <c r="AH1003" s="1242"/>
      <c r="AI1003" s="1242"/>
      <c r="AJ1003" s="1242"/>
      <c r="AK1003" s="1242"/>
      <c r="AL1003" s="1242"/>
      <c r="AM1003" s="1242"/>
      <c r="AN1003" s="1242"/>
      <c r="AO1003" s="1242"/>
      <c r="AP1003" s="1242"/>
      <c r="AQ1003" s="1242"/>
      <c r="AR1003" s="1278"/>
      <c r="AS1003" s="1241">
        <v>2475635</v>
      </c>
      <c r="AT1003" s="1242"/>
      <c r="AU1003" s="1242"/>
      <c r="AV1003" s="1242"/>
      <c r="AW1003" s="1242"/>
      <c r="AX1003" s="1242"/>
      <c r="AY1003" s="1242"/>
      <c r="AZ1003" s="1242"/>
      <c r="BA1003" s="1242"/>
      <c r="BB1003" s="1242"/>
      <c r="BC1003" s="302"/>
      <c r="BD1003" s="1039" t="s">
        <v>274</v>
      </c>
      <c r="BE1003" s="1040"/>
      <c r="BF1003" s="1040"/>
      <c r="BG1003" s="1040"/>
      <c r="BH1003" s="1040"/>
      <c r="BI1003" s="1040"/>
      <c r="BJ1003" s="1040"/>
      <c r="BK1003" s="1040"/>
      <c r="BL1003" s="1040"/>
      <c r="BM1003" s="1040"/>
      <c r="BN1003" s="1040"/>
      <c r="BO1003" s="1040"/>
      <c r="BP1003" s="1041"/>
      <c r="BQ1003" s="1018" t="s">
        <v>1133</v>
      </c>
      <c r="BR1003" s="1019"/>
      <c r="BS1003" s="1019"/>
      <c r="BT1003" s="1019"/>
      <c r="BU1003" s="1019"/>
      <c r="BV1003" s="1020"/>
      <c r="BW1003" s="57"/>
      <c r="BX1003" s="57"/>
      <c r="BY1003" s="57"/>
      <c r="BZ1003" s="57"/>
      <c r="CA1003" s="57"/>
      <c r="CB1003" s="57"/>
      <c r="CC1003" s="57"/>
      <c r="CD1003" s="57"/>
      <c r="CE1003" s="57"/>
      <c r="CF1003" s="57"/>
      <c r="CG1003" s="57"/>
      <c r="CH1003" s="57"/>
      <c r="CI1003" s="57"/>
      <c r="CJ1003" s="57"/>
      <c r="CK1003" s="57"/>
      <c r="CL1003" s="57"/>
      <c r="CM1003" s="57"/>
      <c r="CN1003" s="57"/>
      <c r="CO1003" s="57"/>
      <c r="CP1003" s="57"/>
      <c r="CQ1003" s="57"/>
      <c r="CR1003" s="57"/>
      <c r="CS1003" s="57"/>
      <c r="CT1003" s="57"/>
      <c r="CU1003" s="57"/>
      <c r="CV1003" s="57"/>
      <c r="CW1003" s="57"/>
      <c r="CX1003" s="57"/>
      <c r="CY1003" s="57"/>
      <c r="CZ1003" s="57"/>
      <c r="DA1003" s="57"/>
      <c r="DB1003" s="57"/>
      <c r="DC1003" s="57"/>
      <c r="DD1003" s="57"/>
      <c r="DE1003" s="57"/>
      <c r="DF1003" s="57"/>
      <c r="DG1003" s="57"/>
      <c r="DH1003" s="57"/>
      <c r="DI1003" s="57"/>
      <c r="DJ1003" s="57"/>
      <c r="DK1003" s="57"/>
      <c r="DL1003" s="57"/>
      <c r="DM1003" s="57"/>
      <c r="DN1003" s="57"/>
      <c r="DO1003" s="57"/>
      <c r="DP1003" s="57"/>
      <c r="DQ1003" s="57"/>
      <c r="DR1003" s="57"/>
      <c r="DS1003" s="57"/>
      <c r="DT1003" s="57"/>
      <c r="DU1003" s="57"/>
      <c r="DV1003" s="57"/>
      <c r="DW1003" s="57"/>
      <c r="DX1003" s="57"/>
      <c r="DY1003" s="57"/>
      <c r="DZ1003" s="57"/>
      <c r="EA1003" s="57"/>
      <c r="EB1003" s="57"/>
      <c r="EC1003" s="57"/>
      <c r="ED1003" s="57"/>
      <c r="EE1003" s="57"/>
      <c r="EF1003" s="57"/>
      <c r="EG1003" s="57"/>
      <c r="EH1003" s="57"/>
      <c r="EI1003" s="57"/>
      <c r="EJ1003" s="57"/>
      <c r="EK1003" s="57"/>
      <c r="EL1003" s="57"/>
      <c r="EM1003" s="57"/>
      <c r="EN1003" s="57"/>
      <c r="EO1003" s="57"/>
      <c r="EP1003" s="57"/>
      <c r="EQ1003" s="57"/>
      <c r="ER1003" s="57"/>
      <c r="ES1003" s="57"/>
      <c r="ET1003" s="57"/>
      <c r="EU1003" s="57"/>
      <c r="EV1003" s="57"/>
      <c r="EW1003" s="57"/>
      <c r="EX1003" s="57"/>
      <c r="EY1003" s="57"/>
      <c r="EZ1003" s="57"/>
      <c r="FA1003" s="57"/>
      <c r="FB1003" s="57"/>
      <c r="FC1003" s="57"/>
      <c r="FD1003" s="57"/>
      <c r="FE1003" s="57"/>
      <c r="FF1003" s="57"/>
      <c r="FG1003" s="57"/>
      <c r="FH1003" s="57"/>
      <c r="FI1003" s="57"/>
      <c r="FJ1003" s="57"/>
      <c r="FK1003" s="57"/>
      <c r="FL1003" s="57"/>
      <c r="FM1003" s="57"/>
      <c r="FN1003" s="57"/>
      <c r="FO1003" s="57"/>
      <c r="FP1003" s="57"/>
      <c r="FQ1003" s="57"/>
      <c r="FR1003" s="57"/>
      <c r="FS1003" s="57"/>
      <c r="FT1003" s="57"/>
      <c r="FU1003" s="57"/>
      <c r="FV1003" s="57"/>
      <c r="FW1003" s="57"/>
      <c r="FX1003" s="57"/>
      <c r="FY1003" s="57"/>
      <c r="FZ1003" s="57"/>
      <c r="GA1003" s="57"/>
      <c r="GB1003" s="57"/>
      <c r="GC1003" s="57"/>
      <c r="GD1003" s="57"/>
      <c r="GE1003" s="57"/>
      <c r="GF1003" s="57"/>
      <c r="GG1003" s="57"/>
    </row>
    <row r="1004" spans="1:189" ht="107.25" customHeight="1" thickBot="1">
      <c r="A1004" s="232" t="s">
        <v>920</v>
      </c>
      <c r="B1004" s="234"/>
      <c r="C1004" s="234"/>
      <c r="D1004" s="234"/>
      <c r="E1004" s="1042">
        <v>44097</v>
      </c>
      <c r="F1004" s="1043"/>
      <c r="G1004" s="1043"/>
      <c r="H1004" s="1043"/>
      <c r="I1004" s="1043"/>
      <c r="J1004" s="1044"/>
      <c r="K1004" s="1045">
        <v>4480</v>
      </c>
      <c r="L1004" s="1046"/>
      <c r="M1004" s="1046"/>
      <c r="N1004" s="1046"/>
      <c r="O1004" s="1046"/>
      <c r="P1004" s="1047"/>
      <c r="Q1004" s="1042">
        <v>44097</v>
      </c>
      <c r="R1004" s="1043"/>
      <c r="S1004" s="1043"/>
      <c r="T1004" s="1043"/>
      <c r="U1004" s="1043"/>
      <c r="V1004" s="1043"/>
      <c r="W1004" s="1043"/>
      <c r="X1004" s="1044"/>
      <c r="Y1004" s="1045">
        <v>4480</v>
      </c>
      <c r="Z1004" s="1046"/>
      <c r="AA1004" s="1046"/>
      <c r="AB1004" s="1046"/>
      <c r="AC1004" s="1046"/>
      <c r="AD1004" s="1046"/>
      <c r="AE1004" s="1046"/>
      <c r="AF1004" s="1047"/>
      <c r="AG1004" s="1241" t="s">
        <v>744</v>
      </c>
      <c r="AH1004" s="1242"/>
      <c r="AI1004" s="1242"/>
      <c r="AJ1004" s="1242"/>
      <c r="AK1004" s="1242"/>
      <c r="AL1004" s="1242"/>
      <c r="AM1004" s="1242"/>
      <c r="AN1004" s="1242"/>
      <c r="AO1004" s="1242"/>
      <c r="AP1004" s="1242"/>
      <c r="AQ1004" s="1242"/>
      <c r="AR1004" s="1278"/>
      <c r="AS1004" s="1241">
        <v>2475799</v>
      </c>
      <c r="AT1004" s="1242"/>
      <c r="AU1004" s="1242"/>
      <c r="AV1004" s="1242"/>
      <c r="AW1004" s="1242"/>
      <c r="AX1004" s="1242"/>
      <c r="AY1004" s="1242"/>
      <c r="AZ1004" s="1242"/>
      <c r="BA1004" s="1242"/>
      <c r="BB1004" s="1242"/>
      <c r="BC1004" s="302"/>
      <c r="BD1004" s="1039" t="s">
        <v>745</v>
      </c>
      <c r="BE1004" s="1040"/>
      <c r="BF1004" s="1040"/>
      <c r="BG1004" s="1040"/>
      <c r="BH1004" s="1040"/>
      <c r="BI1004" s="1040"/>
      <c r="BJ1004" s="1040"/>
      <c r="BK1004" s="1040"/>
      <c r="BL1004" s="1040"/>
      <c r="BM1004" s="1040"/>
      <c r="BN1004" s="1040"/>
      <c r="BO1004" s="1040"/>
      <c r="BP1004" s="1041"/>
      <c r="BQ1004" s="1018" t="s">
        <v>1133</v>
      </c>
      <c r="BR1004" s="1019"/>
      <c r="BS1004" s="1019"/>
      <c r="BT1004" s="1019"/>
      <c r="BU1004" s="1019"/>
      <c r="BV1004" s="1020"/>
      <c r="BW1004" s="57"/>
      <c r="BX1004" s="57"/>
      <c r="BY1004" s="57"/>
      <c r="BZ1004" s="57"/>
      <c r="CA1004" s="57"/>
      <c r="CB1004" s="57"/>
      <c r="CC1004" s="57"/>
      <c r="CD1004" s="57"/>
      <c r="CE1004" s="57"/>
      <c r="CF1004" s="57"/>
      <c r="CG1004" s="57"/>
      <c r="CH1004" s="57"/>
      <c r="CI1004" s="57"/>
      <c r="CJ1004" s="57"/>
      <c r="CK1004" s="57"/>
      <c r="CL1004" s="57"/>
      <c r="CM1004" s="57"/>
      <c r="CN1004" s="57"/>
      <c r="CO1004" s="57"/>
      <c r="CP1004" s="57"/>
      <c r="CQ1004" s="57"/>
      <c r="CR1004" s="57"/>
      <c r="CS1004" s="57"/>
      <c r="CT1004" s="57"/>
      <c r="CU1004" s="57"/>
      <c r="CV1004" s="57"/>
      <c r="CW1004" s="57"/>
      <c r="CX1004" s="57"/>
      <c r="CY1004" s="57"/>
      <c r="CZ1004" s="57"/>
      <c r="DA1004" s="57"/>
      <c r="DB1004" s="57"/>
      <c r="DC1004" s="57"/>
      <c r="DD1004" s="57"/>
      <c r="DE1004" s="57"/>
      <c r="DF1004" s="57"/>
      <c r="DG1004" s="57"/>
      <c r="DH1004" s="57"/>
      <c r="DI1004" s="57"/>
      <c r="DJ1004" s="57"/>
      <c r="DK1004" s="57"/>
      <c r="DL1004" s="57"/>
      <c r="DM1004" s="57"/>
      <c r="DN1004" s="57"/>
      <c r="DO1004" s="57"/>
      <c r="DP1004" s="57"/>
      <c r="DQ1004" s="57"/>
      <c r="DR1004" s="57"/>
      <c r="DS1004" s="57"/>
      <c r="DT1004" s="57"/>
      <c r="DU1004" s="57"/>
      <c r="DV1004" s="57"/>
      <c r="DW1004" s="57"/>
      <c r="DX1004" s="57"/>
      <c r="DY1004" s="57"/>
      <c r="DZ1004" s="57"/>
      <c r="EA1004" s="57"/>
      <c r="EB1004" s="57"/>
      <c r="EC1004" s="57"/>
      <c r="ED1004" s="57"/>
      <c r="EE1004" s="57"/>
      <c r="EF1004" s="57"/>
      <c r="EG1004" s="57"/>
      <c r="EH1004" s="57"/>
      <c r="EI1004" s="57"/>
      <c r="EJ1004" s="57"/>
      <c r="EK1004" s="57"/>
      <c r="EL1004" s="57"/>
      <c r="EM1004" s="57"/>
      <c r="EN1004" s="57"/>
      <c r="EO1004" s="57"/>
      <c r="EP1004" s="57"/>
      <c r="EQ1004" s="57"/>
      <c r="ER1004" s="57"/>
      <c r="ES1004" s="57"/>
      <c r="ET1004" s="57"/>
      <c r="EU1004" s="57"/>
      <c r="EV1004" s="57"/>
      <c r="EW1004" s="57"/>
      <c r="EX1004" s="57"/>
      <c r="EY1004" s="57"/>
      <c r="EZ1004" s="57"/>
      <c r="FA1004" s="57"/>
      <c r="FB1004" s="57"/>
      <c r="FC1004" s="57"/>
      <c r="FD1004" s="57"/>
      <c r="FE1004" s="57"/>
      <c r="FF1004" s="57"/>
      <c r="FG1004" s="57"/>
      <c r="FH1004" s="57"/>
      <c r="FI1004" s="57"/>
      <c r="FJ1004" s="57"/>
      <c r="FK1004" s="57"/>
      <c r="FL1004" s="57"/>
      <c r="FM1004" s="57"/>
      <c r="FN1004" s="57"/>
      <c r="FO1004" s="57"/>
      <c r="FP1004" s="57"/>
      <c r="FQ1004" s="57"/>
      <c r="FR1004" s="57"/>
      <c r="FS1004" s="57"/>
      <c r="FT1004" s="57"/>
      <c r="FU1004" s="57"/>
      <c r="FV1004" s="57"/>
      <c r="FW1004" s="57"/>
      <c r="FX1004" s="57"/>
      <c r="FY1004" s="57"/>
      <c r="FZ1004" s="57"/>
      <c r="GA1004" s="57"/>
      <c r="GB1004" s="57"/>
      <c r="GC1004" s="57"/>
      <c r="GD1004" s="57"/>
      <c r="GE1004" s="57"/>
      <c r="GF1004" s="57"/>
      <c r="GG1004" s="57"/>
    </row>
    <row r="1005" spans="1:189" ht="107.25" customHeight="1" thickBot="1">
      <c r="A1005" s="232" t="s">
        <v>920</v>
      </c>
      <c r="B1005" s="234"/>
      <c r="C1005" s="234"/>
      <c r="D1005" s="234"/>
      <c r="E1005" s="1042">
        <v>44092</v>
      </c>
      <c r="F1005" s="1043"/>
      <c r="G1005" s="1043"/>
      <c r="H1005" s="1043"/>
      <c r="I1005" s="1043"/>
      <c r="J1005" s="1044"/>
      <c r="K1005" s="1045">
        <v>2304</v>
      </c>
      <c r="L1005" s="1046"/>
      <c r="M1005" s="1046"/>
      <c r="N1005" s="1046"/>
      <c r="O1005" s="1046"/>
      <c r="P1005" s="1047"/>
      <c r="Q1005" s="1042">
        <v>44092</v>
      </c>
      <c r="R1005" s="1043"/>
      <c r="S1005" s="1043"/>
      <c r="T1005" s="1043"/>
      <c r="U1005" s="1043"/>
      <c r="V1005" s="1043"/>
      <c r="W1005" s="1043"/>
      <c r="X1005" s="1044"/>
      <c r="Y1005" s="1045">
        <v>2304</v>
      </c>
      <c r="Z1005" s="1046"/>
      <c r="AA1005" s="1046"/>
      <c r="AB1005" s="1046"/>
      <c r="AC1005" s="1046"/>
      <c r="AD1005" s="1046"/>
      <c r="AE1005" s="1046"/>
      <c r="AF1005" s="1047"/>
      <c r="AG1005" s="1279" t="s">
        <v>423</v>
      </c>
      <c r="AH1005" s="1280"/>
      <c r="AI1005" s="1280"/>
      <c r="AJ1005" s="1280"/>
      <c r="AK1005" s="1280"/>
      <c r="AL1005" s="1280"/>
      <c r="AM1005" s="1280"/>
      <c r="AN1005" s="1280"/>
      <c r="AO1005" s="1280"/>
      <c r="AP1005" s="1280"/>
      <c r="AQ1005" s="1280"/>
      <c r="AR1005" s="1281"/>
      <c r="AS1005" s="1239">
        <v>14167086</v>
      </c>
      <c r="AT1005" s="1240"/>
      <c r="AU1005" s="1240"/>
      <c r="AV1005" s="1240"/>
      <c r="AW1005" s="1240"/>
      <c r="AX1005" s="1240"/>
      <c r="AY1005" s="1240"/>
      <c r="AZ1005" s="1240"/>
      <c r="BA1005" s="1240"/>
      <c r="BB1005" s="1240"/>
      <c r="BC1005" s="302"/>
      <c r="BD1005" s="1039" t="s">
        <v>422</v>
      </c>
      <c r="BE1005" s="1040"/>
      <c r="BF1005" s="1040"/>
      <c r="BG1005" s="1040"/>
      <c r="BH1005" s="1040"/>
      <c r="BI1005" s="1040"/>
      <c r="BJ1005" s="1040"/>
      <c r="BK1005" s="1040"/>
      <c r="BL1005" s="1040"/>
      <c r="BM1005" s="1040"/>
      <c r="BN1005" s="1040"/>
      <c r="BO1005" s="1040"/>
      <c r="BP1005" s="1041"/>
      <c r="BQ1005" s="1018" t="s">
        <v>1133</v>
      </c>
      <c r="BR1005" s="1019"/>
      <c r="BS1005" s="1019"/>
      <c r="BT1005" s="1019"/>
      <c r="BU1005" s="1019"/>
      <c r="BV1005" s="1020"/>
      <c r="BW1005" s="57"/>
      <c r="BX1005" s="57"/>
      <c r="BY1005" s="57"/>
      <c r="BZ1005" s="57"/>
      <c r="CA1005" s="57"/>
      <c r="CB1005" s="57"/>
      <c r="CC1005" s="57"/>
      <c r="CD1005" s="57"/>
      <c r="CE1005" s="57"/>
      <c r="CF1005" s="57"/>
      <c r="CG1005" s="57"/>
      <c r="CH1005" s="57"/>
      <c r="CI1005" s="57"/>
      <c r="CJ1005" s="57"/>
      <c r="CK1005" s="57"/>
      <c r="CL1005" s="57"/>
      <c r="CM1005" s="57"/>
      <c r="CN1005" s="57"/>
      <c r="CO1005" s="57"/>
      <c r="CP1005" s="57"/>
      <c r="CQ1005" s="57"/>
      <c r="CR1005" s="57"/>
      <c r="CS1005" s="57"/>
      <c r="CT1005" s="57"/>
      <c r="CU1005" s="57"/>
      <c r="CV1005" s="57"/>
      <c r="CW1005" s="57"/>
      <c r="CX1005" s="57"/>
      <c r="CY1005" s="57"/>
      <c r="CZ1005" s="57"/>
      <c r="DA1005" s="57"/>
      <c r="DB1005" s="57"/>
      <c r="DC1005" s="57"/>
      <c r="DD1005" s="57"/>
      <c r="DE1005" s="57"/>
      <c r="DF1005" s="57"/>
      <c r="DG1005" s="57"/>
      <c r="DH1005" s="57"/>
      <c r="DI1005" s="57"/>
      <c r="DJ1005" s="57"/>
      <c r="DK1005" s="57"/>
      <c r="DL1005" s="57"/>
      <c r="DM1005" s="57"/>
      <c r="DN1005" s="57"/>
      <c r="DO1005" s="57"/>
      <c r="DP1005" s="57"/>
      <c r="DQ1005" s="57"/>
      <c r="DR1005" s="57"/>
      <c r="DS1005" s="57"/>
      <c r="DT1005" s="57"/>
      <c r="DU1005" s="57"/>
      <c r="DV1005" s="57"/>
      <c r="DW1005" s="57"/>
      <c r="DX1005" s="57"/>
      <c r="DY1005" s="57"/>
      <c r="DZ1005" s="57"/>
      <c r="EA1005" s="57"/>
      <c r="EB1005" s="57"/>
      <c r="EC1005" s="57"/>
      <c r="ED1005" s="57"/>
      <c r="EE1005" s="57"/>
      <c r="EF1005" s="57"/>
      <c r="EG1005" s="57"/>
      <c r="EH1005" s="57"/>
      <c r="EI1005" s="57"/>
      <c r="EJ1005" s="57"/>
      <c r="EK1005" s="57"/>
      <c r="EL1005" s="57"/>
      <c r="EM1005" s="57"/>
      <c r="EN1005" s="57"/>
      <c r="EO1005" s="57"/>
      <c r="EP1005" s="57"/>
      <c r="EQ1005" s="57"/>
      <c r="ER1005" s="57"/>
      <c r="ES1005" s="57"/>
      <c r="ET1005" s="57"/>
      <c r="EU1005" s="57"/>
      <c r="EV1005" s="57"/>
      <c r="EW1005" s="57"/>
      <c r="EX1005" s="57"/>
      <c r="EY1005" s="57"/>
      <c r="EZ1005" s="57"/>
      <c r="FA1005" s="57"/>
      <c r="FB1005" s="57"/>
      <c r="FC1005" s="57"/>
      <c r="FD1005" s="57"/>
      <c r="FE1005" s="57"/>
      <c r="FF1005" s="57"/>
      <c r="FG1005" s="57"/>
      <c r="FH1005" s="57"/>
      <c r="FI1005" s="57"/>
      <c r="FJ1005" s="57"/>
      <c r="FK1005" s="57"/>
      <c r="FL1005" s="57"/>
      <c r="FM1005" s="57"/>
      <c r="FN1005" s="57"/>
      <c r="FO1005" s="57"/>
      <c r="FP1005" s="57"/>
      <c r="FQ1005" s="57"/>
      <c r="FR1005" s="57"/>
      <c r="FS1005" s="57"/>
      <c r="FT1005" s="57"/>
      <c r="FU1005" s="57"/>
      <c r="FV1005" s="57"/>
      <c r="FW1005" s="57"/>
      <c r="FX1005" s="57"/>
      <c r="FY1005" s="57"/>
      <c r="FZ1005" s="57"/>
      <c r="GA1005" s="57"/>
      <c r="GB1005" s="57"/>
      <c r="GC1005" s="57"/>
      <c r="GD1005" s="57"/>
      <c r="GE1005" s="57"/>
      <c r="GF1005" s="57"/>
      <c r="GG1005" s="57"/>
    </row>
    <row r="1006" spans="1:189" ht="107.25" customHeight="1" thickBot="1">
      <c r="A1006" s="232" t="s">
        <v>920</v>
      </c>
      <c r="B1006" s="234"/>
      <c r="C1006" s="234"/>
      <c r="D1006" s="234"/>
      <c r="E1006" s="1042">
        <v>44103</v>
      </c>
      <c r="F1006" s="1043"/>
      <c r="G1006" s="1043"/>
      <c r="H1006" s="1043"/>
      <c r="I1006" s="1043"/>
      <c r="J1006" s="1044"/>
      <c r="K1006" s="1045">
        <v>2140</v>
      </c>
      <c r="L1006" s="1046"/>
      <c r="M1006" s="1046"/>
      <c r="N1006" s="1046"/>
      <c r="O1006" s="1046"/>
      <c r="P1006" s="1047"/>
      <c r="Q1006" s="1042">
        <v>44103</v>
      </c>
      <c r="R1006" s="1043"/>
      <c r="S1006" s="1043"/>
      <c r="T1006" s="1043"/>
      <c r="U1006" s="1043"/>
      <c r="V1006" s="1043"/>
      <c r="W1006" s="1043"/>
      <c r="X1006" s="1044"/>
      <c r="Y1006" s="1045">
        <v>2140</v>
      </c>
      <c r="Z1006" s="1046"/>
      <c r="AA1006" s="1046"/>
      <c r="AB1006" s="1046"/>
      <c r="AC1006" s="1046"/>
      <c r="AD1006" s="1046"/>
      <c r="AE1006" s="1046"/>
      <c r="AF1006" s="1047"/>
      <c r="AG1006" s="1241" t="s">
        <v>744</v>
      </c>
      <c r="AH1006" s="1242"/>
      <c r="AI1006" s="1242"/>
      <c r="AJ1006" s="1242"/>
      <c r="AK1006" s="1242"/>
      <c r="AL1006" s="1242"/>
      <c r="AM1006" s="1242"/>
      <c r="AN1006" s="1242"/>
      <c r="AO1006" s="1242"/>
      <c r="AP1006" s="1242"/>
      <c r="AQ1006" s="1242"/>
      <c r="AR1006" s="1278"/>
      <c r="AS1006" s="1241">
        <v>2475799</v>
      </c>
      <c r="AT1006" s="1242"/>
      <c r="AU1006" s="1242"/>
      <c r="AV1006" s="1242"/>
      <c r="AW1006" s="1242"/>
      <c r="AX1006" s="1242"/>
      <c r="AY1006" s="1242"/>
      <c r="AZ1006" s="1242"/>
      <c r="BA1006" s="1242"/>
      <c r="BB1006" s="1242"/>
      <c r="BC1006" s="302"/>
      <c r="BD1006" s="1039" t="s">
        <v>745</v>
      </c>
      <c r="BE1006" s="1040"/>
      <c r="BF1006" s="1040"/>
      <c r="BG1006" s="1040"/>
      <c r="BH1006" s="1040"/>
      <c r="BI1006" s="1040"/>
      <c r="BJ1006" s="1040"/>
      <c r="BK1006" s="1040"/>
      <c r="BL1006" s="1040"/>
      <c r="BM1006" s="1040"/>
      <c r="BN1006" s="1040"/>
      <c r="BO1006" s="1040"/>
      <c r="BP1006" s="1041"/>
      <c r="BQ1006" s="1018" t="s">
        <v>1133</v>
      </c>
      <c r="BR1006" s="1019"/>
      <c r="BS1006" s="1019"/>
      <c r="BT1006" s="1019"/>
      <c r="BU1006" s="1019"/>
      <c r="BV1006" s="1020"/>
      <c r="BW1006" s="57"/>
      <c r="BX1006" s="57"/>
      <c r="BY1006" s="57"/>
      <c r="BZ1006" s="57"/>
      <c r="CA1006" s="57"/>
      <c r="CB1006" s="57"/>
      <c r="CC1006" s="57"/>
      <c r="CD1006" s="57"/>
      <c r="CE1006" s="57"/>
      <c r="CF1006" s="57"/>
      <c r="CG1006" s="57"/>
      <c r="CH1006" s="57"/>
      <c r="CI1006" s="57"/>
      <c r="CJ1006" s="57"/>
      <c r="CK1006" s="57"/>
      <c r="CL1006" s="57"/>
      <c r="CM1006" s="57"/>
      <c r="CN1006" s="57"/>
      <c r="CO1006" s="57"/>
      <c r="CP1006" s="57"/>
      <c r="CQ1006" s="57"/>
      <c r="CR1006" s="57"/>
      <c r="CS1006" s="57"/>
      <c r="CT1006" s="57"/>
      <c r="CU1006" s="57"/>
      <c r="CV1006" s="57"/>
      <c r="CW1006" s="57"/>
      <c r="CX1006" s="57"/>
      <c r="CY1006" s="57"/>
      <c r="CZ1006" s="57"/>
      <c r="DA1006" s="57"/>
      <c r="DB1006" s="57"/>
      <c r="DC1006" s="57"/>
      <c r="DD1006" s="57"/>
      <c r="DE1006" s="57"/>
      <c r="DF1006" s="57"/>
      <c r="DG1006" s="57"/>
      <c r="DH1006" s="57"/>
      <c r="DI1006" s="57"/>
      <c r="DJ1006" s="57"/>
      <c r="DK1006" s="57"/>
      <c r="DL1006" s="57"/>
      <c r="DM1006" s="57"/>
      <c r="DN1006" s="57"/>
      <c r="DO1006" s="57"/>
      <c r="DP1006" s="57"/>
      <c r="DQ1006" s="57"/>
      <c r="DR1006" s="57"/>
      <c r="DS1006" s="57"/>
      <c r="DT1006" s="57"/>
      <c r="DU1006" s="57"/>
      <c r="DV1006" s="57"/>
      <c r="DW1006" s="57"/>
      <c r="DX1006" s="57"/>
      <c r="DY1006" s="57"/>
      <c r="DZ1006" s="57"/>
      <c r="EA1006" s="57"/>
      <c r="EB1006" s="57"/>
      <c r="EC1006" s="57"/>
      <c r="ED1006" s="57"/>
      <c r="EE1006" s="57"/>
      <c r="EF1006" s="57"/>
      <c r="EG1006" s="57"/>
      <c r="EH1006" s="57"/>
      <c r="EI1006" s="57"/>
      <c r="EJ1006" s="57"/>
      <c r="EK1006" s="57"/>
      <c r="EL1006" s="57"/>
      <c r="EM1006" s="57"/>
      <c r="EN1006" s="57"/>
      <c r="EO1006" s="57"/>
      <c r="EP1006" s="57"/>
      <c r="EQ1006" s="57"/>
      <c r="ER1006" s="57"/>
      <c r="ES1006" s="57"/>
      <c r="ET1006" s="57"/>
      <c r="EU1006" s="57"/>
      <c r="EV1006" s="57"/>
      <c r="EW1006" s="57"/>
      <c r="EX1006" s="57"/>
      <c r="EY1006" s="57"/>
      <c r="EZ1006" s="57"/>
      <c r="FA1006" s="57"/>
      <c r="FB1006" s="57"/>
      <c r="FC1006" s="57"/>
      <c r="FD1006" s="57"/>
      <c r="FE1006" s="57"/>
      <c r="FF1006" s="57"/>
      <c r="FG1006" s="57"/>
      <c r="FH1006" s="57"/>
      <c r="FI1006" s="57"/>
      <c r="FJ1006" s="57"/>
      <c r="FK1006" s="57"/>
      <c r="FL1006" s="57"/>
      <c r="FM1006" s="57"/>
      <c r="FN1006" s="57"/>
      <c r="FO1006" s="57"/>
      <c r="FP1006" s="57"/>
      <c r="FQ1006" s="57"/>
      <c r="FR1006" s="57"/>
      <c r="FS1006" s="57"/>
      <c r="FT1006" s="57"/>
      <c r="FU1006" s="57"/>
      <c r="FV1006" s="57"/>
      <c r="FW1006" s="57"/>
      <c r="FX1006" s="57"/>
      <c r="FY1006" s="57"/>
      <c r="FZ1006" s="57"/>
      <c r="GA1006" s="57"/>
      <c r="GB1006" s="57"/>
      <c r="GC1006" s="57"/>
      <c r="GD1006" s="57"/>
      <c r="GE1006" s="57"/>
      <c r="GF1006" s="57"/>
      <c r="GG1006" s="57"/>
    </row>
    <row r="1007" spans="1:189" ht="107.25" customHeight="1" thickBot="1">
      <c r="A1007" s="232" t="s">
        <v>920</v>
      </c>
      <c r="B1007" s="234"/>
      <c r="C1007" s="234"/>
      <c r="D1007" s="234"/>
      <c r="E1007" s="1042">
        <v>44097</v>
      </c>
      <c r="F1007" s="1043"/>
      <c r="G1007" s="1043"/>
      <c r="H1007" s="1043"/>
      <c r="I1007" s="1043"/>
      <c r="J1007" s="1044"/>
      <c r="K1007" s="1045">
        <v>2600</v>
      </c>
      <c r="L1007" s="1046"/>
      <c r="M1007" s="1046"/>
      <c r="N1007" s="1046"/>
      <c r="O1007" s="1046"/>
      <c r="P1007" s="1047"/>
      <c r="Q1007" s="1042">
        <v>44097</v>
      </c>
      <c r="R1007" s="1043"/>
      <c r="S1007" s="1043"/>
      <c r="T1007" s="1043"/>
      <c r="U1007" s="1043"/>
      <c r="V1007" s="1043"/>
      <c r="W1007" s="1043"/>
      <c r="X1007" s="1044"/>
      <c r="Y1007" s="1045">
        <v>2600</v>
      </c>
      <c r="Z1007" s="1046"/>
      <c r="AA1007" s="1046"/>
      <c r="AB1007" s="1046"/>
      <c r="AC1007" s="1046"/>
      <c r="AD1007" s="1046"/>
      <c r="AE1007" s="1046"/>
      <c r="AF1007" s="1047"/>
      <c r="AG1007" s="1279" t="s">
        <v>423</v>
      </c>
      <c r="AH1007" s="1280"/>
      <c r="AI1007" s="1280"/>
      <c r="AJ1007" s="1280"/>
      <c r="AK1007" s="1280"/>
      <c r="AL1007" s="1280"/>
      <c r="AM1007" s="1280"/>
      <c r="AN1007" s="1280"/>
      <c r="AO1007" s="1280"/>
      <c r="AP1007" s="1280"/>
      <c r="AQ1007" s="1280"/>
      <c r="AR1007" s="1281"/>
      <c r="AS1007" s="1239">
        <v>14167086</v>
      </c>
      <c r="AT1007" s="1240"/>
      <c r="AU1007" s="1240"/>
      <c r="AV1007" s="1240"/>
      <c r="AW1007" s="1240"/>
      <c r="AX1007" s="1240"/>
      <c r="AY1007" s="1240"/>
      <c r="AZ1007" s="1240"/>
      <c r="BA1007" s="1240"/>
      <c r="BB1007" s="1240"/>
      <c r="BC1007" s="302"/>
      <c r="BD1007" s="1039" t="s">
        <v>422</v>
      </c>
      <c r="BE1007" s="1040"/>
      <c r="BF1007" s="1040"/>
      <c r="BG1007" s="1040"/>
      <c r="BH1007" s="1040"/>
      <c r="BI1007" s="1040"/>
      <c r="BJ1007" s="1040"/>
      <c r="BK1007" s="1040"/>
      <c r="BL1007" s="1040"/>
      <c r="BM1007" s="1040"/>
      <c r="BN1007" s="1040"/>
      <c r="BO1007" s="1040"/>
      <c r="BP1007" s="1041"/>
      <c r="BQ1007" s="1018" t="s">
        <v>1133</v>
      </c>
      <c r="BR1007" s="1019"/>
      <c r="BS1007" s="1019"/>
      <c r="BT1007" s="1019"/>
      <c r="BU1007" s="1019"/>
      <c r="BV1007" s="1020"/>
      <c r="BW1007" s="57"/>
      <c r="BX1007" s="57"/>
      <c r="BY1007" s="57"/>
      <c r="BZ1007" s="57"/>
      <c r="CA1007" s="57"/>
      <c r="CB1007" s="57"/>
      <c r="CC1007" s="57"/>
      <c r="CD1007" s="57"/>
      <c r="CE1007" s="57"/>
      <c r="CF1007" s="57"/>
      <c r="CG1007" s="57"/>
      <c r="CH1007" s="57"/>
      <c r="CI1007" s="57"/>
      <c r="CJ1007" s="57"/>
      <c r="CK1007" s="57"/>
      <c r="CL1007" s="57"/>
      <c r="CM1007" s="57"/>
      <c r="CN1007" s="57"/>
      <c r="CO1007" s="57"/>
      <c r="CP1007" s="57"/>
      <c r="CQ1007" s="57"/>
      <c r="CR1007" s="57"/>
      <c r="CS1007" s="57"/>
      <c r="CT1007" s="57"/>
      <c r="CU1007" s="57"/>
      <c r="CV1007" s="57"/>
      <c r="CW1007" s="57"/>
      <c r="CX1007" s="57"/>
      <c r="CY1007" s="57"/>
      <c r="CZ1007" s="57"/>
      <c r="DA1007" s="57"/>
      <c r="DB1007" s="57"/>
      <c r="DC1007" s="57"/>
      <c r="DD1007" s="57"/>
      <c r="DE1007" s="57"/>
      <c r="DF1007" s="57"/>
      <c r="DG1007" s="57"/>
      <c r="DH1007" s="57"/>
      <c r="DI1007" s="57"/>
      <c r="DJ1007" s="57"/>
      <c r="DK1007" s="57"/>
      <c r="DL1007" s="57"/>
      <c r="DM1007" s="57"/>
      <c r="DN1007" s="57"/>
      <c r="DO1007" s="57"/>
      <c r="DP1007" s="57"/>
      <c r="DQ1007" s="57"/>
      <c r="DR1007" s="57"/>
      <c r="DS1007" s="57"/>
      <c r="DT1007" s="57"/>
      <c r="DU1007" s="57"/>
      <c r="DV1007" s="57"/>
      <c r="DW1007" s="57"/>
      <c r="DX1007" s="57"/>
      <c r="DY1007" s="57"/>
      <c r="DZ1007" s="57"/>
      <c r="EA1007" s="57"/>
      <c r="EB1007" s="57"/>
      <c r="EC1007" s="57"/>
      <c r="ED1007" s="57"/>
      <c r="EE1007" s="57"/>
      <c r="EF1007" s="57"/>
      <c r="EG1007" s="57"/>
      <c r="EH1007" s="57"/>
      <c r="EI1007" s="57"/>
      <c r="EJ1007" s="57"/>
      <c r="EK1007" s="57"/>
      <c r="EL1007" s="57"/>
      <c r="EM1007" s="57"/>
      <c r="EN1007" s="57"/>
      <c r="EO1007" s="57"/>
      <c r="EP1007" s="57"/>
      <c r="EQ1007" s="57"/>
      <c r="ER1007" s="57"/>
      <c r="ES1007" s="57"/>
      <c r="ET1007" s="57"/>
      <c r="EU1007" s="57"/>
      <c r="EV1007" s="57"/>
      <c r="EW1007" s="57"/>
      <c r="EX1007" s="57"/>
      <c r="EY1007" s="57"/>
      <c r="EZ1007" s="57"/>
      <c r="FA1007" s="57"/>
      <c r="FB1007" s="57"/>
      <c r="FC1007" s="57"/>
      <c r="FD1007" s="57"/>
      <c r="FE1007" s="57"/>
      <c r="FF1007" s="57"/>
      <c r="FG1007" s="57"/>
      <c r="FH1007" s="57"/>
      <c r="FI1007" s="57"/>
      <c r="FJ1007" s="57"/>
      <c r="FK1007" s="57"/>
      <c r="FL1007" s="57"/>
      <c r="FM1007" s="57"/>
      <c r="FN1007" s="57"/>
      <c r="FO1007" s="57"/>
      <c r="FP1007" s="57"/>
      <c r="FQ1007" s="57"/>
      <c r="FR1007" s="57"/>
      <c r="FS1007" s="57"/>
      <c r="FT1007" s="57"/>
      <c r="FU1007" s="57"/>
      <c r="FV1007" s="57"/>
      <c r="FW1007" s="57"/>
      <c r="FX1007" s="57"/>
      <c r="FY1007" s="57"/>
      <c r="FZ1007" s="57"/>
      <c r="GA1007" s="57"/>
      <c r="GB1007" s="57"/>
      <c r="GC1007" s="57"/>
      <c r="GD1007" s="57"/>
      <c r="GE1007" s="57"/>
      <c r="GF1007" s="57"/>
      <c r="GG1007" s="57"/>
    </row>
    <row r="1008" spans="1:189" ht="107.25" customHeight="1" thickBot="1">
      <c r="A1008" s="232" t="s">
        <v>920</v>
      </c>
      <c r="B1008" s="234"/>
      <c r="C1008" s="234"/>
      <c r="D1008" s="234"/>
      <c r="E1008" s="1042">
        <v>44097</v>
      </c>
      <c r="F1008" s="1043"/>
      <c r="G1008" s="1043"/>
      <c r="H1008" s="1043"/>
      <c r="I1008" s="1043"/>
      <c r="J1008" s="1044"/>
      <c r="K1008" s="1045">
        <v>4550</v>
      </c>
      <c r="L1008" s="1046"/>
      <c r="M1008" s="1046"/>
      <c r="N1008" s="1046"/>
      <c r="O1008" s="1046"/>
      <c r="P1008" s="1047"/>
      <c r="Q1008" s="1042">
        <v>44097</v>
      </c>
      <c r="R1008" s="1043"/>
      <c r="S1008" s="1043"/>
      <c r="T1008" s="1043"/>
      <c r="U1008" s="1043"/>
      <c r="V1008" s="1043"/>
      <c r="W1008" s="1043"/>
      <c r="X1008" s="1044"/>
      <c r="Y1008" s="1045">
        <v>4550</v>
      </c>
      <c r="Z1008" s="1046"/>
      <c r="AA1008" s="1046"/>
      <c r="AB1008" s="1046"/>
      <c r="AC1008" s="1046"/>
      <c r="AD1008" s="1046"/>
      <c r="AE1008" s="1046"/>
      <c r="AF1008" s="1047"/>
      <c r="AG1008" s="1279" t="s">
        <v>423</v>
      </c>
      <c r="AH1008" s="1280"/>
      <c r="AI1008" s="1280"/>
      <c r="AJ1008" s="1280"/>
      <c r="AK1008" s="1280"/>
      <c r="AL1008" s="1280"/>
      <c r="AM1008" s="1280"/>
      <c r="AN1008" s="1280"/>
      <c r="AO1008" s="1280"/>
      <c r="AP1008" s="1280"/>
      <c r="AQ1008" s="1280"/>
      <c r="AR1008" s="1281"/>
      <c r="AS1008" s="1239">
        <v>14167086</v>
      </c>
      <c r="AT1008" s="1240"/>
      <c r="AU1008" s="1240"/>
      <c r="AV1008" s="1240"/>
      <c r="AW1008" s="1240"/>
      <c r="AX1008" s="1240"/>
      <c r="AY1008" s="1240"/>
      <c r="AZ1008" s="1240"/>
      <c r="BA1008" s="1240"/>
      <c r="BB1008" s="1240"/>
      <c r="BC1008" s="302"/>
      <c r="BD1008" s="1039" t="s">
        <v>422</v>
      </c>
      <c r="BE1008" s="1040"/>
      <c r="BF1008" s="1040"/>
      <c r="BG1008" s="1040"/>
      <c r="BH1008" s="1040"/>
      <c r="BI1008" s="1040"/>
      <c r="BJ1008" s="1040"/>
      <c r="BK1008" s="1040"/>
      <c r="BL1008" s="1040"/>
      <c r="BM1008" s="1040"/>
      <c r="BN1008" s="1040"/>
      <c r="BO1008" s="1040"/>
      <c r="BP1008" s="1041"/>
      <c r="BQ1008" s="1018" t="s">
        <v>1133</v>
      </c>
      <c r="BR1008" s="1019"/>
      <c r="BS1008" s="1019"/>
      <c r="BT1008" s="1019"/>
      <c r="BU1008" s="1019"/>
      <c r="BV1008" s="1020"/>
      <c r="BW1008" s="57"/>
      <c r="BX1008" s="57"/>
      <c r="BY1008" s="57"/>
      <c r="BZ1008" s="57"/>
      <c r="CA1008" s="57"/>
      <c r="CB1008" s="57"/>
      <c r="CC1008" s="57"/>
      <c r="CD1008" s="57"/>
      <c r="CE1008" s="57"/>
      <c r="CF1008" s="57"/>
      <c r="CG1008" s="57"/>
      <c r="CH1008" s="57"/>
      <c r="CI1008" s="57"/>
      <c r="CJ1008" s="57"/>
      <c r="CK1008" s="57"/>
      <c r="CL1008" s="57"/>
      <c r="CM1008" s="57"/>
      <c r="CN1008" s="57"/>
      <c r="CO1008" s="57"/>
      <c r="CP1008" s="57"/>
      <c r="CQ1008" s="57"/>
      <c r="CR1008" s="57"/>
      <c r="CS1008" s="57"/>
      <c r="CT1008" s="57"/>
      <c r="CU1008" s="57"/>
      <c r="CV1008" s="57"/>
      <c r="CW1008" s="57"/>
      <c r="CX1008" s="57"/>
      <c r="CY1008" s="57"/>
      <c r="CZ1008" s="57"/>
      <c r="DA1008" s="57"/>
      <c r="DB1008" s="57"/>
      <c r="DC1008" s="57"/>
      <c r="DD1008" s="57"/>
      <c r="DE1008" s="57"/>
      <c r="DF1008" s="57"/>
      <c r="DG1008" s="57"/>
      <c r="DH1008" s="57"/>
      <c r="DI1008" s="57"/>
      <c r="DJ1008" s="57"/>
      <c r="DK1008" s="57"/>
      <c r="DL1008" s="57"/>
      <c r="DM1008" s="57"/>
      <c r="DN1008" s="57"/>
      <c r="DO1008" s="57"/>
      <c r="DP1008" s="57"/>
      <c r="DQ1008" s="57"/>
      <c r="DR1008" s="57"/>
      <c r="DS1008" s="57"/>
      <c r="DT1008" s="57"/>
      <c r="DU1008" s="57"/>
      <c r="DV1008" s="57"/>
      <c r="DW1008" s="57"/>
      <c r="DX1008" s="57"/>
      <c r="DY1008" s="57"/>
      <c r="DZ1008" s="57"/>
      <c r="EA1008" s="57"/>
      <c r="EB1008" s="57"/>
      <c r="EC1008" s="57"/>
      <c r="ED1008" s="57"/>
      <c r="EE1008" s="57"/>
      <c r="EF1008" s="57"/>
      <c r="EG1008" s="57"/>
      <c r="EH1008" s="57"/>
      <c r="EI1008" s="57"/>
      <c r="EJ1008" s="57"/>
      <c r="EK1008" s="57"/>
      <c r="EL1008" s="57"/>
      <c r="EM1008" s="57"/>
      <c r="EN1008" s="57"/>
      <c r="EO1008" s="57"/>
      <c r="EP1008" s="57"/>
      <c r="EQ1008" s="57"/>
      <c r="ER1008" s="57"/>
      <c r="ES1008" s="57"/>
      <c r="ET1008" s="57"/>
      <c r="EU1008" s="57"/>
      <c r="EV1008" s="57"/>
      <c r="EW1008" s="57"/>
      <c r="EX1008" s="57"/>
      <c r="EY1008" s="57"/>
      <c r="EZ1008" s="57"/>
      <c r="FA1008" s="57"/>
      <c r="FB1008" s="57"/>
      <c r="FC1008" s="57"/>
      <c r="FD1008" s="57"/>
      <c r="FE1008" s="57"/>
      <c r="FF1008" s="57"/>
      <c r="FG1008" s="57"/>
      <c r="FH1008" s="57"/>
      <c r="FI1008" s="57"/>
      <c r="FJ1008" s="57"/>
      <c r="FK1008" s="57"/>
      <c r="FL1008" s="57"/>
      <c r="FM1008" s="57"/>
      <c r="FN1008" s="57"/>
      <c r="FO1008" s="57"/>
      <c r="FP1008" s="57"/>
      <c r="FQ1008" s="57"/>
      <c r="FR1008" s="57"/>
      <c r="FS1008" s="57"/>
      <c r="FT1008" s="57"/>
      <c r="FU1008" s="57"/>
      <c r="FV1008" s="57"/>
      <c r="FW1008" s="57"/>
      <c r="FX1008" s="57"/>
      <c r="FY1008" s="57"/>
      <c r="FZ1008" s="57"/>
      <c r="GA1008" s="57"/>
      <c r="GB1008" s="57"/>
      <c r="GC1008" s="57"/>
      <c r="GD1008" s="57"/>
      <c r="GE1008" s="57"/>
      <c r="GF1008" s="57"/>
      <c r="GG1008" s="57"/>
    </row>
    <row r="1009" spans="1:189" ht="107.25" customHeight="1" thickBot="1">
      <c r="A1009" s="232" t="s">
        <v>920</v>
      </c>
      <c r="B1009" s="234"/>
      <c r="C1009" s="234"/>
      <c r="D1009" s="234"/>
      <c r="E1009" s="1042">
        <v>44068</v>
      </c>
      <c r="F1009" s="1043"/>
      <c r="G1009" s="1043"/>
      <c r="H1009" s="1043"/>
      <c r="I1009" s="1043"/>
      <c r="J1009" s="1044"/>
      <c r="K1009" s="1045">
        <v>4690</v>
      </c>
      <c r="L1009" s="1046"/>
      <c r="M1009" s="1046"/>
      <c r="N1009" s="1046"/>
      <c r="O1009" s="1046"/>
      <c r="P1009" s="1047"/>
      <c r="Q1009" s="1042">
        <v>44068</v>
      </c>
      <c r="R1009" s="1043"/>
      <c r="S1009" s="1043"/>
      <c r="T1009" s="1043"/>
      <c r="U1009" s="1043"/>
      <c r="V1009" s="1043"/>
      <c r="W1009" s="1043"/>
      <c r="X1009" s="1044"/>
      <c r="Y1009" s="1045">
        <v>4690</v>
      </c>
      <c r="Z1009" s="1046"/>
      <c r="AA1009" s="1046"/>
      <c r="AB1009" s="1046"/>
      <c r="AC1009" s="1046"/>
      <c r="AD1009" s="1046"/>
      <c r="AE1009" s="1046"/>
      <c r="AF1009" s="1047"/>
      <c r="AG1009" s="1241" t="s">
        <v>273</v>
      </c>
      <c r="AH1009" s="1242"/>
      <c r="AI1009" s="1242"/>
      <c r="AJ1009" s="1242"/>
      <c r="AK1009" s="1242"/>
      <c r="AL1009" s="1242"/>
      <c r="AM1009" s="1242"/>
      <c r="AN1009" s="1242"/>
      <c r="AO1009" s="1242"/>
      <c r="AP1009" s="1242"/>
      <c r="AQ1009" s="1242"/>
      <c r="AR1009" s="1278"/>
      <c r="AS1009" s="1241">
        <v>2475635</v>
      </c>
      <c r="AT1009" s="1242"/>
      <c r="AU1009" s="1242"/>
      <c r="AV1009" s="1242"/>
      <c r="AW1009" s="1242"/>
      <c r="AX1009" s="1242"/>
      <c r="AY1009" s="1242"/>
      <c r="AZ1009" s="1242"/>
      <c r="BA1009" s="1242"/>
      <c r="BB1009" s="1242"/>
      <c r="BC1009" s="302"/>
      <c r="BD1009" s="1039" t="s">
        <v>274</v>
      </c>
      <c r="BE1009" s="1040"/>
      <c r="BF1009" s="1040"/>
      <c r="BG1009" s="1040"/>
      <c r="BH1009" s="1040"/>
      <c r="BI1009" s="1040"/>
      <c r="BJ1009" s="1040"/>
      <c r="BK1009" s="1040"/>
      <c r="BL1009" s="1040"/>
      <c r="BM1009" s="1040"/>
      <c r="BN1009" s="1040"/>
      <c r="BO1009" s="1040"/>
      <c r="BP1009" s="1041"/>
      <c r="BQ1009" s="1018" t="s">
        <v>1133</v>
      </c>
      <c r="BR1009" s="1019"/>
      <c r="BS1009" s="1019"/>
      <c r="BT1009" s="1019"/>
      <c r="BU1009" s="1019"/>
      <c r="BV1009" s="1020"/>
      <c r="BW1009" s="57"/>
      <c r="BX1009" s="57"/>
      <c r="BY1009" s="57"/>
      <c r="BZ1009" s="57"/>
      <c r="CA1009" s="57"/>
      <c r="CB1009" s="57"/>
      <c r="CC1009" s="57"/>
      <c r="CD1009" s="57"/>
      <c r="CE1009" s="57"/>
      <c r="CF1009" s="57"/>
      <c r="CG1009" s="57"/>
      <c r="CH1009" s="57"/>
      <c r="CI1009" s="57"/>
      <c r="CJ1009" s="57"/>
      <c r="CK1009" s="57"/>
      <c r="CL1009" s="57"/>
      <c r="CM1009" s="57"/>
      <c r="CN1009" s="57"/>
      <c r="CO1009" s="57"/>
      <c r="CP1009" s="57"/>
      <c r="CQ1009" s="57"/>
      <c r="CR1009" s="57"/>
      <c r="CS1009" s="57"/>
      <c r="CT1009" s="57"/>
      <c r="CU1009" s="57"/>
      <c r="CV1009" s="57"/>
      <c r="CW1009" s="57"/>
      <c r="CX1009" s="57"/>
      <c r="CY1009" s="57"/>
      <c r="CZ1009" s="57"/>
      <c r="DA1009" s="57"/>
      <c r="DB1009" s="57"/>
      <c r="DC1009" s="57"/>
      <c r="DD1009" s="57"/>
      <c r="DE1009" s="57"/>
      <c r="DF1009" s="57"/>
      <c r="DG1009" s="57"/>
      <c r="DH1009" s="57"/>
      <c r="DI1009" s="57"/>
      <c r="DJ1009" s="57"/>
      <c r="DK1009" s="57"/>
      <c r="DL1009" s="57"/>
      <c r="DM1009" s="57"/>
      <c r="DN1009" s="57"/>
      <c r="DO1009" s="57"/>
      <c r="DP1009" s="57"/>
      <c r="DQ1009" s="57"/>
      <c r="DR1009" s="57"/>
      <c r="DS1009" s="57"/>
      <c r="DT1009" s="57"/>
      <c r="DU1009" s="57"/>
      <c r="DV1009" s="57"/>
      <c r="DW1009" s="57"/>
      <c r="DX1009" s="57"/>
      <c r="DY1009" s="57"/>
      <c r="DZ1009" s="57"/>
      <c r="EA1009" s="57"/>
      <c r="EB1009" s="57"/>
      <c r="EC1009" s="57"/>
      <c r="ED1009" s="57"/>
      <c r="EE1009" s="57"/>
      <c r="EF1009" s="57"/>
      <c r="EG1009" s="57"/>
      <c r="EH1009" s="57"/>
      <c r="EI1009" s="57"/>
      <c r="EJ1009" s="57"/>
      <c r="EK1009" s="57"/>
      <c r="EL1009" s="57"/>
      <c r="EM1009" s="57"/>
      <c r="EN1009" s="57"/>
      <c r="EO1009" s="57"/>
      <c r="EP1009" s="57"/>
      <c r="EQ1009" s="57"/>
      <c r="ER1009" s="57"/>
      <c r="ES1009" s="57"/>
      <c r="ET1009" s="57"/>
      <c r="EU1009" s="57"/>
      <c r="EV1009" s="57"/>
      <c r="EW1009" s="57"/>
      <c r="EX1009" s="57"/>
      <c r="EY1009" s="57"/>
      <c r="EZ1009" s="57"/>
      <c r="FA1009" s="57"/>
      <c r="FB1009" s="57"/>
      <c r="FC1009" s="57"/>
      <c r="FD1009" s="57"/>
      <c r="FE1009" s="57"/>
      <c r="FF1009" s="57"/>
      <c r="FG1009" s="57"/>
      <c r="FH1009" s="57"/>
      <c r="FI1009" s="57"/>
      <c r="FJ1009" s="57"/>
      <c r="FK1009" s="57"/>
      <c r="FL1009" s="57"/>
      <c r="FM1009" s="57"/>
      <c r="FN1009" s="57"/>
      <c r="FO1009" s="57"/>
      <c r="FP1009" s="57"/>
      <c r="FQ1009" s="57"/>
      <c r="FR1009" s="57"/>
      <c r="FS1009" s="57"/>
      <c r="FT1009" s="57"/>
      <c r="FU1009" s="57"/>
      <c r="FV1009" s="57"/>
      <c r="FW1009" s="57"/>
      <c r="FX1009" s="57"/>
      <c r="FY1009" s="57"/>
      <c r="FZ1009" s="57"/>
      <c r="GA1009" s="57"/>
      <c r="GB1009" s="57"/>
      <c r="GC1009" s="57"/>
      <c r="GD1009" s="57"/>
      <c r="GE1009" s="57"/>
      <c r="GF1009" s="57"/>
      <c r="GG1009" s="57"/>
    </row>
    <row r="1010" spans="1:189" ht="107.25" customHeight="1" thickBot="1">
      <c r="A1010" s="232" t="s">
        <v>920</v>
      </c>
      <c r="B1010" s="234"/>
      <c r="C1010" s="234"/>
      <c r="D1010" s="234"/>
      <c r="E1010" s="1042">
        <v>44098</v>
      </c>
      <c r="F1010" s="1043"/>
      <c r="G1010" s="1043"/>
      <c r="H1010" s="1043"/>
      <c r="I1010" s="1043"/>
      <c r="J1010" s="1044"/>
      <c r="K1010" s="1045">
        <v>3185</v>
      </c>
      <c r="L1010" s="1046"/>
      <c r="M1010" s="1046"/>
      <c r="N1010" s="1046"/>
      <c r="O1010" s="1046"/>
      <c r="P1010" s="1047"/>
      <c r="Q1010" s="1042">
        <v>44098</v>
      </c>
      <c r="R1010" s="1043"/>
      <c r="S1010" s="1043"/>
      <c r="T1010" s="1043"/>
      <c r="U1010" s="1043"/>
      <c r="V1010" s="1043"/>
      <c r="W1010" s="1043"/>
      <c r="X1010" s="1044"/>
      <c r="Y1010" s="1045">
        <v>3185</v>
      </c>
      <c r="Z1010" s="1046"/>
      <c r="AA1010" s="1046"/>
      <c r="AB1010" s="1046"/>
      <c r="AC1010" s="1046"/>
      <c r="AD1010" s="1046"/>
      <c r="AE1010" s="1046"/>
      <c r="AF1010" s="1047"/>
      <c r="AG1010" s="1279" t="s">
        <v>423</v>
      </c>
      <c r="AH1010" s="1280"/>
      <c r="AI1010" s="1280"/>
      <c r="AJ1010" s="1280"/>
      <c r="AK1010" s="1280"/>
      <c r="AL1010" s="1280"/>
      <c r="AM1010" s="1280"/>
      <c r="AN1010" s="1280"/>
      <c r="AO1010" s="1280"/>
      <c r="AP1010" s="1280"/>
      <c r="AQ1010" s="1280"/>
      <c r="AR1010" s="1281"/>
      <c r="AS1010" s="1239">
        <v>14167086</v>
      </c>
      <c r="AT1010" s="1240"/>
      <c r="AU1010" s="1240"/>
      <c r="AV1010" s="1240"/>
      <c r="AW1010" s="1240"/>
      <c r="AX1010" s="1240"/>
      <c r="AY1010" s="1240"/>
      <c r="AZ1010" s="1240"/>
      <c r="BA1010" s="1240"/>
      <c r="BB1010" s="1240"/>
      <c r="BC1010" s="302"/>
      <c r="BD1010" s="1039" t="s">
        <v>422</v>
      </c>
      <c r="BE1010" s="1040"/>
      <c r="BF1010" s="1040"/>
      <c r="BG1010" s="1040"/>
      <c r="BH1010" s="1040"/>
      <c r="BI1010" s="1040"/>
      <c r="BJ1010" s="1040"/>
      <c r="BK1010" s="1040"/>
      <c r="BL1010" s="1040"/>
      <c r="BM1010" s="1040"/>
      <c r="BN1010" s="1040"/>
      <c r="BO1010" s="1040"/>
      <c r="BP1010" s="1041"/>
      <c r="BQ1010" s="1018" t="s">
        <v>1133</v>
      </c>
      <c r="BR1010" s="1019"/>
      <c r="BS1010" s="1019"/>
      <c r="BT1010" s="1019"/>
      <c r="BU1010" s="1019"/>
      <c r="BV1010" s="1020"/>
      <c r="BW1010" s="57"/>
      <c r="BX1010" s="57"/>
      <c r="BY1010" s="57"/>
      <c r="BZ1010" s="57"/>
      <c r="CA1010" s="57"/>
      <c r="CB1010" s="57"/>
      <c r="CC1010" s="57"/>
      <c r="CD1010" s="57"/>
      <c r="CE1010" s="57"/>
      <c r="CF1010" s="57"/>
      <c r="CG1010" s="57"/>
      <c r="CH1010" s="57"/>
      <c r="CI1010" s="57"/>
      <c r="CJ1010" s="57"/>
      <c r="CK1010" s="57"/>
      <c r="CL1010" s="57"/>
      <c r="CM1010" s="57"/>
      <c r="CN1010" s="57"/>
      <c r="CO1010" s="57"/>
      <c r="CP1010" s="57"/>
      <c r="CQ1010" s="57"/>
      <c r="CR1010" s="57"/>
      <c r="CS1010" s="57"/>
      <c r="CT1010" s="57"/>
      <c r="CU1010" s="57"/>
      <c r="CV1010" s="57"/>
      <c r="CW1010" s="57"/>
      <c r="CX1010" s="57"/>
      <c r="CY1010" s="57"/>
      <c r="CZ1010" s="57"/>
      <c r="DA1010" s="57"/>
      <c r="DB1010" s="57"/>
      <c r="DC1010" s="57"/>
      <c r="DD1010" s="57"/>
      <c r="DE1010" s="57"/>
      <c r="DF1010" s="57"/>
      <c r="DG1010" s="57"/>
      <c r="DH1010" s="57"/>
      <c r="DI1010" s="57"/>
      <c r="DJ1010" s="57"/>
      <c r="DK1010" s="57"/>
      <c r="DL1010" s="57"/>
      <c r="DM1010" s="57"/>
      <c r="DN1010" s="57"/>
      <c r="DO1010" s="57"/>
      <c r="DP1010" s="57"/>
      <c r="DQ1010" s="57"/>
      <c r="DR1010" s="57"/>
      <c r="DS1010" s="57"/>
      <c r="DT1010" s="57"/>
      <c r="DU1010" s="57"/>
      <c r="DV1010" s="57"/>
      <c r="DW1010" s="57"/>
      <c r="DX1010" s="57"/>
      <c r="DY1010" s="57"/>
      <c r="DZ1010" s="57"/>
      <c r="EA1010" s="57"/>
      <c r="EB1010" s="57"/>
      <c r="EC1010" s="57"/>
      <c r="ED1010" s="57"/>
      <c r="EE1010" s="57"/>
      <c r="EF1010" s="57"/>
      <c r="EG1010" s="57"/>
      <c r="EH1010" s="57"/>
      <c r="EI1010" s="57"/>
      <c r="EJ1010" s="57"/>
      <c r="EK1010" s="57"/>
      <c r="EL1010" s="57"/>
      <c r="EM1010" s="57"/>
      <c r="EN1010" s="57"/>
      <c r="EO1010" s="57"/>
      <c r="EP1010" s="57"/>
      <c r="EQ1010" s="57"/>
      <c r="ER1010" s="57"/>
      <c r="ES1010" s="57"/>
      <c r="ET1010" s="57"/>
      <c r="EU1010" s="57"/>
      <c r="EV1010" s="57"/>
      <c r="EW1010" s="57"/>
      <c r="EX1010" s="57"/>
      <c r="EY1010" s="57"/>
      <c r="EZ1010" s="57"/>
      <c r="FA1010" s="57"/>
      <c r="FB1010" s="57"/>
      <c r="FC1010" s="57"/>
      <c r="FD1010" s="57"/>
      <c r="FE1010" s="57"/>
      <c r="FF1010" s="57"/>
      <c r="FG1010" s="57"/>
      <c r="FH1010" s="57"/>
      <c r="FI1010" s="57"/>
      <c r="FJ1010" s="57"/>
      <c r="FK1010" s="57"/>
      <c r="FL1010" s="57"/>
      <c r="FM1010" s="57"/>
      <c r="FN1010" s="57"/>
      <c r="FO1010" s="57"/>
      <c r="FP1010" s="57"/>
      <c r="FQ1010" s="57"/>
      <c r="FR1010" s="57"/>
      <c r="FS1010" s="57"/>
      <c r="FT1010" s="57"/>
      <c r="FU1010" s="57"/>
      <c r="FV1010" s="57"/>
      <c r="FW1010" s="57"/>
      <c r="FX1010" s="57"/>
      <c r="FY1010" s="57"/>
      <c r="FZ1010" s="57"/>
      <c r="GA1010" s="57"/>
      <c r="GB1010" s="57"/>
      <c r="GC1010" s="57"/>
      <c r="GD1010" s="57"/>
      <c r="GE1010" s="57"/>
      <c r="GF1010" s="57"/>
      <c r="GG1010" s="57"/>
    </row>
    <row r="1011" spans="1:189" ht="107.25" customHeight="1" thickBot="1">
      <c r="A1011" s="232" t="s">
        <v>920</v>
      </c>
      <c r="B1011" s="234"/>
      <c r="C1011" s="234"/>
      <c r="D1011" s="234"/>
      <c r="E1011" s="1042">
        <v>44103</v>
      </c>
      <c r="F1011" s="1043"/>
      <c r="G1011" s="1043"/>
      <c r="H1011" s="1043"/>
      <c r="I1011" s="1043"/>
      <c r="J1011" s="1044"/>
      <c r="K1011" s="1045">
        <v>1734</v>
      </c>
      <c r="L1011" s="1046"/>
      <c r="M1011" s="1046"/>
      <c r="N1011" s="1046"/>
      <c r="O1011" s="1046"/>
      <c r="P1011" s="1047"/>
      <c r="Q1011" s="1042">
        <v>44103</v>
      </c>
      <c r="R1011" s="1043"/>
      <c r="S1011" s="1043"/>
      <c r="T1011" s="1043"/>
      <c r="U1011" s="1043"/>
      <c r="V1011" s="1043"/>
      <c r="W1011" s="1043"/>
      <c r="X1011" s="1044"/>
      <c r="Y1011" s="1045">
        <v>1734</v>
      </c>
      <c r="Z1011" s="1046"/>
      <c r="AA1011" s="1046"/>
      <c r="AB1011" s="1046"/>
      <c r="AC1011" s="1046"/>
      <c r="AD1011" s="1046"/>
      <c r="AE1011" s="1046"/>
      <c r="AF1011" s="1047"/>
      <c r="AG1011" s="1279" t="s">
        <v>423</v>
      </c>
      <c r="AH1011" s="1280"/>
      <c r="AI1011" s="1280"/>
      <c r="AJ1011" s="1280"/>
      <c r="AK1011" s="1280"/>
      <c r="AL1011" s="1280"/>
      <c r="AM1011" s="1280"/>
      <c r="AN1011" s="1280"/>
      <c r="AO1011" s="1280"/>
      <c r="AP1011" s="1280"/>
      <c r="AQ1011" s="1280"/>
      <c r="AR1011" s="1281"/>
      <c r="AS1011" s="1239">
        <v>14167086</v>
      </c>
      <c r="AT1011" s="1240"/>
      <c r="AU1011" s="1240"/>
      <c r="AV1011" s="1240"/>
      <c r="AW1011" s="1240"/>
      <c r="AX1011" s="1240"/>
      <c r="AY1011" s="1240"/>
      <c r="AZ1011" s="1240"/>
      <c r="BA1011" s="1240"/>
      <c r="BB1011" s="1240"/>
      <c r="BC1011" s="302"/>
      <c r="BD1011" s="1039" t="s">
        <v>422</v>
      </c>
      <c r="BE1011" s="1040"/>
      <c r="BF1011" s="1040"/>
      <c r="BG1011" s="1040"/>
      <c r="BH1011" s="1040"/>
      <c r="BI1011" s="1040"/>
      <c r="BJ1011" s="1040"/>
      <c r="BK1011" s="1040"/>
      <c r="BL1011" s="1040"/>
      <c r="BM1011" s="1040"/>
      <c r="BN1011" s="1040"/>
      <c r="BO1011" s="1040"/>
      <c r="BP1011" s="1041"/>
      <c r="BQ1011" s="1018" t="s">
        <v>1133</v>
      </c>
      <c r="BR1011" s="1019"/>
      <c r="BS1011" s="1019"/>
      <c r="BT1011" s="1019"/>
      <c r="BU1011" s="1019"/>
      <c r="BV1011" s="1020"/>
      <c r="BW1011" s="57"/>
      <c r="BX1011" s="57"/>
      <c r="BY1011" s="57"/>
      <c r="BZ1011" s="57"/>
      <c r="CA1011" s="57"/>
      <c r="CB1011" s="57"/>
      <c r="CC1011" s="57"/>
      <c r="CD1011" s="57"/>
      <c r="CE1011" s="57"/>
      <c r="CF1011" s="57"/>
      <c r="CG1011" s="57"/>
      <c r="CH1011" s="57"/>
      <c r="CI1011" s="57"/>
      <c r="CJ1011" s="57"/>
      <c r="CK1011" s="57"/>
      <c r="CL1011" s="57"/>
      <c r="CM1011" s="57"/>
      <c r="CN1011" s="57"/>
      <c r="CO1011" s="57"/>
      <c r="CP1011" s="57"/>
      <c r="CQ1011" s="57"/>
      <c r="CR1011" s="57"/>
      <c r="CS1011" s="57"/>
      <c r="CT1011" s="57"/>
      <c r="CU1011" s="57"/>
      <c r="CV1011" s="57"/>
      <c r="CW1011" s="57"/>
      <c r="CX1011" s="57"/>
      <c r="CY1011" s="57"/>
      <c r="CZ1011" s="57"/>
      <c r="DA1011" s="57"/>
      <c r="DB1011" s="57"/>
      <c r="DC1011" s="57"/>
      <c r="DD1011" s="57"/>
      <c r="DE1011" s="57"/>
      <c r="DF1011" s="57"/>
      <c r="DG1011" s="57"/>
      <c r="DH1011" s="57"/>
      <c r="DI1011" s="57"/>
      <c r="DJ1011" s="57"/>
      <c r="DK1011" s="57"/>
      <c r="DL1011" s="57"/>
      <c r="DM1011" s="57"/>
      <c r="DN1011" s="57"/>
      <c r="DO1011" s="57"/>
      <c r="DP1011" s="57"/>
      <c r="DQ1011" s="57"/>
      <c r="DR1011" s="57"/>
      <c r="DS1011" s="57"/>
      <c r="DT1011" s="57"/>
      <c r="DU1011" s="57"/>
      <c r="DV1011" s="57"/>
      <c r="DW1011" s="57"/>
      <c r="DX1011" s="57"/>
      <c r="DY1011" s="57"/>
      <c r="DZ1011" s="57"/>
      <c r="EA1011" s="57"/>
      <c r="EB1011" s="57"/>
      <c r="EC1011" s="57"/>
      <c r="ED1011" s="57"/>
      <c r="EE1011" s="57"/>
      <c r="EF1011" s="57"/>
      <c r="EG1011" s="57"/>
      <c r="EH1011" s="57"/>
      <c r="EI1011" s="57"/>
      <c r="EJ1011" s="57"/>
      <c r="EK1011" s="57"/>
      <c r="EL1011" s="57"/>
      <c r="EM1011" s="57"/>
      <c r="EN1011" s="57"/>
      <c r="EO1011" s="57"/>
      <c r="EP1011" s="57"/>
      <c r="EQ1011" s="57"/>
      <c r="ER1011" s="57"/>
      <c r="ES1011" s="57"/>
      <c r="ET1011" s="57"/>
      <c r="EU1011" s="57"/>
      <c r="EV1011" s="57"/>
      <c r="EW1011" s="57"/>
      <c r="EX1011" s="57"/>
      <c r="EY1011" s="57"/>
      <c r="EZ1011" s="57"/>
      <c r="FA1011" s="57"/>
      <c r="FB1011" s="57"/>
      <c r="FC1011" s="57"/>
      <c r="FD1011" s="57"/>
      <c r="FE1011" s="57"/>
      <c r="FF1011" s="57"/>
      <c r="FG1011" s="57"/>
      <c r="FH1011" s="57"/>
      <c r="FI1011" s="57"/>
      <c r="FJ1011" s="57"/>
      <c r="FK1011" s="57"/>
      <c r="FL1011" s="57"/>
      <c r="FM1011" s="57"/>
      <c r="FN1011" s="57"/>
      <c r="FO1011" s="57"/>
      <c r="FP1011" s="57"/>
      <c r="FQ1011" s="57"/>
      <c r="FR1011" s="57"/>
      <c r="FS1011" s="57"/>
      <c r="FT1011" s="57"/>
      <c r="FU1011" s="57"/>
      <c r="FV1011" s="57"/>
      <c r="FW1011" s="57"/>
      <c r="FX1011" s="57"/>
      <c r="FY1011" s="57"/>
      <c r="FZ1011" s="57"/>
      <c r="GA1011" s="57"/>
      <c r="GB1011" s="57"/>
      <c r="GC1011" s="57"/>
      <c r="GD1011" s="57"/>
      <c r="GE1011" s="57"/>
      <c r="GF1011" s="57"/>
      <c r="GG1011" s="57"/>
    </row>
    <row r="1012" spans="1:189" ht="107.25" customHeight="1" thickBot="1">
      <c r="A1012" s="232" t="s">
        <v>920</v>
      </c>
      <c r="B1012" s="234"/>
      <c r="C1012" s="234"/>
      <c r="D1012" s="234"/>
      <c r="E1012" s="1042">
        <v>44084</v>
      </c>
      <c r="F1012" s="1043"/>
      <c r="G1012" s="1043"/>
      <c r="H1012" s="1043"/>
      <c r="I1012" s="1043"/>
      <c r="J1012" s="1044"/>
      <c r="K1012" s="1045">
        <v>2142</v>
      </c>
      <c r="L1012" s="1046"/>
      <c r="M1012" s="1046"/>
      <c r="N1012" s="1046"/>
      <c r="O1012" s="1046"/>
      <c r="P1012" s="1047"/>
      <c r="Q1012" s="1042">
        <v>44084</v>
      </c>
      <c r="R1012" s="1043"/>
      <c r="S1012" s="1043"/>
      <c r="T1012" s="1043"/>
      <c r="U1012" s="1043"/>
      <c r="V1012" s="1043"/>
      <c r="W1012" s="1043"/>
      <c r="X1012" s="1044"/>
      <c r="Y1012" s="1045">
        <v>2142</v>
      </c>
      <c r="Z1012" s="1046"/>
      <c r="AA1012" s="1046"/>
      <c r="AB1012" s="1046"/>
      <c r="AC1012" s="1046"/>
      <c r="AD1012" s="1046"/>
      <c r="AE1012" s="1046"/>
      <c r="AF1012" s="1047"/>
      <c r="AG1012" s="1272" t="s">
        <v>287</v>
      </c>
      <c r="AH1012" s="1273"/>
      <c r="AI1012" s="1273"/>
      <c r="AJ1012" s="1273"/>
      <c r="AK1012" s="1273"/>
      <c r="AL1012" s="1273"/>
      <c r="AM1012" s="1273"/>
      <c r="AN1012" s="1273"/>
      <c r="AO1012" s="1273"/>
      <c r="AP1012" s="1273"/>
      <c r="AQ1012" s="1273"/>
      <c r="AR1012" s="1274"/>
      <c r="AS1012" s="1241">
        <v>2475641</v>
      </c>
      <c r="AT1012" s="1242"/>
      <c r="AU1012" s="1242"/>
      <c r="AV1012" s="1242"/>
      <c r="AW1012" s="1242"/>
      <c r="AX1012" s="1242"/>
      <c r="AY1012" s="1242"/>
      <c r="AZ1012" s="1242"/>
      <c r="BA1012" s="1242"/>
      <c r="BB1012" s="1242"/>
      <c r="BC1012" s="302"/>
      <c r="BD1012" s="1272" t="s">
        <v>288</v>
      </c>
      <c r="BE1012" s="1273"/>
      <c r="BF1012" s="1273"/>
      <c r="BG1012" s="1273"/>
      <c r="BH1012" s="1273"/>
      <c r="BI1012" s="1273"/>
      <c r="BJ1012" s="1273"/>
      <c r="BK1012" s="1273"/>
      <c r="BL1012" s="1273"/>
      <c r="BM1012" s="1273"/>
      <c r="BN1012" s="1273"/>
      <c r="BO1012" s="1273"/>
      <c r="BP1012" s="1274"/>
      <c r="BQ1012" s="1018" t="s">
        <v>1133</v>
      </c>
      <c r="BR1012" s="1019"/>
      <c r="BS1012" s="1019"/>
      <c r="BT1012" s="1019"/>
      <c r="BU1012" s="1019"/>
      <c r="BV1012" s="1020"/>
      <c r="BW1012" s="57"/>
      <c r="BX1012" s="57"/>
      <c r="BY1012" s="57"/>
      <c r="BZ1012" s="57"/>
      <c r="CA1012" s="57"/>
      <c r="CB1012" s="57"/>
      <c r="CC1012" s="57"/>
      <c r="CD1012" s="57"/>
      <c r="CE1012" s="57"/>
      <c r="CF1012" s="57"/>
      <c r="CG1012" s="57"/>
      <c r="CH1012" s="57"/>
      <c r="CI1012" s="57"/>
      <c r="CJ1012" s="57"/>
      <c r="CK1012" s="57"/>
      <c r="CL1012" s="57"/>
      <c r="CM1012" s="57"/>
      <c r="CN1012" s="57"/>
      <c r="CO1012" s="57"/>
      <c r="CP1012" s="57"/>
      <c r="CQ1012" s="57"/>
      <c r="CR1012" s="57"/>
      <c r="CS1012" s="57"/>
      <c r="CT1012" s="57"/>
      <c r="CU1012" s="57"/>
      <c r="CV1012" s="57"/>
      <c r="CW1012" s="57"/>
      <c r="CX1012" s="57"/>
      <c r="CY1012" s="57"/>
      <c r="CZ1012" s="57"/>
      <c r="DA1012" s="57"/>
      <c r="DB1012" s="57"/>
      <c r="DC1012" s="57"/>
      <c r="DD1012" s="57"/>
      <c r="DE1012" s="57"/>
      <c r="DF1012" s="57"/>
      <c r="DG1012" s="57"/>
      <c r="DH1012" s="57"/>
      <c r="DI1012" s="57"/>
      <c r="DJ1012" s="57"/>
      <c r="DK1012" s="57"/>
      <c r="DL1012" s="57"/>
      <c r="DM1012" s="57"/>
      <c r="DN1012" s="57"/>
      <c r="DO1012" s="57"/>
      <c r="DP1012" s="57"/>
      <c r="DQ1012" s="57"/>
      <c r="DR1012" s="57"/>
      <c r="DS1012" s="57"/>
      <c r="DT1012" s="57"/>
      <c r="DU1012" s="57"/>
      <c r="DV1012" s="57"/>
      <c r="DW1012" s="57"/>
      <c r="DX1012" s="57"/>
      <c r="DY1012" s="57"/>
      <c r="DZ1012" s="57"/>
      <c r="EA1012" s="57"/>
      <c r="EB1012" s="57"/>
      <c r="EC1012" s="57"/>
      <c r="ED1012" s="57"/>
      <c r="EE1012" s="57"/>
      <c r="EF1012" s="57"/>
      <c r="EG1012" s="57"/>
      <c r="EH1012" s="57"/>
      <c r="EI1012" s="57"/>
      <c r="EJ1012" s="57"/>
      <c r="EK1012" s="57"/>
      <c r="EL1012" s="57"/>
      <c r="EM1012" s="57"/>
      <c r="EN1012" s="57"/>
      <c r="EO1012" s="57"/>
      <c r="EP1012" s="57"/>
      <c r="EQ1012" s="57"/>
      <c r="ER1012" s="57"/>
      <c r="ES1012" s="57"/>
      <c r="ET1012" s="57"/>
      <c r="EU1012" s="57"/>
      <c r="EV1012" s="57"/>
      <c r="EW1012" s="57"/>
      <c r="EX1012" s="57"/>
      <c r="EY1012" s="57"/>
      <c r="EZ1012" s="57"/>
      <c r="FA1012" s="57"/>
      <c r="FB1012" s="57"/>
      <c r="FC1012" s="57"/>
      <c r="FD1012" s="57"/>
      <c r="FE1012" s="57"/>
      <c r="FF1012" s="57"/>
      <c r="FG1012" s="57"/>
      <c r="FH1012" s="57"/>
      <c r="FI1012" s="57"/>
      <c r="FJ1012" s="57"/>
      <c r="FK1012" s="57"/>
      <c r="FL1012" s="57"/>
      <c r="FM1012" s="57"/>
      <c r="FN1012" s="57"/>
      <c r="FO1012" s="57"/>
      <c r="FP1012" s="57"/>
      <c r="FQ1012" s="57"/>
      <c r="FR1012" s="57"/>
      <c r="FS1012" s="57"/>
      <c r="FT1012" s="57"/>
      <c r="FU1012" s="57"/>
      <c r="FV1012" s="57"/>
      <c r="FW1012" s="57"/>
      <c r="FX1012" s="57"/>
      <c r="FY1012" s="57"/>
      <c r="FZ1012" s="57"/>
      <c r="GA1012" s="57"/>
      <c r="GB1012" s="57"/>
      <c r="GC1012" s="57"/>
      <c r="GD1012" s="57"/>
      <c r="GE1012" s="57"/>
      <c r="GF1012" s="57"/>
      <c r="GG1012" s="57"/>
    </row>
    <row r="1013" spans="1:189" ht="107.25" customHeight="1" thickBot="1">
      <c r="A1013" s="232" t="s">
        <v>920</v>
      </c>
      <c r="B1013" s="234"/>
      <c r="C1013" s="234"/>
      <c r="D1013" s="234"/>
      <c r="E1013" s="1042">
        <v>44075</v>
      </c>
      <c r="F1013" s="1043"/>
      <c r="G1013" s="1043"/>
      <c r="H1013" s="1043"/>
      <c r="I1013" s="1043"/>
      <c r="J1013" s="1044"/>
      <c r="K1013" s="1045">
        <v>5096</v>
      </c>
      <c r="L1013" s="1046"/>
      <c r="M1013" s="1046"/>
      <c r="N1013" s="1046"/>
      <c r="O1013" s="1046"/>
      <c r="P1013" s="1047"/>
      <c r="Q1013" s="1042">
        <v>44075</v>
      </c>
      <c r="R1013" s="1043"/>
      <c r="S1013" s="1043"/>
      <c r="T1013" s="1043"/>
      <c r="U1013" s="1043"/>
      <c r="V1013" s="1043"/>
      <c r="W1013" s="1043"/>
      <c r="X1013" s="1044"/>
      <c r="Y1013" s="1045">
        <v>5096</v>
      </c>
      <c r="Z1013" s="1046"/>
      <c r="AA1013" s="1046"/>
      <c r="AB1013" s="1046"/>
      <c r="AC1013" s="1046"/>
      <c r="AD1013" s="1046"/>
      <c r="AE1013" s="1046"/>
      <c r="AF1013" s="1047"/>
      <c r="AG1013" s="1272" t="s">
        <v>287</v>
      </c>
      <c r="AH1013" s="1273"/>
      <c r="AI1013" s="1273"/>
      <c r="AJ1013" s="1273"/>
      <c r="AK1013" s="1273"/>
      <c r="AL1013" s="1273"/>
      <c r="AM1013" s="1273"/>
      <c r="AN1013" s="1273"/>
      <c r="AO1013" s="1273"/>
      <c r="AP1013" s="1273"/>
      <c r="AQ1013" s="1273"/>
      <c r="AR1013" s="1274"/>
      <c r="AS1013" s="1241">
        <v>2475641</v>
      </c>
      <c r="AT1013" s="1242"/>
      <c r="AU1013" s="1242"/>
      <c r="AV1013" s="1242"/>
      <c r="AW1013" s="1242"/>
      <c r="AX1013" s="1242"/>
      <c r="AY1013" s="1242"/>
      <c r="AZ1013" s="1242"/>
      <c r="BA1013" s="1242"/>
      <c r="BB1013" s="1242"/>
      <c r="BC1013" s="302"/>
      <c r="BD1013" s="1272" t="s">
        <v>288</v>
      </c>
      <c r="BE1013" s="1273"/>
      <c r="BF1013" s="1273"/>
      <c r="BG1013" s="1273"/>
      <c r="BH1013" s="1273"/>
      <c r="BI1013" s="1273"/>
      <c r="BJ1013" s="1273"/>
      <c r="BK1013" s="1273"/>
      <c r="BL1013" s="1273"/>
      <c r="BM1013" s="1273"/>
      <c r="BN1013" s="1273"/>
      <c r="BO1013" s="1273"/>
      <c r="BP1013" s="1274"/>
      <c r="BQ1013" s="1018" t="s">
        <v>1133</v>
      </c>
      <c r="BR1013" s="1019"/>
      <c r="BS1013" s="1019"/>
      <c r="BT1013" s="1019"/>
      <c r="BU1013" s="1019"/>
      <c r="BV1013" s="1020"/>
      <c r="BW1013" s="57"/>
      <c r="BX1013" s="57"/>
      <c r="BY1013" s="57"/>
      <c r="BZ1013" s="57"/>
      <c r="CA1013" s="57"/>
      <c r="CB1013" s="57"/>
      <c r="CC1013" s="57"/>
      <c r="CD1013" s="57"/>
      <c r="CE1013" s="57"/>
      <c r="CF1013" s="57"/>
      <c r="CG1013" s="57"/>
      <c r="CH1013" s="57"/>
      <c r="CI1013" s="57"/>
      <c r="CJ1013" s="57"/>
      <c r="CK1013" s="57"/>
      <c r="CL1013" s="57"/>
      <c r="CM1013" s="57"/>
      <c r="CN1013" s="57"/>
      <c r="CO1013" s="57"/>
      <c r="CP1013" s="57"/>
      <c r="CQ1013" s="57"/>
      <c r="CR1013" s="57"/>
      <c r="CS1013" s="57"/>
      <c r="CT1013" s="57"/>
      <c r="CU1013" s="57"/>
      <c r="CV1013" s="57"/>
      <c r="CW1013" s="57"/>
      <c r="CX1013" s="57"/>
      <c r="CY1013" s="57"/>
      <c r="CZ1013" s="57"/>
      <c r="DA1013" s="57"/>
      <c r="DB1013" s="57"/>
      <c r="DC1013" s="57"/>
      <c r="DD1013" s="57"/>
      <c r="DE1013" s="57"/>
      <c r="DF1013" s="57"/>
      <c r="DG1013" s="57"/>
      <c r="DH1013" s="57"/>
      <c r="DI1013" s="57"/>
      <c r="DJ1013" s="57"/>
      <c r="DK1013" s="57"/>
      <c r="DL1013" s="57"/>
      <c r="DM1013" s="57"/>
      <c r="DN1013" s="57"/>
      <c r="DO1013" s="57"/>
      <c r="DP1013" s="57"/>
      <c r="DQ1013" s="57"/>
      <c r="DR1013" s="57"/>
      <c r="DS1013" s="57"/>
      <c r="DT1013" s="57"/>
      <c r="DU1013" s="57"/>
      <c r="DV1013" s="57"/>
      <c r="DW1013" s="57"/>
      <c r="DX1013" s="57"/>
      <c r="DY1013" s="57"/>
      <c r="DZ1013" s="57"/>
      <c r="EA1013" s="57"/>
      <c r="EB1013" s="57"/>
      <c r="EC1013" s="57"/>
      <c r="ED1013" s="57"/>
      <c r="EE1013" s="57"/>
      <c r="EF1013" s="57"/>
      <c r="EG1013" s="57"/>
      <c r="EH1013" s="57"/>
      <c r="EI1013" s="57"/>
      <c r="EJ1013" s="57"/>
      <c r="EK1013" s="57"/>
      <c r="EL1013" s="57"/>
      <c r="EM1013" s="57"/>
      <c r="EN1013" s="57"/>
      <c r="EO1013" s="57"/>
      <c r="EP1013" s="57"/>
      <c r="EQ1013" s="57"/>
      <c r="ER1013" s="57"/>
      <c r="ES1013" s="57"/>
      <c r="ET1013" s="57"/>
      <c r="EU1013" s="57"/>
      <c r="EV1013" s="57"/>
      <c r="EW1013" s="57"/>
      <c r="EX1013" s="57"/>
      <c r="EY1013" s="57"/>
      <c r="EZ1013" s="57"/>
      <c r="FA1013" s="57"/>
      <c r="FB1013" s="57"/>
      <c r="FC1013" s="57"/>
      <c r="FD1013" s="57"/>
      <c r="FE1013" s="57"/>
      <c r="FF1013" s="57"/>
      <c r="FG1013" s="57"/>
      <c r="FH1013" s="57"/>
      <c r="FI1013" s="57"/>
      <c r="FJ1013" s="57"/>
      <c r="FK1013" s="57"/>
      <c r="FL1013" s="57"/>
      <c r="FM1013" s="57"/>
      <c r="FN1013" s="57"/>
      <c r="FO1013" s="57"/>
      <c r="FP1013" s="57"/>
      <c r="FQ1013" s="57"/>
      <c r="FR1013" s="57"/>
      <c r="FS1013" s="57"/>
      <c r="FT1013" s="57"/>
      <c r="FU1013" s="57"/>
      <c r="FV1013" s="57"/>
      <c r="FW1013" s="57"/>
      <c r="FX1013" s="57"/>
      <c r="FY1013" s="57"/>
      <c r="FZ1013" s="57"/>
      <c r="GA1013" s="57"/>
      <c r="GB1013" s="57"/>
      <c r="GC1013" s="57"/>
      <c r="GD1013" s="57"/>
      <c r="GE1013" s="57"/>
      <c r="GF1013" s="57"/>
      <c r="GG1013" s="57"/>
    </row>
    <row r="1014" spans="1:189" ht="107.25" customHeight="1" thickBot="1">
      <c r="A1014" s="232" t="s">
        <v>920</v>
      </c>
      <c r="B1014" s="234"/>
      <c r="C1014" s="234"/>
      <c r="D1014" s="234"/>
      <c r="E1014" s="1042">
        <v>44097</v>
      </c>
      <c r="F1014" s="1043"/>
      <c r="G1014" s="1043"/>
      <c r="H1014" s="1043"/>
      <c r="I1014" s="1043"/>
      <c r="J1014" s="1044"/>
      <c r="K1014" s="1045">
        <v>2717</v>
      </c>
      <c r="L1014" s="1046"/>
      <c r="M1014" s="1046"/>
      <c r="N1014" s="1046"/>
      <c r="O1014" s="1046"/>
      <c r="P1014" s="1047"/>
      <c r="Q1014" s="1042">
        <v>44097</v>
      </c>
      <c r="R1014" s="1043"/>
      <c r="S1014" s="1043"/>
      <c r="T1014" s="1043"/>
      <c r="U1014" s="1043"/>
      <c r="V1014" s="1043"/>
      <c r="W1014" s="1043"/>
      <c r="X1014" s="1044"/>
      <c r="Y1014" s="1045">
        <v>2717</v>
      </c>
      <c r="Z1014" s="1046"/>
      <c r="AA1014" s="1046"/>
      <c r="AB1014" s="1046"/>
      <c r="AC1014" s="1046"/>
      <c r="AD1014" s="1046"/>
      <c r="AE1014" s="1046"/>
      <c r="AF1014" s="1047"/>
      <c r="AG1014" s="1272" t="s">
        <v>287</v>
      </c>
      <c r="AH1014" s="1273"/>
      <c r="AI1014" s="1273"/>
      <c r="AJ1014" s="1273"/>
      <c r="AK1014" s="1273"/>
      <c r="AL1014" s="1273"/>
      <c r="AM1014" s="1273"/>
      <c r="AN1014" s="1273"/>
      <c r="AO1014" s="1273"/>
      <c r="AP1014" s="1273"/>
      <c r="AQ1014" s="1273"/>
      <c r="AR1014" s="1274"/>
      <c r="AS1014" s="1241">
        <v>2475641</v>
      </c>
      <c r="AT1014" s="1242"/>
      <c r="AU1014" s="1242"/>
      <c r="AV1014" s="1242"/>
      <c r="AW1014" s="1242"/>
      <c r="AX1014" s="1242"/>
      <c r="AY1014" s="1242"/>
      <c r="AZ1014" s="1242"/>
      <c r="BA1014" s="1242"/>
      <c r="BB1014" s="1242"/>
      <c r="BC1014" s="302"/>
      <c r="BD1014" s="1272" t="s">
        <v>288</v>
      </c>
      <c r="BE1014" s="1273"/>
      <c r="BF1014" s="1273"/>
      <c r="BG1014" s="1273"/>
      <c r="BH1014" s="1273"/>
      <c r="BI1014" s="1273"/>
      <c r="BJ1014" s="1273"/>
      <c r="BK1014" s="1273"/>
      <c r="BL1014" s="1273"/>
      <c r="BM1014" s="1273"/>
      <c r="BN1014" s="1273"/>
      <c r="BO1014" s="1273"/>
      <c r="BP1014" s="1274"/>
      <c r="BQ1014" s="1018" t="s">
        <v>1133</v>
      </c>
      <c r="BR1014" s="1019"/>
      <c r="BS1014" s="1019"/>
      <c r="BT1014" s="1019"/>
      <c r="BU1014" s="1019"/>
      <c r="BV1014" s="1020"/>
      <c r="BW1014" s="57"/>
      <c r="BX1014" s="57"/>
      <c r="BY1014" s="57"/>
      <c r="BZ1014" s="57"/>
      <c r="CA1014" s="57"/>
      <c r="CB1014" s="57"/>
      <c r="CC1014" s="57"/>
      <c r="CD1014" s="57"/>
      <c r="CE1014" s="57"/>
      <c r="CF1014" s="57"/>
      <c r="CG1014" s="57"/>
      <c r="CH1014" s="57"/>
      <c r="CI1014" s="57"/>
      <c r="CJ1014" s="57"/>
      <c r="CK1014" s="57"/>
      <c r="CL1014" s="57"/>
      <c r="CM1014" s="57"/>
      <c r="CN1014" s="57"/>
      <c r="CO1014" s="57"/>
      <c r="CP1014" s="57"/>
      <c r="CQ1014" s="57"/>
      <c r="CR1014" s="57"/>
      <c r="CS1014" s="57"/>
      <c r="CT1014" s="57"/>
      <c r="CU1014" s="57"/>
      <c r="CV1014" s="57"/>
      <c r="CW1014" s="57"/>
      <c r="CX1014" s="57"/>
      <c r="CY1014" s="57"/>
      <c r="CZ1014" s="57"/>
      <c r="DA1014" s="57"/>
      <c r="DB1014" s="57"/>
      <c r="DC1014" s="57"/>
      <c r="DD1014" s="57"/>
      <c r="DE1014" s="57"/>
      <c r="DF1014" s="57"/>
      <c r="DG1014" s="57"/>
      <c r="DH1014" s="57"/>
      <c r="DI1014" s="57"/>
      <c r="DJ1014" s="57"/>
      <c r="DK1014" s="57"/>
      <c r="DL1014" s="57"/>
      <c r="DM1014" s="57"/>
      <c r="DN1014" s="57"/>
      <c r="DO1014" s="57"/>
      <c r="DP1014" s="57"/>
      <c r="DQ1014" s="57"/>
      <c r="DR1014" s="57"/>
      <c r="DS1014" s="57"/>
      <c r="DT1014" s="57"/>
      <c r="DU1014" s="57"/>
      <c r="DV1014" s="57"/>
      <c r="DW1014" s="57"/>
      <c r="DX1014" s="57"/>
      <c r="DY1014" s="57"/>
      <c r="DZ1014" s="57"/>
      <c r="EA1014" s="57"/>
      <c r="EB1014" s="57"/>
      <c r="EC1014" s="57"/>
      <c r="ED1014" s="57"/>
      <c r="EE1014" s="57"/>
      <c r="EF1014" s="57"/>
      <c r="EG1014" s="57"/>
      <c r="EH1014" s="57"/>
      <c r="EI1014" s="57"/>
      <c r="EJ1014" s="57"/>
      <c r="EK1014" s="57"/>
      <c r="EL1014" s="57"/>
      <c r="EM1014" s="57"/>
      <c r="EN1014" s="57"/>
      <c r="EO1014" s="57"/>
      <c r="EP1014" s="57"/>
      <c r="EQ1014" s="57"/>
      <c r="ER1014" s="57"/>
      <c r="ES1014" s="57"/>
      <c r="ET1014" s="57"/>
      <c r="EU1014" s="57"/>
      <c r="EV1014" s="57"/>
      <c r="EW1014" s="57"/>
      <c r="EX1014" s="57"/>
      <c r="EY1014" s="57"/>
      <c r="EZ1014" s="57"/>
      <c r="FA1014" s="57"/>
      <c r="FB1014" s="57"/>
      <c r="FC1014" s="57"/>
      <c r="FD1014" s="57"/>
      <c r="FE1014" s="57"/>
      <c r="FF1014" s="57"/>
      <c r="FG1014" s="57"/>
      <c r="FH1014" s="57"/>
      <c r="FI1014" s="57"/>
      <c r="FJ1014" s="57"/>
      <c r="FK1014" s="57"/>
      <c r="FL1014" s="57"/>
      <c r="FM1014" s="57"/>
      <c r="FN1014" s="57"/>
      <c r="FO1014" s="57"/>
      <c r="FP1014" s="57"/>
      <c r="FQ1014" s="57"/>
      <c r="FR1014" s="57"/>
      <c r="FS1014" s="57"/>
      <c r="FT1014" s="57"/>
      <c r="FU1014" s="57"/>
      <c r="FV1014" s="57"/>
      <c r="FW1014" s="57"/>
      <c r="FX1014" s="57"/>
      <c r="FY1014" s="57"/>
      <c r="FZ1014" s="57"/>
      <c r="GA1014" s="57"/>
      <c r="GB1014" s="57"/>
      <c r="GC1014" s="57"/>
      <c r="GD1014" s="57"/>
      <c r="GE1014" s="57"/>
      <c r="GF1014" s="57"/>
      <c r="GG1014" s="57"/>
    </row>
    <row r="1015" spans="1:189" ht="107.25" customHeight="1" thickBot="1">
      <c r="A1015" s="232" t="s">
        <v>920</v>
      </c>
      <c r="B1015" s="234"/>
      <c r="C1015" s="234"/>
      <c r="D1015" s="234"/>
      <c r="E1015" s="1042">
        <v>44075</v>
      </c>
      <c r="F1015" s="1043"/>
      <c r="G1015" s="1043"/>
      <c r="H1015" s="1043"/>
      <c r="I1015" s="1043"/>
      <c r="J1015" s="1044"/>
      <c r="K1015" s="1045">
        <v>8200</v>
      </c>
      <c r="L1015" s="1046"/>
      <c r="M1015" s="1046"/>
      <c r="N1015" s="1046"/>
      <c r="O1015" s="1046"/>
      <c r="P1015" s="1047"/>
      <c r="Q1015" s="1042">
        <v>44075</v>
      </c>
      <c r="R1015" s="1043"/>
      <c r="S1015" s="1043"/>
      <c r="T1015" s="1043"/>
      <c r="U1015" s="1043"/>
      <c r="V1015" s="1043"/>
      <c r="W1015" s="1043"/>
      <c r="X1015" s="1044"/>
      <c r="Y1015" s="1045">
        <v>8200</v>
      </c>
      <c r="Z1015" s="1046"/>
      <c r="AA1015" s="1046"/>
      <c r="AB1015" s="1046"/>
      <c r="AC1015" s="1046"/>
      <c r="AD1015" s="1046"/>
      <c r="AE1015" s="1046"/>
      <c r="AF1015" s="1047"/>
      <c r="AG1015" s="1241" t="s">
        <v>271</v>
      </c>
      <c r="AH1015" s="1242"/>
      <c r="AI1015" s="1242"/>
      <c r="AJ1015" s="1242"/>
      <c r="AK1015" s="1242"/>
      <c r="AL1015" s="1242"/>
      <c r="AM1015" s="1242"/>
      <c r="AN1015" s="1242"/>
      <c r="AO1015" s="1242"/>
      <c r="AP1015" s="1242"/>
      <c r="AQ1015" s="1242"/>
      <c r="AR1015" s="1278"/>
      <c r="AS1015" s="1241">
        <v>33072014</v>
      </c>
      <c r="AT1015" s="1242"/>
      <c r="AU1015" s="1242"/>
      <c r="AV1015" s="1242"/>
      <c r="AW1015" s="1242"/>
      <c r="AX1015" s="1242"/>
      <c r="AY1015" s="1242"/>
      <c r="AZ1015" s="1242"/>
      <c r="BA1015" s="1242"/>
      <c r="BB1015" s="1242"/>
      <c r="BC1015" s="302"/>
      <c r="BD1015" s="1090" t="s">
        <v>272</v>
      </c>
      <c r="BE1015" s="1091"/>
      <c r="BF1015" s="1091"/>
      <c r="BG1015" s="1091"/>
      <c r="BH1015" s="1091"/>
      <c r="BI1015" s="1091"/>
      <c r="BJ1015" s="1091"/>
      <c r="BK1015" s="1091"/>
      <c r="BL1015" s="1091"/>
      <c r="BM1015" s="1091"/>
      <c r="BN1015" s="1091"/>
      <c r="BO1015" s="1091"/>
      <c r="BP1015" s="1092"/>
      <c r="BQ1015" s="1018" t="s">
        <v>1133</v>
      </c>
      <c r="BR1015" s="1019"/>
      <c r="BS1015" s="1019"/>
      <c r="BT1015" s="1019"/>
      <c r="BU1015" s="1019"/>
      <c r="BV1015" s="1020"/>
      <c r="BW1015" s="57"/>
      <c r="BX1015" s="57"/>
      <c r="BY1015" s="57"/>
      <c r="BZ1015" s="57"/>
      <c r="CA1015" s="57"/>
      <c r="CB1015" s="57"/>
      <c r="CC1015" s="57"/>
      <c r="CD1015" s="57"/>
      <c r="CE1015" s="57"/>
      <c r="CF1015" s="57"/>
      <c r="CG1015" s="57"/>
      <c r="CH1015" s="57"/>
      <c r="CI1015" s="57"/>
      <c r="CJ1015" s="57"/>
      <c r="CK1015" s="57"/>
      <c r="CL1015" s="57"/>
      <c r="CM1015" s="57"/>
      <c r="CN1015" s="57"/>
      <c r="CO1015" s="57"/>
      <c r="CP1015" s="57"/>
      <c r="CQ1015" s="57"/>
      <c r="CR1015" s="57"/>
      <c r="CS1015" s="57"/>
      <c r="CT1015" s="57"/>
      <c r="CU1015" s="57"/>
      <c r="CV1015" s="57"/>
      <c r="CW1015" s="57"/>
      <c r="CX1015" s="57"/>
      <c r="CY1015" s="57"/>
      <c r="CZ1015" s="57"/>
      <c r="DA1015" s="57"/>
      <c r="DB1015" s="57"/>
      <c r="DC1015" s="57"/>
      <c r="DD1015" s="57"/>
      <c r="DE1015" s="57"/>
      <c r="DF1015" s="57"/>
      <c r="DG1015" s="57"/>
      <c r="DH1015" s="57"/>
      <c r="DI1015" s="57"/>
      <c r="DJ1015" s="57"/>
      <c r="DK1015" s="57"/>
      <c r="DL1015" s="57"/>
      <c r="DM1015" s="57"/>
      <c r="DN1015" s="57"/>
      <c r="DO1015" s="57"/>
      <c r="DP1015" s="57"/>
      <c r="DQ1015" s="57"/>
      <c r="DR1015" s="57"/>
      <c r="DS1015" s="57"/>
      <c r="DT1015" s="57"/>
      <c r="DU1015" s="57"/>
      <c r="DV1015" s="57"/>
      <c r="DW1015" s="57"/>
      <c r="DX1015" s="57"/>
      <c r="DY1015" s="57"/>
      <c r="DZ1015" s="57"/>
      <c r="EA1015" s="57"/>
      <c r="EB1015" s="57"/>
      <c r="EC1015" s="57"/>
      <c r="ED1015" s="57"/>
      <c r="EE1015" s="57"/>
      <c r="EF1015" s="57"/>
      <c r="EG1015" s="57"/>
      <c r="EH1015" s="57"/>
      <c r="EI1015" s="57"/>
      <c r="EJ1015" s="57"/>
      <c r="EK1015" s="57"/>
      <c r="EL1015" s="57"/>
      <c r="EM1015" s="57"/>
      <c r="EN1015" s="57"/>
      <c r="EO1015" s="57"/>
      <c r="EP1015" s="57"/>
      <c r="EQ1015" s="57"/>
      <c r="ER1015" s="57"/>
      <c r="ES1015" s="57"/>
      <c r="ET1015" s="57"/>
      <c r="EU1015" s="57"/>
      <c r="EV1015" s="57"/>
      <c r="EW1015" s="57"/>
      <c r="EX1015" s="57"/>
      <c r="EY1015" s="57"/>
      <c r="EZ1015" s="57"/>
      <c r="FA1015" s="57"/>
      <c r="FB1015" s="57"/>
      <c r="FC1015" s="57"/>
      <c r="FD1015" s="57"/>
      <c r="FE1015" s="57"/>
      <c r="FF1015" s="57"/>
      <c r="FG1015" s="57"/>
      <c r="FH1015" s="57"/>
      <c r="FI1015" s="57"/>
      <c r="FJ1015" s="57"/>
      <c r="FK1015" s="57"/>
      <c r="FL1015" s="57"/>
      <c r="FM1015" s="57"/>
      <c r="FN1015" s="57"/>
      <c r="FO1015" s="57"/>
      <c r="FP1015" s="57"/>
      <c r="FQ1015" s="57"/>
      <c r="FR1015" s="57"/>
      <c r="FS1015" s="57"/>
      <c r="FT1015" s="57"/>
      <c r="FU1015" s="57"/>
      <c r="FV1015" s="57"/>
      <c r="FW1015" s="57"/>
      <c r="FX1015" s="57"/>
      <c r="FY1015" s="57"/>
      <c r="FZ1015" s="57"/>
      <c r="GA1015" s="57"/>
      <c r="GB1015" s="57"/>
      <c r="GC1015" s="57"/>
      <c r="GD1015" s="57"/>
      <c r="GE1015" s="57"/>
      <c r="GF1015" s="57"/>
      <c r="GG1015" s="57"/>
    </row>
    <row r="1016" spans="1:189" ht="107.25" customHeight="1" thickBot="1">
      <c r="A1016" s="232" t="s">
        <v>438</v>
      </c>
      <c r="B1016" s="234"/>
      <c r="C1016" s="234"/>
      <c r="D1016" s="234"/>
      <c r="E1016" s="1042">
        <v>44099</v>
      </c>
      <c r="F1016" s="1043"/>
      <c r="G1016" s="1043"/>
      <c r="H1016" s="1043"/>
      <c r="I1016" s="1043"/>
      <c r="J1016" s="1044"/>
      <c r="K1016" s="1045">
        <v>40200</v>
      </c>
      <c r="L1016" s="1046"/>
      <c r="M1016" s="1046"/>
      <c r="N1016" s="1046"/>
      <c r="O1016" s="1046"/>
      <c r="P1016" s="1047"/>
      <c r="Q1016" s="1042">
        <v>44099</v>
      </c>
      <c r="R1016" s="1043"/>
      <c r="S1016" s="1043"/>
      <c r="T1016" s="1043"/>
      <c r="U1016" s="1043"/>
      <c r="V1016" s="1043"/>
      <c r="W1016" s="1043"/>
      <c r="X1016" s="1044"/>
      <c r="Y1016" s="1045">
        <v>40200</v>
      </c>
      <c r="Z1016" s="1046"/>
      <c r="AA1016" s="1046"/>
      <c r="AB1016" s="1046"/>
      <c r="AC1016" s="1046"/>
      <c r="AD1016" s="1046"/>
      <c r="AE1016" s="1046"/>
      <c r="AF1016" s="1047"/>
      <c r="AG1016" s="1241" t="s">
        <v>741</v>
      </c>
      <c r="AH1016" s="1242"/>
      <c r="AI1016" s="1242"/>
      <c r="AJ1016" s="1242"/>
      <c r="AK1016" s="1242"/>
      <c r="AL1016" s="1242"/>
      <c r="AM1016" s="1242"/>
      <c r="AN1016" s="1242"/>
      <c r="AO1016" s="1242"/>
      <c r="AP1016" s="1242"/>
      <c r="AQ1016" s="1242"/>
      <c r="AR1016" s="1278"/>
      <c r="AS1016" s="1241">
        <v>35772506</v>
      </c>
      <c r="AT1016" s="1242"/>
      <c r="AU1016" s="1242"/>
      <c r="AV1016" s="1242"/>
      <c r="AW1016" s="1242"/>
      <c r="AX1016" s="1242"/>
      <c r="AY1016" s="1242"/>
      <c r="AZ1016" s="1242"/>
      <c r="BA1016" s="1242"/>
      <c r="BB1016" s="1242"/>
      <c r="BC1016" s="302"/>
      <c r="BD1016" s="1275" t="s">
        <v>742</v>
      </c>
      <c r="BE1016" s="1276"/>
      <c r="BF1016" s="1276"/>
      <c r="BG1016" s="1276"/>
      <c r="BH1016" s="1276"/>
      <c r="BI1016" s="1276"/>
      <c r="BJ1016" s="1276"/>
      <c r="BK1016" s="1276"/>
      <c r="BL1016" s="1276"/>
      <c r="BM1016" s="1276"/>
      <c r="BN1016" s="1276"/>
      <c r="BO1016" s="1276"/>
      <c r="BP1016" s="1277"/>
      <c r="BQ1016" s="1018" t="s">
        <v>1133</v>
      </c>
      <c r="BR1016" s="1019"/>
      <c r="BS1016" s="1019"/>
      <c r="BT1016" s="1019"/>
      <c r="BU1016" s="1019"/>
      <c r="BV1016" s="1020"/>
      <c r="BW1016" s="57"/>
      <c r="BX1016" s="57"/>
      <c r="BY1016" s="57"/>
      <c r="BZ1016" s="57"/>
      <c r="CA1016" s="57"/>
      <c r="CB1016" s="57"/>
      <c r="CC1016" s="57"/>
      <c r="CD1016" s="57"/>
      <c r="CE1016" s="57"/>
      <c r="CF1016" s="57"/>
      <c r="CG1016" s="57"/>
      <c r="CH1016" s="57"/>
      <c r="CI1016" s="57"/>
      <c r="CJ1016" s="57"/>
      <c r="CK1016" s="57"/>
      <c r="CL1016" s="57"/>
      <c r="CM1016" s="57"/>
      <c r="CN1016" s="57"/>
      <c r="CO1016" s="57"/>
      <c r="CP1016" s="57"/>
      <c r="CQ1016" s="57"/>
      <c r="CR1016" s="57"/>
      <c r="CS1016" s="57"/>
      <c r="CT1016" s="57"/>
      <c r="CU1016" s="57"/>
      <c r="CV1016" s="57"/>
      <c r="CW1016" s="57"/>
      <c r="CX1016" s="57"/>
      <c r="CY1016" s="57"/>
      <c r="CZ1016" s="57"/>
      <c r="DA1016" s="57"/>
      <c r="DB1016" s="57"/>
      <c r="DC1016" s="57"/>
      <c r="DD1016" s="57"/>
      <c r="DE1016" s="57"/>
      <c r="DF1016" s="57"/>
      <c r="DG1016" s="57"/>
      <c r="DH1016" s="57"/>
      <c r="DI1016" s="57"/>
      <c r="DJ1016" s="57"/>
      <c r="DK1016" s="57"/>
      <c r="DL1016" s="57"/>
      <c r="DM1016" s="57"/>
      <c r="DN1016" s="57"/>
      <c r="DO1016" s="57"/>
      <c r="DP1016" s="57"/>
      <c r="DQ1016" s="57"/>
      <c r="DR1016" s="57"/>
      <c r="DS1016" s="57"/>
      <c r="DT1016" s="57"/>
      <c r="DU1016" s="57"/>
      <c r="DV1016" s="57"/>
      <c r="DW1016" s="57"/>
      <c r="DX1016" s="57"/>
      <c r="DY1016" s="57"/>
      <c r="DZ1016" s="57"/>
      <c r="EA1016" s="57"/>
      <c r="EB1016" s="57"/>
      <c r="EC1016" s="57"/>
      <c r="ED1016" s="57"/>
      <c r="EE1016" s="57"/>
      <c r="EF1016" s="57"/>
      <c r="EG1016" s="57"/>
      <c r="EH1016" s="57"/>
      <c r="EI1016" s="57"/>
      <c r="EJ1016" s="57"/>
      <c r="EK1016" s="57"/>
      <c r="EL1016" s="57"/>
      <c r="EM1016" s="57"/>
      <c r="EN1016" s="57"/>
      <c r="EO1016" s="57"/>
      <c r="EP1016" s="57"/>
      <c r="EQ1016" s="57"/>
      <c r="ER1016" s="57"/>
      <c r="ES1016" s="57"/>
      <c r="ET1016" s="57"/>
      <c r="EU1016" s="57"/>
      <c r="EV1016" s="57"/>
      <c r="EW1016" s="57"/>
      <c r="EX1016" s="57"/>
      <c r="EY1016" s="57"/>
      <c r="EZ1016" s="57"/>
      <c r="FA1016" s="57"/>
      <c r="FB1016" s="57"/>
      <c r="FC1016" s="57"/>
      <c r="FD1016" s="57"/>
      <c r="FE1016" s="57"/>
      <c r="FF1016" s="57"/>
      <c r="FG1016" s="57"/>
      <c r="FH1016" s="57"/>
      <c r="FI1016" s="57"/>
      <c r="FJ1016" s="57"/>
      <c r="FK1016" s="57"/>
      <c r="FL1016" s="57"/>
      <c r="FM1016" s="57"/>
      <c r="FN1016" s="57"/>
      <c r="FO1016" s="57"/>
      <c r="FP1016" s="57"/>
      <c r="FQ1016" s="57"/>
      <c r="FR1016" s="57"/>
      <c r="FS1016" s="57"/>
      <c r="FT1016" s="57"/>
      <c r="FU1016" s="57"/>
      <c r="FV1016" s="57"/>
      <c r="FW1016" s="57"/>
      <c r="FX1016" s="57"/>
      <c r="FY1016" s="57"/>
      <c r="FZ1016" s="57"/>
      <c r="GA1016" s="57"/>
      <c r="GB1016" s="57"/>
      <c r="GC1016" s="57"/>
      <c r="GD1016" s="57"/>
      <c r="GE1016" s="57"/>
      <c r="GF1016" s="57"/>
      <c r="GG1016" s="57"/>
    </row>
    <row r="1017" spans="1:189" ht="107.25" customHeight="1" thickBot="1">
      <c r="A1017" s="232" t="s">
        <v>920</v>
      </c>
      <c r="B1017" s="234"/>
      <c r="C1017" s="234"/>
      <c r="D1017" s="234"/>
      <c r="E1017" s="1042">
        <v>44078</v>
      </c>
      <c r="F1017" s="1043"/>
      <c r="G1017" s="1043"/>
      <c r="H1017" s="1043"/>
      <c r="I1017" s="1043"/>
      <c r="J1017" s="1044"/>
      <c r="K1017" s="1045">
        <v>5651.8</v>
      </c>
      <c r="L1017" s="1046"/>
      <c r="M1017" s="1046"/>
      <c r="N1017" s="1046"/>
      <c r="O1017" s="1046"/>
      <c r="P1017" s="1047"/>
      <c r="Q1017" s="1042">
        <v>44078</v>
      </c>
      <c r="R1017" s="1043"/>
      <c r="S1017" s="1043"/>
      <c r="T1017" s="1043"/>
      <c r="U1017" s="1043"/>
      <c r="V1017" s="1043"/>
      <c r="W1017" s="1043"/>
      <c r="X1017" s="1044"/>
      <c r="Y1017" s="1045">
        <v>5651.8</v>
      </c>
      <c r="Z1017" s="1046"/>
      <c r="AA1017" s="1046"/>
      <c r="AB1017" s="1046"/>
      <c r="AC1017" s="1046"/>
      <c r="AD1017" s="1046"/>
      <c r="AE1017" s="1046"/>
      <c r="AF1017" s="1047"/>
      <c r="AG1017" s="1241" t="s">
        <v>257</v>
      </c>
      <c r="AH1017" s="1242"/>
      <c r="AI1017" s="1242"/>
      <c r="AJ1017" s="1242"/>
      <c r="AK1017" s="1242"/>
      <c r="AL1017" s="1242"/>
      <c r="AM1017" s="1242"/>
      <c r="AN1017" s="1242"/>
      <c r="AO1017" s="1242"/>
      <c r="AP1017" s="1242"/>
      <c r="AQ1017" s="1242"/>
      <c r="AR1017" s="1278"/>
      <c r="AS1017" s="1241">
        <v>22778852</v>
      </c>
      <c r="AT1017" s="1242"/>
      <c r="AU1017" s="1242"/>
      <c r="AV1017" s="1242"/>
      <c r="AW1017" s="1242"/>
      <c r="AX1017" s="1242"/>
      <c r="AY1017" s="1242"/>
      <c r="AZ1017" s="1242"/>
      <c r="BA1017" s="1242"/>
      <c r="BB1017" s="1242"/>
      <c r="BC1017" s="302"/>
      <c r="BD1017" s="1090" t="s">
        <v>258</v>
      </c>
      <c r="BE1017" s="1091"/>
      <c r="BF1017" s="1091"/>
      <c r="BG1017" s="1091"/>
      <c r="BH1017" s="1091"/>
      <c r="BI1017" s="1091"/>
      <c r="BJ1017" s="1091"/>
      <c r="BK1017" s="1091"/>
      <c r="BL1017" s="1091"/>
      <c r="BM1017" s="1091"/>
      <c r="BN1017" s="1091"/>
      <c r="BO1017" s="1091"/>
      <c r="BP1017" s="1092"/>
      <c r="BQ1017" s="1018" t="s">
        <v>1133</v>
      </c>
      <c r="BR1017" s="1019"/>
      <c r="BS1017" s="1019"/>
      <c r="BT1017" s="1019"/>
      <c r="BU1017" s="1019"/>
      <c r="BV1017" s="1020"/>
      <c r="BW1017" s="57"/>
      <c r="BX1017" s="57"/>
      <c r="BY1017" s="57"/>
      <c r="BZ1017" s="57"/>
      <c r="CA1017" s="57"/>
      <c r="CB1017" s="57"/>
      <c r="CC1017" s="57"/>
      <c r="CD1017" s="57"/>
      <c r="CE1017" s="57"/>
      <c r="CF1017" s="57"/>
      <c r="CG1017" s="57"/>
      <c r="CH1017" s="57"/>
      <c r="CI1017" s="57"/>
      <c r="CJ1017" s="57"/>
      <c r="CK1017" s="57"/>
      <c r="CL1017" s="57"/>
      <c r="CM1017" s="57"/>
      <c r="CN1017" s="57"/>
      <c r="CO1017" s="57"/>
      <c r="CP1017" s="57"/>
      <c r="CQ1017" s="57"/>
      <c r="CR1017" s="57"/>
      <c r="CS1017" s="57"/>
      <c r="CT1017" s="57"/>
      <c r="CU1017" s="57"/>
      <c r="CV1017" s="57"/>
      <c r="CW1017" s="57"/>
      <c r="CX1017" s="57"/>
      <c r="CY1017" s="57"/>
      <c r="CZ1017" s="57"/>
      <c r="DA1017" s="57"/>
      <c r="DB1017" s="57"/>
      <c r="DC1017" s="57"/>
      <c r="DD1017" s="57"/>
      <c r="DE1017" s="57"/>
      <c r="DF1017" s="57"/>
      <c r="DG1017" s="57"/>
      <c r="DH1017" s="57"/>
      <c r="DI1017" s="57"/>
      <c r="DJ1017" s="57"/>
      <c r="DK1017" s="57"/>
      <c r="DL1017" s="57"/>
      <c r="DM1017" s="57"/>
      <c r="DN1017" s="57"/>
      <c r="DO1017" s="57"/>
      <c r="DP1017" s="57"/>
      <c r="DQ1017" s="57"/>
      <c r="DR1017" s="57"/>
      <c r="DS1017" s="57"/>
      <c r="DT1017" s="57"/>
      <c r="DU1017" s="57"/>
      <c r="DV1017" s="57"/>
      <c r="DW1017" s="57"/>
      <c r="DX1017" s="57"/>
      <c r="DY1017" s="57"/>
      <c r="DZ1017" s="57"/>
      <c r="EA1017" s="57"/>
      <c r="EB1017" s="57"/>
      <c r="EC1017" s="57"/>
      <c r="ED1017" s="57"/>
      <c r="EE1017" s="57"/>
      <c r="EF1017" s="57"/>
      <c r="EG1017" s="57"/>
      <c r="EH1017" s="57"/>
      <c r="EI1017" s="57"/>
      <c r="EJ1017" s="57"/>
      <c r="EK1017" s="57"/>
      <c r="EL1017" s="57"/>
      <c r="EM1017" s="57"/>
      <c r="EN1017" s="57"/>
      <c r="EO1017" s="57"/>
      <c r="EP1017" s="57"/>
      <c r="EQ1017" s="57"/>
      <c r="ER1017" s="57"/>
      <c r="ES1017" s="57"/>
      <c r="ET1017" s="57"/>
      <c r="EU1017" s="57"/>
      <c r="EV1017" s="57"/>
      <c r="EW1017" s="57"/>
      <c r="EX1017" s="57"/>
      <c r="EY1017" s="57"/>
      <c r="EZ1017" s="57"/>
      <c r="FA1017" s="57"/>
      <c r="FB1017" s="57"/>
      <c r="FC1017" s="57"/>
      <c r="FD1017" s="57"/>
      <c r="FE1017" s="57"/>
      <c r="FF1017" s="57"/>
      <c r="FG1017" s="57"/>
      <c r="FH1017" s="57"/>
      <c r="FI1017" s="57"/>
      <c r="FJ1017" s="57"/>
      <c r="FK1017" s="57"/>
      <c r="FL1017" s="57"/>
      <c r="FM1017" s="57"/>
      <c r="FN1017" s="57"/>
      <c r="FO1017" s="57"/>
      <c r="FP1017" s="57"/>
      <c r="FQ1017" s="57"/>
      <c r="FR1017" s="57"/>
      <c r="FS1017" s="57"/>
      <c r="FT1017" s="57"/>
      <c r="FU1017" s="57"/>
      <c r="FV1017" s="57"/>
      <c r="FW1017" s="57"/>
      <c r="FX1017" s="57"/>
      <c r="FY1017" s="57"/>
      <c r="FZ1017" s="57"/>
      <c r="GA1017" s="57"/>
      <c r="GB1017" s="57"/>
      <c r="GC1017" s="57"/>
      <c r="GD1017" s="57"/>
      <c r="GE1017" s="57"/>
      <c r="GF1017" s="57"/>
      <c r="GG1017" s="57"/>
    </row>
    <row r="1018" spans="1:189" ht="107.25" customHeight="1" thickBot="1">
      <c r="A1018" s="232" t="s">
        <v>920</v>
      </c>
      <c r="B1018" s="234"/>
      <c r="C1018" s="234"/>
      <c r="D1018" s="234"/>
      <c r="E1018" s="1042">
        <v>44097</v>
      </c>
      <c r="F1018" s="1043"/>
      <c r="G1018" s="1043"/>
      <c r="H1018" s="1043"/>
      <c r="I1018" s="1043"/>
      <c r="J1018" s="1044"/>
      <c r="K1018" s="1045">
        <v>12122.55</v>
      </c>
      <c r="L1018" s="1046"/>
      <c r="M1018" s="1046"/>
      <c r="N1018" s="1046"/>
      <c r="O1018" s="1046"/>
      <c r="P1018" s="1047"/>
      <c r="Q1018" s="1042">
        <v>44097</v>
      </c>
      <c r="R1018" s="1043"/>
      <c r="S1018" s="1043"/>
      <c r="T1018" s="1043"/>
      <c r="U1018" s="1043"/>
      <c r="V1018" s="1043"/>
      <c r="W1018" s="1043"/>
      <c r="X1018" s="1044"/>
      <c r="Y1018" s="1045">
        <v>12122.55</v>
      </c>
      <c r="Z1018" s="1046"/>
      <c r="AA1018" s="1046"/>
      <c r="AB1018" s="1046"/>
      <c r="AC1018" s="1046"/>
      <c r="AD1018" s="1046"/>
      <c r="AE1018" s="1046"/>
      <c r="AF1018" s="1047"/>
      <c r="AG1018" s="1241" t="s">
        <v>257</v>
      </c>
      <c r="AH1018" s="1242"/>
      <c r="AI1018" s="1242"/>
      <c r="AJ1018" s="1242"/>
      <c r="AK1018" s="1242"/>
      <c r="AL1018" s="1242"/>
      <c r="AM1018" s="1242"/>
      <c r="AN1018" s="1242"/>
      <c r="AO1018" s="1242"/>
      <c r="AP1018" s="1242"/>
      <c r="AQ1018" s="1242"/>
      <c r="AR1018" s="1278"/>
      <c r="AS1018" s="1241">
        <v>22778852</v>
      </c>
      <c r="AT1018" s="1242"/>
      <c r="AU1018" s="1242"/>
      <c r="AV1018" s="1242"/>
      <c r="AW1018" s="1242"/>
      <c r="AX1018" s="1242"/>
      <c r="AY1018" s="1242"/>
      <c r="AZ1018" s="1242"/>
      <c r="BA1018" s="1242"/>
      <c r="BB1018" s="1242"/>
      <c r="BC1018" s="302"/>
      <c r="BD1018" s="1090" t="s">
        <v>258</v>
      </c>
      <c r="BE1018" s="1091"/>
      <c r="BF1018" s="1091"/>
      <c r="BG1018" s="1091"/>
      <c r="BH1018" s="1091"/>
      <c r="BI1018" s="1091"/>
      <c r="BJ1018" s="1091"/>
      <c r="BK1018" s="1091"/>
      <c r="BL1018" s="1091"/>
      <c r="BM1018" s="1091"/>
      <c r="BN1018" s="1091"/>
      <c r="BO1018" s="1091"/>
      <c r="BP1018" s="1092"/>
      <c r="BQ1018" s="1018" t="s">
        <v>1133</v>
      </c>
      <c r="BR1018" s="1019"/>
      <c r="BS1018" s="1019"/>
      <c r="BT1018" s="1019"/>
      <c r="BU1018" s="1019"/>
      <c r="BV1018" s="1020"/>
      <c r="BW1018" s="57"/>
      <c r="BX1018" s="57"/>
      <c r="BY1018" s="57"/>
      <c r="BZ1018" s="57"/>
      <c r="CA1018" s="57"/>
      <c r="CB1018" s="57"/>
      <c r="CC1018" s="57"/>
      <c r="CD1018" s="57"/>
      <c r="CE1018" s="57"/>
      <c r="CF1018" s="57"/>
      <c r="CG1018" s="57"/>
      <c r="CH1018" s="57"/>
      <c r="CI1018" s="57"/>
      <c r="CJ1018" s="57"/>
      <c r="CK1018" s="57"/>
      <c r="CL1018" s="57"/>
      <c r="CM1018" s="57"/>
      <c r="CN1018" s="57"/>
      <c r="CO1018" s="57"/>
      <c r="CP1018" s="57"/>
      <c r="CQ1018" s="57"/>
      <c r="CR1018" s="57"/>
      <c r="CS1018" s="57"/>
      <c r="CT1018" s="57"/>
      <c r="CU1018" s="57"/>
      <c r="CV1018" s="57"/>
      <c r="CW1018" s="57"/>
      <c r="CX1018" s="57"/>
      <c r="CY1018" s="57"/>
      <c r="CZ1018" s="57"/>
      <c r="DA1018" s="57"/>
      <c r="DB1018" s="57"/>
      <c r="DC1018" s="57"/>
      <c r="DD1018" s="57"/>
      <c r="DE1018" s="57"/>
      <c r="DF1018" s="57"/>
      <c r="DG1018" s="57"/>
      <c r="DH1018" s="57"/>
      <c r="DI1018" s="57"/>
      <c r="DJ1018" s="57"/>
      <c r="DK1018" s="57"/>
      <c r="DL1018" s="57"/>
      <c r="DM1018" s="57"/>
      <c r="DN1018" s="57"/>
      <c r="DO1018" s="57"/>
      <c r="DP1018" s="57"/>
      <c r="DQ1018" s="57"/>
      <c r="DR1018" s="57"/>
      <c r="DS1018" s="57"/>
      <c r="DT1018" s="57"/>
      <c r="DU1018" s="57"/>
      <c r="DV1018" s="57"/>
      <c r="DW1018" s="57"/>
      <c r="DX1018" s="57"/>
      <c r="DY1018" s="57"/>
      <c r="DZ1018" s="57"/>
      <c r="EA1018" s="57"/>
      <c r="EB1018" s="57"/>
      <c r="EC1018" s="57"/>
      <c r="ED1018" s="57"/>
      <c r="EE1018" s="57"/>
      <c r="EF1018" s="57"/>
      <c r="EG1018" s="57"/>
      <c r="EH1018" s="57"/>
      <c r="EI1018" s="57"/>
      <c r="EJ1018" s="57"/>
      <c r="EK1018" s="57"/>
      <c r="EL1018" s="57"/>
      <c r="EM1018" s="57"/>
      <c r="EN1018" s="57"/>
      <c r="EO1018" s="57"/>
      <c r="EP1018" s="57"/>
      <c r="EQ1018" s="57"/>
      <c r="ER1018" s="57"/>
      <c r="ES1018" s="57"/>
      <c r="ET1018" s="57"/>
      <c r="EU1018" s="57"/>
      <c r="EV1018" s="57"/>
      <c r="EW1018" s="57"/>
      <c r="EX1018" s="57"/>
      <c r="EY1018" s="57"/>
      <c r="EZ1018" s="57"/>
      <c r="FA1018" s="57"/>
      <c r="FB1018" s="57"/>
      <c r="FC1018" s="57"/>
      <c r="FD1018" s="57"/>
      <c r="FE1018" s="57"/>
      <c r="FF1018" s="57"/>
      <c r="FG1018" s="57"/>
      <c r="FH1018" s="57"/>
      <c r="FI1018" s="57"/>
      <c r="FJ1018" s="57"/>
      <c r="FK1018" s="57"/>
      <c r="FL1018" s="57"/>
      <c r="FM1018" s="57"/>
      <c r="FN1018" s="57"/>
      <c r="FO1018" s="57"/>
      <c r="FP1018" s="57"/>
      <c r="FQ1018" s="57"/>
      <c r="FR1018" s="57"/>
      <c r="FS1018" s="57"/>
      <c r="FT1018" s="57"/>
      <c r="FU1018" s="57"/>
      <c r="FV1018" s="57"/>
      <c r="FW1018" s="57"/>
      <c r="FX1018" s="57"/>
      <c r="FY1018" s="57"/>
      <c r="FZ1018" s="57"/>
      <c r="GA1018" s="57"/>
      <c r="GB1018" s="57"/>
      <c r="GC1018" s="57"/>
      <c r="GD1018" s="57"/>
      <c r="GE1018" s="57"/>
      <c r="GF1018" s="57"/>
      <c r="GG1018" s="57"/>
    </row>
    <row r="1019" spans="1:189" ht="107.25" customHeight="1" thickBot="1">
      <c r="A1019" s="232" t="s">
        <v>920</v>
      </c>
      <c r="B1019" s="234"/>
      <c r="C1019" s="234"/>
      <c r="D1019" s="234"/>
      <c r="E1019" s="1042">
        <v>44097</v>
      </c>
      <c r="F1019" s="1043"/>
      <c r="G1019" s="1043"/>
      <c r="H1019" s="1043"/>
      <c r="I1019" s="1043"/>
      <c r="J1019" s="1044"/>
      <c r="K1019" s="1045">
        <v>6508.32</v>
      </c>
      <c r="L1019" s="1046"/>
      <c r="M1019" s="1046"/>
      <c r="N1019" s="1046"/>
      <c r="O1019" s="1046"/>
      <c r="P1019" s="1047"/>
      <c r="Q1019" s="1042">
        <v>44097</v>
      </c>
      <c r="R1019" s="1043"/>
      <c r="S1019" s="1043"/>
      <c r="T1019" s="1043"/>
      <c r="U1019" s="1043"/>
      <c r="V1019" s="1043"/>
      <c r="W1019" s="1043"/>
      <c r="X1019" s="1044"/>
      <c r="Y1019" s="1045">
        <v>6508.32</v>
      </c>
      <c r="Z1019" s="1046"/>
      <c r="AA1019" s="1046"/>
      <c r="AB1019" s="1046"/>
      <c r="AC1019" s="1046"/>
      <c r="AD1019" s="1046"/>
      <c r="AE1019" s="1046"/>
      <c r="AF1019" s="1047"/>
      <c r="AG1019" s="1241" t="s">
        <v>257</v>
      </c>
      <c r="AH1019" s="1242"/>
      <c r="AI1019" s="1242"/>
      <c r="AJ1019" s="1242"/>
      <c r="AK1019" s="1242"/>
      <c r="AL1019" s="1242"/>
      <c r="AM1019" s="1242"/>
      <c r="AN1019" s="1242"/>
      <c r="AO1019" s="1242"/>
      <c r="AP1019" s="1242"/>
      <c r="AQ1019" s="1242"/>
      <c r="AR1019" s="1278"/>
      <c r="AS1019" s="1241">
        <v>22778852</v>
      </c>
      <c r="AT1019" s="1242"/>
      <c r="AU1019" s="1242"/>
      <c r="AV1019" s="1242"/>
      <c r="AW1019" s="1242"/>
      <c r="AX1019" s="1242"/>
      <c r="AY1019" s="1242"/>
      <c r="AZ1019" s="1242"/>
      <c r="BA1019" s="1242"/>
      <c r="BB1019" s="1242"/>
      <c r="BC1019" s="302"/>
      <c r="BD1019" s="1090" t="s">
        <v>258</v>
      </c>
      <c r="BE1019" s="1091"/>
      <c r="BF1019" s="1091"/>
      <c r="BG1019" s="1091"/>
      <c r="BH1019" s="1091"/>
      <c r="BI1019" s="1091"/>
      <c r="BJ1019" s="1091"/>
      <c r="BK1019" s="1091"/>
      <c r="BL1019" s="1091"/>
      <c r="BM1019" s="1091"/>
      <c r="BN1019" s="1091"/>
      <c r="BO1019" s="1091"/>
      <c r="BP1019" s="1092"/>
      <c r="BQ1019" s="1018" t="s">
        <v>1133</v>
      </c>
      <c r="BR1019" s="1019"/>
      <c r="BS1019" s="1019"/>
      <c r="BT1019" s="1019"/>
      <c r="BU1019" s="1019"/>
      <c r="BV1019" s="1020"/>
      <c r="BW1019" s="57"/>
      <c r="BX1019" s="57"/>
      <c r="BY1019" s="57"/>
      <c r="BZ1019" s="57"/>
      <c r="CA1019" s="57"/>
      <c r="CB1019" s="57"/>
      <c r="CC1019" s="57"/>
      <c r="CD1019" s="57"/>
      <c r="CE1019" s="57"/>
      <c r="CF1019" s="57"/>
      <c r="CG1019" s="57"/>
      <c r="CH1019" s="57"/>
      <c r="CI1019" s="57"/>
      <c r="CJ1019" s="57"/>
      <c r="CK1019" s="57"/>
      <c r="CL1019" s="57"/>
      <c r="CM1019" s="57"/>
      <c r="CN1019" s="57"/>
      <c r="CO1019" s="57"/>
      <c r="CP1019" s="57"/>
      <c r="CQ1019" s="57"/>
      <c r="CR1019" s="57"/>
      <c r="CS1019" s="57"/>
      <c r="CT1019" s="57"/>
      <c r="CU1019" s="57"/>
      <c r="CV1019" s="57"/>
      <c r="CW1019" s="57"/>
      <c r="CX1019" s="57"/>
      <c r="CY1019" s="57"/>
      <c r="CZ1019" s="57"/>
      <c r="DA1019" s="57"/>
      <c r="DB1019" s="57"/>
      <c r="DC1019" s="57"/>
      <c r="DD1019" s="57"/>
      <c r="DE1019" s="57"/>
      <c r="DF1019" s="57"/>
      <c r="DG1019" s="57"/>
      <c r="DH1019" s="57"/>
      <c r="DI1019" s="57"/>
      <c r="DJ1019" s="57"/>
      <c r="DK1019" s="57"/>
      <c r="DL1019" s="57"/>
      <c r="DM1019" s="57"/>
      <c r="DN1019" s="57"/>
      <c r="DO1019" s="57"/>
      <c r="DP1019" s="57"/>
      <c r="DQ1019" s="57"/>
      <c r="DR1019" s="57"/>
      <c r="DS1019" s="57"/>
      <c r="DT1019" s="57"/>
      <c r="DU1019" s="57"/>
      <c r="DV1019" s="57"/>
      <c r="DW1019" s="57"/>
      <c r="DX1019" s="57"/>
      <c r="DY1019" s="57"/>
      <c r="DZ1019" s="57"/>
      <c r="EA1019" s="57"/>
      <c r="EB1019" s="57"/>
      <c r="EC1019" s="57"/>
      <c r="ED1019" s="57"/>
      <c r="EE1019" s="57"/>
      <c r="EF1019" s="57"/>
      <c r="EG1019" s="57"/>
      <c r="EH1019" s="57"/>
      <c r="EI1019" s="57"/>
      <c r="EJ1019" s="57"/>
      <c r="EK1019" s="57"/>
      <c r="EL1019" s="57"/>
      <c r="EM1019" s="57"/>
      <c r="EN1019" s="57"/>
      <c r="EO1019" s="57"/>
      <c r="EP1019" s="57"/>
      <c r="EQ1019" s="57"/>
      <c r="ER1019" s="57"/>
      <c r="ES1019" s="57"/>
      <c r="ET1019" s="57"/>
      <c r="EU1019" s="57"/>
      <c r="EV1019" s="57"/>
      <c r="EW1019" s="57"/>
      <c r="EX1019" s="57"/>
      <c r="EY1019" s="57"/>
      <c r="EZ1019" s="57"/>
      <c r="FA1019" s="57"/>
      <c r="FB1019" s="57"/>
      <c r="FC1019" s="57"/>
      <c r="FD1019" s="57"/>
      <c r="FE1019" s="57"/>
      <c r="FF1019" s="57"/>
      <c r="FG1019" s="57"/>
      <c r="FH1019" s="57"/>
      <c r="FI1019" s="57"/>
      <c r="FJ1019" s="57"/>
      <c r="FK1019" s="57"/>
      <c r="FL1019" s="57"/>
      <c r="FM1019" s="57"/>
      <c r="FN1019" s="57"/>
      <c r="FO1019" s="57"/>
      <c r="FP1019" s="57"/>
      <c r="FQ1019" s="57"/>
      <c r="FR1019" s="57"/>
      <c r="FS1019" s="57"/>
      <c r="FT1019" s="57"/>
      <c r="FU1019" s="57"/>
      <c r="FV1019" s="57"/>
      <c r="FW1019" s="57"/>
      <c r="FX1019" s="57"/>
      <c r="FY1019" s="57"/>
      <c r="FZ1019" s="57"/>
      <c r="GA1019" s="57"/>
      <c r="GB1019" s="57"/>
      <c r="GC1019" s="57"/>
      <c r="GD1019" s="57"/>
      <c r="GE1019" s="57"/>
      <c r="GF1019" s="57"/>
      <c r="GG1019" s="57"/>
    </row>
    <row r="1020" spans="1:189" ht="107.25" customHeight="1" thickBot="1">
      <c r="A1020" s="232" t="s">
        <v>920</v>
      </c>
      <c r="B1020" s="234"/>
      <c r="C1020" s="234"/>
      <c r="D1020" s="234"/>
      <c r="E1020" s="1042">
        <v>44097</v>
      </c>
      <c r="F1020" s="1043"/>
      <c r="G1020" s="1043"/>
      <c r="H1020" s="1043"/>
      <c r="I1020" s="1043"/>
      <c r="J1020" s="1044"/>
      <c r="K1020" s="1045">
        <v>4836</v>
      </c>
      <c r="L1020" s="1046"/>
      <c r="M1020" s="1046"/>
      <c r="N1020" s="1046"/>
      <c r="O1020" s="1046"/>
      <c r="P1020" s="1047"/>
      <c r="Q1020" s="1042">
        <v>44097</v>
      </c>
      <c r="R1020" s="1043"/>
      <c r="S1020" s="1043"/>
      <c r="T1020" s="1043"/>
      <c r="U1020" s="1043"/>
      <c r="V1020" s="1043"/>
      <c r="W1020" s="1043"/>
      <c r="X1020" s="1044"/>
      <c r="Y1020" s="1045">
        <v>4836</v>
      </c>
      <c r="Z1020" s="1046"/>
      <c r="AA1020" s="1046"/>
      <c r="AB1020" s="1046"/>
      <c r="AC1020" s="1046"/>
      <c r="AD1020" s="1046"/>
      <c r="AE1020" s="1046"/>
      <c r="AF1020" s="1047"/>
      <c r="AG1020" s="1241" t="s">
        <v>257</v>
      </c>
      <c r="AH1020" s="1242"/>
      <c r="AI1020" s="1242"/>
      <c r="AJ1020" s="1242"/>
      <c r="AK1020" s="1242"/>
      <c r="AL1020" s="1242"/>
      <c r="AM1020" s="1242"/>
      <c r="AN1020" s="1242"/>
      <c r="AO1020" s="1242"/>
      <c r="AP1020" s="1242"/>
      <c r="AQ1020" s="1242"/>
      <c r="AR1020" s="1278"/>
      <c r="AS1020" s="1241">
        <v>22778852</v>
      </c>
      <c r="AT1020" s="1242"/>
      <c r="AU1020" s="1242"/>
      <c r="AV1020" s="1242"/>
      <c r="AW1020" s="1242"/>
      <c r="AX1020" s="1242"/>
      <c r="AY1020" s="1242"/>
      <c r="AZ1020" s="1242"/>
      <c r="BA1020" s="1242"/>
      <c r="BB1020" s="1242"/>
      <c r="BC1020" s="302"/>
      <c r="BD1020" s="1090" t="s">
        <v>258</v>
      </c>
      <c r="BE1020" s="1091"/>
      <c r="BF1020" s="1091"/>
      <c r="BG1020" s="1091"/>
      <c r="BH1020" s="1091"/>
      <c r="BI1020" s="1091"/>
      <c r="BJ1020" s="1091"/>
      <c r="BK1020" s="1091"/>
      <c r="BL1020" s="1091"/>
      <c r="BM1020" s="1091"/>
      <c r="BN1020" s="1091"/>
      <c r="BO1020" s="1091"/>
      <c r="BP1020" s="1092"/>
      <c r="BQ1020" s="1018" t="s">
        <v>1133</v>
      </c>
      <c r="BR1020" s="1019"/>
      <c r="BS1020" s="1019"/>
      <c r="BT1020" s="1019"/>
      <c r="BU1020" s="1019"/>
      <c r="BV1020" s="1020"/>
      <c r="BW1020" s="57"/>
      <c r="BX1020" s="57"/>
      <c r="BY1020" s="57"/>
      <c r="BZ1020" s="57"/>
      <c r="CA1020" s="57"/>
      <c r="CB1020" s="57"/>
      <c r="CC1020" s="57"/>
      <c r="CD1020" s="57"/>
      <c r="CE1020" s="57"/>
      <c r="CF1020" s="57"/>
      <c r="CG1020" s="57"/>
      <c r="CH1020" s="57"/>
      <c r="CI1020" s="57"/>
      <c r="CJ1020" s="57"/>
      <c r="CK1020" s="57"/>
      <c r="CL1020" s="57"/>
      <c r="CM1020" s="57"/>
      <c r="CN1020" s="57"/>
      <c r="CO1020" s="57"/>
      <c r="CP1020" s="57"/>
      <c r="CQ1020" s="57"/>
      <c r="CR1020" s="57"/>
      <c r="CS1020" s="57"/>
      <c r="CT1020" s="57"/>
      <c r="CU1020" s="57"/>
      <c r="CV1020" s="57"/>
      <c r="CW1020" s="57"/>
      <c r="CX1020" s="57"/>
      <c r="CY1020" s="57"/>
      <c r="CZ1020" s="57"/>
      <c r="DA1020" s="57"/>
      <c r="DB1020" s="57"/>
      <c r="DC1020" s="57"/>
      <c r="DD1020" s="57"/>
      <c r="DE1020" s="57"/>
      <c r="DF1020" s="57"/>
      <c r="DG1020" s="57"/>
      <c r="DH1020" s="57"/>
      <c r="DI1020" s="57"/>
      <c r="DJ1020" s="57"/>
      <c r="DK1020" s="57"/>
      <c r="DL1020" s="57"/>
      <c r="DM1020" s="57"/>
      <c r="DN1020" s="57"/>
      <c r="DO1020" s="57"/>
      <c r="DP1020" s="57"/>
      <c r="DQ1020" s="57"/>
      <c r="DR1020" s="57"/>
      <c r="DS1020" s="57"/>
      <c r="DT1020" s="57"/>
      <c r="DU1020" s="57"/>
      <c r="DV1020" s="57"/>
      <c r="DW1020" s="57"/>
      <c r="DX1020" s="57"/>
      <c r="DY1020" s="57"/>
      <c r="DZ1020" s="57"/>
      <c r="EA1020" s="57"/>
      <c r="EB1020" s="57"/>
      <c r="EC1020" s="57"/>
      <c r="ED1020" s="57"/>
      <c r="EE1020" s="57"/>
      <c r="EF1020" s="57"/>
      <c r="EG1020" s="57"/>
      <c r="EH1020" s="57"/>
      <c r="EI1020" s="57"/>
      <c r="EJ1020" s="57"/>
      <c r="EK1020" s="57"/>
      <c r="EL1020" s="57"/>
      <c r="EM1020" s="57"/>
      <c r="EN1020" s="57"/>
      <c r="EO1020" s="57"/>
      <c r="EP1020" s="57"/>
      <c r="EQ1020" s="57"/>
      <c r="ER1020" s="57"/>
      <c r="ES1020" s="57"/>
      <c r="ET1020" s="57"/>
      <c r="EU1020" s="57"/>
      <c r="EV1020" s="57"/>
      <c r="EW1020" s="57"/>
      <c r="EX1020" s="57"/>
      <c r="EY1020" s="57"/>
      <c r="EZ1020" s="57"/>
      <c r="FA1020" s="57"/>
      <c r="FB1020" s="57"/>
      <c r="FC1020" s="57"/>
      <c r="FD1020" s="57"/>
      <c r="FE1020" s="57"/>
      <c r="FF1020" s="57"/>
      <c r="FG1020" s="57"/>
      <c r="FH1020" s="57"/>
      <c r="FI1020" s="57"/>
      <c r="FJ1020" s="57"/>
      <c r="FK1020" s="57"/>
      <c r="FL1020" s="57"/>
      <c r="FM1020" s="57"/>
      <c r="FN1020" s="57"/>
      <c r="FO1020" s="57"/>
      <c r="FP1020" s="57"/>
      <c r="FQ1020" s="57"/>
      <c r="FR1020" s="57"/>
      <c r="FS1020" s="57"/>
      <c r="FT1020" s="57"/>
      <c r="FU1020" s="57"/>
      <c r="FV1020" s="57"/>
      <c r="FW1020" s="57"/>
      <c r="FX1020" s="57"/>
      <c r="FY1020" s="57"/>
      <c r="FZ1020" s="57"/>
      <c r="GA1020" s="57"/>
      <c r="GB1020" s="57"/>
      <c r="GC1020" s="57"/>
      <c r="GD1020" s="57"/>
      <c r="GE1020" s="57"/>
      <c r="GF1020" s="57"/>
      <c r="GG1020" s="57"/>
    </row>
    <row r="1021" spans="1:189" ht="107.25" customHeight="1" thickBot="1">
      <c r="A1021" s="232" t="s">
        <v>920</v>
      </c>
      <c r="B1021" s="234"/>
      <c r="C1021" s="234"/>
      <c r="D1021" s="234"/>
      <c r="E1021" s="1042">
        <v>44102</v>
      </c>
      <c r="F1021" s="1043"/>
      <c r="G1021" s="1043"/>
      <c r="H1021" s="1043"/>
      <c r="I1021" s="1043"/>
      <c r="J1021" s="1044"/>
      <c r="K1021" s="1045">
        <v>7147.6</v>
      </c>
      <c r="L1021" s="1046"/>
      <c r="M1021" s="1046"/>
      <c r="N1021" s="1046"/>
      <c r="O1021" s="1046"/>
      <c r="P1021" s="1047"/>
      <c r="Q1021" s="1042">
        <v>44102</v>
      </c>
      <c r="R1021" s="1043"/>
      <c r="S1021" s="1043"/>
      <c r="T1021" s="1043"/>
      <c r="U1021" s="1043"/>
      <c r="V1021" s="1043"/>
      <c r="W1021" s="1043"/>
      <c r="X1021" s="1044"/>
      <c r="Y1021" s="1045">
        <v>7147.6</v>
      </c>
      <c r="Z1021" s="1046"/>
      <c r="AA1021" s="1046"/>
      <c r="AB1021" s="1046"/>
      <c r="AC1021" s="1046"/>
      <c r="AD1021" s="1046"/>
      <c r="AE1021" s="1046"/>
      <c r="AF1021" s="1047"/>
      <c r="AG1021" s="1241" t="s">
        <v>278</v>
      </c>
      <c r="AH1021" s="1242"/>
      <c r="AI1021" s="1242"/>
      <c r="AJ1021" s="1242"/>
      <c r="AK1021" s="1242"/>
      <c r="AL1021" s="1242"/>
      <c r="AM1021" s="1242"/>
      <c r="AN1021" s="1242"/>
      <c r="AO1021" s="1242"/>
      <c r="AP1021" s="1242"/>
      <c r="AQ1021" s="1242"/>
      <c r="AR1021" s="1278"/>
      <c r="AS1021" s="1241">
        <v>2475658</v>
      </c>
      <c r="AT1021" s="1242"/>
      <c r="AU1021" s="1242"/>
      <c r="AV1021" s="1242"/>
      <c r="AW1021" s="1242"/>
      <c r="AX1021" s="1242"/>
      <c r="AY1021" s="1242"/>
      <c r="AZ1021" s="1242"/>
      <c r="BA1021" s="1242"/>
      <c r="BB1021" s="1242"/>
      <c r="BC1021" s="302"/>
      <c r="BD1021" s="1090" t="s">
        <v>279</v>
      </c>
      <c r="BE1021" s="1091"/>
      <c r="BF1021" s="1091"/>
      <c r="BG1021" s="1091"/>
      <c r="BH1021" s="1091"/>
      <c r="BI1021" s="1091"/>
      <c r="BJ1021" s="1091"/>
      <c r="BK1021" s="1091"/>
      <c r="BL1021" s="1091"/>
      <c r="BM1021" s="1091"/>
      <c r="BN1021" s="1091"/>
      <c r="BO1021" s="1091"/>
      <c r="BP1021" s="1092"/>
      <c r="BQ1021" s="1018" t="s">
        <v>1133</v>
      </c>
      <c r="BR1021" s="1019"/>
      <c r="BS1021" s="1019"/>
      <c r="BT1021" s="1019"/>
      <c r="BU1021" s="1019"/>
      <c r="BV1021" s="1020"/>
      <c r="BW1021" s="57"/>
      <c r="BX1021" s="57"/>
      <c r="BY1021" s="57"/>
      <c r="BZ1021" s="57"/>
      <c r="CA1021" s="57"/>
      <c r="CB1021" s="57"/>
      <c r="CC1021" s="57"/>
      <c r="CD1021" s="57"/>
      <c r="CE1021" s="57"/>
      <c r="CF1021" s="57"/>
      <c r="CG1021" s="57"/>
      <c r="CH1021" s="57"/>
      <c r="CI1021" s="57"/>
      <c r="CJ1021" s="57"/>
      <c r="CK1021" s="57"/>
      <c r="CL1021" s="57"/>
      <c r="CM1021" s="57"/>
      <c r="CN1021" s="57"/>
      <c r="CO1021" s="57"/>
      <c r="CP1021" s="57"/>
      <c r="CQ1021" s="57"/>
      <c r="CR1021" s="57"/>
      <c r="CS1021" s="57"/>
      <c r="CT1021" s="57"/>
      <c r="CU1021" s="57"/>
      <c r="CV1021" s="57"/>
      <c r="CW1021" s="57"/>
      <c r="CX1021" s="57"/>
      <c r="CY1021" s="57"/>
      <c r="CZ1021" s="57"/>
      <c r="DA1021" s="57"/>
      <c r="DB1021" s="57"/>
      <c r="DC1021" s="57"/>
      <c r="DD1021" s="57"/>
      <c r="DE1021" s="57"/>
      <c r="DF1021" s="57"/>
      <c r="DG1021" s="57"/>
      <c r="DH1021" s="57"/>
      <c r="DI1021" s="57"/>
      <c r="DJ1021" s="57"/>
      <c r="DK1021" s="57"/>
      <c r="DL1021" s="57"/>
      <c r="DM1021" s="57"/>
      <c r="DN1021" s="57"/>
      <c r="DO1021" s="57"/>
      <c r="DP1021" s="57"/>
      <c r="DQ1021" s="57"/>
      <c r="DR1021" s="57"/>
      <c r="DS1021" s="57"/>
      <c r="DT1021" s="57"/>
      <c r="DU1021" s="57"/>
      <c r="DV1021" s="57"/>
      <c r="DW1021" s="57"/>
      <c r="DX1021" s="57"/>
      <c r="DY1021" s="57"/>
      <c r="DZ1021" s="57"/>
      <c r="EA1021" s="57"/>
      <c r="EB1021" s="57"/>
      <c r="EC1021" s="57"/>
      <c r="ED1021" s="57"/>
      <c r="EE1021" s="57"/>
      <c r="EF1021" s="57"/>
      <c r="EG1021" s="57"/>
      <c r="EH1021" s="57"/>
      <c r="EI1021" s="57"/>
      <c r="EJ1021" s="57"/>
      <c r="EK1021" s="57"/>
      <c r="EL1021" s="57"/>
      <c r="EM1021" s="57"/>
      <c r="EN1021" s="57"/>
      <c r="EO1021" s="57"/>
      <c r="EP1021" s="57"/>
      <c r="EQ1021" s="57"/>
      <c r="ER1021" s="57"/>
      <c r="ES1021" s="57"/>
      <c r="ET1021" s="57"/>
      <c r="EU1021" s="57"/>
      <c r="EV1021" s="57"/>
      <c r="EW1021" s="57"/>
      <c r="EX1021" s="57"/>
      <c r="EY1021" s="57"/>
      <c r="EZ1021" s="57"/>
      <c r="FA1021" s="57"/>
      <c r="FB1021" s="57"/>
      <c r="FC1021" s="57"/>
      <c r="FD1021" s="57"/>
      <c r="FE1021" s="57"/>
      <c r="FF1021" s="57"/>
      <c r="FG1021" s="57"/>
      <c r="FH1021" s="57"/>
      <c r="FI1021" s="57"/>
      <c r="FJ1021" s="57"/>
      <c r="FK1021" s="57"/>
      <c r="FL1021" s="57"/>
      <c r="FM1021" s="57"/>
      <c r="FN1021" s="57"/>
      <c r="FO1021" s="57"/>
      <c r="FP1021" s="57"/>
      <c r="FQ1021" s="57"/>
      <c r="FR1021" s="57"/>
      <c r="FS1021" s="57"/>
      <c r="FT1021" s="57"/>
      <c r="FU1021" s="57"/>
      <c r="FV1021" s="57"/>
      <c r="FW1021" s="57"/>
      <c r="FX1021" s="57"/>
      <c r="FY1021" s="57"/>
      <c r="FZ1021" s="57"/>
      <c r="GA1021" s="57"/>
      <c r="GB1021" s="57"/>
      <c r="GC1021" s="57"/>
      <c r="GD1021" s="57"/>
      <c r="GE1021" s="57"/>
      <c r="GF1021" s="57"/>
      <c r="GG1021" s="57"/>
    </row>
    <row r="1022" spans="1:189" ht="107.25" customHeight="1" thickBot="1">
      <c r="A1022" s="232" t="s">
        <v>920</v>
      </c>
      <c r="B1022" s="234"/>
      <c r="C1022" s="234"/>
      <c r="D1022" s="234"/>
      <c r="E1022" s="1042">
        <v>44097</v>
      </c>
      <c r="F1022" s="1043"/>
      <c r="G1022" s="1043"/>
      <c r="H1022" s="1043"/>
      <c r="I1022" s="1043"/>
      <c r="J1022" s="1044"/>
      <c r="K1022" s="1045">
        <v>6000</v>
      </c>
      <c r="L1022" s="1046"/>
      <c r="M1022" s="1046"/>
      <c r="N1022" s="1046"/>
      <c r="O1022" s="1046"/>
      <c r="P1022" s="1047"/>
      <c r="Q1022" s="1042">
        <v>44097</v>
      </c>
      <c r="R1022" s="1043"/>
      <c r="S1022" s="1043"/>
      <c r="T1022" s="1043"/>
      <c r="U1022" s="1043"/>
      <c r="V1022" s="1043"/>
      <c r="W1022" s="1043"/>
      <c r="X1022" s="1044"/>
      <c r="Y1022" s="1045">
        <v>6000</v>
      </c>
      <c r="Z1022" s="1046"/>
      <c r="AA1022" s="1046"/>
      <c r="AB1022" s="1046"/>
      <c r="AC1022" s="1046"/>
      <c r="AD1022" s="1046"/>
      <c r="AE1022" s="1046"/>
      <c r="AF1022" s="1047"/>
      <c r="AG1022" s="1241" t="s">
        <v>259</v>
      </c>
      <c r="AH1022" s="1242"/>
      <c r="AI1022" s="1242"/>
      <c r="AJ1022" s="1242"/>
      <c r="AK1022" s="1242"/>
      <c r="AL1022" s="1242"/>
      <c r="AM1022" s="1242"/>
      <c r="AN1022" s="1242"/>
      <c r="AO1022" s="1242"/>
      <c r="AP1022" s="1242"/>
      <c r="AQ1022" s="1242"/>
      <c r="AR1022" s="1278"/>
      <c r="AS1022" s="1241">
        <v>2475670</v>
      </c>
      <c r="AT1022" s="1242"/>
      <c r="AU1022" s="1242"/>
      <c r="AV1022" s="1242"/>
      <c r="AW1022" s="1242"/>
      <c r="AX1022" s="1242"/>
      <c r="AY1022" s="1242"/>
      <c r="AZ1022" s="1242"/>
      <c r="BA1022" s="1242"/>
      <c r="BB1022" s="1242"/>
      <c r="BC1022" s="302"/>
      <c r="BD1022" s="1090" t="s">
        <v>260</v>
      </c>
      <c r="BE1022" s="1091"/>
      <c r="BF1022" s="1091"/>
      <c r="BG1022" s="1091"/>
      <c r="BH1022" s="1091"/>
      <c r="BI1022" s="1091"/>
      <c r="BJ1022" s="1091"/>
      <c r="BK1022" s="1091"/>
      <c r="BL1022" s="1091"/>
      <c r="BM1022" s="1091"/>
      <c r="BN1022" s="1091"/>
      <c r="BO1022" s="1091"/>
      <c r="BP1022" s="1092"/>
      <c r="BQ1022" s="1018" t="s">
        <v>1133</v>
      </c>
      <c r="BR1022" s="1019"/>
      <c r="BS1022" s="1019"/>
      <c r="BT1022" s="1019"/>
      <c r="BU1022" s="1019"/>
      <c r="BV1022" s="1020"/>
      <c r="BW1022" s="57"/>
      <c r="BX1022" s="57"/>
      <c r="BY1022" s="57"/>
      <c r="BZ1022" s="57"/>
      <c r="CA1022" s="57"/>
      <c r="CB1022" s="57"/>
      <c r="CC1022" s="57"/>
      <c r="CD1022" s="57"/>
      <c r="CE1022" s="57"/>
      <c r="CF1022" s="57"/>
      <c r="CG1022" s="57"/>
      <c r="CH1022" s="57"/>
      <c r="CI1022" s="57"/>
      <c r="CJ1022" s="57"/>
      <c r="CK1022" s="57"/>
      <c r="CL1022" s="57"/>
      <c r="CM1022" s="57"/>
      <c r="CN1022" s="57"/>
      <c r="CO1022" s="57"/>
      <c r="CP1022" s="57"/>
      <c r="CQ1022" s="57"/>
      <c r="CR1022" s="57"/>
      <c r="CS1022" s="57"/>
      <c r="CT1022" s="57"/>
      <c r="CU1022" s="57"/>
      <c r="CV1022" s="57"/>
      <c r="CW1022" s="57"/>
      <c r="CX1022" s="57"/>
      <c r="CY1022" s="57"/>
      <c r="CZ1022" s="57"/>
      <c r="DA1022" s="57"/>
      <c r="DB1022" s="57"/>
      <c r="DC1022" s="57"/>
      <c r="DD1022" s="57"/>
      <c r="DE1022" s="57"/>
      <c r="DF1022" s="57"/>
      <c r="DG1022" s="57"/>
      <c r="DH1022" s="57"/>
      <c r="DI1022" s="57"/>
      <c r="DJ1022" s="57"/>
      <c r="DK1022" s="57"/>
      <c r="DL1022" s="57"/>
      <c r="DM1022" s="57"/>
      <c r="DN1022" s="57"/>
      <c r="DO1022" s="57"/>
      <c r="DP1022" s="57"/>
      <c r="DQ1022" s="57"/>
      <c r="DR1022" s="57"/>
      <c r="DS1022" s="57"/>
      <c r="DT1022" s="57"/>
      <c r="DU1022" s="57"/>
      <c r="DV1022" s="57"/>
      <c r="DW1022" s="57"/>
      <c r="DX1022" s="57"/>
      <c r="DY1022" s="57"/>
      <c r="DZ1022" s="57"/>
      <c r="EA1022" s="57"/>
      <c r="EB1022" s="57"/>
      <c r="EC1022" s="57"/>
      <c r="ED1022" s="57"/>
      <c r="EE1022" s="57"/>
      <c r="EF1022" s="57"/>
      <c r="EG1022" s="57"/>
      <c r="EH1022" s="57"/>
      <c r="EI1022" s="57"/>
      <c r="EJ1022" s="57"/>
      <c r="EK1022" s="57"/>
      <c r="EL1022" s="57"/>
      <c r="EM1022" s="57"/>
      <c r="EN1022" s="57"/>
      <c r="EO1022" s="57"/>
      <c r="EP1022" s="57"/>
      <c r="EQ1022" s="57"/>
      <c r="ER1022" s="57"/>
      <c r="ES1022" s="57"/>
      <c r="ET1022" s="57"/>
      <c r="EU1022" s="57"/>
      <c r="EV1022" s="57"/>
      <c r="EW1022" s="57"/>
      <c r="EX1022" s="57"/>
      <c r="EY1022" s="57"/>
      <c r="EZ1022" s="57"/>
      <c r="FA1022" s="57"/>
      <c r="FB1022" s="57"/>
      <c r="FC1022" s="57"/>
      <c r="FD1022" s="57"/>
      <c r="FE1022" s="57"/>
      <c r="FF1022" s="57"/>
      <c r="FG1022" s="57"/>
      <c r="FH1022" s="57"/>
      <c r="FI1022" s="57"/>
      <c r="FJ1022" s="57"/>
      <c r="FK1022" s="57"/>
      <c r="FL1022" s="57"/>
      <c r="FM1022" s="57"/>
      <c r="FN1022" s="57"/>
      <c r="FO1022" s="57"/>
      <c r="FP1022" s="57"/>
      <c r="FQ1022" s="57"/>
      <c r="FR1022" s="57"/>
      <c r="FS1022" s="57"/>
      <c r="FT1022" s="57"/>
      <c r="FU1022" s="57"/>
      <c r="FV1022" s="57"/>
      <c r="FW1022" s="57"/>
      <c r="FX1022" s="57"/>
      <c r="FY1022" s="57"/>
      <c r="FZ1022" s="57"/>
      <c r="GA1022" s="57"/>
      <c r="GB1022" s="57"/>
      <c r="GC1022" s="57"/>
      <c r="GD1022" s="57"/>
      <c r="GE1022" s="57"/>
      <c r="GF1022" s="57"/>
      <c r="GG1022" s="57"/>
    </row>
    <row r="1023" spans="1:189" ht="107.25" customHeight="1" thickBot="1">
      <c r="A1023" s="232" t="s">
        <v>920</v>
      </c>
      <c r="B1023" s="234"/>
      <c r="C1023" s="234"/>
      <c r="D1023" s="234"/>
      <c r="E1023" s="1042">
        <v>44060</v>
      </c>
      <c r="F1023" s="1043"/>
      <c r="G1023" s="1043"/>
      <c r="H1023" s="1043"/>
      <c r="I1023" s="1043"/>
      <c r="J1023" s="1044"/>
      <c r="K1023" s="1045">
        <v>2100</v>
      </c>
      <c r="L1023" s="1046"/>
      <c r="M1023" s="1046"/>
      <c r="N1023" s="1046"/>
      <c r="O1023" s="1046"/>
      <c r="P1023" s="1047"/>
      <c r="Q1023" s="1042">
        <v>44060</v>
      </c>
      <c r="R1023" s="1043"/>
      <c r="S1023" s="1043"/>
      <c r="T1023" s="1043"/>
      <c r="U1023" s="1043"/>
      <c r="V1023" s="1043"/>
      <c r="W1023" s="1043"/>
      <c r="X1023" s="1044"/>
      <c r="Y1023" s="1045">
        <v>2100</v>
      </c>
      <c r="Z1023" s="1046"/>
      <c r="AA1023" s="1046"/>
      <c r="AB1023" s="1046"/>
      <c r="AC1023" s="1046"/>
      <c r="AD1023" s="1046"/>
      <c r="AE1023" s="1046"/>
      <c r="AF1023" s="1047"/>
      <c r="AG1023" s="1272" t="s">
        <v>283</v>
      </c>
      <c r="AH1023" s="1273"/>
      <c r="AI1023" s="1273"/>
      <c r="AJ1023" s="1273"/>
      <c r="AK1023" s="1273"/>
      <c r="AL1023" s="1273"/>
      <c r="AM1023" s="1273"/>
      <c r="AN1023" s="1273"/>
      <c r="AO1023" s="1273"/>
      <c r="AP1023" s="1273"/>
      <c r="AQ1023" s="1273"/>
      <c r="AR1023" s="1274"/>
      <c r="AS1023" s="1241">
        <v>2475718</v>
      </c>
      <c r="AT1023" s="1242"/>
      <c r="AU1023" s="1242"/>
      <c r="AV1023" s="1242"/>
      <c r="AW1023" s="1242"/>
      <c r="AX1023" s="1242"/>
      <c r="AY1023" s="1242"/>
      <c r="AZ1023" s="1242"/>
      <c r="BA1023" s="1242"/>
      <c r="BB1023" s="1242"/>
      <c r="BC1023" s="302"/>
      <c r="BD1023" s="1269" t="s">
        <v>282</v>
      </c>
      <c r="BE1023" s="1270"/>
      <c r="BF1023" s="1270"/>
      <c r="BG1023" s="1270"/>
      <c r="BH1023" s="1270"/>
      <c r="BI1023" s="1270"/>
      <c r="BJ1023" s="1270"/>
      <c r="BK1023" s="1270"/>
      <c r="BL1023" s="1270"/>
      <c r="BM1023" s="1270"/>
      <c r="BN1023" s="1270"/>
      <c r="BO1023" s="1270"/>
      <c r="BP1023" s="1271"/>
      <c r="BQ1023" s="1018" t="s">
        <v>1133</v>
      </c>
      <c r="BR1023" s="1019"/>
      <c r="BS1023" s="1019"/>
      <c r="BT1023" s="1019"/>
      <c r="BU1023" s="1019"/>
      <c r="BV1023" s="1020"/>
      <c r="BW1023" s="57"/>
      <c r="BX1023" s="57"/>
      <c r="BY1023" s="57"/>
      <c r="BZ1023" s="57"/>
      <c r="CA1023" s="57"/>
      <c r="CB1023" s="57"/>
      <c r="CC1023" s="57"/>
      <c r="CD1023" s="57"/>
      <c r="CE1023" s="57"/>
      <c r="CF1023" s="57"/>
      <c r="CG1023" s="57"/>
      <c r="CH1023" s="57"/>
      <c r="CI1023" s="57"/>
      <c r="CJ1023" s="57"/>
      <c r="CK1023" s="57"/>
      <c r="CL1023" s="57"/>
      <c r="CM1023" s="57"/>
      <c r="CN1023" s="57"/>
      <c r="CO1023" s="57"/>
      <c r="CP1023" s="57"/>
      <c r="CQ1023" s="57"/>
      <c r="CR1023" s="57"/>
      <c r="CS1023" s="57"/>
      <c r="CT1023" s="57"/>
      <c r="CU1023" s="57"/>
      <c r="CV1023" s="57"/>
      <c r="CW1023" s="57"/>
      <c r="CX1023" s="57"/>
      <c r="CY1023" s="57"/>
      <c r="CZ1023" s="57"/>
      <c r="DA1023" s="57"/>
      <c r="DB1023" s="57"/>
      <c r="DC1023" s="57"/>
      <c r="DD1023" s="57"/>
      <c r="DE1023" s="57"/>
      <c r="DF1023" s="57"/>
      <c r="DG1023" s="57"/>
      <c r="DH1023" s="57"/>
      <c r="DI1023" s="57"/>
      <c r="DJ1023" s="57"/>
      <c r="DK1023" s="57"/>
      <c r="DL1023" s="57"/>
      <c r="DM1023" s="57"/>
      <c r="DN1023" s="57"/>
      <c r="DO1023" s="57"/>
      <c r="DP1023" s="57"/>
      <c r="DQ1023" s="57"/>
      <c r="DR1023" s="57"/>
      <c r="DS1023" s="57"/>
      <c r="DT1023" s="57"/>
      <c r="DU1023" s="57"/>
      <c r="DV1023" s="57"/>
      <c r="DW1023" s="57"/>
      <c r="DX1023" s="57"/>
      <c r="DY1023" s="57"/>
      <c r="DZ1023" s="57"/>
      <c r="EA1023" s="57"/>
      <c r="EB1023" s="57"/>
      <c r="EC1023" s="57"/>
      <c r="ED1023" s="57"/>
      <c r="EE1023" s="57"/>
      <c r="EF1023" s="57"/>
      <c r="EG1023" s="57"/>
      <c r="EH1023" s="57"/>
      <c r="EI1023" s="57"/>
      <c r="EJ1023" s="57"/>
      <c r="EK1023" s="57"/>
      <c r="EL1023" s="57"/>
      <c r="EM1023" s="57"/>
      <c r="EN1023" s="57"/>
      <c r="EO1023" s="57"/>
      <c r="EP1023" s="57"/>
      <c r="EQ1023" s="57"/>
      <c r="ER1023" s="57"/>
      <c r="ES1023" s="57"/>
      <c r="ET1023" s="57"/>
      <c r="EU1023" s="57"/>
      <c r="EV1023" s="57"/>
      <c r="EW1023" s="57"/>
      <c r="EX1023" s="57"/>
      <c r="EY1023" s="57"/>
      <c r="EZ1023" s="57"/>
      <c r="FA1023" s="57"/>
      <c r="FB1023" s="57"/>
      <c r="FC1023" s="57"/>
      <c r="FD1023" s="57"/>
      <c r="FE1023" s="57"/>
      <c r="FF1023" s="57"/>
      <c r="FG1023" s="57"/>
      <c r="FH1023" s="57"/>
      <c r="FI1023" s="57"/>
      <c r="FJ1023" s="57"/>
      <c r="FK1023" s="57"/>
      <c r="FL1023" s="57"/>
      <c r="FM1023" s="57"/>
      <c r="FN1023" s="57"/>
      <c r="FO1023" s="57"/>
      <c r="FP1023" s="57"/>
      <c r="FQ1023" s="57"/>
      <c r="FR1023" s="57"/>
      <c r="FS1023" s="57"/>
      <c r="FT1023" s="57"/>
      <c r="FU1023" s="57"/>
      <c r="FV1023" s="57"/>
      <c r="FW1023" s="57"/>
      <c r="FX1023" s="57"/>
      <c r="FY1023" s="57"/>
      <c r="FZ1023" s="57"/>
      <c r="GA1023" s="57"/>
      <c r="GB1023" s="57"/>
      <c r="GC1023" s="57"/>
      <c r="GD1023" s="57"/>
      <c r="GE1023" s="57"/>
      <c r="GF1023" s="57"/>
      <c r="GG1023" s="57"/>
    </row>
    <row r="1024" spans="1:189" ht="107.25" customHeight="1" thickBot="1">
      <c r="A1024" s="232" t="s">
        <v>920</v>
      </c>
      <c r="B1024" s="234"/>
      <c r="C1024" s="234"/>
      <c r="D1024" s="234"/>
      <c r="E1024" s="1042">
        <v>44084</v>
      </c>
      <c r="F1024" s="1043"/>
      <c r="G1024" s="1043"/>
      <c r="H1024" s="1043"/>
      <c r="I1024" s="1043"/>
      <c r="J1024" s="1044"/>
      <c r="K1024" s="1045">
        <v>4005</v>
      </c>
      <c r="L1024" s="1046"/>
      <c r="M1024" s="1046"/>
      <c r="N1024" s="1046"/>
      <c r="O1024" s="1046"/>
      <c r="P1024" s="1047"/>
      <c r="Q1024" s="1042">
        <v>44084</v>
      </c>
      <c r="R1024" s="1043"/>
      <c r="S1024" s="1043"/>
      <c r="T1024" s="1043"/>
      <c r="U1024" s="1043"/>
      <c r="V1024" s="1043"/>
      <c r="W1024" s="1043"/>
      <c r="X1024" s="1044"/>
      <c r="Y1024" s="1045">
        <v>4005</v>
      </c>
      <c r="Z1024" s="1046"/>
      <c r="AA1024" s="1046"/>
      <c r="AB1024" s="1046"/>
      <c r="AC1024" s="1046"/>
      <c r="AD1024" s="1046"/>
      <c r="AE1024" s="1046"/>
      <c r="AF1024" s="1047"/>
      <c r="AG1024" s="1241" t="s">
        <v>266</v>
      </c>
      <c r="AH1024" s="1242"/>
      <c r="AI1024" s="1242"/>
      <c r="AJ1024" s="1242"/>
      <c r="AK1024" s="1242"/>
      <c r="AL1024" s="1242"/>
      <c r="AM1024" s="1242"/>
      <c r="AN1024" s="1242"/>
      <c r="AO1024" s="1242"/>
      <c r="AP1024" s="1242"/>
      <c r="AQ1024" s="1242"/>
      <c r="AR1024" s="1278"/>
      <c r="AS1024" s="1241">
        <v>32685065</v>
      </c>
      <c r="AT1024" s="1242"/>
      <c r="AU1024" s="1242"/>
      <c r="AV1024" s="1242"/>
      <c r="AW1024" s="1242"/>
      <c r="AX1024" s="1242"/>
      <c r="AY1024" s="1242"/>
      <c r="AZ1024" s="1242"/>
      <c r="BA1024" s="1242"/>
      <c r="BB1024" s="1242"/>
      <c r="BC1024" s="302"/>
      <c r="BD1024" s="1039" t="s">
        <v>267</v>
      </c>
      <c r="BE1024" s="1040"/>
      <c r="BF1024" s="1040"/>
      <c r="BG1024" s="1040"/>
      <c r="BH1024" s="1040"/>
      <c r="BI1024" s="1040"/>
      <c r="BJ1024" s="1040"/>
      <c r="BK1024" s="1040"/>
      <c r="BL1024" s="1040"/>
      <c r="BM1024" s="1040"/>
      <c r="BN1024" s="1040"/>
      <c r="BO1024" s="1040"/>
      <c r="BP1024" s="1041"/>
      <c r="BQ1024" s="1018" t="s">
        <v>1133</v>
      </c>
      <c r="BR1024" s="1019"/>
      <c r="BS1024" s="1019"/>
      <c r="BT1024" s="1019"/>
      <c r="BU1024" s="1019"/>
      <c r="BV1024" s="1020"/>
      <c r="BW1024" s="57"/>
      <c r="BX1024" s="57"/>
      <c r="BY1024" s="57"/>
      <c r="BZ1024" s="57"/>
      <c r="CA1024" s="57"/>
      <c r="CB1024" s="57"/>
      <c r="CC1024" s="57"/>
      <c r="CD1024" s="57"/>
      <c r="CE1024" s="57"/>
      <c r="CF1024" s="57"/>
      <c r="CG1024" s="57"/>
      <c r="CH1024" s="57"/>
      <c r="CI1024" s="57"/>
      <c r="CJ1024" s="57"/>
      <c r="CK1024" s="57"/>
      <c r="CL1024" s="57"/>
      <c r="CM1024" s="57"/>
      <c r="CN1024" s="57"/>
      <c r="CO1024" s="57"/>
      <c r="CP1024" s="57"/>
      <c r="CQ1024" s="57"/>
      <c r="CR1024" s="57"/>
      <c r="CS1024" s="57"/>
      <c r="CT1024" s="57"/>
      <c r="CU1024" s="57"/>
      <c r="CV1024" s="57"/>
      <c r="CW1024" s="57"/>
      <c r="CX1024" s="57"/>
      <c r="CY1024" s="57"/>
      <c r="CZ1024" s="57"/>
      <c r="DA1024" s="57"/>
      <c r="DB1024" s="57"/>
      <c r="DC1024" s="57"/>
      <c r="DD1024" s="57"/>
      <c r="DE1024" s="57"/>
      <c r="DF1024" s="57"/>
      <c r="DG1024" s="57"/>
      <c r="DH1024" s="57"/>
      <c r="DI1024" s="57"/>
      <c r="DJ1024" s="57"/>
      <c r="DK1024" s="57"/>
      <c r="DL1024" s="57"/>
      <c r="DM1024" s="57"/>
      <c r="DN1024" s="57"/>
      <c r="DO1024" s="57"/>
      <c r="DP1024" s="57"/>
      <c r="DQ1024" s="57"/>
      <c r="DR1024" s="57"/>
      <c r="DS1024" s="57"/>
      <c r="DT1024" s="57"/>
      <c r="DU1024" s="57"/>
      <c r="DV1024" s="57"/>
      <c r="DW1024" s="57"/>
      <c r="DX1024" s="57"/>
      <c r="DY1024" s="57"/>
      <c r="DZ1024" s="57"/>
      <c r="EA1024" s="57"/>
      <c r="EB1024" s="57"/>
      <c r="EC1024" s="57"/>
      <c r="ED1024" s="57"/>
      <c r="EE1024" s="57"/>
      <c r="EF1024" s="57"/>
      <c r="EG1024" s="57"/>
      <c r="EH1024" s="57"/>
      <c r="EI1024" s="57"/>
      <c r="EJ1024" s="57"/>
      <c r="EK1024" s="57"/>
      <c r="EL1024" s="57"/>
      <c r="EM1024" s="57"/>
      <c r="EN1024" s="57"/>
      <c r="EO1024" s="57"/>
      <c r="EP1024" s="57"/>
      <c r="EQ1024" s="57"/>
      <c r="ER1024" s="57"/>
      <c r="ES1024" s="57"/>
      <c r="ET1024" s="57"/>
      <c r="EU1024" s="57"/>
      <c r="EV1024" s="57"/>
      <c r="EW1024" s="57"/>
      <c r="EX1024" s="57"/>
      <c r="EY1024" s="57"/>
      <c r="EZ1024" s="57"/>
      <c r="FA1024" s="57"/>
      <c r="FB1024" s="57"/>
      <c r="FC1024" s="57"/>
      <c r="FD1024" s="57"/>
      <c r="FE1024" s="57"/>
      <c r="FF1024" s="57"/>
      <c r="FG1024" s="57"/>
      <c r="FH1024" s="57"/>
      <c r="FI1024" s="57"/>
      <c r="FJ1024" s="57"/>
      <c r="FK1024" s="57"/>
      <c r="FL1024" s="57"/>
      <c r="FM1024" s="57"/>
      <c r="FN1024" s="57"/>
      <c r="FO1024" s="57"/>
      <c r="FP1024" s="57"/>
      <c r="FQ1024" s="57"/>
      <c r="FR1024" s="57"/>
      <c r="FS1024" s="57"/>
      <c r="FT1024" s="57"/>
      <c r="FU1024" s="57"/>
      <c r="FV1024" s="57"/>
      <c r="FW1024" s="57"/>
      <c r="FX1024" s="57"/>
      <c r="FY1024" s="57"/>
      <c r="FZ1024" s="57"/>
      <c r="GA1024" s="57"/>
      <c r="GB1024" s="57"/>
      <c r="GC1024" s="57"/>
      <c r="GD1024" s="57"/>
      <c r="GE1024" s="57"/>
      <c r="GF1024" s="57"/>
      <c r="GG1024" s="57"/>
    </row>
    <row r="1025" spans="1:189" ht="107.25" customHeight="1" thickBot="1">
      <c r="A1025" s="232" t="s">
        <v>920</v>
      </c>
      <c r="B1025" s="234"/>
      <c r="C1025" s="234"/>
      <c r="D1025" s="234"/>
      <c r="E1025" s="1042">
        <v>44068</v>
      </c>
      <c r="F1025" s="1043"/>
      <c r="G1025" s="1043"/>
      <c r="H1025" s="1043"/>
      <c r="I1025" s="1043"/>
      <c r="J1025" s="1044"/>
      <c r="K1025" s="1045">
        <v>7056</v>
      </c>
      <c r="L1025" s="1046"/>
      <c r="M1025" s="1046"/>
      <c r="N1025" s="1046"/>
      <c r="O1025" s="1046"/>
      <c r="P1025" s="1047"/>
      <c r="Q1025" s="1042">
        <v>44068</v>
      </c>
      <c r="R1025" s="1043"/>
      <c r="S1025" s="1043"/>
      <c r="T1025" s="1043"/>
      <c r="U1025" s="1043"/>
      <c r="V1025" s="1043"/>
      <c r="W1025" s="1043"/>
      <c r="X1025" s="1044"/>
      <c r="Y1025" s="1045">
        <v>7056</v>
      </c>
      <c r="Z1025" s="1046"/>
      <c r="AA1025" s="1046"/>
      <c r="AB1025" s="1046"/>
      <c r="AC1025" s="1046"/>
      <c r="AD1025" s="1046"/>
      <c r="AE1025" s="1046"/>
      <c r="AF1025" s="1047"/>
      <c r="AG1025" s="1241" t="s">
        <v>284</v>
      </c>
      <c r="AH1025" s="1242"/>
      <c r="AI1025" s="1242"/>
      <c r="AJ1025" s="1242"/>
      <c r="AK1025" s="1242"/>
      <c r="AL1025" s="1242"/>
      <c r="AM1025" s="1242"/>
      <c r="AN1025" s="1242"/>
      <c r="AO1025" s="1242"/>
      <c r="AP1025" s="1242"/>
      <c r="AQ1025" s="1242"/>
      <c r="AR1025" s="1278"/>
      <c r="AS1025" s="1241">
        <v>2475782</v>
      </c>
      <c r="AT1025" s="1242"/>
      <c r="AU1025" s="1242"/>
      <c r="AV1025" s="1242"/>
      <c r="AW1025" s="1242"/>
      <c r="AX1025" s="1242"/>
      <c r="AY1025" s="1242"/>
      <c r="AZ1025" s="1242"/>
      <c r="BA1025" s="1242"/>
      <c r="BB1025" s="1242"/>
      <c r="BC1025" s="302"/>
      <c r="BD1025" s="1090" t="s">
        <v>285</v>
      </c>
      <c r="BE1025" s="1091"/>
      <c r="BF1025" s="1091"/>
      <c r="BG1025" s="1091"/>
      <c r="BH1025" s="1091"/>
      <c r="BI1025" s="1091"/>
      <c r="BJ1025" s="1091"/>
      <c r="BK1025" s="1091"/>
      <c r="BL1025" s="1091"/>
      <c r="BM1025" s="1091"/>
      <c r="BN1025" s="1091"/>
      <c r="BO1025" s="1091"/>
      <c r="BP1025" s="1092"/>
      <c r="BQ1025" s="1018" t="s">
        <v>1133</v>
      </c>
      <c r="BR1025" s="1019"/>
      <c r="BS1025" s="1019"/>
      <c r="BT1025" s="1019"/>
      <c r="BU1025" s="1019"/>
      <c r="BV1025" s="1020"/>
      <c r="BW1025" s="57"/>
      <c r="BX1025" s="57"/>
      <c r="BY1025" s="57"/>
      <c r="BZ1025" s="57"/>
      <c r="CA1025" s="57"/>
      <c r="CB1025" s="57"/>
      <c r="CC1025" s="57"/>
      <c r="CD1025" s="57"/>
      <c r="CE1025" s="57"/>
      <c r="CF1025" s="57"/>
      <c r="CG1025" s="57"/>
      <c r="CH1025" s="57"/>
      <c r="CI1025" s="57"/>
      <c r="CJ1025" s="57"/>
      <c r="CK1025" s="57"/>
      <c r="CL1025" s="57"/>
      <c r="CM1025" s="57"/>
      <c r="CN1025" s="57"/>
      <c r="CO1025" s="57"/>
      <c r="CP1025" s="57"/>
      <c r="CQ1025" s="57"/>
      <c r="CR1025" s="57"/>
      <c r="CS1025" s="57"/>
      <c r="CT1025" s="57"/>
      <c r="CU1025" s="57"/>
      <c r="CV1025" s="57"/>
      <c r="CW1025" s="57"/>
      <c r="CX1025" s="57"/>
      <c r="CY1025" s="57"/>
      <c r="CZ1025" s="57"/>
      <c r="DA1025" s="57"/>
      <c r="DB1025" s="57"/>
      <c r="DC1025" s="57"/>
      <c r="DD1025" s="57"/>
      <c r="DE1025" s="57"/>
      <c r="DF1025" s="57"/>
      <c r="DG1025" s="57"/>
      <c r="DH1025" s="57"/>
      <c r="DI1025" s="57"/>
      <c r="DJ1025" s="57"/>
      <c r="DK1025" s="57"/>
      <c r="DL1025" s="57"/>
      <c r="DM1025" s="57"/>
      <c r="DN1025" s="57"/>
      <c r="DO1025" s="57"/>
      <c r="DP1025" s="57"/>
      <c r="DQ1025" s="57"/>
      <c r="DR1025" s="57"/>
      <c r="DS1025" s="57"/>
      <c r="DT1025" s="57"/>
      <c r="DU1025" s="57"/>
      <c r="DV1025" s="57"/>
      <c r="DW1025" s="57"/>
      <c r="DX1025" s="57"/>
      <c r="DY1025" s="57"/>
      <c r="DZ1025" s="57"/>
      <c r="EA1025" s="57"/>
      <c r="EB1025" s="57"/>
      <c r="EC1025" s="57"/>
      <c r="ED1025" s="57"/>
      <c r="EE1025" s="57"/>
      <c r="EF1025" s="57"/>
      <c r="EG1025" s="57"/>
      <c r="EH1025" s="57"/>
      <c r="EI1025" s="57"/>
      <c r="EJ1025" s="57"/>
      <c r="EK1025" s="57"/>
      <c r="EL1025" s="57"/>
      <c r="EM1025" s="57"/>
      <c r="EN1025" s="57"/>
      <c r="EO1025" s="57"/>
      <c r="EP1025" s="57"/>
      <c r="EQ1025" s="57"/>
      <c r="ER1025" s="57"/>
      <c r="ES1025" s="57"/>
      <c r="ET1025" s="57"/>
      <c r="EU1025" s="57"/>
      <c r="EV1025" s="57"/>
      <c r="EW1025" s="57"/>
      <c r="EX1025" s="57"/>
      <c r="EY1025" s="57"/>
      <c r="EZ1025" s="57"/>
      <c r="FA1025" s="57"/>
      <c r="FB1025" s="57"/>
      <c r="FC1025" s="57"/>
      <c r="FD1025" s="57"/>
      <c r="FE1025" s="57"/>
      <c r="FF1025" s="57"/>
      <c r="FG1025" s="57"/>
      <c r="FH1025" s="57"/>
      <c r="FI1025" s="57"/>
      <c r="FJ1025" s="57"/>
      <c r="FK1025" s="57"/>
      <c r="FL1025" s="57"/>
      <c r="FM1025" s="57"/>
      <c r="FN1025" s="57"/>
      <c r="FO1025" s="57"/>
      <c r="FP1025" s="57"/>
      <c r="FQ1025" s="57"/>
      <c r="FR1025" s="57"/>
      <c r="FS1025" s="57"/>
      <c r="FT1025" s="57"/>
      <c r="FU1025" s="57"/>
      <c r="FV1025" s="57"/>
      <c r="FW1025" s="57"/>
      <c r="FX1025" s="57"/>
      <c r="FY1025" s="57"/>
      <c r="FZ1025" s="57"/>
      <c r="GA1025" s="57"/>
      <c r="GB1025" s="57"/>
      <c r="GC1025" s="57"/>
      <c r="GD1025" s="57"/>
      <c r="GE1025" s="57"/>
      <c r="GF1025" s="57"/>
      <c r="GG1025" s="57"/>
    </row>
    <row r="1026" spans="1:189" ht="107.25" customHeight="1" thickBot="1">
      <c r="A1026" s="232" t="s">
        <v>920</v>
      </c>
      <c r="B1026" s="234"/>
      <c r="C1026" s="234"/>
      <c r="D1026" s="234"/>
      <c r="E1026" s="1042">
        <v>44097</v>
      </c>
      <c r="F1026" s="1043"/>
      <c r="G1026" s="1043"/>
      <c r="H1026" s="1043"/>
      <c r="I1026" s="1043"/>
      <c r="J1026" s="1044"/>
      <c r="K1026" s="1045">
        <v>4900</v>
      </c>
      <c r="L1026" s="1046"/>
      <c r="M1026" s="1046"/>
      <c r="N1026" s="1046"/>
      <c r="O1026" s="1046"/>
      <c r="P1026" s="1047"/>
      <c r="Q1026" s="1042">
        <v>44097</v>
      </c>
      <c r="R1026" s="1043"/>
      <c r="S1026" s="1043"/>
      <c r="T1026" s="1043"/>
      <c r="U1026" s="1043"/>
      <c r="V1026" s="1043"/>
      <c r="W1026" s="1043"/>
      <c r="X1026" s="1044"/>
      <c r="Y1026" s="1045">
        <v>4900</v>
      </c>
      <c r="Z1026" s="1046"/>
      <c r="AA1026" s="1046"/>
      <c r="AB1026" s="1046"/>
      <c r="AC1026" s="1046"/>
      <c r="AD1026" s="1046"/>
      <c r="AE1026" s="1046"/>
      <c r="AF1026" s="1047"/>
      <c r="AG1026" s="1241" t="s">
        <v>284</v>
      </c>
      <c r="AH1026" s="1242"/>
      <c r="AI1026" s="1242"/>
      <c r="AJ1026" s="1242"/>
      <c r="AK1026" s="1242"/>
      <c r="AL1026" s="1242"/>
      <c r="AM1026" s="1242"/>
      <c r="AN1026" s="1242"/>
      <c r="AO1026" s="1242"/>
      <c r="AP1026" s="1242"/>
      <c r="AQ1026" s="1242"/>
      <c r="AR1026" s="1278"/>
      <c r="AS1026" s="1241">
        <v>2475782</v>
      </c>
      <c r="AT1026" s="1242"/>
      <c r="AU1026" s="1242"/>
      <c r="AV1026" s="1242"/>
      <c r="AW1026" s="1242"/>
      <c r="AX1026" s="1242"/>
      <c r="AY1026" s="1242"/>
      <c r="AZ1026" s="1242"/>
      <c r="BA1026" s="1242"/>
      <c r="BB1026" s="1242"/>
      <c r="BC1026" s="302"/>
      <c r="BD1026" s="1090" t="s">
        <v>285</v>
      </c>
      <c r="BE1026" s="1091"/>
      <c r="BF1026" s="1091"/>
      <c r="BG1026" s="1091"/>
      <c r="BH1026" s="1091"/>
      <c r="BI1026" s="1091"/>
      <c r="BJ1026" s="1091"/>
      <c r="BK1026" s="1091"/>
      <c r="BL1026" s="1091"/>
      <c r="BM1026" s="1091"/>
      <c r="BN1026" s="1091"/>
      <c r="BO1026" s="1091"/>
      <c r="BP1026" s="1092"/>
      <c r="BQ1026" s="1018" t="s">
        <v>1133</v>
      </c>
      <c r="BR1026" s="1019"/>
      <c r="BS1026" s="1019"/>
      <c r="BT1026" s="1019"/>
      <c r="BU1026" s="1019"/>
      <c r="BV1026" s="1020"/>
      <c r="BW1026" s="57"/>
      <c r="BX1026" s="57"/>
      <c r="BY1026" s="57"/>
      <c r="BZ1026" s="57"/>
      <c r="CA1026" s="57"/>
      <c r="CB1026" s="57"/>
      <c r="CC1026" s="57"/>
      <c r="CD1026" s="57"/>
      <c r="CE1026" s="57"/>
      <c r="CF1026" s="57"/>
      <c r="CG1026" s="57"/>
      <c r="CH1026" s="57"/>
      <c r="CI1026" s="57"/>
      <c r="CJ1026" s="57"/>
      <c r="CK1026" s="57"/>
      <c r="CL1026" s="57"/>
      <c r="CM1026" s="57"/>
      <c r="CN1026" s="57"/>
      <c r="CO1026" s="57"/>
      <c r="CP1026" s="57"/>
      <c r="CQ1026" s="57"/>
      <c r="CR1026" s="57"/>
      <c r="CS1026" s="57"/>
      <c r="CT1026" s="57"/>
      <c r="CU1026" s="57"/>
      <c r="CV1026" s="57"/>
      <c r="CW1026" s="57"/>
      <c r="CX1026" s="57"/>
      <c r="CY1026" s="57"/>
      <c r="CZ1026" s="57"/>
      <c r="DA1026" s="57"/>
      <c r="DB1026" s="57"/>
      <c r="DC1026" s="57"/>
      <c r="DD1026" s="57"/>
      <c r="DE1026" s="57"/>
      <c r="DF1026" s="57"/>
      <c r="DG1026" s="57"/>
      <c r="DH1026" s="57"/>
      <c r="DI1026" s="57"/>
      <c r="DJ1026" s="57"/>
      <c r="DK1026" s="57"/>
      <c r="DL1026" s="57"/>
      <c r="DM1026" s="57"/>
      <c r="DN1026" s="57"/>
      <c r="DO1026" s="57"/>
      <c r="DP1026" s="57"/>
      <c r="DQ1026" s="57"/>
      <c r="DR1026" s="57"/>
      <c r="DS1026" s="57"/>
      <c r="DT1026" s="57"/>
      <c r="DU1026" s="57"/>
      <c r="DV1026" s="57"/>
      <c r="DW1026" s="57"/>
      <c r="DX1026" s="57"/>
      <c r="DY1026" s="57"/>
      <c r="DZ1026" s="57"/>
      <c r="EA1026" s="57"/>
      <c r="EB1026" s="57"/>
      <c r="EC1026" s="57"/>
      <c r="ED1026" s="57"/>
      <c r="EE1026" s="57"/>
      <c r="EF1026" s="57"/>
      <c r="EG1026" s="57"/>
      <c r="EH1026" s="57"/>
      <c r="EI1026" s="57"/>
      <c r="EJ1026" s="57"/>
      <c r="EK1026" s="57"/>
      <c r="EL1026" s="57"/>
      <c r="EM1026" s="57"/>
      <c r="EN1026" s="57"/>
      <c r="EO1026" s="57"/>
      <c r="EP1026" s="57"/>
      <c r="EQ1026" s="57"/>
      <c r="ER1026" s="57"/>
      <c r="ES1026" s="57"/>
      <c r="ET1026" s="57"/>
      <c r="EU1026" s="57"/>
      <c r="EV1026" s="57"/>
      <c r="EW1026" s="57"/>
      <c r="EX1026" s="57"/>
      <c r="EY1026" s="57"/>
      <c r="EZ1026" s="57"/>
      <c r="FA1026" s="57"/>
      <c r="FB1026" s="57"/>
      <c r="FC1026" s="57"/>
      <c r="FD1026" s="57"/>
      <c r="FE1026" s="57"/>
      <c r="FF1026" s="57"/>
      <c r="FG1026" s="57"/>
      <c r="FH1026" s="57"/>
      <c r="FI1026" s="57"/>
      <c r="FJ1026" s="57"/>
      <c r="FK1026" s="57"/>
      <c r="FL1026" s="57"/>
      <c r="FM1026" s="57"/>
      <c r="FN1026" s="57"/>
      <c r="FO1026" s="57"/>
      <c r="FP1026" s="57"/>
      <c r="FQ1026" s="57"/>
      <c r="FR1026" s="57"/>
      <c r="FS1026" s="57"/>
      <c r="FT1026" s="57"/>
      <c r="FU1026" s="57"/>
      <c r="FV1026" s="57"/>
      <c r="FW1026" s="57"/>
      <c r="FX1026" s="57"/>
      <c r="FY1026" s="57"/>
      <c r="FZ1026" s="57"/>
      <c r="GA1026" s="57"/>
      <c r="GB1026" s="57"/>
      <c r="GC1026" s="57"/>
      <c r="GD1026" s="57"/>
      <c r="GE1026" s="57"/>
      <c r="GF1026" s="57"/>
      <c r="GG1026" s="57"/>
    </row>
    <row r="1027" spans="1:189" ht="107.25" customHeight="1" thickBot="1">
      <c r="A1027" s="232" t="s">
        <v>920</v>
      </c>
      <c r="B1027" s="234"/>
      <c r="C1027" s="234"/>
      <c r="D1027" s="234"/>
      <c r="E1027" s="1042">
        <v>44068</v>
      </c>
      <c r="F1027" s="1043"/>
      <c r="G1027" s="1043"/>
      <c r="H1027" s="1043"/>
      <c r="I1027" s="1043"/>
      <c r="J1027" s="1044"/>
      <c r="K1027" s="1045">
        <v>5340</v>
      </c>
      <c r="L1027" s="1046"/>
      <c r="M1027" s="1046"/>
      <c r="N1027" s="1046"/>
      <c r="O1027" s="1046"/>
      <c r="P1027" s="1047"/>
      <c r="Q1027" s="1042">
        <v>44068</v>
      </c>
      <c r="R1027" s="1043"/>
      <c r="S1027" s="1043"/>
      <c r="T1027" s="1043"/>
      <c r="U1027" s="1043"/>
      <c r="V1027" s="1043"/>
      <c r="W1027" s="1043"/>
      <c r="X1027" s="1044"/>
      <c r="Y1027" s="1045">
        <v>5340</v>
      </c>
      <c r="Z1027" s="1046"/>
      <c r="AA1027" s="1046"/>
      <c r="AB1027" s="1046"/>
      <c r="AC1027" s="1046"/>
      <c r="AD1027" s="1046"/>
      <c r="AE1027" s="1046"/>
      <c r="AF1027" s="1047"/>
      <c r="AG1027" s="1039" t="s">
        <v>979</v>
      </c>
      <c r="AH1027" s="1040"/>
      <c r="AI1027" s="1040"/>
      <c r="AJ1027" s="1040"/>
      <c r="AK1027" s="1040"/>
      <c r="AL1027" s="1040"/>
      <c r="AM1027" s="1040"/>
      <c r="AN1027" s="1040"/>
      <c r="AO1027" s="1040"/>
      <c r="AP1027" s="1040"/>
      <c r="AQ1027" s="1040"/>
      <c r="AR1027" s="1041"/>
      <c r="AS1027" s="1039">
        <v>21311715</v>
      </c>
      <c r="AT1027" s="1040"/>
      <c r="AU1027" s="1040"/>
      <c r="AV1027" s="1040"/>
      <c r="AW1027" s="1040"/>
      <c r="AX1027" s="1040"/>
      <c r="AY1027" s="1040"/>
      <c r="AZ1027" s="1040"/>
      <c r="BA1027" s="1040"/>
      <c r="BB1027" s="1040"/>
      <c r="BC1027" s="302"/>
      <c r="BD1027" s="1039" t="s">
        <v>1316</v>
      </c>
      <c r="BE1027" s="1040"/>
      <c r="BF1027" s="1040"/>
      <c r="BG1027" s="1040"/>
      <c r="BH1027" s="1040"/>
      <c r="BI1027" s="1040"/>
      <c r="BJ1027" s="1040"/>
      <c r="BK1027" s="1040"/>
      <c r="BL1027" s="1040"/>
      <c r="BM1027" s="1040"/>
      <c r="BN1027" s="1040"/>
      <c r="BO1027" s="1040"/>
      <c r="BP1027" s="1041"/>
      <c r="BQ1027" s="1018" t="s">
        <v>1133</v>
      </c>
      <c r="BR1027" s="1019"/>
      <c r="BS1027" s="1019"/>
      <c r="BT1027" s="1019"/>
      <c r="BU1027" s="1019"/>
      <c r="BV1027" s="1020"/>
      <c r="BW1027" s="57"/>
      <c r="BX1027" s="57"/>
      <c r="BY1027" s="57"/>
      <c r="BZ1027" s="57"/>
      <c r="CA1027" s="57"/>
      <c r="CB1027" s="57"/>
      <c r="CC1027" s="57"/>
      <c r="CD1027" s="57"/>
      <c r="CE1027" s="57"/>
      <c r="CF1027" s="57"/>
      <c r="CG1027" s="57"/>
      <c r="CH1027" s="57"/>
      <c r="CI1027" s="57"/>
      <c r="CJ1027" s="57"/>
      <c r="CK1027" s="57"/>
      <c r="CL1027" s="57"/>
      <c r="CM1027" s="57"/>
      <c r="CN1027" s="57"/>
      <c r="CO1027" s="57"/>
      <c r="CP1027" s="57"/>
      <c r="CQ1027" s="57"/>
      <c r="CR1027" s="57"/>
      <c r="CS1027" s="57"/>
      <c r="CT1027" s="57"/>
      <c r="CU1027" s="57"/>
      <c r="CV1027" s="57"/>
      <c r="CW1027" s="57"/>
      <c r="CX1027" s="57"/>
      <c r="CY1027" s="57"/>
      <c r="CZ1027" s="57"/>
      <c r="DA1027" s="57"/>
      <c r="DB1027" s="57"/>
      <c r="DC1027" s="57"/>
      <c r="DD1027" s="57"/>
      <c r="DE1027" s="57"/>
      <c r="DF1027" s="57"/>
      <c r="DG1027" s="57"/>
      <c r="DH1027" s="57"/>
      <c r="DI1027" s="57"/>
      <c r="DJ1027" s="57"/>
      <c r="DK1027" s="57"/>
      <c r="DL1027" s="57"/>
      <c r="DM1027" s="57"/>
      <c r="DN1027" s="57"/>
      <c r="DO1027" s="57"/>
      <c r="DP1027" s="57"/>
      <c r="DQ1027" s="57"/>
      <c r="DR1027" s="57"/>
      <c r="DS1027" s="57"/>
      <c r="DT1027" s="57"/>
      <c r="DU1027" s="57"/>
      <c r="DV1027" s="57"/>
      <c r="DW1027" s="57"/>
      <c r="DX1027" s="57"/>
      <c r="DY1027" s="57"/>
      <c r="DZ1027" s="57"/>
      <c r="EA1027" s="57"/>
      <c r="EB1027" s="57"/>
      <c r="EC1027" s="57"/>
      <c r="ED1027" s="57"/>
      <c r="EE1027" s="57"/>
      <c r="EF1027" s="57"/>
      <c r="EG1027" s="57"/>
      <c r="EH1027" s="57"/>
      <c r="EI1027" s="57"/>
      <c r="EJ1027" s="57"/>
      <c r="EK1027" s="57"/>
      <c r="EL1027" s="57"/>
      <c r="EM1027" s="57"/>
      <c r="EN1027" s="57"/>
      <c r="EO1027" s="57"/>
      <c r="EP1027" s="57"/>
      <c r="EQ1027" s="57"/>
      <c r="ER1027" s="57"/>
      <c r="ES1027" s="57"/>
      <c r="ET1027" s="57"/>
      <c r="EU1027" s="57"/>
      <c r="EV1027" s="57"/>
      <c r="EW1027" s="57"/>
      <c r="EX1027" s="57"/>
      <c r="EY1027" s="57"/>
      <c r="EZ1027" s="57"/>
      <c r="FA1027" s="57"/>
      <c r="FB1027" s="57"/>
      <c r="FC1027" s="57"/>
      <c r="FD1027" s="57"/>
      <c r="FE1027" s="57"/>
      <c r="FF1027" s="57"/>
      <c r="FG1027" s="57"/>
      <c r="FH1027" s="57"/>
      <c r="FI1027" s="57"/>
      <c r="FJ1027" s="57"/>
      <c r="FK1027" s="57"/>
      <c r="FL1027" s="57"/>
      <c r="FM1027" s="57"/>
      <c r="FN1027" s="57"/>
      <c r="FO1027" s="57"/>
      <c r="FP1027" s="57"/>
      <c r="FQ1027" s="57"/>
      <c r="FR1027" s="57"/>
      <c r="FS1027" s="57"/>
      <c r="FT1027" s="57"/>
      <c r="FU1027" s="57"/>
      <c r="FV1027" s="57"/>
      <c r="FW1027" s="57"/>
      <c r="FX1027" s="57"/>
      <c r="FY1027" s="57"/>
      <c r="FZ1027" s="57"/>
      <c r="GA1027" s="57"/>
      <c r="GB1027" s="57"/>
      <c r="GC1027" s="57"/>
      <c r="GD1027" s="57"/>
      <c r="GE1027" s="57"/>
      <c r="GF1027" s="57"/>
      <c r="GG1027" s="57"/>
    </row>
    <row r="1028" spans="1:189" ht="107.25" customHeight="1" thickBot="1">
      <c r="A1028" s="232" t="s">
        <v>920</v>
      </c>
      <c r="B1028" s="234"/>
      <c r="C1028" s="234"/>
      <c r="D1028" s="234"/>
      <c r="E1028" s="1042">
        <v>44097</v>
      </c>
      <c r="F1028" s="1043"/>
      <c r="G1028" s="1043"/>
      <c r="H1028" s="1043"/>
      <c r="I1028" s="1043"/>
      <c r="J1028" s="1044"/>
      <c r="K1028" s="1045">
        <v>2678</v>
      </c>
      <c r="L1028" s="1046"/>
      <c r="M1028" s="1046"/>
      <c r="N1028" s="1046"/>
      <c r="O1028" s="1046"/>
      <c r="P1028" s="1047"/>
      <c r="Q1028" s="1042">
        <v>44097</v>
      </c>
      <c r="R1028" s="1043"/>
      <c r="S1028" s="1043"/>
      <c r="T1028" s="1043"/>
      <c r="U1028" s="1043"/>
      <c r="V1028" s="1043"/>
      <c r="W1028" s="1043"/>
      <c r="X1028" s="1044"/>
      <c r="Y1028" s="1045">
        <v>2678</v>
      </c>
      <c r="Z1028" s="1046"/>
      <c r="AA1028" s="1046"/>
      <c r="AB1028" s="1046"/>
      <c r="AC1028" s="1046"/>
      <c r="AD1028" s="1046"/>
      <c r="AE1028" s="1046"/>
      <c r="AF1028" s="1047"/>
      <c r="AG1028" s="1039" t="s">
        <v>979</v>
      </c>
      <c r="AH1028" s="1040"/>
      <c r="AI1028" s="1040"/>
      <c r="AJ1028" s="1040"/>
      <c r="AK1028" s="1040"/>
      <c r="AL1028" s="1040"/>
      <c r="AM1028" s="1040"/>
      <c r="AN1028" s="1040"/>
      <c r="AO1028" s="1040"/>
      <c r="AP1028" s="1040"/>
      <c r="AQ1028" s="1040"/>
      <c r="AR1028" s="1041"/>
      <c r="AS1028" s="1039">
        <v>21311715</v>
      </c>
      <c r="AT1028" s="1040"/>
      <c r="AU1028" s="1040"/>
      <c r="AV1028" s="1040"/>
      <c r="AW1028" s="1040"/>
      <c r="AX1028" s="1040"/>
      <c r="AY1028" s="1040"/>
      <c r="AZ1028" s="1040"/>
      <c r="BA1028" s="1040"/>
      <c r="BB1028" s="1040"/>
      <c r="BC1028" s="302"/>
      <c r="BD1028" s="1039" t="s">
        <v>1316</v>
      </c>
      <c r="BE1028" s="1040"/>
      <c r="BF1028" s="1040"/>
      <c r="BG1028" s="1040"/>
      <c r="BH1028" s="1040"/>
      <c r="BI1028" s="1040"/>
      <c r="BJ1028" s="1040"/>
      <c r="BK1028" s="1040"/>
      <c r="BL1028" s="1040"/>
      <c r="BM1028" s="1040"/>
      <c r="BN1028" s="1040"/>
      <c r="BO1028" s="1040"/>
      <c r="BP1028" s="1041"/>
      <c r="BQ1028" s="1018" t="s">
        <v>1133</v>
      </c>
      <c r="BR1028" s="1019"/>
      <c r="BS1028" s="1019"/>
      <c r="BT1028" s="1019"/>
      <c r="BU1028" s="1019"/>
      <c r="BV1028" s="1020"/>
      <c r="BW1028" s="57"/>
      <c r="BX1028" s="57"/>
      <c r="BY1028" s="57"/>
      <c r="BZ1028" s="57"/>
      <c r="CA1028" s="57"/>
      <c r="CB1028" s="57"/>
      <c r="CC1028" s="57"/>
      <c r="CD1028" s="57"/>
      <c r="CE1028" s="57"/>
      <c r="CF1028" s="57"/>
      <c r="CG1028" s="57"/>
      <c r="CH1028" s="57"/>
      <c r="CI1028" s="57"/>
      <c r="CJ1028" s="57"/>
      <c r="CK1028" s="57"/>
      <c r="CL1028" s="57"/>
      <c r="CM1028" s="57"/>
      <c r="CN1028" s="57"/>
      <c r="CO1028" s="57"/>
      <c r="CP1028" s="57"/>
      <c r="CQ1028" s="57"/>
      <c r="CR1028" s="57"/>
      <c r="CS1028" s="57"/>
      <c r="CT1028" s="57"/>
      <c r="CU1028" s="57"/>
      <c r="CV1028" s="57"/>
      <c r="CW1028" s="57"/>
      <c r="CX1028" s="57"/>
      <c r="CY1028" s="57"/>
      <c r="CZ1028" s="57"/>
      <c r="DA1028" s="57"/>
      <c r="DB1028" s="57"/>
      <c r="DC1028" s="57"/>
      <c r="DD1028" s="57"/>
      <c r="DE1028" s="57"/>
      <c r="DF1028" s="57"/>
      <c r="DG1028" s="57"/>
      <c r="DH1028" s="57"/>
      <c r="DI1028" s="57"/>
      <c r="DJ1028" s="57"/>
      <c r="DK1028" s="57"/>
      <c r="DL1028" s="57"/>
      <c r="DM1028" s="57"/>
      <c r="DN1028" s="57"/>
      <c r="DO1028" s="57"/>
      <c r="DP1028" s="57"/>
      <c r="DQ1028" s="57"/>
      <c r="DR1028" s="57"/>
      <c r="DS1028" s="57"/>
      <c r="DT1028" s="57"/>
      <c r="DU1028" s="57"/>
      <c r="DV1028" s="57"/>
      <c r="DW1028" s="57"/>
      <c r="DX1028" s="57"/>
      <c r="DY1028" s="57"/>
      <c r="DZ1028" s="57"/>
      <c r="EA1028" s="57"/>
      <c r="EB1028" s="57"/>
      <c r="EC1028" s="57"/>
      <c r="ED1028" s="57"/>
      <c r="EE1028" s="57"/>
      <c r="EF1028" s="57"/>
      <c r="EG1028" s="57"/>
      <c r="EH1028" s="57"/>
      <c r="EI1028" s="57"/>
      <c r="EJ1028" s="57"/>
      <c r="EK1028" s="57"/>
      <c r="EL1028" s="57"/>
      <c r="EM1028" s="57"/>
      <c r="EN1028" s="57"/>
      <c r="EO1028" s="57"/>
      <c r="EP1028" s="57"/>
      <c r="EQ1028" s="57"/>
      <c r="ER1028" s="57"/>
      <c r="ES1028" s="57"/>
      <c r="ET1028" s="57"/>
      <c r="EU1028" s="57"/>
      <c r="EV1028" s="57"/>
      <c r="EW1028" s="57"/>
      <c r="EX1028" s="57"/>
      <c r="EY1028" s="57"/>
      <c r="EZ1028" s="57"/>
      <c r="FA1028" s="57"/>
      <c r="FB1028" s="57"/>
      <c r="FC1028" s="57"/>
      <c r="FD1028" s="57"/>
      <c r="FE1028" s="57"/>
      <c r="FF1028" s="57"/>
      <c r="FG1028" s="57"/>
      <c r="FH1028" s="57"/>
      <c r="FI1028" s="57"/>
      <c r="FJ1028" s="57"/>
      <c r="FK1028" s="57"/>
      <c r="FL1028" s="57"/>
      <c r="FM1028" s="57"/>
      <c r="FN1028" s="57"/>
      <c r="FO1028" s="57"/>
      <c r="FP1028" s="57"/>
      <c r="FQ1028" s="57"/>
      <c r="FR1028" s="57"/>
      <c r="FS1028" s="57"/>
      <c r="FT1028" s="57"/>
      <c r="FU1028" s="57"/>
      <c r="FV1028" s="57"/>
      <c r="FW1028" s="57"/>
      <c r="FX1028" s="57"/>
      <c r="FY1028" s="57"/>
      <c r="FZ1028" s="57"/>
      <c r="GA1028" s="57"/>
      <c r="GB1028" s="57"/>
      <c r="GC1028" s="57"/>
      <c r="GD1028" s="57"/>
      <c r="GE1028" s="57"/>
      <c r="GF1028" s="57"/>
      <c r="GG1028" s="57"/>
    </row>
    <row r="1029" spans="1:189" ht="107.25" customHeight="1" thickBot="1">
      <c r="A1029" s="232" t="s">
        <v>437</v>
      </c>
      <c r="B1029" s="234"/>
      <c r="C1029" s="234"/>
      <c r="D1029" s="234"/>
      <c r="E1029" s="1042">
        <v>44099</v>
      </c>
      <c r="F1029" s="1043"/>
      <c r="G1029" s="1043"/>
      <c r="H1029" s="1043"/>
      <c r="I1029" s="1043"/>
      <c r="J1029" s="1044"/>
      <c r="K1029" s="1045">
        <v>5400</v>
      </c>
      <c r="L1029" s="1046"/>
      <c r="M1029" s="1046"/>
      <c r="N1029" s="1046"/>
      <c r="O1029" s="1046"/>
      <c r="P1029" s="1047"/>
      <c r="Q1029" s="1042">
        <v>44099</v>
      </c>
      <c r="R1029" s="1043"/>
      <c r="S1029" s="1043"/>
      <c r="T1029" s="1043"/>
      <c r="U1029" s="1043"/>
      <c r="V1029" s="1043"/>
      <c r="W1029" s="1043"/>
      <c r="X1029" s="1044"/>
      <c r="Y1029" s="1045">
        <v>5400</v>
      </c>
      <c r="Z1029" s="1046"/>
      <c r="AA1029" s="1046"/>
      <c r="AB1029" s="1046"/>
      <c r="AC1029" s="1046"/>
      <c r="AD1029" s="1046"/>
      <c r="AE1029" s="1046"/>
      <c r="AF1029" s="1047"/>
      <c r="AG1029" s="1241" t="s">
        <v>737</v>
      </c>
      <c r="AH1029" s="1242"/>
      <c r="AI1029" s="1242"/>
      <c r="AJ1029" s="1242"/>
      <c r="AK1029" s="1242"/>
      <c r="AL1029" s="1242"/>
      <c r="AM1029" s="1242"/>
      <c r="AN1029" s="1242"/>
      <c r="AO1029" s="1242"/>
      <c r="AP1029" s="1242"/>
      <c r="AQ1029" s="1242"/>
      <c r="AR1029" s="1278"/>
      <c r="AS1029" s="1241">
        <v>32680030</v>
      </c>
      <c r="AT1029" s="1242"/>
      <c r="AU1029" s="1242"/>
      <c r="AV1029" s="1242"/>
      <c r="AW1029" s="1242"/>
      <c r="AX1029" s="1242"/>
      <c r="AY1029" s="1242"/>
      <c r="AZ1029" s="1242"/>
      <c r="BA1029" s="1242"/>
      <c r="BB1029" s="1242"/>
      <c r="BC1029" s="302"/>
      <c r="BD1029" s="1090" t="s">
        <v>738</v>
      </c>
      <c r="BE1029" s="1091"/>
      <c r="BF1029" s="1091"/>
      <c r="BG1029" s="1091"/>
      <c r="BH1029" s="1091"/>
      <c r="BI1029" s="1091"/>
      <c r="BJ1029" s="1091"/>
      <c r="BK1029" s="1091"/>
      <c r="BL1029" s="1091"/>
      <c r="BM1029" s="1091"/>
      <c r="BN1029" s="1091"/>
      <c r="BO1029" s="1091"/>
      <c r="BP1029" s="1092"/>
      <c r="BQ1029" s="1018" t="s">
        <v>1133</v>
      </c>
      <c r="BR1029" s="1019"/>
      <c r="BS1029" s="1019"/>
      <c r="BT1029" s="1019"/>
      <c r="BU1029" s="1019"/>
      <c r="BV1029" s="1020"/>
      <c r="BW1029" s="57"/>
      <c r="BX1029" s="57"/>
      <c r="BY1029" s="57"/>
      <c r="BZ1029" s="57"/>
      <c r="CA1029" s="57"/>
      <c r="CB1029" s="57"/>
      <c r="CC1029" s="57"/>
      <c r="CD1029" s="57"/>
      <c r="CE1029" s="57"/>
      <c r="CF1029" s="57"/>
      <c r="CG1029" s="57"/>
      <c r="CH1029" s="57"/>
      <c r="CI1029" s="57"/>
      <c r="CJ1029" s="57"/>
      <c r="CK1029" s="57"/>
      <c r="CL1029" s="57"/>
      <c r="CM1029" s="57"/>
      <c r="CN1029" s="57"/>
      <c r="CO1029" s="57"/>
      <c r="CP1029" s="57"/>
      <c r="CQ1029" s="57"/>
      <c r="CR1029" s="57"/>
      <c r="CS1029" s="57"/>
      <c r="CT1029" s="57"/>
      <c r="CU1029" s="57"/>
      <c r="CV1029" s="57"/>
      <c r="CW1029" s="57"/>
      <c r="CX1029" s="57"/>
      <c r="CY1029" s="57"/>
      <c r="CZ1029" s="57"/>
      <c r="DA1029" s="57"/>
      <c r="DB1029" s="57"/>
      <c r="DC1029" s="57"/>
      <c r="DD1029" s="57"/>
      <c r="DE1029" s="57"/>
      <c r="DF1029" s="57"/>
      <c r="DG1029" s="57"/>
      <c r="DH1029" s="57"/>
      <c r="DI1029" s="57"/>
      <c r="DJ1029" s="57"/>
      <c r="DK1029" s="57"/>
      <c r="DL1029" s="57"/>
      <c r="DM1029" s="57"/>
      <c r="DN1029" s="57"/>
      <c r="DO1029" s="57"/>
      <c r="DP1029" s="57"/>
      <c r="DQ1029" s="57"/>
      <c r="DR1029" s="57"/>
      <c r="DS1029" s="57"/>
      <c r="DT1029" s="57"/>
      <c r="DU1029" s="57"/>
      <c r="DV1029" s="57"/>
      <c r="DW1029" s="57"/>
      <c r="DX1029" s="57"/>
      <c r="DY1029" s="57"/>
      <c r="DZ1029" s="57"/>
      <c r="EA1029" s="57"/>
      <c r="EB1029" s="57"/>
      <c r="EC1029" s="57"/>
      <c r="ED1029" s="57"/>
      <c r="EE1029" s="57"/>
      <c r="EF1029" s="57"/>
      <c r="EG1029" s="57"/>
      <c r="EH1029" s="57"/>
      <c r="EI1029" s="57"/>
      <c r="EJ1029" s="57"/>
      <c r="EK1029" s="57"/>
      <c r="EL1029" s="57"/>
      <c r="EM1029" s="57"/>
      <c r="EN1029" s="57"/>
      <c r="EO1029" s="57"/>
      <c r="EP1029" s="57"/>
      <c r="EQ1029" s="57"/>
      <c r="ER1029" s="57"/>
      <c r="ES1029" s="57"/>
      <c r="ET1029" s="57"/>
      <c r="EU1029" s="57"/>
      <c r="EV1029" s="57"/>
      <c r="EW1029" s="57"/>
      <c r="EX1029" s="57"/>
      <c r="EY1029" s="57"/>
      <c r="EZ1029" s="57"/>
      <c r="FA1029" s="57"/>
      <c r="FB1029" s="57"/>
      <c r="FC1029" s="57"/>
      <c r="FD1029" s="57"/>
      <c r="FE1029" s="57"/>
      <c r="FF1029" s="57"/>
      <c r="FG1029" s="57"/>
      <c r="FH1029" s="57"/>
      <c r="FI1029" s="57"/>
      <c r="FJ1029" s="57"/>
      <c r="FK1029" s="57"/>
      <c r="FL1029" s="57"/>
      <c r="FM1029" s="57"/>
      <c r="FN1029" s="57"/>
      <c r="FO1029" s="57"/>
      <c r="FP1029" s="57"/>
      <c r="FQ1029" s="57"/>
      <c r="FR1029" s="57"/>
      <c r="FS1029" s="57"/>
      <c r="FT1029" s="57"/>
      <c r="FU1029" s="57"/>
      <c r="FV1029" s="57"/>
      <c r="FW1029" s="57"/>
      <c r="FX1029" s="57"/>
      <c r="FY1029" s="57"/>
      <c r="FZ1029" s="57"/>
      <c r="GA1029" s="57"/>
      <c r="GB1029" s="57"/>
      <c r="GC1029" s="57"/>
      <c r="GD1029" s="57"/>
      <c r="GE1029" s="57"/>
      <c r="GF1029" s="57"/>
      <c r="GG1029" s="57"/>
    </row>
    <row r="1030" spans="1:189" ht="107.25" customHeight="1" thickBot="1">
      <c r="A1030" s="232" t="s">
        <v>34</v>
      </c>
      <c r="B1030" s="234"/>
      <c r="C1030" s="234"/>
      <c r="D1030" s="234"/>
      <c r="E1030" s="1042">
        <v>44102</v>
      </c>
      <c r="F1030" s="1043"/>
      <c r="G1030" s="1043"/>
      <c r="H1030" s="1043"/>
      <c r="I1030" s="1043"/>
      <c r="J1030" s="1044"/>
      <c r="K1030" s="1045">
        <v>1000</v>
      </c>
      <c r="L1030" s="1046"/>
      <c r="M1030" s="1046"/>
      <c r="N1030" s="1046"/>
      <c r="O1030" s="1046"/>
      <c r="P1030" s="1047"/>
      <c r="Q1030" s="1042">
        <v>44102</v>
      </c>
      <c r="R1030" s="1043"/>
      <c r="S1030" s="1043"/>
      <c r="T1030" s="1043"/>
      <c r="U1030" s="1043"/>
      <c r="V1030" s="1043"/>
      <c r="W1030" s="1043"/>
      <c r="X1030" s="1044"/>
      <c r="Y1030" s="1045">
        <v>1000</v>
      </c>
      <c r="Z1030" s="1046"/>
      <c r="AA1030" s="1046"/>
      <c r="AB1030" s="1046"/>
      <c r="AC1030" s="1046"/>
      <c r="AD1030" s="1046"/>
      <c r="AE1030" s="1046"/>
      <c r="AF1030" s="1047"/>
      <c r="AG1030" s="1241" t="s">
        <v>739</v>
      </c>
      <c r="AH1030" s="1242"/>
      <c r="AI1030" s="1242"/>
      <c r="AJ1030" s="1242"/>
      <c r="AK1030" s="1242"/>
      <c r="AL1030" s="1242"/>
      <c r="AM1030" s="1242"/>
      <c r="AN1030" s="1242"/>
      <c r="AO1030" s="1242"/>
      <c r="AP1030" s="1242"/>
      <c r="AQ1030" s="1242"/>
      <c r="AR1030" s="1278"/>
      <c r="AS1030" s="1241">
        <v>37347762</v>
      </c>
      <c r="AT1030" s="1242"/>
      <c r="AU1030" s="1242"/>
      <c r="AV1030" s="1242"/>
      <c r="AW1030" s="1242"/>
      <c r="AX1030" s="1242"/>
      <c r="AY1030" s="1242"/>
      <c r="AZ1030" s="1242"/>
      <c r="BA1030" s="1242"/>
      <c r="BB1030" s="1242"/>
      <c r="BC1030" s="302"/>
      <c r="BD1030" s="1090" t="s">
        <v>740</v>
      </c>
      <c r="BE1030" s="1091"/>
      <c r="BF1030" s="1091"/>
      <c r="BG1030" s="1091"/>
      <c r="BH1030" s="1091"/>
      <c r="BI1030" s="1091"/>
      <c r="BJ1030" s="1091"/>
      <c r="BK1030" s="1091"/>
      <c r="BL1030" s="1091"/>
      <c r="BM1030" s="1091"/>
      <c r="BN1030" s="1091"/>
      <c r="BO1030" s="1091"/>
      <c r="BP1030" s="1092"/>
      <c r="BQ1030" s="1018" t="s">
        <v>1133</v>
      </c>
      <c r="BR1030" s="1019"/>
      <c r="BS1030" s="1019"/>
      <c r="BT1030" s="1019"/>
      <c r="BU1030" s="1019"/>
      <c r="BV1030" s="1020"/>
      <c r="BW1030" s="57"/>
      <c r="BX1030" s="57"/>
      <c r="BY1030" s="57"/>
      <c r="BZ1030" s="57"/>
      <c r="CA1030" s="57"/>
      <c r="CB1030" s="57"/>
      <c r="CC1030" s="57"/>
      <c r="CD1030" s="57"/>
      <c r="CE1030" s="57"/>
      <c r="CF1030" s="57"/>
      <c r="CG1030" s="57"/>
      <c r="CH1030" s="57"/>
      <c r="CI1030" s="57"/>
      <c r="CJ1030" s="57"/>
      <c r="CK1030" s="57"/>
      <c r="CL1030" s="57"/>
      <c r="CM1030" s="57"/>
      <c r="CN1030" s="57"/>
      <c r="CO1030" s="57"/>
      <c r="CP1030" s="57"/>
      <c r="CQ1030" s="57"/>
      <c r="CR1030" s="57"/>
      <c r="CS1030" s="57"/>
      <c r="CT1030" s="57"/>
      <c r="CU1030" s="57"/>
      <c r="CV1030" s="57"/>
      <c r="CW1030" s="57"/>
      <c r="CX1030" s="57"/>
      <c r="CY1030" s="57"/>
      <c r="CZ1030" s="57"/>
      <c r="DA1030" s="57"/>
      <c r="DB1030" s="57"/>
      <c r="DC1030" s="57"/>
      <c r="DD1030" s="57"/>
      <c r="DE1030" s="57"/>
      <c r="DF1030" s="57"/>
      <c r="DG1030" s="57"/>
      <c r="DH1030" s="57"/>
      <c r="DI1030" s="57"/>
      <c r="DJ1030" s="57"/>
      <c r="DK1030" s="57"/>
      <c r="DL1030" s="57"/>
      <c r="DM1030" s="57"/>
      <c r="DN1030" s="57"/>
      <c r="DO1030" s="57"/>
      <c r="DP1030" s="57"/>
      <c r="DQ1030" s="57"/>
      <c r="DR1030" s="57"/>
      <c r="DS1030" s="57"/>
      <c r="DT1030" s="57"/>
      <c r="DU1030" s="57"/>
      <c r="DV1030" s="57"/>
      <c r="DW1030" s="57"/>
      <c r="DX1030" s="57"/>
      <c r="DY1030" s="57"/>
      <c r="DZ1030" s="57"/>
      <c r="EA1030" s="57"/>
      <c r="EB1030" s="57"/>
      <c r="EC1030" s="57"/>
      <c r="ED1030" s="57"/>
      <c r="EE1030" s="57"/>
      <c r="EF1030" s="57"/>
      <c r="EG1030" s="57"/>
      <c r="EH1030" s="57"/>
      <c r="EI1030" s="57"/>
      <c r="EJ1030" s="57"/>
      <c r="EK1030" s="57"/>
      <c r="EL1030" s="57"/>
      <c r="EM1030" s="57"/>
      <c r="EN1030" s="57"/>
      <c r="EO1030" s="57"/>
      <c r="EP1030" s="57"/>
      <c r="EQ1030" s="57"/>
      <c r="ER1030" s="57"/>
      <c r="ES1030" s="57"/>
      <c r="ET1030" s="57"/>
      <c r="EU1030" s="57"/>
      <c r="EV1030" s="57"/>
      <c r="EW1030" s="57"/>
      <c r="EX1030" s="57"/>
      <c r="EY1030" s="57"/>
      <c r="EZ1030" s="57"/>
      <c r="FA1030" s="57"/>
      <c r="FB1030" s="57"/>
      <c r="FC1030" s="57"/>
      <c r="FD1030" s="57"/>
      <c r="FE1030" s="57"/>
      <c r="FF1030" s="57"/>
      <c r="FG1030" s="57"/>
      <c r="FH1030" s="57"/>
      <c r="FI1030" s="57"/>
      <c r="FJ1030" s="57"/>
      <c r="FK1030" s="57"/>
      <c r="FL1030" s="57"/>
      <c r="FM1030" s="57"/>
      <c r="FN1030" s="57"/>
      <c r="FO1030" s="57"/>
      <c r="FP1030" s="57"/>
      <c r="FQ1030" s="57"/>
      <c r="FR1030" s="57"/>
      <c r="FS1030" s="57"/>
      <c r="FT1030" s="57"/>
      <c r="FU1030" s="57"/>
      <c r="FV1030" s="57"/>
      <c r="FW1030" s="57"/>
      <c r="FX1030" s="57"/>
      <c r="FY1030" s="57"/>
      <c r="FZ1030" s="57"/>
      <c r="GA1030" s="57"/>
      <c r="GB1030" s="57"/>
      <c r="GC1030" s="57"/>
      <c r="GD1030" s="57"/>
      <c r="GE1030" s="57"/>
      <c r="GF1030" s="57"/>
      <c r="GG1030" s="57"/>
    </row>
    <row r="1031" spans="1:189" ht="107.25" customHeight="1" thickBot="1">
      <c r="A1031" s="232" t="s">
        <v>434</v>
      </c>
      <c r="B1031" s="234"/>
      <c r="C1031" s="234"/>
      <c r="D1031" s="234"/>
      <c r="E1031" s="1042">
        <v>44090</v>
      </c>
      <c r="F1031" s="1043"/>
      <c r="G1031" s="1043"/>
      <c r="H1031" s="1043"/>
      <c r="I1031" s="1043"/>
      <c r="J1031" s="1044"/>
      <c r="K1031" s="1045">
        <v>1050</v>
      </c>
      <c r="L1031" s="1046"/>
      <c r="M1031" s="1046"/>
      <c r="N1031" s="1046"/>
      <c r="O1031" s="1046"/>
      <c r="P1031" s="1047"/>
      <c r="Q1031" s="1042">
        <v>44090</v>
      </c>
      <c r="R1031" s="1043"/>
      <c r="S1031" s="1043"/>
      <c r="T1031" s="1043"/>
      <c r="U1031" s="1043"/>
      <c r="V1031" s="1043"/>
      <c r="W1031" s="1043"/>
      <c r="X1031" s="1044"/>
      <c r="Y1031" s="1045">
        <v>1050</v>
      </c>
      <c r="Z1031" s="1046"/>
      <c r="AA1031" s="1046"/>
      <c r="AB1031" s="1046"/>
      <c r="AC1031" s="1046"/>
      <c r="AD1031" s="1046"/>
      <c r="AE1031" s="1046"/>
      <c r="AF1031" s="1047"/>
      <c r="AG1031" s="1241" t="s">
        <v>725</v>
      </c>
      <c r="AH1031" s="1242"/>
      <c r="AI1031" s="1242"/>
      <c r="AJ1031" s="1242"/>
      <c r="AK1031" s="1242"/>
      <c r="AL1031" s="1242"/>
      <c r="AM1031" s="1242"/>
      <c r="AN1031" s="1242"/>
      <c r="AO1031" s="1242"/>
      <c r="AP1031" s="1242"/>
      <c r="AQ1031" s="1242"/>
      <c r="AR1031" s="1278"/>
      <c r="AS1031" s="1241">
        <v>30156363</v>
      </c>
      <c r="AT1031" s="1242"/>
      <c r="AU1031" s="1242"/>
      <c r="AV1031" s="1242"/>
      <c r="AW1031" s="1242"/>
      <c r="AX1031" s="1242"/>
      <c r="AY1031" s="1242"/>
      <c r="AZ1031" s="1242"/>
      <c r="BA1031" s="1242"/>
      <c r="BB1031" s="1242"/>
      <c r="BC1031" s="302"/>
      <c r="BD1031" s="1039" t="s">
        <v>726</v>
      </c>
      <c r="BE1031" s="1040"/>
      <c r="BF1031" s="1040"/>
      <c r="BG1031" s="1040"/>
      <c r="BH1031" s="1040"/>
      <c r="BI1031" s="1040"/>
      <c r="BJ1031" s="1040"/>
      <c r="BK1031" s="1040"/>
      <c r="BL1031" s="1040"/>
      <c r="BM1031" s="1040"/>
      <c r="BN1031" s="1040"/>
      <c r="BO1031" s="1040"/>
      <c r="BP1031" s="1041"/>
      <c r="BQ1031" s="1018" t="s">
        <v>1133</v>
      </c>
      <c r="BR1031" s="1019"/>
      <c r="BS1031" s="1019"/>
      <c r="BT1031" s="1019"/>
      <c r="BU1031" s="1019"/>
      <c r="BV1031" s="1020"/>
      <c r="BW1031" s="57"/>
      <c r="BX1031" s="57"/>
      <c r="BY1031" s="57"/>
      <c r="BZ1031" s="57"/>
      <c r="CA1031" s="57"/>
      <c r="CB1031" s="57"/>
      <c r="CC1031" s="57"/>
      <c r="CD1031" s="57"/>
      <c r="CE1031" s="57"/>
      <c r="CF1031" s="57"/>
      <c r="CG1031" s="57"/>
      <c r="CH1031" s="57"/>
      <c r="CI1031" s="57"/>
      <c r="CJ1031" s="57"/>
      <c r="CK1031" s="57"/>
      <c r="CL1031" s="57"/>
      <c r="CM1031" s="57"/>
      <c r="CN1031" s="57"/>
      <c r="CO1031" s="57"/>
      <c r="CP1031" s="57"/>
      <c r="CQ1031" s="57"/>
      <c r="CR1031" s="57"/>
      <c r="CS1031" s="57"/>
      <c r="CT1031" s="57"/>
      <c r="CU1031" s="57"/>
      <c r="CV1031" s="57"/>
      <c r="CW1031" s="57"/>
      <c r="CX1031" s="57"/>
      <c r="CY1031" s="57"/>
      <c r="CZ1031" s="57"/>
      <c r="DA1031" s="57"/>
      <c r="DB1031" s="57"/>
      <c r="DC1031" s="57"/>
      <c r="DD1031" s="57"/>
      <c r="DE1031" s="57"/>
      <c r="DF1031" s="57"/>
      <c r="DG1031" s="57"/>
      <c r="DH1031" s="57"/>
      <c r="DI1031" s="57"/>
      <c r="DJ1031" s="57"/>
      <c r="DK1031" s="57"/>
      <c r="DL1031" s="57"/>
      <c r="DM1031" s="57"/>
      <c r="DN1031" s="57"/>
      <c r="DO1031" s="57"/>
      <c r="DP1031" s="57"/>
      <c r="DQ1031" s="57"/>
      <c r="DR1031" s="57"/>
      <c r="DS1031" s="57"/>
      <c r="DT1031" s="57"/>
      <c r="DU1031" s="57"/>
      <c r="DV1031" s="57"/>
      <c r="DW1031" s="57"/>
      <c r="DX1031" s="57"/>
      <c r="DY1031" s="57"/>
      <c r="DZ1031" s="57"/>
      <c r="EA1031" s="57"/>
      <c r="EB1031" s="57"/>
      <c r="EC1031" s="57"/>
      <c r="ED1031" s="57"/>
      <c r="EE1031" s="57"/>
      <c r="EF1031" s="57"/>
      <c r="EG1031" s="57"/>
      <c r="EH1031" s="57"/>
      <c r="EI1031" s="57"/>
      <c r="EJ1031" s="57"/>
      <c r="EK1031" s="57"/>
      <c r="EL1031" s="57"/>
      <c r="EM1031" s="57"/>
      <c r="EN1031" s="57"/>
      <c r="EO1031" s="57"/>
      <c r="EP1031" s="57"/>
      <c r="EQ1031" s="57"/>
      <c r="ER1031" s="57"/>
      <c r="ES1031" s="57"/>
      <c r="ET1031" s="57"/>
      <c r="EU1031" s="57"/>
      <c r="EV1031" s="57"/>
      <c r="EW1031" s="57"/>
      <c r="EX1031" s="57"/>
      <c r="EY1031" s="57"/>
      <c r="EZ1031" s="57"/>
      <c r="FA1031" s="57"/>
      <c r="FB1031" s="57"/>
      <c r="FC1031" s="57"/>
      <c r="FD1031" s="57"/>
      <c r="FE1031" s="57"/>
      <c r="FF1031" s="57"/>
      <c r="FG1031" s="57"/>
      <c r="FH1031" s="57"/>
      <c r="FI1031" s="57"/>
      <c r="FJ1031" s="57"/>
      <c r="FK1031" s="57"/>
      <c r="FL1031" s="57"/>
      <c r="FM1031" s="57"/>
      <c r="FN1031" s="57"/>
      <c r="FO1031" s="57"/>
      <c r="FP1031" s="57"/>
      <c r="FQ1031" s="57"/>
      <c r="FR1031" s="57"/>
      <c r="FS1031" s="57"/>
      <c r="FT1031" s="57"/>
      <c r="FU1031" s="57"/>
      <c r="FV1031" s="57"/>
      <c r="FW1031" s="57"/>
      <c r="FX1031" s="57"/>
      <c r="FY1031" s="57"/>
      <c r="FZ1031" s="57"/>
      <c r="GA1031" s="57"/>
      <c r="GB1031" s="57"/>
      <c r="GC1031" s="57"/>
      <c r="GD1031" s="57"/>
      <c r="GE1031" s="57"/>
      <c r="GF1031" s="57"/>
      <c r="GG1031" s="57"/>
    </row>
    <row r="1032" spans="1:189" ht="107.25" customHeight="1" thickBot="1">
      <c r="A1032" s="232" t="s">
        <v>34</v>
      </c>
      <c r="B1032" s="234"/>
      <c r="C1032" s="234"/>
      <c r="D1032" s="234"/>
      <c r="E1032" s="1042">
        <v>44084</v>
      </c>
      <c r="F1032" s="1043"/>
      <c r="G1032" s="1043"/>
      <c r="H1032" s="1043"/>
      <c r="I1032" s="1043"/>
      <c r="J1032" s="1044"/>
      <c r="K1032" s="1045">
        <v>50</v>
      </c>
      <c r="L1032" s="1046"/>
      <c r="M1032" s="1046"/>
      <c r="N1032" s="1046"/>
      <c r="O1032" s="1046"/>
      <c r="P1032" s="1047"/>
      <c r="Q1032" s="1042">
        <v>44084</v>
      </c>
      <c r="R1032" s="1043"/>
      <c r="S1032" s="1043"/>
      <c r="T1032" s="1043"/>
      <c r="U1032" s="1043"/>
      <c r="V1032" s="1043"/>
      <c r="W1032" s="1043"/>
      <c r="X1032" s="1044"/>
      <c r="Y1032" s="1045">
        <v>50</v>
      </c>
      <c r="Z1032" s="1046"/>
      <c r="AA1032" s="1046"/>
      <c r="AB1032" s="1046"/>
      <c r="AC1032" s="1046"/>
      <c r="AD1032" s="1046"/>
      <c r="AE1032" s="1046"/>
      <c r="AF1032" s="1047"/>
      <c r="AG1032" s="1241" t="s">
        <v>729</v>
      </c>
      <c r="AH1032" s="1242"/>
      <c r="AI1032" s="1242"/>
      <c r="AJ1032" s="1242"/>
      <c r="AK1032" s="1242"/>
      <c r="AL1032" s="1242"/>
      <c r="AM1032" s="1242"/>
      <c r="AN1032" s="1242"/>
      <c r="AO1032" s="1242"/>
      <c r="AP1032" s="1242"/>
      <c r="AQ1032" s="1242"/>
      <c r="AR1032" s="1278"/>
      <c r="AS1032" s="1241">
        <v>38072710</v>
      </c>
      <c r="AT1032" s="1242"/>
      <c r="AU1032" s="1242"/>
      <c r="AV1032" s="1242"/>
      <c r="AW1032" s="1242"/>
      <c r="AX1032" s="1242"/>
      <c r="AY1032" s="1242"/>
      <c r="AZ1032" s="1242"/>
      <c r="BA1032" s="1242"/>
      <c r="BB1032" s="1242"/>
      <c r="BC1032" s="302"/>
      <c r="BD1032" s="1039" t="s">
        <v>730</v>
      </c>
      <c r="BE1032" s="1040"/>
      <c r="BF1032" s="1040"/>
      <c r="BG1032" s="1040"/>
      <c r="BH1032" s="1040"/>
      <c r="BI1032" s="1040"/>
      <c r="BJ1032" s="1040"/>
      <c r="BK1032" s="1040"/>
      <c r="BL1032" s="1040"/>
      <c r="BM1032" s="1040"/>
      <c r="BN1032" s="1040"/>
      <c r="BO1032" s="1040"/>
      <c r="BP1032" s="1041"/>
      <c r="BQ1032" s="1018" t="s">
        <v>1133</v>
      </c>
      <c r="BR1032" s="1019"/>
      <c r="BS1032" s="1019"/>
      <c r="BT1032" s="1019"/>
      <c r="BU1032" s="1019"/>
      <c r="BV1032" s="1020"/>
      <c r="BW1032" s="57"/>
      <c r="BX1032" s="57"/>
      <c r="BY1032" s="57"/>
      <c r="BZ1032" s="57"/>
      <c r="CA1032" s="57"/>
      <c r="CB1032" s="57"/>
      <c r="CC1032" s="57"/>
      <c r="CD1032" s="57"/>
      <c r="CE1032" s="57"/>
      <c r="CF1032" s="57"/>
      <c r="CG1032" s="57"/>
      <c r="CH1032" s="57"/>
      <c r="CI1032" s="57"/>
      <c r="CJ1032" s="57"/>
      <c r="CK1032" s="57"/>
      <c r="CL1032" s="57"/>
      <c r="CM1032" s="57"/>
      <c r="CN1032" s="57"/>
      <c r="CO1032" s="57"/>
      <c r="CP1032" s="57"/>
      <c r="CQ1032" s="57"/>
      <c r="CR1032" s="57"/>
      <c r="CS1032" s="57"/>
      <c r="CT1032" s="57"/>
      <c r="CU1032" s="57"/>
      <c r="CV1032" s="57"/>
      <c r="CW1032" s="57"/>
      <c r="CX1032" s="57"/>
      <c r="CY1032" s="57"/>
      <c r="CZ1032" s="57"/>
      <c r="DA1032" s="57"/>
      <c r="DB1032" s="57"/>
      <c r="DC1032" s="57"/>
      <c r="DD1032" s="57"/>
      <c r="DE1032" s="57"/>
      <c r="DF1032" s="57"/>
      <c r="DG1032" s="57"/>
      <c r="DH1032" s="57"/>
      <c r="DI1032" s="57"/>
      <c r="DJ1032" s="57"/>
      <c r="DK1032" s="57"/>
      <c r="DL1032" s="57"/>
      <c r="DM1032" s="57"/>
      <c r="DN1032" s="57"/>
      <c r="DO1032" s="57"/>
      <c r="DP1032" s="57"/>
      <c r="DQ1032" s="57"/>
      <c r="DR1032" s="57"/>
      <c r="DS1032" s="57"/>
      <c r="DT1032" s="57"/>
      <c r="DU1032" s="57"/>
      <c r="DV1032" s="57"/>
      <c r="DW1032" s="57"/>
      <c r="DX1032" s="57"/>
      <c r="DY1032" s="57"/>
      <c r="DZ1032" s="57"/>
      <c r="EA1032" s="57"/>
      <c r="EB1032" s="57"/>
      <c r="EC1032" s="57"/>
      <c r="ED1032" s="57"/>
      <c r="EE1032" s="57"/>
      <c r="EF1032" s="57"/>
      <c r="EG1032" s="57"/>
      <c r="EH1032" s="57"/>
      <c r="EI1032" s="57"/>
      <c r="EJ1032" s="57"/>
      <c r="EK1032" s="57"/>
      <c r="EL1032" s="57"/>
      <c r="EM1032" s="57"/>
      <c r="EN1032" s="57"/>
      <c r="EO1032" s="57"/>
      <c r="EP1032" s="57"/>
      <c r="EQ1032" s="57"/>
      <c r="ER1032" s="57"/>
      <c r="ES1032" s="57"/>
      <c r="ET1032" s="57"/>
      <c r="EU1032" s="57"/>
      <c r="EV1032" s="57"/>
      <c r="EW1032" s="57"/>
      <c r="EX1032" s="57"/>
      <c r="EY1032" s="57"/>
      <c r="EZ1032" s="57"/>
      <c r="FA1032" s="57"/>
      <c r="FB1032" s="57"/>
      <c r="FC1032" s="57"/>
      <c r="FD1032" s="57"/>
      <c r="FE1032" s="57"/>
      <c r="FF1032" s="57"/>
      <c r="FG1032" s="57"/>
      <c r="FH1032" s="57"/>
      <c r="FI1032" s="57"/>
      <c r="FJ1032" s="57"/>
      <c r="FK1032" s="57"/>
      <c r="FL1032" s="57"/>
      <c r="FM1032" s="57"/>
      <c r="FN1032" s="57"/>
      <c r="FO1032" s="57"/>
      <c r="FP1032" s="57"/>
      <c r="FQ1032" s="57"/>
      <c r="FR1032" s="57"/>
      <c r="FS1032" s="57"/>
      <c r="FT1032" s="57"/>
      <c r="FU1032" s="57"/>
      <c r="FV1032" s="57"/>
      <c r="FW1032" s="57"/>
      <c r="FX1032" s="57"/>
      <c r="FY1032" s="57"/>
      <c r="FZ1032" s="57"/>
      <c r="GA1032" s="57"/>
      <c r="GB1032" s="57"/>
      <c r="GC1032" s="57"/>
      <c r="GD1032" s="57"/>
      <c r="GE1032" s="57"/>
      <c r="GF1032" s="57"/>
      <c r="GG1032" s="57"/>
    </row>
    <row r="1033" spans="1:189" ht="107.25" customHeight="1" thickBot="1">
      <c r="A1033" s="232" t="s">
        <v>436</v>
      </c>
      <c r="B1033" s="234"/>
      <c r="C1033" s="234"/>
      <c r="D1033" s="234"/>
      <c r="E1033" s="1042">
        <v>44084</v>
      </c>
      <c r="F1033" s="1043"/>
      <c r="G1033" s="1043"/>
      <c r="H1033" s="1043"/>
      <c r="I1033" s="1043"/>
      <c r="J1033" s="1044"/>
      <c r="K1033" s="1045">
        <v>366.14</v>
      </c>
      <c r="L1033" s="1046"/>
      <c r="M1033" s="1046"/>
      <c r="N1033" s="1046"/>
      <c r="O1033" s="1046"/>
      <c r="P1033" s="1047"/>
      <c r="Q1033" s="1042">
        <v>44084</v>
      </c>
      <c r="R1033" s="1043"/>
      <c r="S1033" s="1043"/>
      <c r="T1033" s="1043"/>
      <c r="U1033" s="1043"/>
      <c r="V1033" s="1043"/>
      <c r="W1033" s="1043"/>
      <c r="X1033" s="1044"/>
      <c r="Y1033" s="1045">
        <v>366.14</v>
      </c>
      <c r="Z1033" s="1046"/>
      <c r="AA1033" s="1046"/>
      <c r="AB1033" s="1046"/>
      <c r="AC1033" s="1046"/>
      <c r="AD1033" s="1046"/>
      <c r="AE1033" s="1046"/>
      <c r="AF1033" s="1047"/>
      <c r="AG1033" s="1241" t="s">
        <v>729</v>
      </c>
      <c r="AH1033" s="1242"/>
      <c r="AI1033" s="1242"/>
      <c r="AJ1033" s="1242"/>
      <c r="AK1033" s="1242"/>
      <c r="AL1033" s="1242"/>
      <c r="AM1033" s="1242"/>
      <c r="AN1033" s="1242"/>
      <c r="AO1033" s="1242"/>
      <c r="AP1033" s="1242"/>
      <c r="AQ1033" s="1242"/>
      <c r="AR1033" s="1278"/>
      <c r="AS1033" s="1241">
        <v>38072710</v>
      </c>
      <c r="AT1033" s="1242"/>
      <c r="AU1033" s="1242"/>
      <c r="AV1033" s="1242"/>
      <c r="AW1033" s="1242"/>
      <c r="AX1033" s="1242"/>
      <c r="AY1033" s="1242"/>
      <c r="AZ1033" s="1242"/>
      <c r="BA1033" s="1242"/>
      <c r="BB1033" s="1242"/>
      <c r="BC1033" s="302"/>
      <c r="BD1033" s="1039" t="s">
        <v>730</v>
      </c>
      <c r="BE1033" s="1040"/>
      <c r="BF1033" s="1040"/>
      <c r="BG1033" s="1040"/>
      <c r="BH1033" s="1040"/>
      <c r="BI1033" s="1040"/>
      <c r="BJ1033" s="1040"/>
      <c r="BK1033" s="1040"/>
      <c r="BL1033" s="1040"/>
      <c r="BM1033" s="1040"/>
      <c r="BN1033" s="1040"/>
      <c r="BO1033" s="1040"/>
      <c r="BP1033" s="1041"/>
      <c r="BQ1033" s="1018" t="s">
        <v>1133</v>
      </c>
      <c r="BR1033" s="1019"/>
      <c r="BS1033" s="1019"/>
      <c r="BT1033" s="1019"/>
      <c r="BU1033" s="1019"/>
      <c r="BV1033" s="1020"/>
      <c r="BW1033" s="57"/>
      <c r="BX1033" s="57"/>
      <c r="BY1033" s="57"/>
      <c r="BZ1033" s="57"/>
      <c r="CA1033" s="57"/>
      <c r="CB1033" s="57"/>
      <c r="CC1033" s="57"/>
      <c r="CD1033" s="57"/>
      <c r="CE1033" s="57"/>
      <c r="CF1033" s="57"/>
      <c r="CG1033" s="57"/>
      <c r="CH1033" s="57"/>
      <c r="CI1033" s="57"/>
      <c r="CJ1033" s="57"/>
      <c r="CK1033" s="57"/>
      <c r="CL1033" s="57"/>
      <c r="CM1033" s="57"/>
      <c r="CN1033" s="57"/>
      <c r="CO1033" s="57"/>
      <c r="CP1033" s="57"/>
      <c r="CQ1033" s="57"/>
      <c r="CR1033" s="57"/>
      <c r="CS1033" s="57"/>
      <c r="CT1033" s="57"/>
      <c r="CU1033" s="57"/>
      <c r="CV1033" s="57"/>
      <c r="CW1033" s="57"/>
      <c r="CX1033" s="57"/>
      <c r="CY1033" s="57"/>
      <c r="CZ1033" s="57"/>
      <c r="DA1033" s="57"/>
      <c r="DB1033" s="57"/>
      <c r="DC1033" s="57"/>
      <c r="DD1033" s="57"/>
      <c r="DE1033" s="57"/>
      <c r="DF1033" s="57"/>
      <c r="DG1033" s="57"/>
      <c r="DH1033" s="57"/>
      <c r="DI1033" s="57"/>
      <c r="DJ1033" s="57"/>
      <c r="DK1033" s="57"/>
      <c r="DL1033" s="57"/>
      <c r="DM1033" s="57"/>
      <c r="DN1033" s="57"/>
      <c r="DO1033" s="57"/>
      <c r="DP1033" s="57"/>
      <c r="DQ1033" s="57"/>
      <c r="DR1033" s="57"/>
      <c r="DS1033" s="57"/>
      <c r="DT1033" s="57"/>
      <c r="DU1033" s="57"/>
      <c r="DV1033" s="57"/>
      <c r="DW1033" s="57"/>
      <c r="DX1033" s="57"/>
      <c r="DY1033" s="57"/>
      <c r="DZ1033" s="57"/>
      <c r="EA1033" s="57"/>
      <c r="EB1033" s="57"/>
      <c r="EC1033" s="57"/>
      <c r="ED1033" s="57"/>
      <c r="EE1033" s="57"/>
      <c r="EF1033" s="57"/>
      <c r="EG1033" s="57"/>
      <c r="EH1033" s="57"/>
      <c r="EI1033" s="57"/>
      <c r="EJ1033" s="57"/>
      <c r="EK1033" s="57"/>
      <c r="EL1033" s="57"/>
      <c r="EM1033" s="57"/>
      <c r="EN1033" s="57"/>
      <c r="EO1033" s="57"/>
      <c r="EP1033" s="57"/>
      <c r="EQ1033" s="57"/>
      <c r="ER1033" s="57"/>
      <c r="ES1033" s="57"/>
      <c r="ET1033" s="57"/>
      <c r="EU1033" s="57"/>
      <c r="EV1033" s="57"/>
      <c r="EW1033" s="57"/>
      <c r="EX1033" s="57"/>
      <c r="EY1033" s="57"/>
      <c r="EZ1033" s="57"/>
      <c r="FA1033" s="57"/>
      <c r="FB1033" s="57"/>
      <c r="FC1033" s="57"/>
      <c r="FD1033" s="57"/>
      <c r="FE1033" s="57"/>
      <c r="FF1033" s="57"/>
      <c r="FG1033" s="57"/>
      <c r="FH1033" s="57"/>
      <c r="FI1033" s="57"/>
      <c r="FJ1033" s="57"/>
      <c r="FK1033" s="57"/>
      <c r="FL1033" s="57"/>
      <c r="FM1033" s="57"/>
      <c r="FN1033" s="57"/>
      <c r="FO1033" s="57"/>
      <c r="FP1033" s="57"/>
      <c r="FQ1033" s="57"/>
      <c r="FR1033" s="57"/>
      <c r="FS1033" s="57"/>
      <c r="FT1033" s="57"/>
      <c r="FU1033" s="57"/>
      <c r="FV1033" s="57"/>
      <c r="FW1033" s="57"/>
      <c r="FX1033" s="57"/>
      <c r="FY1033" s="57"/>
      <c r="FZ1033" s="57"/>
      <c r="GA1033" s="57"/>
      <c r="GB1033" s="57"/>
      <c r="GC1033" s="57"/>
      <c r="GD1033" s="57"/>
      <c r="GE1033" s="57"/>
      <c r="GF1033" s="57"/>
      <c r="GG1033" s="57"/>
    </row>
    <row r="1034" spans="1:189" ht="107.25" customHeight="1" thickBot="1">
      <c r="A1034" s="232" t="s">
        <v>435</v>
      </c>
      <c r="B1034" s="234"/>
      <c r="C1034" s="234"/>
      <c r="D1034" s="234"/>
      <c r="E1034" s="1042">
        <v>44075</v>
      </c>
      <c r="F1034" s="1043"/>
      <c r="G1034" s="1043"/>
      <c r="H1034" s="1043"/>
      <c r="I1034" s="1043"/>
      <c r="J1034" s="1044"/>
      <c r="K1034" s="1045">
        <v>248</v>
      </c>
      <c r="L1034" s="1046"/>
      <c r="M1034" s="1046"/>
      <c r="N1034" s="1046"/>
      <c r="O1034" s="1046"/>
      <c r="P1034" s="1047"/>
      <c r="Q1034" s="1042">
        <v>44096</v>
      </c>
      <c r="R1034" s="1043"/>
      <c r="S1034" s="1043"/>
      <c r="T1034" s="1043"/>
      <c r="U1034" s="1043"/>
      <c r="V1034" s="1043"/>
      <c r="W1034" s="1043"/>
      <c r="X1034" s="1044"/>
      <c r="Y1034" s="1045">
        <v>248</v>
      </c>
      <c r="Z1034" s="1046"/>
      <c r="AA1034" s="1046"/>
      <c r="AB1034" s="1046"/>
      <c r="AC1034" s="1046"/>
      <c r="AD1034" s="1046"/>
      <c r="AE1034" s="1046"/>
      <c r="AF1034" s="1047"/>
      <c r="AG1034" s="1051" t="s">
        <v>1107</v>
      </c>
      <c r="AH1034" s="1052"/>
      <c r="AI1034" s="1052"/>
      <c r="AJ1034" s="1052"/>
      <c r="AK1034" s="1052"/>
      <c r="AL1034" s="1052"/>
      <c r="AM1034" s="1052"/>
      <c r="AN1034" s="1052"/>
      <c r="AO1034" s="1052"/>
      <c r="AP1034" s="1052"/>
      <c r="AQ1034" s="1052"/>
      <c r="AR1034" s="1053"/>
      <c r="AS1034" s="1039">
        <v>4060482</v>
      </c>
      <c r="AT1034" s="1040"/>
      <c r="AU1034" s="1040"/>
      <c r="AV1034" s="1040"/>
      <c r="AW1034" s="1040"/>
      <c r="AX1034" s="1040"/>
      <c r="AY1034" s="1040"/>
      <c r="AZ1034" s="1040"/>
      <c r="BA1034" s="1040"/>
      <c r="BB1034" s="1040"/>
      <c r="BC1034" s="302"/>
      <c r="BD1034" s="1039" t="s">
        <v>1554</v>
      </c>
      <c r="BE1034" s="1040"/>
      <c r="BF1034" s="1040"/>
      <c r="BG1034" s="1040"/>
      <c r="BH1034" s="1040"/>
      <c r="BI1034" s="1040"/>
      <c r="BJ1034" s="1040"/>
      <c r="BK1034" s="1040"/>
      <c r="BL1034" s="1040"/>
      <c r="BM1034" s="1040"/>
      <c r="BN1034" s="1040"/>
      <c r="BO1034" s="1040"/>
      <c r="BP1034" s="1041"/>
      <c r="BQ1034" s="1018" t="s">
        <v>1133</v>
      </c>
      <c r="BR1034" s="1019"/>
      <c r="BS1034" s="1019"/>
      <c r="BT1034" s="1019"/>
      <c r="BU1034" s="1019"/>
      <c r="BV1034" s="1020"/>
      <c r="BW1034" s="57"/>
      <c r="BX1034" s="57"/>
      <c r="BY1034" s="57"/>
      <c r="BZ1034" s="57"/>
      <c r="CA1034" s="57"/>
      <c r="CB1034" s="57"/>
      <c r="CC1034" s="57"/>
      <c r="CD1034" s="57"/>
      <c r="CE1034" s="57"/>
      <c r="CF1034" s="57"/>
      <c r="CG1034" s="57"/>
      <c r="CH1034" s="57"/>
      <c r="CI1034" s="57"/>
      <c r="CJ1034" s="57"/>
      <c r="CK1034" s="57"/>
      <c r="CL1034" s="57"/>
      <c r="CM1034" s="57"/>
      <c r="CN1034" s="57"/>
      <c r="CO1034" s="57"/>
      <c r="CP1034" s="57"/>
      <c r="CQ1034" s="57"/>
      <c r="CR1034" s="57"/>
      <c r="CS1034" s="57"/>
      <c r="CT1034" s="57"/>
      <c r="CU1034" s="57"/>
      <c r="CV1034" s="57"/>
      <c r="CW1034" s="57"/>
      <c r="CX1034" s="57"/>
      <c r="CY1034" s="57"/>
      <c r="CZ1034" s="57"/>
      <c r="DA1034" s="57"/>
      <c r="DB1034" s="57"/>
      <c r="DC1034" s="57"/>
      <c r="DD1034" s="57"/>
      <c r="DE1034" s="57"/>
      <c r="DF1034" s="57"/>
      <c r="DG1034" s="57"/>
      <c r="DH1034" s="57"/>
      <c r="DI1034" s="57"/>
      <c r="DJ1034" s="57"/>
      <c r="DK1034" s="57"/>
      <c r="DL1034" s="57"/>
      <c r="DM1034" s="57"/>
      <c r="DN1034" s="57"/>
      <c r="DO1034" s="57"/>
      <c r="DP1034" s="57"/>
      <c r="DQ1034" s="57"/>
      <c r="DR1034" s="57"/>
      <c r="DS1034" s="57"/>
      <c r="DT1034" s="57"/>
      <c r="DU1034" s="57"/>
      <c r="DV1034" s="57"/>
      <c r="DW1034" s="57"/>
      <c r="DX1034" s="57"/>
      <c r="DY1034" s="57"/>
      <c r="DZ1034" s="57"/>
      <c r="EA1034" s="57"/>
      <c r="EB1034" s="57"/>
      <c r="EC1034" s="57"/>
      <c r="ED1034" s="57"/>
      <c r="EE1034" s="57"/>
      <c r="EF1034" s="57"/>
      <c r="EG1034" s="57"/>
      <c r="EH1034" s="57"/>
      <c r="EI1034" s="57"/>
      <c r="EJ1034" s="57"/>
      <c r="EK1034" s="57"/>
      <c r="EL1034" s="57"/>
      <c r="EM1034" s="57"/>
      <c r="EN1034" s="57"/>
      <c r="EO1034" s="57"/>
      <c r="EP1034" s="57"/>
      <c r="EQ1034" s="57"/>
      <c r="ER1034" s="57"/>
      <c r="ES1034" s="57"/>
      <c r="ET1034" s="57"/>
      <c r="EU1034" s="57"/>
      <c r="EV1034" s="57"/>
      <c r="EW1034" s="57"/>
      <c r="EX1034" s="57"/>
      <c r="EY1034" s="57"/>
      <c r="EZ1034" s="57"/>
      <c r="FA1034" s="57"/>
      <c r="FB1034" s="57"/>
      <c r="FC1034" s="57"/>
      <c r="FD1034" s="57"/>
      <c r="FE1034" s="57"/>
      <c r="FF1034" s="57"/>
      <c r="FG1034" s="57"/>
      <c r="FH1034" s="57"/>
      <c r="FI1034" s="57"/>
      <c r="FJ1034" s="57"/>
      <c r="FK1034" s="57"/>
      <c r="FL1034" s="57"/>
      <c r="FM1034" s="57"/>
      <c r="FN1034" s="57"/>
      <c r="FO1034" s="57"/>
      <c r="FP1034" s="57"/>
      <c r="FQ1034" s="57"/>
      <c r="FR1034" s="57"/>
      <c r="FS1034" s="57"/>
      <c r="FT1034" s="57"/>
      <c r="FU1034" s="57"/>
      <c r="FV1034" s="57"/>
      <c r="FW1034" s="57"/>
      <c r="FX1034" s="57"/>
      <c r="FY1034" s="57"/>
      <c r="FZ1034" s="57"/>
      <c r="GA1034" s="57"/>
      <c r="GB1034" s="57"/>
      <c r="GC1034" s="57"/>
      <c r="GD1034" s="57"/>
      <c r="GE1034" s="57"/>
      <c r="GF1034" s="57"/>
      <c r="GG1034" s="57"/>
    </row>
    <row r="1035" spans="1:189" ht="107.25" customHeight="1" thickBot="1">
      <c r="A1035" s="232" t="s">
        <v>435</v>
      </c>
      <c r="B1035" s="234"/>
      <c r="C1035" s="234"/>
      <c r="D1035" s="234"/>
      <c r="E1035" s="1042">
        <v>43922</v>
      </c>
      <c r="F1035" s="1043"/>
      <c r="G1035" s="1043"/>
      <c r="H1035" s="1043"/>
      <c r="I1035" s="1043"/>
      <c r="J1035" s="1044"/>
      <c r="K1035" s="1045">
        <v>992</v>
      </c>
      <c r="L1035" s="1046"/>
      <c r="M1035" s="1046"/>
      <c r="N1035" s="1046"/>
      <c r="O1035" s="1046"/>
      <c r="P1035" s="1047"/>
      <c r="Q1035" s="1042">
        <v>44049</v>
      </c>
      <c r="R1035" s="1043"/>
      <c r="S1035" s="1043"/>
      <c r="T1035" s="1043"/>
      <c r="U1035" s="1043"/>
      <c r="V1035" s="1043"/>
      <c r="W1035" s="1043"/>
      <c r="X1035" s="1044"/>
      <c r="Y1035" s="1045">
        <v>992</v>
      </c>
      <c r="Z1035" s="1046"/>
      <c r="AA1035" s="1046"/>
      <c r="AB1035" s="1046"/>
      <c r="AC1035" s="1046"/>
      <c r="AD1035" s="1046"/>
      <c r="AE1035" s="1046"/>
      <c r="AF1035" s="1047"/>
      <c r="AG1035" s="1051" t="s">
        <v>1107</v>
      </c>
      <c r="AH1035" s="1052"/>
      <c r="AI1035" s="1052"/>
      <c r="AJ1035" s="1052"/>
      <c r="AK1035" s="1052"/>
      <c r="AL1035" s="1052"/>
      <c r="AM1035" s="1052"/>
      <c r="AN1035" s="1052"/>
      <c r="AO1035" s="1052"/>
      <c r="AP1035" s="1052"/>
      <c r="AQ1035" s="1052"/>
      <c r="AR1035" s="1053"/>
      <c r="AS1035" s="1039">
        <v>4060482</v>
      </c>
      <c r="AT1035" s="1040"/>
      <c r="AU1035" s="1040"/>
      <c r="AV1035" s="1040"/>
      <c r="AW1035" s="1040"/>
      <c r="AX1035" s="1040"/>
      <c r="AY1035" s="1040"/>
      <c r="AZ1035" s="1040"/>
      <c r="BA1035" s="1040"/>
      <c r="BB1035" s="1040"/>
      <c r="BC1035" s="302"/>
      <c r="BD1035" s="1039" t="s">
        <v>1554</v>
      </c>
      <c r="BE1035" s="1040"/>
      <c r="BF1035" s="1040"/>
      <c r="BG1035" s="1040"/>
      <c r="BH1035" s="1040"/>
      <c r="BI1035" s="1040"/>
      <c r="BJ1035" s="1040"/>
      <c r="BK1035" s="1040"/>
      <c r="BL1035" s="1040"/>
      <c r="BM1035" s="1040"/>
      <c r="BN1035" s="1040"/>
      <c r="BO1035" s="1040"/>
      <c r="BP1035" s="1041"/>
      <c r="BQ1035" s="1018" t="s">
        <v>1133</v>
      </c>
      <c r="BR1035" s="1019"/>
      <c r="BS1035" s="1019"/>
      <c r="BT1035" s="1019"/>
      <c r="BU1035" s="1019"/>
      <c r="BV1035" s="1020"/>
      <c r="BW1035" s="57"/>
      <c r="BX1035" s="57"/>
      <c r="BY1035" s="57"/>
      <c r="BZ1035" s="57"/>
      <c r="CA1035" s="57"/>
      <c r="CB1035" s="57"/>
      <c r="CC1035" s="57"/>
      <c r="CD1035" s="57"/>
      <c r="CE1035" s="57"/>
      <c r="CF1035" s="57"/>
      <c r="CG1035" s="57"/>
      <c r="CH1035" s="57"/>
      <c r="CI1035" s="57"/>
      <c r="CJ1035" s="57"/>
      <c r="CK1035" s="57"/>
      <c r="CL1035" s="57"/>
      <c r="CM1035" s="57"/>
      <c r="CN1035" s="57"/>
      <c r="CO1035" s="57"/>
      <c r="CP1035" s="57"/>
      <c r="CQ1035" s="57"/>
      <c r="CR1035" s="57"/>
      <c r="CS1035" s="57"/>
      <c r="CT1035" s="57"/>
      <c r="CU1035" s="57"/>
      <c r="CV1035" s="57"/>
      <c r="CW1035" s="57"/>
      <c r="CX1035" s="57"/>
      <c r="CY1035" s="57"/>
      <c r="CZ1035" s="57"/>
      <c r="DA1035" s="57"/>
      <c r="DB1035" s="57"/>
      <c r="DC1035" s="57"/>
      <c r="DD1035" s="57"/>
      <c r="DE1035" s="57"/>
      <c r="DF1035" s="57"/>
      <c r="DG1035" s="57"/>
      <c r="DH1035" s="57"/>
      <c r="DI1035" s="57"/>
      <c r="DJ1035" s="57"/>
      <c r="DK1035" s="57"/>
      <c r="DL1035" s="57"/>
      <c r="DM1035" s="57"/>
      <c r="DN1035" s="57"/>
      <c r="DO1035" s="57"/>
      <c r="DP1035" s="57"/>
      <c r="DQ1035" s="57"/>
      <c r="DR1035" s="57"/>
      <c r="DS1035" s="57"/>
      <c r="DT1035" s="57"/>
      <c r="DU1035" s="57"/>
      <c r="DV1035" s="57"/>
      <c r="DW1035" s="57"/>
      <c r="DX1035" s="57"/>
      <c r="DY1035" s="57"/>
      <c r="DZ1035" s="57"/>
      <c r="EA1035" s="57"/>
      <c r="EB1035" s="57"/>
      <c r="EC1035" s="57"/>
      <c r="ED1035" s="57"/>
      <c r="EE1035" s="57"/>
      <c r="EF1035" s="57"/>
      <c r="EG1035" s="57"/>
      <c r="EH1035" s="57"/>
      <c r="EI1035" s="57"/>
      <c r="EJ1035" s="57"/>
      <c r="EK1035" s="57"/>
      <c r="EL1035" s="57"/>
      <c r="EM1035" s="57"/>
      <c r="EN1035" s="57"/>
      <c r="EO1035" s="57"/>
      <c r="EP1035" s="57"/>
      <c r="EQ1035" s="57"/>
      <c r="ER1035" s="57"/>
      <c r="ES1035" s="57"/>
      <c r="ET1035" s="57"/>
      <c r="EU1035" s="57"/>
      <c r="EV1035" s="57"/>
      <c r="EW1035" s="57"/>
      <c r="EX1035" s="57"/>
      <c r="EY1035" s="57"/>
      <c r="EZ1035" s="57"/>
      <c r="FA1035" s="57"/>
      <c r="FB1035" s="57"/>
      <c r="FC1035" s="57"/>
      <c r="FD1035" s="57"/>
      <c r="FE1035" s="57"/>
      <c r="FF1035" s="57"/>
      <c r="FG1035" s="57"/>
      <c r="FH1035" s="57"/>
      <c r="FI1035" s="57"/>
      <c r="FJ1035" s="57"/>
      <c r="FK1035" s="57"/>
      <c r="FL1035" s="57"/>
      <c r="FM1035" s="57"/>
      <c r="FN1035" s="57"/>
      <c r="FO1035" s="57"/>
      <c r="FP1035" s="57"/>
      <c r="FQ1035" s="57"/>
      <c r="FR1035" s="57"/>
      <c r="FS1035" s="57"/>
      <c r="FT1035" s="57"/>
      <c r="FU1035" s="57"/>
      <c r="FV1035" s="57"/>
      <c r="FW1035" s="57"/>
      <c r="FX1035" s="57"/>
      <c r="FY1035" s="57"/>
      <c r="FZ1035" s="57"/>
      <c r="GA1035" s="57"/>
      <c r="GB1035" s="57"/>
      <c r="GC1035" s="57"/>
      <c r="GD1035" s="57"/>
      <c r="GE1035" s="57"/>
      <c r="GF1035" s="57"/>
      <c r="GG1035" s="57"/>
    </row>
    <row r="1036" spans="1:189" ht="107.25" customHeight="1" thickBot="1">
      <c r="A1036" s="232" t="s">
        <v>435</v>
      </c>
      <c r="B1036" s="234"/>
      <c r="C1036" s="234"/>
      <c r="D1036" s="234"/>
      <c r="E1036" s="1042">
        <v>44013</v>
      </c>
      <c r="F1036" s="1043"/>
      <c r="G1036" s="1043"/>
      <c r="H1036" s="1043"/>
      <c r="I1036" s="1043"/>
      <c r="J1036" s="1044"/>
      <c r="K1036" s="1045">
        <v>455.58</v>
      </c>
      <c r="L1036" s="1046"/>
      <c r="M1036" s="1046"/>
      <c r="N1036" s="1046"/>
      <c r="O1036" s="1046"/>
      <c r="P1036" s="1047"/>
      <c r="Q1036" s="1042">
        <v>44091</v>
      </c>
      <c r="R1036" s="1043"/>
      <c r="S1036" s="1043"/>
      <c r="T1036" s="1043"/>
      <c r="U1036" s="1043"/>
      <c r="V1036" s="1043"/>
      <c r="W1036" s="1043"/>
      <c r="X1036" s="1044"/>
      <c r="Y1036" s="1045">
        <v>455.58</v>
      </c>
      <c r="Z1036" s="1046"/>
      <c r="AA1036" s="1046"/>
      <c r="AB1036" s="1046"/>
      <c r="AC1036" s="1046"/>
      <c r="AD1036" s="1046"/>
      <c r="AE1036" s="1046"/>
      <c r="AF1036" s="1047"/>
      <c r="AG1036" s="1039" t="s">
        <v>979</v>
      </c>
      <c r="AH1036" s="1040"/>
      <c r="AI1036" s="1040"/>
      <c r="AJ1036" s="1040"/>
      <c r="AK1036" s="1040"/>
      <c r="AL1036" s="1040"/>
      <c r="AM1036" s="1040"/>
      <c r="AN1036" s="1040"/>
      <c r="AO1036" s="1040"/>
      <c r="AP1036" s="1040"/>
      <c r="AQ1036" s="1040"/>
      <c r="AR1036" s="1041"/>
      <c r="AS1036" s="1039">
        <v>21311715</v>
      </c>
      <c r="AT1036" s="1040"/>
      <c r="AU1036" s="1040"/>
      <c r="AV1036" s="1040"/>
      <c r="AW1036" s="1040"/>
      <c r="AX1036" s="1040"/>
      <c r="AY1036" s="1040"/>
      <c r="AZ1036" s="1040"/>
      <c r="BA1036" s="1040"/>
      <c r="BB1036" s="1040"/>
      <c r="BC1036" s="302"/>
      <c r="BD1036" s="1039" t="s">
        <v>1316</v>
      </c>
      <c r="BE1036" s="1040"/>
      <c r="BF1036" s="1040"/>
      <c r="BG1036" s="1040"/>
      <c r="BH1036" s="1040"/>
      <c r="BI1036" s="1040"/>
      <c r="BJ1036" s="1040"/>
      <c r="BK1036" s="1040"/>
      <c r="BL1036" s="1040"/>
      <c r="BM1036" s="1040"/>
      <c r="BN1036" s="1040"/>
      <c r="BO1036" s="1040"/>
      <c r="BP1036" s="1041"/>
      <c r="BQ1036" s="1018" t="s">
        <v>1133</v>
      </c>
      <c r="BR1036" s="1019"/>
      <c r="BS1036" s="1019"/>
      <c r="BT1036" s="1019"/>
      <c r="BU1036" s="1019"/>
      <c r="BV1036" s="1020"/>
      <c r="BW1036" s="57"/>
      <c r="BX1036" s="57"/>
      <c r="BY1036" s="57"/>
      <c r="BZ1036" s="57"/>
      <c r="CA1036" s="57"/>
      <c r="CB1036" s="57"/>
      <c r="CC1036" s="57"/>
      <c r="CD1036" s="57"/>
      <c r="CE1036" s="57"/>
      <c r="CF1036" s="57"/>
      <c r="CG1036" s="57"/>
      <c r="CH1036" s="57"/>
      <c r="CI1036" s="57"/>
      <c r="CJ1036" s="57"/>
      <c r="CK1036" s="57"/>
      <c r="CL1036" s="57"/>
      <c r="CM1036" s="57"/>
      <c r="CN1036" s="57"/>
      <c r="CO1036" s="57"/>
      <c r="CP1036" s="57"/>
      <c r="CQ1036" s="57"/>
      <c r="CR1036" s="57"/>
      <c r="CS1036" s="57"/>
      <c r="CT1036" s="57"/>
      <c r="CU1036" s="57"/>
      <c r="CV1036" s="57"/>
      <c r="CW1036" s="57"/>
      <c r="CX1036" s="57"/>
      <c r="CY1036" s="57"/>
      <c r="CZ1036" s="57"/>
      <c r="DA1036" s="57"/>
      <c r="DB1036" s="57"/>
      <c r="DC1036" s="57"/>
      <c r="DD1036" s="57"/>
      <c r="DE1036" s="57"/>
      <c r="DF1036" s="57"/>
      <c r="DG1036" s="57"/>
      <c r="DH1036" s="57"/>
      <c r="DI1036" s="57"/>
      <c r="DJ1036" s="57"/>
      <c r="DK1036" s="57"/>
      <c r="DL1036" s="57"/>
      <c r="DM1036" s="57"/>
      <c r="DN1036" s="57"/>
      <c r="DO1036" s="57"/>
      <c r="DP1036" s="57"/>
      <c r="DQ1036" s="57"/>
      <c r="DR1036" s="57"/>
      <c r="DS1036" s="57"/>
      <c r="DT1036" s="57"/>
      <c r="DU1036" s="57"/>
      <c r="DV1036" s="57"/>
      <c r="DW1036" s="57"/>
      <c r="DX1036" s="57"/>
      <c r="DY1036" s="57"/>
      <c r="DZ1036" s="57"/>
      <c r="EA1036" s="57"/>
      <c r="EB1036" s="57"/>
      <c r="EC1036" s="57"/>
      <c r="ED1036" s="57"/>
      <c r="EE1036" s="57"/>
      <c r="EF1036" s="57"/>
      <c r="EG1036" s="57"/>
      <c r="EH1036" s="57"/>
      <c r="EI1036" s="57"/>
      <c r="EJ1036" s="57"/>
      <c r="EK1036" s="57"/>
      <c r="EL1036" s="57"/>
      <c r="EM1036" s="57"/>
      <c r="EN1036" s="57"/>
      <c r="EO1036" s="57"/>
      <c r="EP1036" s="57"/>
      <c r="EQ1036" s="57"/>
      <c r="ER1036" s="57"/>
      <c r="ES1036" s="57"/>
      <c r="ET1036" s="57"/>
      <c r="EU1036" s="57"/>
      <c r="EV1036" s="57"/>
      <c r="EW1036" s="57"/>
      <c r="EX1036" s="57"/>
      <c r="EY1036" s="57"/>
      <c r="EZ1036" s="57"/>
      <c r="FA1036" s="57"/>
      <c r="FB1036" s="57"/>
      <c r="FC1036" s="57"/>
      <c r="FD1036" s="57"/>
      <c r="FE1036" s="57"/>
      <c r="FF1036" s="57"/>
      <c r="FG1036" s="57"/>
      <c r="FH1036" s="57"/>
      <c r="FI1036" s="57"/>
      <c r="FJ1036" s="57"/>
      <c r="FK1036" s="57"/>
      <c r="FL1036" s="57"/>
      <c r="FM1036" s="57"/>
      <c r="FN1036" s="57"/>
      <c r="FO1036" s="57"/>
      <c r="FP1036" s="57"/>
      <c r="FQ1036" s="57"/>
      <c r="FR1036" s="57"/>
      <c r="FS1036" s="57"/>
      <c r="FT1036" s="57"/>
      <c r="FU1036" s="57"/>
      <c r="FV1036" s="57"/>
      <c r="FW1036" s="57"/>
      <c r="FX1036" s="57"/>
      <c r="FY1036" s="57"/>
      <c r="FZ1036" s="57"/>
      <c r="GA1036" s="57"/>
      <c r="GB1036" s="57"/>
      <c r="GC1036" s="57"/>
      <c r="GD1036" s="57"/>
      <c r="GE1036" s="57"/>
      <c r="GF1036" s="57"/>
      <c r="GG1036" s="57"/>
    </row>
    <row r="1037" spans="1:189" ht="107.25" customHeight="1" thickBot="1">
      <c r="A1037" s="232" t="s">
        <v>435</v>
      </c>
      <c r="B1037" s="234"/>
      <c r="C1037" s="234"/>
      <c r="D1037" s="234"/>
      <c r="E1037" s="1042">
        <v>44013</v>
      </c>
      <c r="F1037" s="1043"/>
      <c r="G1037" s="1043"/>
      <c r="H1037" s="1043"/>
      <c r="I1037" s="1043"/>
      <c r="J1037" s="1044"/>
      <c r="K1037" s="1045">
        <v>6720</v>
      </c>
      <c r="L1037" s="1046"/>
      <c r="M1037" s="1046"/>
      <c r="N1037" s="1046"/>
      <c r="O1037" s="1046"/>
      <c r="P1037" s="1047"/>
      <c r="Q1037" s="1042">
        <v>44048</v>
      </c>
      <c r="R1037" s="1043"/>
      <c r="S1037" s="1043"/>
      <c r="T1037" s="1043"/>
      <c r="U1037" s="1043"/>
      <c r="V1037" s="1043"/>
      <c r="W1037" s="1043"/>
      <c r="X1037" s="1044"/>
      <c r="Y1037" s="1045">
        <v>6720</v>
      </c>
      <c r="Z1037" s="1046"/>
      <c r="AA1037" s="1046"/>
      <c r="AB1037" s="1046"/>
      <c r="AC1037" s="1046"/>
      <c r="AD1037" s="1046"/>
      <c r="AE1037" s="1046"/>
      <c r="AF1037" s="1047"/>
      <c r="AG1037" s="1039" t="s">
        <v>317</v>
      </c>
      <c r="AH1037" s="1040"/>
      <c r="AI1037" s="1040"/>
      <c r="AJ1037" s="1040"/>
      <c r="AK1037" s="1040"/>
      <c r="AL1037" s="1040"/>
      <c r="AM1037" s="1040"/>
      <c r="AN1037" s="1040"/>
      <c r="AO1037" s="1040"/>
      <c r="AP1037" s="1040"/>
      <c r="AQ1037" s="1040"/>
      <c r="AR1037" s="1041"/>
      <c r="AS1037" s="1039">
        <v>14144547</v>
      </c>
      <c r="AT1037" s="1040"/>
      <c r="AU1037" s="1040"/>
      <c r="AV1037" s="1040"/>
      <c r="AW1037" s="1040"/>
      <c r="AX1037" s="1040"/>
      <c r="AY1037" s="1040"/>
      <c r="AZ1037" s="1040"/>
      <c r="BA1037" s="1040"/>
      <c r="BB1037" s="1040"/>
      <c r="BC1037" s="302"/>
      <c r="BD1037" s="1039" t="s">
        <v>421</v>
      </c>
      <c r="BE1037" s="1040"/>
      <c r="BF1037" s="1040"/>
      <c r="BG1037" s="1040"/>
      <c r="BH1037" s="1040"/>
      <c r="BI1037" s="1040"/>
      <c r="BJ1037" s="1040"/>
      <c r="BK1037" s="1040"/>
      <c r="BL1037" s="1040"/>
      <c r="BM1037" s="1040"/>
      <c r="BN1037" s="1040"/>
      <c r="BO1037" s="1040"/>
      <c r="BP1037" s="1041"/>
      <c r="BQ1037" s="1018" t="s">
        <v>1133</v>
      </c>
      <c r="BR1037" s="1019"/>
      <c r="BS1037" s="1019"/>
      <c r="BT1037" s="1019"/>
      <c r="BU1037" s="1019"/>
      <c r="BV1037" s="1020"/>
      <c r="BW1037" s="57"/>
      <c r="BX1037" s="57"/>
      <c r="BY1037" s="57"/>
      <c r="BZ1037" s="57"/>
      <c r="CA1037" s="57"/>
      <c r="CB1037" s="57"/>
      <c r="CC1037" s="57"/>
      <c r="CD1037" s="57"/>
      <c r="CE1037" s="57"/>
      <c r="CF1037" s="57"/>
      <c r="CG1037" s="57"/>
      <c r="CH1037" s="57"/>
      <c r="CI1037" s="57"/>
      <c r="CJ1037" s="57"/>
      <c r="CK1037" s="57"/>
      <c r="CL1037" s="57"/>
      <c r="CM1037" s="57"/>
      <c r="CN1037" s="57"/>
      <c r="CO1037" s="57"/>
      <c r="CP1037" s="57"/>
      <c r="CQ1037" s="57"/>
      <c r="CR1037" s="57"/>
      <c r="CS1037" s="57"/>
      <c r="CT1037" s="57"/>
      <c r="CU1037" s="57"/>
      <c r="CV1037" s="57"/>
      <c r="CW1037" s="57"/>
      <c r="CX1037" s="57"/>
      <c r="CY1037" s="57"/>
      <c r="CZ1037" s="57"/>
      <c r="DA1037" s="57"/>
      <c r="DB1037" s="57"/>
      <c r="DC1037" s="57"/>
      <c r="DD1037" s="57"/>
      <c r="DE1037" s="57"/>
      <c r="DF1037" s="57"/>
      <c r="DG1037" s="57"/>
      <c r="DH1037" s="57"/>
      <c r="DI1037" s="57"/>
      <c r="DJ1037" s="57"/>
      <c r="DK1037" s="57"/>
      <c r="DL1037" s="57"/>
      <c r="DM1037" s="57"/>
      <c r="DN1037" s="57"/>
      <c r="DO1037" s="57"/>
      <c r="DP1037" s="57"/>
      <c r="DQ1037" s="57"/>
      <c r="DR1037" s="57"/>
      <c r="DS1037" s="57"/>
      <c r="DT1037" s="57"/>
      <c r="DU1037" s="57"/>
      <c r="DV1037" s="57"/>
      <c r="DW1037" s="57"/>
      <c r="DX1037" s="57"/>
      <c r="DY1037" s="57"/>
      <c r="DZ1037" s="57"/>
      <c r="EA1037" s="57"/>
      <c r="EB1037" s="57"/>
      <c r="EC1037" s="57"/>
      <c r="ED1037" s="57"/>
      <c r="EE1037" s="57"/>
      <c r="EF1037" s="57"/>
      <c r="EG1037" s="57"/>
      <c r="EH1037" s="57"/>
      <c r="EI1037" s="57"/>
      <c r="EJ1037" s="57"/>
      <c r="EK1037" s="57"/>
      <c r="EL1037" s="57"/>
      <c r="EM1037" s="57"/>
      <c r="EN1037" s="57"/>
      <c r="EO1037" s="57"/>
      <c r="EP1037" s="57"/>
      <c r="EQ1037" s="57"/>
      <c r="ER1037" s="57"/>
      <c r="ES1037" s="57"/>
      <c r="ET1037" s="57"/>
      <c r="EU1037" s="57"/>
      <c r="EV1037" s="57"/>
      <c r="EW1037" s="57"/>
      <c r="EX1037" s="57"/>
      <c r="EY1037" s="57"/>
      <c r="EZ1037" s="57"/>
      <c r="FA1037" s="57"/>
      <c r="FB1037" s="57"/>
      <c r="FC1037" s="57"/>
      <c r="FD1037" s="57"/>
      <c r="FE1037" s="57"/>
      <c r="FF1037" s="57"/>
      <c r="FG1037" s="57"/>
      <c r="FH1037" s="57"/>
      <c r="FI1037" s="57"/>
      <c r="FJ1037" s="57"/>
      <c r="FK1037" s="57"/>
      <c r="FL1037" s="57"/>
      <c r="FM1037" s="57"/>
      <c r="FN1037" s="57"/>
      <c r="FO1037" s="57"/>
      <c r="FP1037" s="57"/>
      <c r="FQ1037" s="57"/>
      <c r="FR1037" s="57"/>
      <c r="FS1037" s="57"/>
      <c r="FT1037" s="57"/>
      <c r="FU1037" s="57"/>
      <c r="FV1037" s="57"/>
      <c r="FW1037" s="57"/>
      <c r="FX1037" s="57"/>
      <c r="FY1037" s="57"/>
      <c r="FZ1037" s="57"/>
      <c r="GA1037" s="57"/>
      <c r="GB1037" s="57"/>
      <c r="GC1037" s="57"/>
      <c r="GD1037" s="57"/>
      <c r="GE1037" s="57"/>
      <c r="GF1037" s="57"/>
      <c r="GG1037" s="57"/>
    </row>
    <row r="1038" spans="1:189" ht="107.25" customHeight="1" thickBot="1">
      <c r="A1038" s="232" t="s">
        <v>435</v>
      </c>
      <c r="B1038" s="234"/>
      <c r="C1038" s="234"/>
      <c r="D1038" s="234"/>
      <c r="E1038" s="1042">
        <v>44075</v>
      </c>
      <c r="F1038" s="1043"/>
      <c r="G1038" s="1043"/>
      <c r="H1038" s="1043"/>
      <c r="I1038" s="1043"/>
      <c r="J1038" s="1044"/>
      <c r="K1038" s="1045">
        <v>248</v>
      </c>
      <c r="L1038" s="1046"/>
      <c r="M1038" s="1046"/>
      <c r="N1038" s="1046"/>
      <c r="O1038" s="1046"/>
      <c r="P1038" s="1047"/>
      <c r="Q1038" s="1042">
        <v>44078</v>
      </c>
      <c r="R1038" s="1043"/>
      <c r="S1038" s="1043"/>
      <c r="T1038" s="1043"/>
      <c r="U1038" s="1043"/>
      <c r="V1038" s="1043"/>
      <c r="W1038" s="1043"/>
      <c r="X1038" s="1044"/>
      <c r="Y1038" s="1045">
        <v>248</v>
      </c>
      <c r="Z1038" s="1046"/>
      <c r="AA1038" s="1046"/>
      <c r="AB1038" s="1046"/>
      <c r="AC1038" s="1046"/>
      <c r="AD1038" s="1046"/>
      <c r="AE1038" s="1046"/>
      <c r="AF1038" s="1047"/>
      <c r="AG1038" s="1051" t="s">
        <v>1107</v>
      </c>
      <c r="AH1038" s="1052"/>
      <c r="AI1038" s="1052"/>
      <c r="AJ1038" s="1052"/>
      <c r="AK1038" s="1052"/>
      <c r="AL1038" s="1052"/>
      <c r="AM1038" s="1052"/>
      <c r="AN1038" s="1052"/>
      <c r="AO1038" s="1052"/>
      <c r="AP1038" s="1052"/>
      <c r="AQ1038" s="1052"/>
      <c r="AR1038" s="1053"/>
      <c r="AS1038" s="1039">
        <v>4060482</v>
      </c>
      <c r="AT1038" s="1040"/>
      <c r="AU1038" s="1040"/>
      <c r="AV1038" s="1040"/>
      <c r="AW1038" s="1040"/>
      <c r="AX1038" s="1040"/>
      <c r="AY1038" s="1040"/>
      <c r="AZ1038" s="1040"/>
      <c r="BA1038" s="1040"/>
      <c r="BB1038" s="1040"/>
      <c r="BC1038" s="302"/>
      <c r="BD1038" s="1039" t="s">
        <v>1554</v>
      </c>
      <c r="BE1038" s="1040"/>
      <c r="BF1038" s="1040"/>
      <c r="BG1038" s="1040"/>
      <c r="BH1038" s="1040"/>
      <c r="BI1038" s="1040"/>
      <c r="BJ1038" s="1040"/>
      <c r="BK1038" s="1040"/>
      <c r="BL1038" s="1040"/>
      <c r="BM1038" s="1040"/>
      <c r="BN1038" s="1040"/>
      <c r="BO1038" s="1040"/>
      <c r="BP1038" s="1041"/>
      <c r="BQ1038" s="1018" t="s">
        <v>1133</v>
      </c>
      <c r="BR1038" s="1019"/>
      <c r="BS1038" s="1019"/>
      <c r="BT1038" s="1019"/>
      <c r="BU1038" s="1019"/>
      <c r="BV1038" s="1020"/>
      <c r="BW1038" s="57"/>
      <c r="BX1038" s="57"/>
      <c r="BY1038" s="57"/>
      <c r="BZ1038" s="57"/>
      <c r="CA1038" s="57"/>
      <c r="CB1038" s="57"/>
      <c r="CC1038" s="57"/>
      <c r="CD1038" s="57"/>
      <c r="CE1038" s="57"/>
      <c r="CF1038" s="57"/>
      <c r="CG1038" s="57"/>
      <c r="CH1038" s="57"/>
      <c r="CI1038" s="57"/>
      <c r="CJ1038" s="57"/>
      <c r="CK1038" s="57"/>
      <c r="CL1038" s="57"/>
      <c r="CM1038" s="57"/>
      <c r="CN1038" s="57"/>
      <c r="CO1038" s="57"/>
      <c r="CP1038" s="57"/>
      <c r="CQ1038" s="57"/>
      <c r="CR1038" s="57"/>
      <c r="CS1038" s="57"/>
      <c r="CT1038" s="57"/>
      <c r="CU1038" s="57"/>
      <c r="CV1038" s="57"/>
      <c r="CW1038" s="57"/>
      <c r="CX1038" s="57"/>
      <c r="CY1038" s="57"/>
      <c r="CZ1038" s="57"/>
      <c r="DA1038" s="57"/>
      <c r="DB1038" s="57"/>
      <c r="DC1038" s="57"/>
      <c r="DD1038" s="57"/>
      <c r="DE1038" s="57"/>
      <c r="DF1038" s="57"/>
      <c r="DG1038" s="57"/>
      <c r="DH1038" s="57"/>
      <c r="DI1038" s="57"/>
      <c r="DJ1038" s="57"/>
      <c r="DK1038" s="57"/>
      <c r="DL1038" s="57"/>
      <c r="DM1038" s="57"/>
      <c r="DN1038" s="57"/>
      <c r="DO1038" s="57"/>
      <c r="DP1038" s="57"/>
      <c r="DQ1038" s="57"/>
      <c r="DR1038" s="57"/>
      <c r="DS1038" s="57"/>
      <c r="DT1038" s="57"/>
      <c r="DU1038" s="57"/>
      <c r="DV1038" s="57"/>
      <c r="DW1038" s="57"/>
      <c r="DX1038" s="57"/>
      <c r="DY1038" s="57"/>
      <c r="DZ1038" s="57"/>
      <c r="EA1038" s="57"/>
      <c r="EB1038" s="57"/>
      <c r="EC1038" s="57"/>
      <c r="ED1038" s="57"/>
      <c r="EE1038" s="57"/>
      <c r="EF1038" s="57"/>
      <c r="EG1038" s="57"/>
      <c r="EH1038" s="57"/>
      <c r="EI1038" s="57"/>
      <c r="EJ1038" s="57"/>
      <c r="EK1038" s="57"/>
      <c r="EL1038" s="57"/>
      <c r="EM1038" s="57"/>
      <c r="EN1038" s="57"/>
      <c r="EO1038" s="57"/>
      <c r="EP1038" s="57"/>
      <c r="EQ1038" s="57"/>
      <c r="ER1038" s="57"/>
      <c r="ES1038" s="57"/>
      <c r="ET1038" s="57"/>
      <c r="EU1038" s="57"/>
      <c r="EV1038" s="57"/>
      <c r="EW1038" s="57"/>
      <c r="EX1038" s="57"/>
      <c r="EY1038" s="57"/>
      <c r="EZ1038" s="57"/>
      <c r="FA1038" s="57"/>
      <c r="FB1038" s="57"/>
      <c r="FC1038" s="57"/>
      <c r="FD1038" s="57"/>
      <c r="FE1038" s="57"/>
      <c r="FF1038" s="57"/>
      <c r="FG1038" s="57"/>
      <c r="FH1038" s="57"/>
      <c r="FI1038" s="57"/>
      <c r="FJ1038" s="57"/>
      <c r="FK1038" s="57"/>
      <c r="FL1038" s="57"/>
      <c r="FM1038" s="57"/>
      <c r="FN1038" s="57"/>
      <c r="FO1038" s="57"/>
      <c r="FP1038" s="57"/>
      <c r="FQ1038" s="57"/>
      <c r="FR1038" s="57"/>
      <c r="FS1038" s="57"/>
      <c r="FT1038" s="57"/>
      <c r="FU1038" s="57"/>
      <c r="FV1038" s="57"/>
      <c r="FW1038" s="57"/>
      <c r="FX1038" s="57"/>
      <c r="FY1038" s="57"/>
      <c r="FZ1038" s="57"/>
      <c r="GA1038" s="57"/>
      <c r="GB1038" s="57"/>
      <c r="GC1038" s="57"/>
      <c r="GD1038" s="57"/>
      <c r="GE1038" s="57"/>
      <c r="GF1038" s="57"/>
      <c r="GG1038" s="57"/>
    </row>
    <row r="1039" spans="1:189" ht="107.25" customHeight="1" thickBot="1">
      <c r="A1039" s="232" t="s">
        <v>435</v>
      </c>
      <c r="B1039" s="234"/>
      <c r="C1039" s="234"/>
      <c r="D1039" s="234"/>
      <c r="E1039" s="1042">
        <v>44044</v>
      </c>
      <c r="F1039" s="1043"/>
      <c r="G1039" s="1043"/>
      <c r="H1039" s="1043"/>
      <c r="I1039" s="1043"/>
      <c r="J1039" s="1044"/>
      <c r="K1039" s="1045">
        <v>2359.65</v>
      </c>
      <c r="L1039" s="1046"/>
      <c r="M1039" s="1046"/>
      <c r="N1039" s="1046"/>
      <c r="O1039" s="1046"/>
      <c r="P1039" s="1047"/>
      <c r="Q1039" s="1042">
        <v>44088</v>
      </c>
      <c r="R1039" s="1043"/>
      <c r="S1039" s="1043"/>
      <c r="T1039" s="1043"/>
      <c r="U1039" s="1043"/>
      <c r="V1039" s="1043"/>
      <c r="W1039" s="1043"/>
      <c r="X1039" s="1044"/>
      <c r="Y1039" s="1045">
        <v>2359.65</v>
      </c>
      <c r="Z1039" s="1046"/>
      <c r="AA1039" s="1046"/>
      <c r="AB1039" s="1046"/>
      <c r="AC1039" s="1046"/>
      <c r="AD1039" s="1046"/>
      <c r="AE1039" s="1046"/>
      <c r="AF1039" s="1047"/>
      <c r="AG1039" s="1264" t="s">
        <v>79</v>
      </c>
      <c r="AH1039" s="1265"/>
      <c r="AI1039" s="1265"/>
      <c r="AJ1039" s="1265"/>
      <c r="AK1039" s="1265"/>
      <c r="AL1039" s="1265"/>
      <c r="AM1039" s="1265"/>
      <c r="AN1039" s="1265"/>
      <c r="AO1039" s="1265"/>
      <c r="AP1039" s="1265"/>
      <c r="AQ1039" s="1265"/>
      <c r="AR1039" s="1282"/>
      <c r="AS1039" s="1264">
        <v>41945568</v>
      </c>
      <c r="AT1039" s="1265"/>
      <c r="AU1039" s="1265"/>
      <c r="AV1039" s="1265"/>
      <c r="AW1039" s="1265"/>
      <c r="AX1039" s="1265"/>
      <c r="AY1039" s="1265"/>
      <c r="AZ1039" s="1265"/>
      <c r="BA1039" s="1265"/>
      <c r="BB1039" s="1265"/>
      <c r="BC1039" s="302"/>
      <c r="BD1039" s="1039" t="s">
        <v>84</v>
      </c>
      <c r="BE1039" s="1040"/>
      <c r="BF1039" s="1040"/>
      <c r="BG1039" s="1040"/>
      <c r="BH1039" s="1040"/>
      <c r="BI1039" s="1040"/>
      <c r="BJ1039" s="1040"/>
      <c r="BK1039" s="1040"/>
      <c r="BL1039" s="1040"/>
      <c r="BM1039" s="1040"/>
      <c r="BN1039" s="1040"/>
      <c r="BO1039" s="1040"/>
      <c r="BP1039" s="1041"/>
      <c r="BQ1039" s="1018" t="s">
        <v>1133</v>
      </c>
      <c r="BR1039" s="1019"/>
      <c r="BS1039" s="1019"/>
      <c r="BT1039" s="1019"/>
      <c r="BU1039" s="1019"/>
      <c r="BV1039" s="1020"/>
      <c r="BW1039" s="57"/>
      <c r="BX1039" s="57"/>
      <c r="BY1039" s="57"/>
      <c r="BZ1039" s="57"/>
      <c r="CA1039" s="57"/>
      <c r="CB1039" s="57"/>
      <c r="CC1039" s="57"/>
      <c r="CD1039" s="57"/>
      <c r="CE1039" s="57"/>
      <c r="CF1039" s="57"/>
      <c r="CG1039" s="57"/>
      <c r="CH1039" s="57"/>
      <c r="CI1039" s="57"/>
      <c r="CJ1039" s="57"/>
      <c r="CK1039" s="57"/>
      <c r="CL1039" s="57"/>
      <c r="CM1039" s="57"/>
      <c r="CN1039" s="57"/>
      <c r="CO1039" s="57"/>
      <c r="CP1039" s="57"/>
      <c r="CQ1039" s="57"/>
      <c r="CR1039" s="57"/>
      <c r="CS1039" s="57"/>
      <c r="CT1039" s="57"/>
      <c r="CU1039" s="57"/>
      <c r="CV1039" s="57"/>
      <c r="CW1039" s="57"/>
      <c r="CX1039" s="57"/>
      <c r="CY1039" s="57"/>
      <c r="CZ1039" s="57"/>
      <c r="DA1039" s="57"/>
      <c r="DB1039" s="57"/>
      <c r="DC1039" s="57"/>
      <c r="DD1039" s="57"/>
      <c r="DE1039" s="57"/>
      <c r="DF1039" s="57"/>
      <c r="DG1039" s="57"/>
      <c r="DH1039" s="57"/>
      <c r="DI1039" s="57"/>
      <c r="DJ1039" s="57"/>
      <c r="DK1039" s="57"/>
      <c r="DL1039" s="57"/>
      <c r="DM1039" s="57"/>
      <c r="DN1039" s="57"/>
      <c r="DO1039" s="57"/>
      <c r="DP1039" s="57"/>
      <c r="DQ1039" s="57"/>
      <c r="DR1039" s="57"/>
      <c r="DS1039" s="57"/>
      <c r="DT1039" s="57"/>
      <c r="DU1039" s="57"/>
      <c r="DV1039" s="57"/>
      <c r="DW1039" s="57"/>
      <c r="DX1039" s="57"/>
      <c r="DY1039" s="57"/>
      <c r="DZ1039" s="57"/>
      <c r="EA1039" s="57"/>
      <c r="EB1039" s="57"/>
      <c r="EC1039" s="57"/>
      <c r="ED1039" s="57"/>
      <c r="EE1039" s="57"/>
      <c r="EF1039" s="57"/>
      <c r="EG1039" s="57"/>
      <c r="EH1039" s="57"/>
      <c r="EI1039" s="57"/>
      <c r="EJ1039" s="57"/>
      <c r="EK1039" s="57"/>
      <c r="EL1039" s="57"/>
      <c r="EM1039" s="57"/>
      <c r="EN1039" s="57"/>
      <c r="EO1039" s="57"/>
      <c r="EP1039" s="57"/>
      <c r="EQ1039" s="57"/>
      <c r="ER1039" s="57"/>
      <c r="ES1039" s="57"/>
      <c r="ET1039" s="57"/>
      <c r="EU1039" s="57"/>
      <c r="EV1039" s="57"/>
      <c r="EW1039" s="57"/>
      <c r="EX1039" s="57"/>
      <c r="EY1039" s="57"/>
      <c r="EZ1039" s="57"/>
      <c r="FA1039" s="57"/>
      <c r="FB1039" s="57"/>
      <c r="FC1039" s="57"/>
      <c r="FD1039" s="57"/>
      <c r="FE1039" s="57"/>
      <c r="FF1039" s="57"/>
      <c r="FG1039" s="57"/>
      <c r="FH1039" s="57"/>
      <c r="FI1039" s="57"/>
      <c r="FJ1039" s="57"/>
      <c r="FK1039" s="57"/>
      <c r="FL1039" s="57"/>
      <c r="FM1039" s="57"/>
      <c r="FN1039" s="57"/>
      <c r="FO1039" s="57"/>
      <c r="FP1039" s="57"/>
      <c r="FQ1039" s="57"/>
      <c r="FR1039" s="57"/>
      <c r="FS1039" s="57"/>
      <c r="FT1039" s="57"/>
      <c r="FU1039" s="57"/>
      <c r="FV1039" s="57"/>
      <c r="FW1039" s="57"/>
      <c r="FX1039" s="57"/>
      <c r="FY1039" s="57"/>
      <c r="FZ1039" s="57"/>
      <c r="GA1039" s="57"/>
      <c r="GB1039" s="57"/>
      <c r="GC1039" s="57"/>
      <c r="GD1039" s="57"/>
      <c r="GE1039" s="57"/>
      <c r="GF1039" s="57"/>
      <c r="GG1039" s="57"/>
    </row>
    <row r="1040" spans="1:189" ht="107.25" customHeight="1" thickBot="1">
      <c r="A1040" s="232" t="s">
        <v>435</v>
      </c>
      <c r="B1040" s="234"/>
      <c r="C1040" s="234"/>
      <c r="D1040" s="234"/>
      <c r="E1040" s="1042">
        <v>44075</v>
      </c>
      <c r="F1040" s="1043"/>
      <c r="G1040" s="1043"/>
      <c r="H1040" s="1043"/>
      <c r="I1040" s="1043"/>
      <c r="J1040" s="1044"/>
      <c r="K1040" s="1045">
        <v>3000</v>
      </c>
      <c r="L1040" s="1046"/>
      <c r="M1040" s="1046"/>
      <c r="N1040" s="1046"/>
      <c r="O1040" s="1046"/>
      <c r="P1040" s="1047"/>
      <c r="Q1040" s="1042">
        <v>44078</v>
      </c>
      <c r="R1040" s="1043"/>
      <c r="S1040" s="1043"/>
      <c r="T1040" s="1043"/>
      <c r="U1040" s="1043"/>
      <c r="V1040" s="1043"/>
      <c r="W1040" s="1043"/>
      <c r="X1040" s="1044"/>
      <c r="Y1040" s="1045">
        <v>3000</v>
      </c>
      <c r="Z1040" s="1046"/>
      <c r="AA1040" s="1046"/>
      <c r="AB1040" s="1046"/>
      <c r="AC1040" s="1046"/>
      <c r="AD1040" s="1046"/>
      <c r="AE1040" s="1046"/>
      <c r="AF1040" s="1047"/>
      <c r="AG1040" s="1039" t="s">
        <v>1081</v>
      </c>
      <c r="AH1040" s="1040"/>
      <c r="AI1040" s="1040"/>
      <c r="AJ1040" s="1040"/>
      <c r="AK1040" s="1040"/>
      <c r="AL1040" s="1040"/>
      <c r="AM1040" s="1040"/>
      <c r="AN1040" s="1040"/>
      <c r="AO1040" s="1040"/>
      <c r="AP1040" s="1040"/>
      <c r="AQ1040" s="1040"/>
      <c r="AR1040" s="1041"/>
      <c r="AS1040" s="1039">
        <v>39466584</v>
      </c>
      <c r="AT1040" s="1040"/>
      <c r="AU1040" s="1040"/>
      <c r="AV1040" s="1040"/>
      <c r="AW1040" s="1040"/>
      <c r="AX1040" s="1040"/>
      <c r="AY1040" s="1040"/>
      <c r="AZ1040" s="1040"/>
      <c r="BA1040" s="1040"/>
      <c r="BB1040" s="1040"/>
      <c r="BC1040" s="302"/>
      <c r="BD1040" s="1039" t="s">
        <v>768</v>
      </c>
      <c r="BE1040" s="1040"/>
      <c r="BF1040" s="1040"/>
      <c r="BG1040" s="1040"/>
      <c r="BH1040" s="1040"/>
      <c r="BI1040" s="1040"/>
      <c r="BJ1040" s="1040"/>
      <c r="BK1040" s="1040"/>
      <c r="BL1040" s="1040"/>
      <c r="BM1040" s="1040"/>
      <c r="BN1040" s="1040"/>
      <c r="BO1040" s="1040"/>
      <c r="BP1040" s="1041"/>
      <c r="BQ1040" s="1018" t="s">
        <v>1133</v>
      </c>
      <c r="BR1040" s="1019"/>
      <c r="BS1040" s="1019"/>
      <c r="BT1040" s="1019"/>
      <c r="BU1040" s="1019"/>
      <c r="BV1040" s="1020"/>
      <c r="BW1040" s="57"/>
      <c r="BX1040" s="57"/>
      <c r="BY1040" s="57"/>
      <c r="BZ1040" s="57"/>
      <c r="CA1040" s="57"/>
      <c r="CB1040" s="57"/>
      <c r="CC1040" s="57"/>
      <c r="CD1040" s="57"/>
      <c r="CE1040" s="57"/>
      <c r="CF1040" s="57"/>
      <c r="CG1040" s="57"/>
      <c r="CH1040" s="57"/>
      <c r="CI1040" s="57"/>
      <c r="CJ1040" s="57"/>
      <c r="CK1040" s="57"/>
      <c r="CL1040" s="57"/>
      <c r="CM1040" s="57"/>
      <c r="CN1040" s="57"/>
      <c r="CO1040" s="57"/>
      <c r="CP1040" s="57"/>
      <c r="CQ1040" s="57"/>
      <c r="CR1040" s="57"/>
      <c r="CS1040" s="57"/>
      <c r="CT1040" s="57"/>
      <c r="CU1040" s="57"/>
      <c r="CV1040" s="57"/>
      <c r="CW1040" s="57"/>
      <c r="CX1040" s="57"/>
      <c r="CY1040" s="57"/>
      <c r="CZ1040" s="57"/>
      <c r="DA1040" s="57"/>
      <c r="DB1040" s="57"/>
      <c r="DC1040" s="57"/>
      <c r="DD1040" s="57"/>
      <c r="DE1040" s="57"/>
      <c r="DF1040" s="57"/>
      <c r="DG1040" s="57"/>
      <c r="DH1040" s="57"/>
      <c r="DI1040" s="57"/>
      <c r="DJ1040" s="57"/>
      <c r="DK1040" s="57"/>
      <c r="DL1040" s="57"/>
      <c r="DM1040" s="57"/>
      <c r="DN1040" s="57"/>
      <c r="DO1040" s="57"/>
      <c r="DP1040" s="57"/>
      <c r="DQ1040" s="57"/>
      <c r="DR1040" s="57"/>
      <c r="DS1040" s="57"/>
      <c r="DT1040" s="57"/>
      <c r="DU1040" s="57"/>
      <c r="DV1040" s="57"/>
      <c r="DW1040" s="57"/>
      <c r="DX1040" s="57"/>
      <c r="DY1040" s="57"/>
      <c r="DZ1040" s="57"/>
      <c r="EA1040" s="57"/>
      <c r="EB1040" s="57"/>
      <c r="EC1040" s="57"/>
      <c r="ED1040" s="57"/>
      <c r="EE1040" s="57"/>
      <c r="EF1040" s="57"/>
      <c r="EG1040" s="57"/>
      <c r="EH1040" s="57"/>
      <c r="EI1040" s="57"/>
      <c r="EJ1040" s="57"/>
      <c r="EK1040" s="57"/>
      <c r="EL1040" s="57"/>
      <c r="EM1040" s="57"/>
      <c r="EN1040" s="57"/>
      <c r="EO1040" s="57"/>
      <c r="EP1040" s="57"/>
      <c r="EQ1040" s="57"/>
      <c r="ER1040" s="57"/>
      <c r="ES1040" s="57"/>
      <c r="ET1040" s="57"/>
      <c r="EU1040" s="57"/>
      <c r="EV1040" s="57"/>
      <c r="EW1040" s="57"/>
      <c r="EX1040" s="57"/>
      <c r="EY1040" s="57"/>
      <c r="EZ1040" s="57"/>
      <c r="FA1040" s="57"/>
      <c r="FB1040" s="57"/>
      <c r="FC1040" s="57"/>
      <c r="FD1040" s="57"/>
      <c r="FE1040" s="57"/>
      <c r="FF1040" s="57"/>
      <c r="FG1040" s="57"/>
      <c r="FH1040" s="57"/>
      <c r="FI1040" s="57"/>
      <c r="FJ1040" s="57"/>
      <c r="FK1040" s="57"/>
      <c r="FL1040" s="57"/>
      <c r="FM1040" s="57"/>
      <c r="FN1040" s="57"/>
      <c r="FO1040" s="57"/>
      <c r="FP1040" s="57"/>
      <c r="FQ1040" s="57"/>
      <c r="FR1040" s="57"/>
      <c r="FS1040" s="57"/>
      <c r="FT1040" s="57"/>
      <c r="FU1040" s="57"/>
      <c r="FV1040" s="57"/>
      <c r="FW1040" s="57"/>
      <c r="FX1040" s="57"/>
      <c r="FY1040" s="57"/>
      <c r="FZ1040" s="57"/>
      <c r="GA1040" s="57"/>
      <c r="GB1040" s="57"/>
      <c r="GC1040" s="57"/>
      <c r="GD1040" s="57"/>
      <c r="GE1040" s="57"/>
      <c r="GF1040" s="57"/>
      <c r="GG1040" s="57"/>
    </row>
    <row r="1041" spans="1:189" ht="107.25" customHeight="1" thickBot="1">
      <c r="A1041" s="232" t="s">
        <v>435</v>
      </c>
      <c r="B1041" s="234"/>
      <c r="C1041" s="234"/>
      <c r="D1041" s="234"/>
      <c r="E1041" s="1042">
        <v>44075</v>
      </c>
      <c r="F1041" s="1043"/>
      <c r="G1041" s="1043"/>
      <c r="H1041" s="1043"/>
      <c r="I1041" s="1043"/>
      <c r="J1041" s="1044"/>
      <c r="K1041" s="1045">
        <v>4616.16</v>
      </c>
      <c r="L1041" s="1046"/>
      <c r="M1041" s="1046"/>
      <c r="N1041" s="1046"/>
      <c r="O1041" s="1046"/>
      <c r="P1041" s="1047"/>
      <c r="Q1041" s="1042">
        <v>44078</v>
      </c>
      <c r="R1041" s="1043"/>
      <c r="S1041" s="1043"/>
      <c r="T1041" s="1043"/>
      <c r="U1041" s="1043"/>
      <c r="V1041" s="1043"/>
      <c r="W1041" s="1043"/>
      <c r="X1041" s="1044"/>
      <c r="Y1041" s="1045">
        <v>4616.16</v>
      </c>
      <c r="Z1041" s="1046"/>
      <c r="AA1041" s="1046"/>
      <c r="AB1041" s="1046"/>
      <c r="AC1041" s="1046"/>
      <c r="AD1041" s="1046"/>
      <c r="AE1041" s="1046"/>
      <c r="AF1041" s="1047"/>
      <c r="AG1041" s="1039" t="s">
        <v>1081</v>
      </c>
      <c r="AH1041" s="1040"/>
      <c r="AI1041" s="1040"/>
      <c r="AJ1041" s="1040"/>
      <c r="AK1041" s="1040"/>
      <c r="AL1041" s="1040"/>
      <c r="AM1041" s="1040"/>
      <c r="AN1041" s="1040"/>
      <c r="AO1041" s="1040"/>
      <c r="AP1041" s="1040"/>
      <c r="AQ1041" s="1040"/>
      <c r="AR1041" s="1041"/>
      <c r="AS1041" s="1039">
        <v>39466584</v>
      </c>
      <c r="AT1041" s="1040"/>
      <c r="AU1041" s="1040"/>
      <c r="AV1041" s="1040"/>
      <c r="AW1041" s="1040"/>
      <c r="AX1041" s="1040"/>
      <c r="AY1041" s="1040"/>
      <c r="AZ1041" s="1040"/>
      <c r="BA1041" s="1040"/>
      <c r="BB1041" s="1040"/>
      <c r="BC1041" s="302"/>
      <c r="BD1041" s="1039" t="s">
        <v>768</v>
      </c>
      <c r="BE1041" s="1040"/>
      <c r="BF1041" s="1040"/>
      <c r="BG1041" s="1040"/>
      <c r="BH1041" s="1040"/>
      <c r="BI1041" s="1040"/>
      <c r="BJ1041" s="1040"/>
      <c r="BK1041" s="1040"/>
      <c r="BL1041" s="1040"/>
      <c r="BM1041" s="1040"/>
      <c r="BN1041" s="1040"/>
      <c r="BO1041" s="1040"/>
      <c r="BP1041" s="1041"/>
      <c r="BQ1041" s="1018" t="s">
        <v>1133</v>
      </c>
      <c r="BR1041" s="1019"/>
      <c r="BS1041" s="1019"/>
      <c r="BT1041" s="1019"/>
      <c r="BU1041" s="1019"/>
      <c r="BV1041" s="1020"/>
      <c r="BW1041" s="57"/>
      <c r="BX1041" s="57"/>
      <c r="BY1041" s="57"/>
      <c r="BZ1041" s="57"/>
      <c r="CA1041" s="57"/>
      <c r="CB1041" s="57"/>
      <c r="CC1041" s="57"/>
      <c r="CD1041" s="57"/>
      <c r="CE1041" s="57"/>
      <c r="CF1041" s="57"/>
      <c r="CG1041" s="57"/>
      <c r="CH1041" s="57"/>
      <c r="CI1041" s="57"/>
      <c r="CJ1041" s="57"/>
      <c r="CK1041" s="57"/>
      <c r="CL1041" s="57"/>
      <c r="CM1041" s="57"/>
      <c r="CN1041" s="57"/>
      <c r="CO1041" s="57"/>
      <c r="CP1041" s="57"/>
      <c r="CQ1041" s="57"/>
      <c r="CR1041" s="57"/>
      <c r="CS1041" s="57"/>
      <c r="CT1041" s="57"/>
      <c r="CU1041" s="57"/>
      <c r="CV1041" s="57"/>
      <c r="CW1041" s="57"/>
      <c r="CX1041" s="57"/>
      <c r="CY1041" s="57"/>
      <c r="CZ1041" s="57"/>
      <c r="DA1041" s="57"/>
      <c r="DB1041" s="57"/>
      <c r="DC1041" s="57"/>
      <c r="DD1041" s="57"/>
      <c r="DE1041" s="57"/>
      <c r="DF1041" s="57"/>
      <c r="DG1041" s="57"/>
      <c r="DH1041" s="57"/>
      <c r="DI1041" s="57"/>
      <c r="DJ1041" s="57"/>
      <c r="DK1041" s="57"/>
      <c r="DL1041" s="57"/>
      <c r="DM1041" s="57"/>
      <c r="DN1041" s="57"/>
      <c r="DO1041" s="57"/>
      <c r="DP1041" s="57"/>
      <c r="DQ1041" s="57"/>
      <c r="DR1041" s="57"/>
      <c r="DS1041" s="57"/>
      <c r="DT1041" s="57"/>
      <c r="DU1041" s="57"/>
      <c r="DV1041" s="57"/>
      <c r="DW1041" s="57"/>
      <c r="DX1041" s="57"/>
      <c r="DY1041" s="57"/>
      <c r="DZ1041" s="57"/>
      <c r="EA1041" s="57"/>
      <c r="EB1041" s="57"/>
      <c r="EC1041" s="57"/>
      <c r="ED1041" s="57"/>
      <c r="EE1041" s="57"/>
      <c r="EF1041" s="57"/>
      <c r="EG1041" s="57"/>
      <c r="EH1041" s="57"/>
      <c r="EI1041" s="57"/>
      <c r="EJ1041" s="57"/>
      <c r="EK1041" s="57"/>
      <c r="EL1041" s="57"/>
      <c r="EM1041" s="57"/>
      <c r="EN1041" s="57"/>
      <c r="EO1041" s="57"/>
      <c r="EP1041" s="57"/>
      <c r="EQ1041" s="57"/>
      <c r="ER1041" s="57"/>
      <c r="ES1041" s="57"/>
      <c r="ET1041" s="57"/>
      <c r="EU1041" s="57"/>
      <c r="EV1041" s="57"/>
      <c r="EW1041" s="57"/>
      <c r="EX1041" s="57"/>
      <c r="EY1041" s="57"/>
      <c r="EZ1041" s="57"/>
      <c r="FA1041" s="57"/>
      <c r="FB1041" s="57"/>
      <c r="FC1041" s="57"/>
      <c r="FD1041" s="57"/>
      <c r="FE1041" s="57"/>
      <c r="FF1041" s="57"/>
      <c r="FG1041" s="57"/>
      <c r="FH1041" s="57"/>
      <c r="FI1041" s="57"/>
      <c r="FJ1041" s="57"/>
      <c r="FK1041" s="57"/>
      <c r="FL1041" s="57"/>
      <c r="FM1041" s="57"/>
      <c r="FN1041" s="57"/>
      <c r="FO1041" s="57"/>
      <c r="FP1041" s="57"/>
      <c r="FQ1041" s="57"/>
      <c r="FR1041" s="57"/>
      <c r="FS1041" s="57"/>
      <c r="FT1041" s="57"/>
      <c r="FU1041" s="57"/>
      <c r="FV1041" s="57"/>
      <c r="FW1041" s="57"/>
      <c r="FX1041" s="57"/>
      <c r="FY1041" s="57"/>
      <c r="FZ1041" s="57"/>
      <c r="GA1041" s="57"/>
      <c r="GB1041" s="57"/>
      <c r="GC1041" s="57"/>
      <c r="GD1041" s="57"/>
      <c r="GE1041" s="57"/>
      <c r="GF1041" s="57"/>
      <c r="GG1041" s="57"/>
    </row>
    <row r="1042" spans="1:189" ht="107.25" customHeight="1" thickBot="1">
      <c r="A1042" s="232" t="s">
        <v>435</v>
      </c>
      <c r="B1042" s="234"/>
      <c r="C1042" s="234"/>
      <c r="D1042" s="234"/>
      <c r="E1042" s="1042">
        <v>44075</v>
      </c>
      <c r="F1042" s="1043"/>
      <c r="G1042" s="1043"/>
      <c r="H1042" s="1043"/>
      <c r="I1042" s="1043"/>
      <c r="J1042" s="1044"/>
      <c r="K1042" s="1045">
        <v>5000</v>
      </c>
      <c r="L1042" s="1046"/>
      <c r="M1042" s="1046"/>
      <c r="N1042" s="1046"/>
      <c r="O1042" s="1046"/>
      <c r="P1042" s="1047"/>
      <c r="Q1042" s="1042">
        <v>44099</v>
      </c>
      <c r="R1042" s="1043"/>
      <c r="S1042" s="1043"/>
      <c r="T1042" s="1043"/>
      <c r="U1042" s="1043"/>
      <c r="V1042" s="1043"/>
      <c r="W1042" s="1043"/>
      <c r="X1042" s="1044"/>
      <c r="Y1042" s="1045">
        <v>5000</v>
      </c>
      <c r="Z1042" s="1046"/>
      <c r="AA1042" s="1046"/>
      <c r="AB1042" s="1046"/>
      <c r="AC1042" s="1046"/>
      <c r="AD1042" s="1046"/>
      <c r="AE1042" s="1046"/>
      <c r="AF1042" s="1047"/>
      <c r="AG1042" s="1241" t="s">
        <v>727</v>
      </c>
      <c r="AH1042" s="1242"/>
      <c r="AI1042" s="1242"/>
      <c r="AJ1042" s="1242"/>
      <c r="AK1042" s="1242"/>
      <c r="AL1042" s="1242"/>
      <c r="AM1042" s="1242"/>
      <c r="AN1042" s="1242"/>
      <c r="AO1042" s="1242"/>
      <c r="AP1042" s="1242"/>
      <c r="AQ1042" s="1242"/>
      <c r="AR1042" s="1278"/>
      <c r="AS1042" s="1241">
        <v>22766257</v>
      </c>
      <c r="AT1042" s="1242"/>
      <c r="AU1042" s="1242"/>
      <c r="AV1042" s="1242"/>
      <c r="AW1042" s="1242"/>
      <c r="AX1042" s="1242"/>
      <c r="AY1042" s="1242"/>
      <c r="AZ1042" s="1242"/>
      <c r="BA1042" s="1242"/>
      <c r="BB1042" s="1242"/>
      <c r="BC1042" s="302"/>
      <c r="BD1042" s="1039" t="s">
        <v>728</v>
      </c>
      <c r="BE1042" s="1040"/>
      <c r="BF1042" s="1040"/>
      <c r="BG1042" s="1040"/>
      <c r="BH1042" s="1040"/>
      <c r="BI1042" s="1040"/>
      <c r="BJ1042" s="1040"/>
      <c r="BK1042" s="1040"/>
      <c r="BL1042" s="1040"/>
      <c r="BM1042" s="1040"/>
      <c r="BN1042" s="1040"/>
      <c r="BO1042" s="1040"/>
      <c r="BP1042" s="1041"/>
      <c r="BQ1042" s="1018" t="s">
        <v>1133</v>
      </c>
      <c r="BR1042" s="1019"/>
      <c r="BS1042" s="1019"/>
      <c r="BT1042" s="1019"/>
      <c r="BU1042" s="1019"/>
      <c r="BV1042" s="1020"/>
      <c r="BW1042" s="57"/>
      <c r="BX1042" s="57"/>
      <c r="BY1042" s="57"/>
      <c r="BZ1042" s="57"/>
      <c r="CA1042" s="57"/>
      <c r="CB1042" s="57"/>
      <c r="CC1042" s="57"/>
      <c r="CD1042" s="57"/>
      <c r="CE1042" s="57"/>
      <c r="CF1042" s="57"/>
      <c r="CG1042" s="57"/>
      <c r="CH1042" s="57"/>
      <c r="CI1042" s="57"/>
      <c r="CJ1042" s="57"/>
      <c r="CK1042" s="57"/>
      <c r="CL1042" s="57"/>
      <c r="CM1042" s="57"/>
      <c r="CN1042" s="57"/>
      <c r="CO1042" s="57"/>
      <c r="CP1042" s="57"/>
      <c r="CQ1042" s="57"/>
      <c r="CR1042" s="57"/>
      <c r="CS1042" s="57"/>
      <c r="CT1042" s="57"/>
      <c r="CU1042" s="57"/>
      <c r="CV1042" s="57"/>
      <c r="CW1042" s="57"/>
      <c r="CX1042" s="57"/>
      <c r="CY1042" s="57"/>
      <c r="CZ1042" s="57"/>
      <c r="DA1042" s="57"/>
      <c r="DB1042" s="57"/>
      <c r="DC1042" s="57"/>
      <c r="DD1042" s="57"/>
      <c r="DE1042" s="57"/>
      <c r="DF1042" s="57"/>
      <c r="DG1042" s="57"/>
      <c r="DH1042" s="57"/>
      <c r="DI1042" s="57"/>
      <c r="DJ1042" s="57"/>
      <c r="DK1042" s="57"/>
      <c r="DL1042" s="57"/>
      <c r="DM1042" s="57"/>
      <c r="DN1042" s="57"/>
      <c r="DO1042" s="57"/>
      <c r="DP1042" s="57"/>
      <c r="DQ1042" s="57"/>
      <c r="DR1042" s="57"/>
      <c r="DS1042" s="57"/>
      <c r="DT1042" s="57"/>
      <c r="DU1042" s="57"/>
      <c r="DV1042" s="57"/>
      <c r="DW1042" s="57"/>
      <c r="DX1042" s="57"/>
      <c r="DY1042" s="57"/>
      <c r="DZ1042" s="57"/>
      <c r="EA1042" s="57"/>
      <c r="EB1042" s="57"/>
      <c r="EC1042" s="57"/>
      <c r="ED1042" s="57"/>
      <c r="EE1042" s="57"/>
      <c r="EF1042" s="57"/>
      <c r="EG1042" s="57"/>
      <c r="EH1042" s="57"/>
      <c r="EI1042" s="57"/>
      <c r="EJ1042" s="57"/>
      <c r="EK1042" s="57"/>
      <c r="EL1042" s="57"/>
      <c r="EM1042" s="57"/>
      <c r="EN1042" s="57"/>
      <c r="EO1042" s="57"/>
      <c r="EP1042" s="57"/>
      <c r="EQ1042" s="57"/>
      <c r="ER1042" s="57"/>
      <c r="ES1042" s="57"/>
      <c r="ET1042" s="57"/>
      <c r="EU1042" s="57"/>
      <c r="EV1042" s="57"/>
      <c r="EW1042" s="57"/>
      <c r="EX1042" s="57"/>
      <c r="EY1042" s="57"/>
      <c r="EZ1042" s="57"/>
      <c r="FA1042" s="57"/>
      <c r="FB1042" s="57"/>
      <c r="FC1042" s="57"/>
      <c r="FD1042" s="57"/>
      <c r="FE1042" s="57"/>
      <c r="FF1042" s="57"/>
      <c r="FG1042" s="57"/>
      <c r="FH1042" s="57"/>
      <c r="FI1042" s="57"/>
      <c r="FJ1042" s="57"/>
      <c r="FK1042" s="57"/>
      <c r="FL1042" s="57"/>
      <c r="FM1042" s="57"/>
      <c r="FN1042" s="57"/>
      <c r="FO1042" s="57"/>
      <c r="FP1042" s="57"/>
      <c r="FQ1042" s="57"/>
      <c r="FR1042" s="57"/>
      <c r="FS1042" s="57"/>
      <c r="FT1042" s="57"/>
      <c r="FU1042" s="57"/>
      <c r="FV1042" s="57"/>
      <c r="FW1042" s="57"/>
      <c r="FX1042" s="57"/>
      <c r="FY1042" s="57"/>
      <c r="FZ1042" s="57"/>
      <c r="GA1042" s="57"/>
      <c r="GB1042" s="57"/>
      <c r="GC1042" s="57"/>
      <c r="GD1042" s="57"/>
      <c r="GE1042" s="57"/>
      <c r="GF1042" s="57"/>
      <c r="GG1042" s="57"/>
    </row>
    <row r="1043" spans="1:189" ht="107.25" customHeight="1" thickBot="1">
      <c r="A1043" s="232" t="s">
        <v>34</v>
      </c>
      <c r="B1043" s="234"/>
      <c r="C1043" s="234"/>
      <c r="D1043" s="234"/>
      <c r="E1043" s="1042">
        <v>44075</v>
      </c>
      <c r="F1043" s="1043"/>
      <c r="G1043" s="1043"/>
      <c r="H1043" s="1043"/>
      <c r="I1043" s="1043"/>
      <c r="J1043" s="1044"/>
      <c r="K1043" s="1045">
        <v>120</v>
      </c>
      <c r="L1043" s="1046"/>
      <c r="M1043" s="1046"/>
      <c r="N1043" s="1046"/>
      <c r="O1043" s="1046"/>
      <c r="P1043" s="1047"/>
      <c r="Q1043" s="1042">
        <v>44102</v>
      </c>
      <c r="R1043" s="1043"/>
      <c r="S1043" s="1043"/>
      <c r="T1043" s="1043"/>
      <c r="U1043" s="1043"/>
      <c r="V1043" s="1043"/>
      <c r="W1043" s="1043"/>
      <c r="X1043" s="1044"/>
      <c r="Y1043" s="1045">
        <v>120</v>
      </c>
      <c r="Z1043" s="1046"/>
      <c r="AA1043" s="1046"/>
      <c r="AB1043" s="1046"/>
      <c r="AC1043" s="1046"/>
      <c r="AD1043" s="1046"/>
      <c r="AE1043" s="1046"/>
      <c r="AF1043" s="1047"/>
      <c r="AG1043" s="1039" t="s">
        <v>1097</v>
      </c>
      <c r="AH1043" s="1040"/>
      <c r="AI1043" s="1040"/>
      <c r="AJ1043" s="1040"/>
      <c r="AK1043" s="1040"/>
      <c r="AL1043" s="1040"/>
      <c r="AM1043" s="1040"/>
      <c r="AN1043" s="1040"/>
      <c r="AO1043" s="1040"/>
      <c r="AP1043" s="1040"/>
      <c r="AQ1043" s="1040"/>
      <c r="AR1043" s="1041"/>
      <c r="AS1043" s="1039">
        <v>41114556</v>
      </c>
      <c r="AT1043" s="1040"/>
      <c r="AU1043" s="1040"/>
      <c r="AV1043" s="1040"/>
      <c r="AW1043" s="1040"/>
      <c r="AX1043" s="1040"/>
      <c r="AY1043" s="1040"/>
      <c r="AZ1043" s="1040"/>
      <c r="BA1043" s="1040"/>
      <c r="BB1043" s="1040"/>
      <c r="BC1043" s="302"/>
      <c r="BD1043" s="1039" t="s">
        <v>1098</v>
      </c>
      <c r="BE1043" s="1040"/>
      <c r="BF1043" s="1040"/>
      <c r="BG1043" s="1040"/>
      <c r="BH1043" s="1040"/>
      <c r="BI1043" s="1040"/>
      <c r="BJ1043" s="1040"/>
      <c r="BK1043" s="1040"/>
      <c r="BL1043" s="1040"/>
      <c r="BM1043" s="1040"/>
      <c r="BN1043" s="1040"/>
      <c r="BO1043" s="1040"/>
      <c r="BP1043" s="1041"/>
      <c r="BQ1043" s="1018" t="s">
        <v>1133</v>
      </c>
      <c r="BR1043" s="1019"/>
      <c r="BS1043" s="1019"/>
      <c r="BT1043" s="1019"/>
      <c r="BU1043" s="1019"/>
      <c r="BV1043" s="1020"/>
      <c r="BW1043" s="57"/>
      <c r="BX1043" s="57"/>
      <c r="BY1043" s="57"/>
      <c r="BZ1043" s="57"/>
      <c r="CA1043" s="57"/>
      <c r="CB1043" s="57"/>
      <c r="CC1043" s="57"/>
      <c r="CD1043" s="57"/>
      <c r="CE1043" s="57"/>
      <c r="CF1043" s="57"/>
      <c r="CG1043" s="57"/>
      <c r="CH1043" s="57"/>
      <c r="CI1043" s="57"/>
      <c r="CJ1043" s="57"/>
      <c r="CK1043" s="57"/>
      <c r="CL1043" s="57"/>
      <c r="CM1043" s="57"/>
      <c r="CN1043" s="57"/>
      <c r="CO1043" s="57"/>
      <c r="CP1043" s="57"/>
      <c r="CQ1043" s="57"/>
      <c r="CR1043" s="57"/>
      <c r="CS1043" s="57"/>
      <c r="CT1043" s="57"/>
      <c r="CU1043" s="57"/>
      <c r="CV1043" s="57"/>
      <c r="CW1043" s="57"/>
      <c r="CX1043" s="57"/>
      <c r="CY1043" s="57"/>
      <c r="CZ1043" s="57"/>
      <c r="DA1043" s="57"/>
      <c r="DB1043" s="57"/>
      <c r="DC1043" s="57"/>
      <c r="DD1043" s="57"/>
      <c r="DE1043" s="57"/>
      <c r="DF1043" s="57"/>
      <c r="DG1043" s="57"/>
      <c r="DH1043" s="57"/>
      <c r="DI1043" s="57"/>
      <c r="DJ1043" s="57"/>
      <c r="DK1043" s="57"/>
      <c r="DL1043" s="57"/>
      <c r="DM1043" s="57"/>
      <c r="DN1043" s="57"/>
      <c r="DO1043" s="57"/>
      <c r="DP1043" s="57"/>
      <c r="DQ1043" s="57"/>
      <c r="DR1043" s="57"/>
      <c r="DS1043" s="57"/>
      <c r="DT1043" s="57"/>
      <c r="DU1043" s="57"/>
      <c r="DV1043" s="57"/>
      <c r="DW1043" s="57"/>
      <c r="DX1043" s="57"/>
      <c r="DY1043" s="57"/>
      <c r="DZ1043" s="57"/>
      <c r="EA1043" s="57"/>
      <c r="EB1043" s="57"/>
      <c r="EC1043" s="57"/>
      <c r="ED1043" s="57"/>
      <c r="EE1043" s="57"/>
      <c r="EF1043" s="57"/>
      <c r="EG1043" s="57"/>
      <c r="EH1043" s="57"/>
      <c r="EI1043" s="57"/>
      <c r="EJ1043" s="57"/>
      <c r="EK1043" s="57"/>
      <c r="EL1043" s="57"/>
      <c r="EM1043" s="57"/>
      <c r="EN1043" s="57"/>
      <c r="EO1043" s="57"/>
      <c r="EP1043" s="57"/>
      <c r="EQ1043" s="57"/>
      <c r="ER1043" s="57"/>
      <c r="ES1043" s="57"/>
      <c r="ET1043" s="57"/>
      <c r="EU1043" s="57"/>
      <c r="EV1043" s="57"/>
      <c r="EW1043" s="57"/>
      <c r="EX1043" s="57"/>
      <c r="EY1043" s="57"/>
      <c r="EZ1043" s="57"/>
      <c r="FA1043" s="57"/>
      <c r="FB1043" s="57"/>
      <c r="FC1043" s="57"/>
      <c r="FD1043" s="57"/>
      <c r="FE1043" s="57"/>
      <c r="FF1043" s="57"/>
      <c r="FG1043" s="57"/>
      <c r="FH1043" s="57"/>
      <c r="FI1043" s="57"/>
      <c r="FJ1043" s="57"/>
      <c r="FK1043" s="57"/>
      <c r="FL1043" s="57"/>
      <c r="FM1043" s="57"/>
      <c r="FN1043" s="57"/>
      <c r="FO1043" s="57"/>
      <c r="FP1043" s="57"/>
      <c r="FQ1043" s="57"/>
      <c r="FR1043" s="57"/>
      <c r="FS1043" s="57"/>
      <c r="FT1043" s="57"/>
      <c r="FU1043" s="57"/>
      <c r="FV1043" s="57"/>
      <c r="FW1043" s="57"/>
      <c r="FX1043" s="57"/>
      <c r="FY1043" s="57"/>
      <c r="FZ1043" s="57"/>
      <c r="GA1043" s="57"/>
      <c r="GB1043" s="57"/>
      <c r="GC1043" s="57"/>
      <c r="GD1043" s="57"/>
      <c r="GE1043" s="57"/>
      <c r="GF1043" s="57"/>
      <c r="GG1043" s="57"/>
    </row>
    <row r="1044" spans="1:189" ht="107.25" customHeight="1" thickBot="1">
      <c r="A1044" s="232" t="s">
        <v>435</v>
      </c>
      <c r="B1044" s="234"/>
      <c r="C1044" s="234"/>
      <c r="D1044" s="234"/>
      <c r="E1044" s="1042">
        <v>43922</v>
      </c>
      <c r="F1044" s="1043"/>
      <c r="G1044" s="1043"/>
      <c r="H1044" s="1043"/>
      <c r="I1044" s="1043"/>
      <c r="J1044" s="1044"/>
      <c r="K1044" s="1045">
        <v>3564.64</v>
      </c>
      <c r="L1044" s="1046"/>
      <c r="M1044" s="1046"/>
      <c r="N1044" s="1046"/>
      <c r="O1044" s="1046"/>
      <c r="P1044" s="1047"/>
      <c r="Q1044" s="1042">
        <v>44048</v>
      </c>
      <c r="R1044" s="1043"/>
      <c r="S1044" s="1043"/>
      <c r="T1044" s="1043"/>
      <c r="U1044" s="1043"/>
      <c r="V1044" s="1043"/>
      <c r="W1044" s="1043"/>
      <c r="X1044" s="1044"/>
      <c r="Y1044" s="1045">
        <v>3564.64</v>
      </c>
      <c r="Z1044" s="1046"/>
      <c r="AA1044" s="1046"/>
      <c r="AB1044" s="1046"/>
      <c r="AC1044" s="1046"/>
      <c r="AD1044" s="1046"/>
      <c r="AE1044" s="1046"/>
      <c r="AF1044" s="1047"/>
      <c r="AG1044" s="1264" t="s">
        <v>79</v>
      </c>
      <c r="AH1044" s="1265"/>
      <c r="AI1044" s="1265"/>
      <c r="AJ1044" s="1265"/>
      <c r="AK1044" s="1265"/>
      <c r="AL1044" s="1265"/>
      <c r="AM1044" s="1265"/>
      <c r="AN1044" s="1265"/>
      <c r="AO1044" s="1265"/>
      <c r="AP1044" s="1265"/>
      <c r="AQ1044" s="1265"/>
      <c r="AR1044" s="1282"/>
      <c r="AS1044" s="1264">
        <v>41945568</v>
      </c>
      <c r="AT1044" s="1265"/>
      <c r="AU1044" s="1265"/>
      <c r="AV1044" s="1265"/>
      <c r="AW1044" s="1265"/>
      <c r="AX1044" s="1265"/>
      <c r="AY1044" s="1265"/>
      <c r="AZ1044" s="1265"/>
      <c r="BA1044" s="1265"/>
      <c r="BB1044" s="1265"/>
      <c r="BC1044" s="302"/>
      <c r="BD1044" s="1039" t="s">
        <v>84</v>
      </c>
      <c r="BE1044" s="1040"/>
      <c r="BF1044" s="1040"/>
      <c r="BG1044" s="1040"/>
      <c r="BH1044" s="1040"/>
      <c r="BI1044" s="1040"/>
      <c r="BJ1044" s="1040"/>
      <c r="BK1044" s="1040"/>
      <c r="BL1044" s="1040"/>
      <c r="BM1044" s="1040"/>
      <c r="BN1044" s="1040"/>
      <c r="BO1044" s="1040"/>
      <c r="BP1044" s="1041"/>
      <c r="BQ1044" s="1018" t="s">
        <v>1133</v>
      </c>
      <c r="BR1044" s="1019"/>
      <c r="BS1044" s="1019"/>
      <c r="BT1044" s="1019"/>
      <c r="BU1044" s="1019"/>
      <c r="BV1044" s="1020"/>
      <c r="BW1044" s="57"/>
      <c r="BX1044" s="57"/>
      <c r="BY1044" s="57"/>
      <c r="BZ1044" s="57"/>
      <c r="CA1044" s="57"/>
      <c r="CB1044" s="57"/>
      <c r="CC1044" s="57"/>
      <c r="CD1044" s="57"/>
      <c r="CE1044" s="57"/>
      <c r="CF1044" s="57"/>
      <c r="CG1044" s="57"/>
      <c r="CH1044" s="57"/>
      <c r="CI1044" s="57"/>
      <c r="CJ1044" s="57"/>
      <c r="CK1044" s="57"/>
      <c r="CL1044" s="57"/>
      <c r="CM1044" s="57"/>
      <c r="CN1044" s="57"/>
      <c r="CO1044" s="57"/>
      <c r="CP1044" s="57"/>
      <c r="CQ1044" s="57"/>
      <c r="CR1044" s="57"/>
      <c r="CS1044" s="57"/>
      <c r="CT1044" s="57"/>
      <c r="CU1044" s="57"/>
      <c r="CV1044" s="57"/>
      <c r="CW1044" s="57"/>
      <c r="CX1044" s="57"/>
      <c r="CY1044" s="57"/>
      <c r="CZ1044" s="57"/>
      <c r="DA1044" s="57"/>
      <c r="DB1044" s="57"/>
      <c r="DC1044" s="57"/>
      <c r="DD1044" s="57"/>
      <c r="DE1044" s="57"/>
      <c r="DF1044" s="57"/>
      <c r="DG1044" s="57"/>
      <c r="DH1044" s="57"/>
      <c r="DI1044" s="57"/>
      <c r="DJ1044" s="57"/>
      <c r="DK1044" s="57"/>
      <c r="DL1044" s="57"/>
      <c r="DM1044" s="57"/>
      <c r="DN1044" s="57"/>
      <c r="DO1044" s="57"/>
      <c r="DP1044" s="57"/>
      <c r="DQ1044" s="57"/>
      <c r="DR1044" s="57"/>
      <c r="DS1044" s="57"/>
      <c r="DT1044" s="57"/>
      <c r="DU1044" s="57"/>
      <c r="DV1044" s="57"/>
      <c r="DW1044" s="57"/>
      <c r="DX1044" s="57"/>
      <c r="DY1044" s="57"/>
      <c r="DZ1044" s="57"/>
      <c r="EA1044" s="57"/>
      <c r="EB1044" s="57"/>
      <c r="EC1044" s="57"/>
      <c r="ED1044" s="57"/>
      <c r="EE1044" s="57"/>
      <c r="EF1044" s="57"/>
      <c r="EG1044" s="57"/>
      <c r="EH1044" s="57"/>
      <c r="EI1044" s="57"/>
      <c r="EJ1044" s="57"/>
      <c r="EK1044" s="57"/>
      <c r="EL1044" s="57"/>
      <c r="EM1044" s="57"/>
      <c r="EN1044" s="57"/>
      <c r="EO1044" s="57"/>
      <c r="EP1044" s="57"/>
      <c r="EQ1044" s="57"/>
      <c r="ER1044" s="57"/>
      <c r="ES1044" s="57"/>
      <c r="ET1044" s="57"/>
      <c r="EU1044" s="57"/>
      <c r="EV1044" s="57"/>
      <c r="EW1044" s="57"/>
      <c r="EX1044" s="57"/>
      <c r="EY1044" s="57"/>
      <c r="EZ1044" s="57"/>
      <c r="FA1044" s="57"/>
      <c r="FB1044" s="57"/>
      <c r="FC1044" s="57"/>
      <c r="FD1044" s="57"/>
      <c r="FE1044" s="57"/>
      <c r="FF1044" s="57"/>
      <c r="FG1044" s="57"/>
      <c r="FH1044" s="57"/>
      <c r="FI1044" s="57"/>
      <c r="FJ1044" s="57"/>
      <c r="FK1044" s="57"/>
      <c r="FL1044" s="57"/>
      <c r="FM1044" s="57"/>
      <c r="FN1044" s="57"/>
      <c r="FO1044" s="57"/>
      <c r="FP1044" s="57"/>
      <c r="FQ1044" s="57"/>
      <c r="FR1044" s="57"/>
      <c r="FS1044" s="57"/>
      <c r="FT1044" s="57"/>
      <c r="FU1044" s="57"/>
      <c r="FV1044" s="57"/>
      <c r="FW1044" s="57"/>
      <c r="FX1044" s="57"/>
      <c r="FY1044" s="57"/>
      <c r="FZ1044" s="57"/>
      <c r="GA1044" s="57"/>
      <c r="GB1044" s="57"/>
      <c r="GC1044" s="57"/>
      <c r="GD1044" s="57"/>
      <c r="GE1044" s="57"/>
      <c r="GF1044" s="57"/>
      <c r="GG1044" s="57"/>
    </row>
    <row r="1045" spans="1:189" ht="107.25" customHeight="1" thickBot="1">
      <c r="A1045" s="232" t="s">
        <v>435</v>
      </c>
      <c r="B1045" s="234"/>
      <c r="C1045" s="234"/>
      <c r="D1045" s="234"/>
      <c r="E1045" s="1042">
        <v>43922</v>
      </c>
      <c r="F1045" s="1043"/>
      <c r="G1045" s="1043"/>
      <c r="H1045" s="1043"/>
      <c r="I1045" s="1043"/>
      <c r="J1045" s="1044"/>
      <c r="K1045" s="1045">
        <v>3300</v>
      </c>
      <c r="L1045" s="1046"/>
      <c r="M1045" s="1046"/>
      <c r="N1045" s="1046"/>
      <c r="O1045" s="1046"/>
      <c r="P1045" s="1047"/>
      <c r="Q1045" s="1042">
        <v>44048</v>
      </c>
      <c r="R1045" s="1043"/>
      <c r="S1045" s="1043"/>
      <c r="T1045" s="1043"/>
      <c r="U1045" s="1043"/>
      <c r="V1045" s="1043"/>
      <c r="W1045" s="1043"/>
      <c r="X1045" s="1044"/>
      <c r="Y1045" s="1045">
        <v>3300</v>
      </c>
      <c r="Z1045" s="1046"/>
      <c r="AA1045" s="1046"/>
      <c r="AB1045" s="1046"/>
      <c r="AC1045" s="1046"/>
      <c r="AD1045" s="1046"/>
      <c r="AE1045" s="1046"/>
      <c r="AF1045" s="1047"/>
      <c r="AG1045" s="1264" t="s">
        <v>85</v>
      </c>
      <c r="AH1045" s="1265"/>
      <c r="AI1045" s="1265"/>
      <c r="AJ1045" s="1265"/>
      <c r="AK1045" s="1265"/>
      <c r="AL1045" s="1265"/>
      <c r="AM1045" s="1265"/>
      <c r="AN1045" s="1265"/>
      <c r="AO1045" s="1265"/>
      <c r="AP1045" s="1265"/>
      <c r="AQ1045" s="1265"/>
      <c r="AR1045" s="1282"/>
      <c r="AS1045" s="1264">
        <v>34256710</v>
      </c>
      <c r="AT1045" s="1265"/>
      <c r="AU1045" s="1265"/>
      <c r="AV1045" s="1265"/>
      <c r="AW1045" s="1265"/>
      <c r="AX1045" s="1265"/>
      <c r="AY1045" s="1265"/>
      <c r="AZ1045" s="1265"/>
      <c r="BA1045" s="1265"/>
      <c r="BB1045" s="1265"/>
      <c r="BC1045" s="302"/>
      <c r="BD1045" s="1039" t="s">
        <v>86</v>
      </c>
      <c r="BE1045" s="1040"/>
      <c r="BF1045" s="1040"/>
      <c r="BG1045" s="1040"/>
      <c r="BH1045" s="1040"/>
      <c r="BI1045" s="1040"/>
      <c r="BJ1045" s="1040"/>
      <c r="BK1045" s="1040"/>
      <c r="BL1045" s="1040"/>
      <c r="BM1045" s="1040"/>
      <c r="BN1045" s="1040"/>
      <c r="BO1045" s="1040"/>
      <c r="BP1045" s="1041"/>
      <c r="BQ1045" s="1018" t="s">
        <v>1133</v>
      </c>
      <c r="BR1045" s="1019"/>
      <c r="BS1045" s="1019"/>
      <c r="BT1045" s="1019"/>
      <c r="BU1045" s="1019"/>
      <c r="BV1045" s="1020"/>
      <c r="BW1045" s="57"/>
      <c r="BX1045" s="57"/>
      <c r="BY1045" s="57"/>
      <c r="BZ1045" s="57"/>
      <c r="CA1045" s="57"/>
      <c r="CB1045" s="57"/>
      <c r="CC1045" s="57"/>
      <c r="CD1045" s="57"/>
      <c r="CE1045" s="57"/>
      <c r="CF1045" s="57"/>
      <c r="CG1045" s="57"/>
      <c r="CH1045" s="57"/>
      <c r="CI1045" s="57"/>
      <c r="CJ1045" s="57"/>
      <c r="CK1045" s="57"/>
      <c r="CL1045" s="57"/>
      <c r="CM1045" s="57"/>
      <c r="CN1045" s="57"/>
      <c r="CO1045" s="57"/>
      <c r="CP1045" s="57"/>
      <c r="CQ1045" s="57"/>
      <c r="CR1045" s="57"/>
      <c r="CS1045" s="57"/>
      <c r="CT1045" s="57"/>
      <c r="CU1045" s="57"/>
      <c r="CV1045" s="57"/>
      <c r="CW1045" s="57"/>
      <c r="CX1045" s="57"/>
      <c r="CY1045" s="57"/>
      <c r="CZ1045" s="57"/>
      <c r="DA1045" s="57"/>
      <c r="DB1045" s="57"/>
      <c r="DC1045" s="57"/>
      <c r="DD1045" s="57"/>
      <c r="DE1045" s="57"/>
      <c r="DF1045" s="57"/>
      <c r="DG1045" s="57"/>
      <c r="DH1045" s="57"/>
      <c r="DI1045" s="57"/>
      <c r="DJ1045" s="57"/>
      <c r="DK1045" s="57"/>
      <c r="DL1045" s="57"/>
      <c r="DM1045" s="57"/>
      <c r="DN1045" s="57"/>
      <c r="DO1045" s="57"/>
      <c r="DP1045" s="57"/>
      <c r="DQ1045" s="57"/>
      <c r="DR1045" s="57"/>
      <c r="DS1045" s="57"/>
      <c r="DT1045" s="57"/>
      <c r="DU1045" s="57"/>
      <c r="DV1045" s="57"/>
      <c r="DW1045" s="57"/>
      <c r="DX1045" s="57"/>
      <c r="DY1045" s="57"/>
      <c r="DZ1045" s="57"/>
      <c r="EA1045" s="57"/>
      <c r="EB1045" s="57"/>
      <c r="EC1045" s="57"/>
      <c r="ED1045" s="57"/>
      <c r="EE1045" s="57"/>
      <c r="EF1045" s="57"/>
      <c r="EG1045" s="57"/>
      <c r="EH1045" s="57"/>
      <c r="EI1045" s="57"/>
      <c r="EJ1045" s="57"/>
      <c r="EK1045" s="57"/>
      <c r="EL1045" s="57"/>
      <c r="EM1045" s="57"/>
      <c r="EN1045" s="57"/>
      <c r="EO1045" s="57"/>
      <c r="EP1045" s="57"/>
      <c r="EQ1045" s="57"/>
      <c r="ER1045" s="57"/>
      <c r="ES1045" s="57"/>
      <c r="ET1045" s="57"/>
      <c r="EU1045" s="57"/>
      <c r="EV1045" s="57"/>
      <c r="EW1045" s="57"/>
      <c r="EX1045" s="57"/>
      <c r="EY1045" s="57"/>
      <c r="EZ1045" s="57"/>
      <c r="FA1045" s="57"/>
      <c r="FB1045" s="57"/>
      <c r="FC1045" s="57"/>
      <c r="FD1045" s="57"/>
      <c r="FE1045" s="57"/>
      <c r="FF1045" s="57"/>
      <c r="FG1045" s="57"/>
      <c r="FH1045" s="57"/>
      <c r="FI1045" s="57"/>
      <c r="FJ1045" s="57"/>
      <c r="FK1045" s="57"/>
      <c r="FL1045" s="57"/>
      <c r="FM1045" s="57"/>
      <c r="FN1045" s="57"/>
      <c r="FO1045" s="57"/>
      <c r="FP1045" s="57"/>
      <c r="FQ1045" s="57"/>
      <c r="FR1045" s="57"/>
      <c r="FS1045" s="57"/>
      <c r="FT1045" s="57"/>
      <c r="FU1045" s="57"/>
      <c r="FV1045" s="57"/>
      <c r="FW1045" s="57"/>
      <c r="FX1045" s="57"/>
      <c r="FY1045" s="57"/>
      <c r="FZ1045" s="57"/>
      <c r="GA1045" s="57"/>
      <c r="GB1045" s="57"/>
      <c r="GC1045" s="57"/>
      <c r="GD1045" s="57"/>
      <c r="GE1045" s="57"/>
      <c r="GF1045" s="57"/>
      <c r="GG1045" s="57"/>
    </row>
    <row r="1046" spans="1:189" ht="107.25" customHeight="1" thickBot="1">
      <c r="A1046" s="232" t="s">
        <v>435</v>
      </c>
      <c r="B1046" s="234"/>
      <c r="C1046" s="234"/>
      <c r="D1046" s="234"/>
      <c r="E1046" s="1042">
        <v>43952</v>
      </c>
      <c r="F1046" s="1043"/>
      <c r="G1046" s="1043"/>
      <c r="H1046" s="1043"/>
      <c r="I1046" s="1043"/>
      <c r="J1046" s="1044"/>
      <c r="K1046" s="1045">
        <v>22954.49</v>
      </c>
      <c r="L1046" s="1046"/>
      <c r="M1046" s="1046"/>
      <c r="N1046" s="1046"/>
      <c r="O1046" s="1046"/>
      <c r="P1046" s="1047"/>
      <c r="Q1046" s="1042">
        <v>44048</v>
      </c>
      <c r="R1046" s="1043"/>
      <c r="S1046" s="1043"/>
      <c r="T1046" s="1043"/>
      <c r="U1046" s="1043"/>
      <c r="V1046" s="1043"/>
      <c r="W1046" s="1043"/>
      <c r="X1046" s="1044"/>
      <c r="Y1046" s="1045">
        <v>22954.49</v>
      </c>
      <c r="Z1046" s="1046"/>
      <c r="AA1046" s="1046"/>
      <c r="AB1046" s="1046"/>
      <c r="AC1046" s="1046"/>
      <c r="AD1046" s="1046"/>
      <c r="AE1046" s="1046"/>
      <c r="AF1046" s="1047"/>
      <c r="AG1046" s="1039" t="s">
        <v>1081</v>
      </c>
      <c r="AH1046" s="1040"/>
      <c r="AI1046" s="1040"/>
      <c r="AJ1046" s="1040"/>
      <c r="AK1046" s="1040"/>
      <c r="AL1046" s="1040"/>
      <c r="AM1046" s="1040"/>
      <c r="AN1046" s="1040"/>
      <c r="AO1046" s="1040"/>
      <c r="AP1046" s="1040"/>
      <c r="AQ1046" s="1040"/>
      <c r="AR1046" s="1041"/>
      <c r="AS1046" s="1039">
        <v>39466584</v>
      </c>
      <c r="AT1046" s="1040"/>
      <c r="AU1046" s="1040"/>
      <c r="AV1046" s="1040"/>
      <c r="AW1046" s="1040"/>
      <c r="AX1046" s="1040"/>
      <c r="AY1046" s="1040"/>
      <c r="AZ1046" s="1040"/>
      <c r="BA1046" s="1040"/>
      <c r="BB1046" s="1040"/>
      <c r="BC1046" s="302"/>
      <c r="BD1046" s="1039" t="s">
        <v>768</v>
      </c>
      <c r="BE1046" s="1040"/>
      <c r="BF1046" s="1040"/>
      <c r="BG1046" s="1040"/>
      <c r="BH1046" s="1040"/>
      <c r="BI1046" s="1040"/>
      <c r="BJ1046" s="1040"/>
      <c r="BK1046" s="1040"/>
      <c r="BL1046" s="1040"/>
      <c r="BM1046" s="1040"/>
      <c r="BN1046" s="1040"/>
      <c r="BO1046" s="1040"/>
      <c r="BP1046" s="1041"/>
      <c r="BQ1046" s="1018" t="s">
        <v>1133</v>
      </c>
      <c r="BR1046" s="1019"/>
      <c r="BS1046" s="1019"/>
      <c r="BT1046" s="1019"/>
      <c r="BU1046" s="1019"/>
      <c r="BV1046" s="1020"/>
      <c r="BW1046" s="57"/>
      <c r="BX1046" s="57"/>
      <c r="BY1046" s="57"/>
      <c r="BZ1046" s="57"/>
      <c r="CA1046" s="57"/>
      <c r="CB1046" s="57"/>
      <c r="CC1046" s="57"/>
      <c r="CD1046" s="57"/>
      <c r="CE1046" s="57"/>
      <c r="CF1046" s="57"/>
      <c r="CG1046" s="57"/>
      <c r="CH1046" s="57"/>
      <c r="CI1046" s="57"/>
      <c r="CJ1046" s="57"/>
      <c r="CK1046" s="57"/>
      <c r="CL1046" s="57"/>
      <c r="CM1046" s="57"/>
      <c r="CN1046" s="57"/>
      <c r="CO1046" s="57"/>
      <c r="CP1046" s="57"/>
      <c r="CQ1046" s="57"/>
      <c r="CR1046" s="57"/>
      <c r="CS1046" s="57"/>
      <c r="CT1046" s="57"/>
      <c r="CU1046" s="57"/>
      <c r="CV1046" s="57"/>
      <c r="CW1046" s="57"/>
      <c r="CX1046" s="57"/>
      <c r="CY1046" s="57"/>
      <c r="CZ1046" s="57"/>
      <c r="DA1046" s="57"/>
      <c r="DB1046" s="57"/>
      <c r="DC1046" s="57"/>
      <c r="DD1046" s="57"/>
      <c r="DE1046" s="57"/>
      <c r="DF1046" s="57"/>
      <c r="DG1046" s="57"/>
      <c r="DH1046" s="57"/>
      <c r="DI1046" s="57"/>
      <c r="DJ1046" s="57"/>
      <c r="DK1046" s="57"/>
      <c r="DL1046" s="57"/>
      <c r="DM1046" s="57"/>
      <c r="DN1046" s="57"/>
      <c r="DO1046" s="57"/>
      <c r="DP1046" s="57"/>
      <c r="DQ1046" s="57"/>
      <c r="DR1046" s="57"/>
      <c r="DS1046" s="57"/>
      <c r="DT1046" s="57"/>
      <c r="DU1046" s="57"/>
      <c r="DV1046" s="57"/>
      <c r="DW1046" s="57"/>
      <c r="DX1046" s="57"/>
      <c r="DY1046" s="57"/>
      <c r="DZ1046" s="57"/>
      <c r="EA1046" s="57"/>
      <c r="EB1046" s="57"/>
      <c r="EC1046" s="57"/>
      <c r="ED1046" s="57"/>
      <c r="EE1046" s="57"/>
      <c r="EF1046" s="57"/>
      <c r="EG1046" s="57"/>
      <c r="EH1046" s="57"/>
      <c r="EI1046" s="57"/>
      <c r="EJ1046" s="57"/>
      <c r="EK1046" s="57"/>
      <c r="EL1046" s="57"/>
      <c r="EM1046" s="57"/>
      <c r="EN1046" s="57"/>
      <c r="EO1046" s="57"/>
      <c r="EP1046" s="57"/>
      <c r="EQ1046" s="57"/>
      <c r="ER1046" s="57"/>
      <c r="ES1046" s="57"/>
      <c r="ET1046" s="57"/>
      <c r="EU1046" s="57"/>
      <c r="EV1046" s="57"/>
      <c r="EW1046" s="57"/>
      <c r="EX1046" s="57"/>
      <c r="EY1046" s="57"/>
      <c r="EZ1046" s="57"/>
      <c r="FA1046" s="57"/>
      <c r="FB1046" s="57"/>
      <c r="FC1046" s="57"/>
      <c r="FD1046" s="57"/>
      <c r="FE1046" s="57"/>
      <c r="FF1046" s="57"/>
      <c r="FG1046" s="57"/>
      <c r="FH1046" s="57"/>
      <c r="FI1046" s="57"/>
      <c r="FJ1046" s="57"/>
      <c r="FK1046" s="57"/>
      <c r="FL1046" s="57"/>
      <c r="FM1046" s="57"/>
      <c r="FN1046" s="57"/>
      <c r="FO1046" s="57"/>
      <c r="FP1046" s="57"/>
      <c r="FQ1046" s="57"/>
      <c r="FR1046" s="57"/>
      <c r="FS1046" s="57"/>
      <c r="FT1046" s="57"/>
      <c r="FU1046" s="57"/>
      <c r="FV1046" s="57"/>
      <c r="FW1046" s="57"/>
      <c r="FX1046" s="57"/>
      <c r="FY1046" s="57"/>
      <c r="FZ1046" s="57"/>
      <c r="GA1046" s="57"/>
      <c r="GB1046" s="57"/>
      <c r="GC1046" s="57"/>
      <c r="GD1046" s="57"/>
      <c r="GE1046" s="57"/>
      <c r="GF1046" s="57"/>
      <c r="GG1046" s="57"/>
    </row>
    <row r="1047" spans="1:189" ht="107.25" customHeight="1" thickBot="1">
      <c r="A1047" s="232" t="s">
        <v>34</v>
      </c>
      <c r="B1047" s="234"/>
      <c r="C1047" s="234"/>
      <c r="D1047" s="234"/>
      <c r="E1047" s="1291">
        <v>44013</v>
      </c>
      <c r="F1047" s="1292"/>
      <c r="G1047" s="1292"/>
      <c r="H1047" s="1292"/>
      <c r="I1047" s="1292"/>
      <c r="J1047" s="1293"/>
      <c r="K1047" s="1045">
        <v>8452.5</v>
      </c>
      <c r="L1047" s="1046"/>
      <c r="M1047" s="1046"/>
      <c r="N1047" s="1046"/>
      <c r="O1047" s="1046"/>
      <c r="P1047" s="1047"/>
      <c r="Q1047" s="1291">
        <v>44048</v>
      </c>
      <c r="R1047" s="1292"/>
      <c r="S1047" s="1292"/>
      <c r="T1047" s="1292"/>
      <c r="U1047" s="1292"/>
      <c r="V1047" s="1292"/>
      <c r="W1047" s="1292"/>
      <c r="X1047" s="1293"/>
      <c r="Y1047" s="1045">
        <v>8452.5</v>
      </c>
      <c r="Z1047" s="1046"/>
      <c r="AA1047" s="1046"/>
      <c r="AB1047" s="1046"/>
      <c r="AC1047" s="1046"/>
      <c r="AD1047" s="1046"/>
      <c r="AE1047" s="1046"/>
      <c r="AF1047" s="1047"/>
      <c r="AG1047" s="1285" t="s">
        <v>785</v>
      </c>
      <c r="AH1047" s="1286"/>
      <c r="AI1047" s="1286"/>
      <c r="AJ1047" s="1286"/>
      <c r="AK1047" s="1286"/>
      <c r="AL1047" s="1286"/>
      <c r="AM1047" s="1286"/>
      <c r="AN1047" s="1286"/>
      <c r="AO1047" s="1286"/>
      <c r="AP1047" s="1286"/>
      <c r="AQ1047" s="1286"/>
      <c r="AR1047" s="1287"/>
      <c r="AS1047" s="1283">
        <v>35805541</v>
      </c>
      <c r="AT1047" s="1284"/>
      <c r="AU1047" s="1284"/>
      <c r="AV1047" s="1284"/>
      <c r="AW1047" s="1284"/>
      <c r="AX1047" s="1284"/>
      <c r="AY1047" s="1284"/>
      <c r="AZ1047" s="1284"/>
      <c r="BA1047" s="1284"/>
      <c r="BB1047" s="1284"/>
      <c r="BC1047" s="302"/>
      <c r="BD1047" s="1090" t="s">
        <v>496</v>
      </c>
      <c r="BE1047" s="1091"/>
      <c r="BF1047" s="1091"/>
      <c r="BG1047" s="1091"/>
      <c r="BH1047" s="1091"/>
      <c r="BI1047" s="1091"/>
      <c r="BJ1047" s="1091"/>
      <c r="BK1047" s="1091"/>
      <c r="BL1047" s="1091"/>
      <c r="BM1047" s="1091"/>
      <c r="BN1047" s="1091"/>
      <c r="BO1047" s="1091"/>
      <c r="BP1047" s="1092"/>
      <c r="BQ1047" s="1018" t="s">
        <v>1133</v>
      </c>
      <c r="BR1047" s="1019"/>
      <c r="BS1047" s="1019"/>
      <c r="BT1047" s="1019"/>
      <c r="BU1047" s="1019"/>
      <c r="BV1047" s="1020"/>
      <c r="BW1047" s="57"/>
      <c r="BX1047" s="57"/>
      <c r="BY1047" s="57"/>
      <c r="BZ1047" s="57"/>
      <c r="CA1047" s="57"/>
      <c r="CB1047" s="57"/>
      <c r="CC1047" s="57"/>
      <c r="CD1047" s="57"/>
      <c r="CE1047" s="57"/>
      <c r="CF1047" s="57"/>
      <c r="CG1047" s="57"/>
      <c r="CH1047" s="57"/>
      <c r="CI1047" s="57"/>
      <c r="CJ1047" s="57"/>
      <c r="CK1047" s="57"/>
      <c r="CL1047" s="57"/>
      <c r="CM1047" s="57"/>
      <c r="CN1047" s="57"/>
      <c r="CO1047" s="57"/>
      <c r="CP1047" s="57"/>
      <c r="CQ1047" s="57"/>
      <c r="CR1047" s="57"/>
      <c r="CS1047" s="57"/>
      <c r="CT1047" s="57"/>
      <c r="CU1047" s="57"/>
      <c r="CV1047" s="57"/>
      <c r="CW1047" s="57"/>
      <c r="CX1047" s="57"/>
      <c r="CY1047" s="57"/>
      <c r="CZ1047" s="57"/>
      <c r="DA1047" s="57"/>
      <c r="DB1047" s="57"/>
      <c r="DC1047" s="57"/>
      <c r="DD1047" s="57"/>
      <c r="DE1047" s="57"/>
      <c r="DF1047" s="57"/>
      <c r="DG1047" s="57"/>
      <c r="DH1047" s="57"/>
      <c r="DI1047" s="57"/>
      <c r="DJ1047" s="57"/>
      <c r="DK1047" s="57"/>
      <c r="DL1047" s="57"/>
      <c r="DM1047" s="57"/>
      <c r="DN1047" s="57"/>
      <c r="DO1047" s="57"/>
      <c r="DP1047" s="57"/>
      <c r="DQ1047" s="57"/>
      <c r="DR1047" s="57"/>
      <c r="DS1047" s="57"/>
      <c r="DT1047" s="57"/>
      <c r="DU1047" s="57"/>
      <c r="DV1047" s="57"/>
      <c r="DW1047" s="57"/>
      <c r="DX1047" s="57"/>
      <c r="DY1047" s="57"/>
      <c r="DZ1047" s="57"/>
      <c r="EA1047" s="57"/>
      <c r="EB1047" s="57"/>
      <c r="EC1047" s="57"/>
      <c r="ED1047" s="57"/>
      <c r="EE1047" s="57"/>
      <c r="EF1047" s="57"/>
      <c r="EG1047" s="57"/>
      <c r="EH1047" s="57"/>
      <c r="EI1047" s="57"/>
      <c r="EJ1047" s="57"/>
      <c r="EK1047" s="57"/>
      <c r="EL1047" s="57"/>
      <c r="EM1047" s="57"/>
      <c r="EN1047" s="57"/>
      <c r="EO1047" s="57"/>
      <c r="EP1047" s="57"/>
      <c r="EQ1047" s="57"/>
      <c r="ER1047" s="57"/>
      <c r="ES1047" s="57"/>
      <c r="ET1047" s="57"/>
      <c r="EU1047" s="57"/>
      <c r="EV1047" s="57"/>
      <c r="EW1047" s="57"/>
      <c r="EX1047" s="57"/>
      <c r="EY1047" s="57"/>
      <c r="EZ1047" s="57"/>
      <c r="FA1047" s="57"/>
      <c r="FB1047" s="57"/>
      <c r="FC1047" s="57"/>
      <c r="FD1047" s="57"/>
      <c r="FE1047" s="57"/>
      <c r="FF1047" s="57"/>
      <c r="FG1047" s="57"/>
      <c r="FH1047" s="57"/>
      <c r="FI1047" s="57"/>
      <c r="FJ1047" s="57"/>
      <c r="FK1047" s="57"/>
      <c r="FL1047" s="57"/>
      <c r="FM1047" s="57"/>
      <c r="FN1047" s="57"/>
      <c r="FO1047" s="57"/>
      <c r="FP1047" s="57"/>
      <c r="FQ1047" s="57"/>
      <c r="FR1047" s="57"/>
      <c r="FS1047" s="57"/>
      <c r="FT1047" s="57"/>
      <c r="FU1047" s="57"/>
      <c r="FV1047" s="57"/>
      <c r="FW1047" s="57"/>
      <c r="FX1047" s="57"/>
      <c r="FY1047" s="57"/>
      <c r="FZ1047" s="57"/>
      <c r="GA1047" s="57"/>
      <c r="GB1047" s="57"/>
      <c r="GC1047" s="57"/>
      <c r="GD1047" s="57"/>
      <c r="GE1047" s="57"/>
      <c r="GF1047" s="57"/>
      <c r="GG1047" s="57"/>
    </row>
    <row r="1048" spans="1:189" ht="107.25" customHeight="1" thickBot="1">
      <c r="A1048" s="232" t="s">
        <v>435</v>
      </c>
      <c r="B1048" s="234"/>
      <c r="C1048" s="234"/>
      <c r="D1048" s="234"/>
      <c r="E1048" s="1042">
        <v>44044</v>
      </c>
      <c r="F1048" s="1043"/>
      <c r="G1048" s="1043"/>
      <c r="H1048" s="1043"/>
      <c r="I1048" s="1043"/>
      <c r="J1048" s="1044"/>
      <c r="K1048" s="1045">
        <v>1176.29</v>
      </c>
      <c r="L1048" s="1046"/>
      <c r="M1048" s="1046"/>
      <c r="N1048" s="1046"/>
      <c r="O1048" s="1046"/>
      <c r="P1048" s="1047"/>
      <c r="Q1048" s="1042">
        <v>44062</v>
      </c>
      <c r="R1048" s="1043"/>
      <c r="S1048" s="1043"/>
      <c r="T1048" s="1043"/>
      <c r="U1048" s="1043"/>
      <c r="V1048" s="1043"/>
      <c r="W1048" s="1043"/>
      <c r="X1048" s="1044"/>
      <c r="Y1048" s="1045">
        <v>1176.29</v>
      </c>
      <c r="Z1048" s="1046"/>
      <c r="AA1048" s="1046"/>
      <c r="AB1048" s="1046"/>
      <c r="AC1048" s="1046"/>
      <c r="AD1048" s="1046"/>
      <c r="AE1048" s="1046"/>
      <c r="AF1048" s="1047"/>
      <c r="AG1048" s="1264" t="s">
        <v>79</v>
      </c>
      <c r="AH1048" s="1265"/>
      <c r="AI1048" s="1265"/>
      <c r="AJ1048" s="1265"/>
      <c r="AK1048" s="1265"/>
      <c r="AL1048" s="1265"/>
      <c r="AM1048" s="1265"/>
      <c r="AN1048" s="1265"/>
      <c r="AO1048" s="1265"/>
      <c r="AP1048" s="1265"/>
      <c r="AQ1048" s="1265"/>
      <c r="AR1048" s="1282"/>
      <c r="AS1048" s="1264">
        <v>41945568</v>
      </c>
      <c r="AT1048" s="1265"/>
      <c r="AU1048" s="1265"/>
      <c r="AV1048" s="1265"/>
      <c r="AW1048" s="1265"/>
      <c r="AX1048" s="1265"/>
      <c r="AY1048" s="1265"/>
      <c r="AZ1048" s="1265"/>
      <c r="BA1048" s="1265"/>
      <c r="BB1048" s="1265"/>
      <c r="BC1048" s="302"/>
      <c r="BD1048" s="1039" t="s">
        <v>84</v>
      </c>
      <c r="BE1048" s="1040"/>
      <c r="BF1048" s="1040"/>
      <c r="BG1048" s="1040"/>
      <c r="BH1048" s="1040"/>
      <c r="BI1048" s="1040"/>
      <c r="BJ1048" s="1040"/>
      <c r="BK1048" s="1040"/>
      <c r="BL1048" s="1040"/>
      <c r="BM1048" s="1040"/>
      <c r="BN1048" s="1040"/>
      <c r="BO1048" s="1040"/>
      <c r="BP1048" s="1041"/>
      <c r="BQ1048" s="1018" t="s">
        <v>1133</v>
      </c>
      <c r="BR1048" s="1019"/>
      <c r="BS1048" s="1019"/>
      <c r="BT1048" s="1019"/>
      <c r="BU1048" s="1019"/>
      <c r="BV1048" s="1020"/>
      <c r="BW1048" s="57"/>
      <c r="BX1048" s="57"/>
      <c r="BY1048" s="57"/>
      <c r="BZ1048" s="57"/>
      <c r="CA1048" s="57"/>
      <c r="CB1048" s="57"/>
      <c r="CC1048" s="57"/>
      <c r="CD1048" s="57"/>
      <c r="CE1048" s="57"/>
      <c r="CF1048" s="57"/>
      <c r="CG1048" s="57"/>
      <c r="CH1048" s="57"/>
      <c r="CI1048" s="57"/>
      <c r="CJ1048" s="57"/>
      <c r="CK1048" s="57"/>
      <c r="CL1048" s="57"/>
      <c r="CM1048" s="57"/>
      <c r="CN1048" s="57"/>
      <c r="CO1048" s="57"/>
      <c r="CP1048" s="57"/>
      <c r="CQ1048" s="57"/>
      <c r="CR1048" s="57"/>
      <c r="CS1048" s="57"/>
      <c r="CT1048" s="57"/>
      <c r="CU1048" s="57"/>
      <c r="CV1048" s="57"/>
      <c r="CW1048" s="57"/>
      <c r="CX1048" s="57"/>
      <c r="CY1048" s="57"/>
      <c r="CZ1048" s="57"/>
      <c r="DA1048" s="57"/>
      <c r="DB1048" s="57"/>
      <c r="DC1048" s="57"/>
      <c r="DD1048" s="57"/>
      <c r="DE1048" s="57"/>
      <c r="DF1048" s="57"/>
      <c r="DG1048" s="57"/>
      <c r="DH1048" s="57"/>
      <c r="DI1048" s="57"/>
      <c r="DJ1048" s="57"/>
      <c r="DK1048" s="57"/>
      <c r="DL1048" s="57"/>
      <c r="DM1048" s="57"/>
      <c r="DN1048" s="57"/>
      <c r="DO1048" s="57"/>
      <c r="DP1048" s="57"/>
      <c r="DQ1048" s="57"/>
      <c r="DR1048" s="57"/>
      <c r="DS1048" s="57"/>
      <c r="DT1048" s="57"/>
      <c r="DU1048" s="57"/>
      <c r="DV1048" s="57"/>
      <c r="DW1048" s="57"/>
      <c r="DX1048" s="57"/>
      <c r="DY1048" s="57"/>
      <c r="DZ1048" s="57"/>
      <c r="EA1048" s="57"/>
      <c r="EB1048" s="57"/>
      <c r="EC1048" s="57"/>
      <c r="ED1048" s="57"/>
      <c r="EE1048" s="57"/>
      <c r="EF1048" s="57"/>
      <c r="EG1048" s="57"/>
      <c r="EH1048" s="57"/>
      <c r="EI1048" s="57"/>
      <c r="EJ1048" s="57"/>
      <c r="EK1048" s="57"/>
      <c r="EL1048" s="57"/>
      <c r="EM1048" s="57"/>
      <c r="EN1048" s="57"/>
      <c r="EO1048" s="57"/>
      <c r="EP1048" s="57"/>
      <c r="EQ1048" s="57"/>
      <c r="ER1048" s="57"/>
      <c r="ES1048" s="57"/>
      <c r="ET1048" s="57"/>
      <c r="EU1048" s="57"/>
      <c r="EV1048" s="57"/>
      <c r="EW1048" s="57"/>
      <c r="EX1048" s="57"/>
      <c r="EY1048" s="57"/>
      <c r="EZ1048" s="57"/>
      <c r="FA1048" s="57"/>
      <c r="FB1048" s="57"/>
      <c r="FC1048" s="57"/>
      <c r="FD1048" s="57"/>
      <c r="FE1048" s="57"/>
      <c r="FF1048" s="57"/>
      <c r="FG1048" s="57"/>
      <c r="FH1048" s="57"/>
      <c r="FI1048" s="57"/>
      <c r="FJ1048" s="57"/>
      <c r="FK1048" s="57"/>
      <c r="FL1048" s="57"/>
      <c r="FM1048" s="57"/>
      <c r="FN1048" s="57"/>
      <c r="FO1048" s="57"/>
      <c r="FP1048" s="57"/>
      <c r="FQ1048" s="57"/>
      <c r="FR1048" s="57"/>
      <c r="FS1048" s="57"/>
      <c r="FT1048" s="57"/>
      <c r="FU1048" s="57"/>
      <c r="FV1048" s="57"/>
      <c r="FW1048" s="57"/>
      <c r="FX1048" s="57"/>
      <c r="FY1048" s="57"/>
      <c r="FZ1048" s="57"/>
      <c r="GA1048" s="57"/>
      <c r="GB1048" s="57"/>
      <c r="GC1048" s="57"/>
      <c r="GD1048" s="57"/>
      <c r="GE1048" s="57"/>
      <c r="GF1048" s="57"/>
      <c r="GG1048" s="57"/>
    </row>
    <row r="1049" spans="1:189" ht="107.25" customHeight="1" thickBot="1">
      <c r="A1049" s="232" t="s">
        <v>435</v>
      </c>
      <c r="B1049" s="234"/>
      <c r="C1049" s="234"/>
      <c r="D1049" s="234"/>
      <c r="E1049" s="1042">
        <v>44044</v>
      </c>
      <c r="F1049" s="1043"/>
      <c r="G1049" s="1043"/>
      <c r="H1049" s="1043"/>
      <c r="I1049" s="1043"/>
      <c r="J1049" s="1044"/>
      <c r="K1049" s="1045">
        <v>2500</v>
      </c>
      <c r="L1049" s="1046"/>
      <c r="M1049" s="1046"/>
      <c r="N1049" s="1046"/>
      <c r="O1049" s="1046"/>
      <c r="P1049" s="1047"/>
      <c r="Q1049" s="1042">
        <v>44069</v>
      </c>
      <c r="R1049" s="1043"/>
      <c r="S1049" s="1043"/>
      <c r="T1049" s="1043"/>
      <c r="U1049" s="1043"/>
      <c r="V1049" s="1043"/>
      <c r="W1049" s="1043"/>
      <c r="X1049" s="1044"/>
      <c r="Y1049" s="1045">
        <v>2500</v>
      </c>
      <c r="Z1049" s="1046"/>
      <c r="AA1049" s="1046"/>
      <c r="AB1049" s="1046"/>
      <c r="AC1049" s="1046"/>
      <c r="AD1049" s="1046"/>
      <c r="AE1049" s="1046"/>
      <c r="AF1049" s="1047"/>
      <c r="AG1049" s="1241" t="s">
        <v>727</v>
      </c>
      <c r="AH1049" s="1242"/>
      <c r="AI1049" s="1242"/>
      <c r="AJ1049" s="1242"/>
      <c r="AK1049" s="1242"/>
      <c r="AL1049" s="1242"/>
      <c r="AM1049" s="1242"/>
      <c r="AN1049" s="1242"/>
      <c r="AO1049" s="1242"/>
      <c r="AP1049" s="1242"/>
      <c r="AQ1049" s="1242"/>
      <c r="AR1049" s="1278"/>
      <c r="AS1049" s="1241">
        <v>22766257</v>
      </c>
      <c r="AT1049" s="1242"/>
      <c r="AU1049" s="1242"/>
      <c r="AV1049" s="1242"/>
      <c r="AW1049" s="1242"/>
      <c r="AX1049" s="1242"/>
      <c r="AY1049" s="1242"/>
      <c r="AZ1049" s="1242"/>
      <c r="BA1049" s="1242"/>
      <c r="BB1049" s="1242"/>
      <c r="BC1049" s="302"/>
      <c r="BD1049" s="1039" t="s">
        <v>728</v>
      </c>
      <c r="BE1049" s="1040"/>
      <c r="BF1049" s="1040"/>
      <c r="BG1049" s="1040"/>
      <c r="BH1049" s="1040"/>
      <c r="BI1049" s="1040"/>
      <c r="BJ1049" s="1040"/>
      <c r="BK1049" s="1040"/>
      <c r="BL1049" s="1040"/>
      <c r="BM1049" s="1040"/>
      <c r="BN1049" s="1040"/>
      <c r="BO1049" s="1040"/>
      <c r="BP1049" s="1041"/>
      <c r="BQ1049" s="1018" t="s">
        <v>1133</v>
      </c>
      <c r="BR1049" s="1019"/>
      <c r="BS1049" s="1019"/>
      <c r="BT1049" s="1019"/>
      <c r="BU1049" s="1019"/>
      <c r="BV1049" s="1020"/>
      <c r="BW1049" s="57"/>
      <c r="BX1049" s="57"/>
      <c r="BY1049" s="57"/>
      <c r="BZ1049" s="57"/>
      <c r="CA1049" s="57"/>
      <c r="CB1049" s="57"/>
      <c r="CC1049" s="57"/>
      <c r="CD1049" s="57"/>
      <c r="CE1049" s="57"/>
      <c r="CF1049" s="57"/>
      <c r="CG1049" s="57"/>
      <c r="CH1049" s="57"/>
      <c r="CI1049" s="57"/>
      <c r="CJ1049" s="57"/>
      <c r="CK1049" s="57"/>
      <c r="CL1049" s="57"/>
      <c r="CM1049" s="57"/>
      <c r="CN1049" s="57"/>
      <c r="CO1049" s="57"/>
      <c r="CP1049" s="57"/>
      <c r="CQ1049" s="57"/>
      <c r="CR1049" s="57"/>
      <c r="CS1049" s="57"/>
      <c r="CT1049" s="57"/>
      <c r="CU1049" s="57"/>
      <c r="CV1049" s="57"/>
      <c r="CW1049" s="57"/>
      <c r="CX1049" s="57"/>
      <c r="CY1049" s="57"/>
      <c r="CZ1049" s="57"/>
      <c r="DA1049" s="57"/>
      <c r="DB1049" s="57"/>
      <c r="DC1049" s="57"/>
      <c r="DD1049" s="57"/>
      <c r="DE1049" s="57"/>
      <c r="DF1049" s="57"/>
      <c r="DG1049" s="57"/>
      <c r="DH1049" s="57"/>
      <c r="DI1049" s="57"/>
      <c r="DJ1049" s="57"/>
      <c r="DK1049" s="57"/>
      <c r="DL1049" s="57"/>
      <c r="DM1049" s="57"/>
      <c r="DN1049" s="57"/>
      <c r="DO1049" s="57"/>
      <c r="DP1049" s="57"/>
      <c r="DQ1049" s="57"/>
      <c r="DR1049" s="57"/>
      <c r="DS1049" s="57"/>
      <c r="DT1049" s="57"/>
      <c r="DU1049" s="57"/>
      <c r="DV1049" s="57"/>
      <c r="DW1049" s="57"/>
      <c r="DX1049" s="57"/>
      <c r="DY1049" s="57"/>
      <c r="DZ1049" s="57"/>
      <c r="EA1049" s="57"/>
      <c r="EB1049" s="57"/>
      <c r="EC1049" s="57"/>
      <c r="ED1049" s="57"/>
      <c r="EE1049" s="57"/>
      <c r="EF1049" s="57"/>
      <c r="EG1049" s="57"/>
      <c r="EH1049" s="57"/>
      <c r="EI1049" s="57"/>
      <c r="EJ1049" s="57"/>
      <c r="EK1049" s="57"/>
      <c r="EL1049" s="57"/>
      <c r="EM1049" s="57"/>
      <c r="EN1049" s="57"/>
      <c r="EO1049" s="57"/>
      <c r="EP1049" s="57"/>
      <c r="EQ1049" s="57"/>
      <c r="ER1049" s="57"/>
      <c r="ES1049" s="57"/>
      <c r="ET1049" s="57"/>
      <c r="EU1049" s="57"/>
      <c r="EV1049" s="57"/>
      <c r="EW1049" s="57"/>
      <c r="EX1049" s="57"/>
      <c r="EY1049" s="57"/>
      <c r="EZ1049" s="57"/>
      <c r="FA1049" s="57"/>
      <c r="FB1049" s="57"/>
      <c r="FC1049" s="57"/>
      <c r="FD1049" s="57"/>
      <c r="FE1049" s="57"/>
      <c r="FF1049" s="57"/>
      <c r="FG1049" s="57"/>
      <c r="FH1049" s="57"/>
      <c r="FI1049" s="57"/>
      <c r="FJ1049" s="57"/>
      <c r="FK1049" s="57"/>
      <c r="FL1049" s="57"/>
      <c r="FM1049" s="57"/>
      <c r="FN1049" s="57"/>
      <c r="FO1049" s="57"/>
      <c r="FP1049" s="57"/>
      <c r="FQ1049" s="57"/>
      <c r="FR1049" s="57"/>
      <c r="FS1049" s="57"/>
      <c r="FT1049" s="57"/>
      <c r="FU1049" s="57"/>
      <c r="FV1049" s="57"/>
      <c r="FW1049" s="57"/>
      <c r="FX1049" s="57"/>
      <c r="FY1049" s="57"/>
      <c r="FZ1049" s="57"/>
      <c r="GA1049" s="57"/>
      <c r="GB1049" s="57"/>
      <c r="GC1049" s="57"/>
      <c r="GD1049" s="57"/>
      <c r="GE1049" s="57"/>
      <c r="GF1049" s="57"/>
      <c r="GG1049" s="57"/>
    </row>
    <row r="1050" spans="1:189" ht="107.25" customHeight="1" thickBot="1">
      <c r="A1050" s="232" t="s">
        <v>34</v>
      </c>
      <c r="B1050" s="234"/>
      <c r="C1050" s="234"/>
      <c r="D1050" s="234"/>
      <c r="E1050" s="1042">
        <v>44044</v>
      </c>
      <c r="F1050" s="1043"/>
      <c r="G1050" s="1043"/>
      <c r="H1050" s="1043"/>
      <c r="I1050" s="1043"/>
      <c r="J1050" s="1044"/>
      <c r="K1050" s="1045">
        <v>120</v>
      </c>
      <c r="L1050" s="1046"/>
      <c r="M1050" s="1046"/>
      <c r="N1050" s="1046"/>
      <c r="O1050" s="1046"/>
      <c r="P1050" s="1047"/>
      <c r="Q1050" s="1042">
        <v>44069</v>
      </c>
      <c r="R1050" s="1043"/>
      <c r="S1050" s="1043"/>
      <c r="T1050" s="1043"/>
      <c r="U1050" s="1043"/>
      <c r="V1050" s="1043"/>
      <c r="W1050" s="1043"/>
      <c r="X1050" s="1044"/>
      <c r="Y1050" s="1045">
        <v>120</v>
      </c>
      <c r="Z1050" s="1046"/>
      <c r="AA1050" s="1046"/>
      <c r="AB1050" s="1046"/>
      <c r="AC1050" s="1046"/>
      <c r="AD1050" s="1046"/>
      <c r="AE1050" s="1046"/>
      <c r="AF1050" s="1047"/>
      <c r="AG1050" s="1039" t="s">
        <v>1097</v>
      </c>
      <c r="AH1050" s="1040"/>
      <c r="AI1050" s="1040"/>
      <c r="AJ1050" s="1040"/>
      <c r="AK1050" s="1040"/>
      <c r="AL1050" s="1040"/>
      <c r="AM1050" s="1040"/>
      <c r="AN1050" s="1040"/>
      <c r="AO1050" s="1040"/>
      <c r="AP1050" s="1040"/>
      <c r="AQ1050" s="1040"/>
      <c r="AR1050" s="1041"/>
      <c r="AS1050" s="1039">
        <v>41114556</v>
      </c>
      <c r="AT1050" s="1040"/>
      <c r="AU1050" s="1040"/>
      <c r="AV1050" s="1040"/>
      <c r="AW1050" s="1040"/>
      <c r="AX1050" s="1040"/>
      <c r="AY1050" s="1040"/>
      <c r="AZ1050" s="1040"/>
      <c r="BA1050" s="1040"/>
      <c r="BB1050" s="1040"/>
      <c r="BC1050" s="302"/>
      <c r="BD1050" s="1039" t="s">
        <v>1098</v>
      </c>
      <c r="BE1050" s="1040"/>
      <c r="BF1050" s="1040"/>
      <c r="BG1050" s="1040"/>
      <c r="BH1050" s="1040"/>
      <c r="BI1050" s="1040"/>
      <c r="BJ1050" s="1040"/>
      <c r="BK1050" s="1040"/>
      <c r="BL1050" s="1040"/>
      <c r="BM1050" s="1040"/>
      <c r="BN1050" s="1040"/>
      <c r="BO1050" s="1040"/>
      <c r="BP1050" s="1041"/>
      <c r="BQ1050" s="1018" t="s">
        <v>1133</v>
      </c>
      <c r="BR1050" s="1019"/>
      <c r="BS1050" s="1019"/>
      <c r="BT1050" s="1019"/>
      <c r="BU1050" s="1019"/>
      <c r="BV1050" s="1020"/>
      <c r="BW1050" s="57"/>
      <c r="BX1050" s="57"/>
      <c r="BY1050" s="57"/>
      <c r="BZ1050" s="57"/>
      <c r="CA1050" s="57"/>
      <c r="CB1050" s="57"/>
      <c r="CC1050" s="57"/>
      <c r="CD1050" s="57"/>
      <c r="CE1050" s="57"/>
      <c r="CF1050" s="57"/>
      <c r="CG1050" s="57"/>
      <c r="CH1050" s="57"/>
      <c r="CI1050" s="57"/>
      <c r="CJ1050" s="57"/>
      <c r="CK1050" s="57"/>
      <c r="CL1050" s="57"/>
      <c r="CM1050" s="57"/>
      <c r="CN1050" s="57"/>
      <c r="CO1050" s="57"/>
      <c r="CP1050" s="57"/>
      <c r="CQ1050" s="57"/>
      <c r="CR1050" s="57"/>
      <c r="CS1050" s="57"/>
      <c r="CT1050" s="57"/>
      <c r="CU1050" s="57"/>
      <c r="CV1050" s="57"/>
      <c r="CW1050" s="57"/>
      <c r="CX1050" s="57"/>
      <c r="CY1050" s="57"/>
      <c r="CZ1050" s="57"/>
      <c r="DA1050" s="57"/>
      <c r="DB1050" s="57"/>
      <c r="DC1050" s="57"/>
      <c r="DD1050" s="57"/>
      <c r="DE1050" s="57"/>
      <c r="DF1050" s="57"/>
      <c r="DG1050" s="57"/>
      <c r="DH1050" s="57"/>
      <c r="DI1050" s="57"/>
      <c r="DJ1050" s="57"/>
      <c r="DK1050" s="57"/>
      <c r="DL1050" s="57"/>
      <c r="DM1050" s="57"/>
      <c r="DN1050" s="57"/>
      <c r="DO1050" s="57"/>
      <c r="DP1050" s="57"/>
      <c r="DQ1050" s="57"/>
      <c r="DR1050" s="57"/>
      <c r="DS1050" s="57"/>
      <c r="DT1050" s="57"/>
      <c r="DU1050" s="57"/>
      <c r="DV1050" s="57"/>
      <c r="DW1050" s="57"/>
      <c r="DX1050" s="57"/>
      <c r="DY1050" s="57"/>
      <c r="DZ1050" s="57"/>
      <c r="EA1050" s="57"/>
      <c r="EB1050" s="57"/>
      <c r="EC1050" s="57"/>
      <c r="ED1050" s="57"/>
      <c r="EE1050" s="57"/>
      <c r="EF1050" s="57"/>
      <c r="EG1050" s="57"/>
      <c r="EH1050" s="57"/>
      <c r="EI1050" s="57"/>
      <c r="EJ1050" s="57"/>
      <c r="EK1050" s="57"/>
      <c r="EL1050" s="57"/>
      <c r="EM1050" s="57"/>
      <c r="EN1050" s="57"/>
      <c r="EO1050" s="57"/>
      <c r="EP1050" s="57"/>
      <c r="EQ1050" s="57"/>
      <c r="ER1050" s="57"/>
      <c r="ES1050" s="57"/>
      <c r="ET1050" s="57"/>
      <c r="EU1050" s="57"/>
      <c r="EV1050" s="57"/>
      <c r="EW1050" s="57"/>
      <c r="EX1050" s="57"/>
      <c r="EY1050" s="57"/>
      <c r="EZ1050" s="57"/>
      <c r="FA1050" s="57"/>
      <c r="FB1050" s="57"/>
      <c r="FC1050" s="57"/>
      <c r="FD1050" s="57"/>
      <c r="FE1050" s="57"/>
      <c r="FF1050" s="57"/>
      <c r="FG1050" s="57"/>
      <c r="FH1050" s="57"/>
      <c r="FI1050" s="57"/>
      <c r="FJ1050" s="57"/>
      <c r="FK1050" s="57"/>
      <c r="FL1050" s="57"/>
      <c r="FM1050" s="57"/>
      <c r="FN1050" s="57"/>
      <c r="FO1050" s="57"/>
      <c r="FP1050" s="57"/>
      <c r="FQ1050" s="57"/>
      <c r="FR1050" s="57"/>
      <c r="FS1050" s="57"/>
      <c r="FT1050" s="57"/>
      <c r="FU1050" s="57"/>
      <c r="FV1050" s="57"/>
      <c r="FW1050" s="57"/>
      <c r="FX1050" s="57"/>
      <c r="FY1050" s="57"/>
      <c r="FZ1050" s="57"/>
      <c r="GA1050" s="57"/>
      <c r="GB1050" s="57"/>
      <c r="GC1050" s="57"/>
      <c r="GD1050" s="57"/>
      <c r="GE1050" s="57"/>
      <c r="GF1050" s="57"/>
      <c r="GG1050" s="57"/>
    </row>
    <row r="1051" spans="1:189" ht="107.25" customHeight="1" thickBot="1">
      <c r="A1051" s="232" t="s">
        <v>34</v>
      </c>
      <c r="B1051" s="234"/>
      <c r="C1051" s="234"/>
      <c r="D1051" s="234"/>
      <c r="E1051" s="1042">
        <v>44013</v>
      </c>
      <c r="F1051" s="1043"/>
      <c r="G1051" s="1043"/>
      <c r="H1051" s="1043"/>
      <c r="I1051" s="1043"/>
      <c r="J1051" s="1044"/>
      <c r="K1051" s="1045">
        <v>240</v>
      </c>
      <c r="L1051" s="1046"/>
      <c r="M1051" s="1046"/>
      <c r="N1051" s="1046"/>
      <c r="O1051" s="1046"/>
      <c r="P1051" s="1047"/>
      <c r="Q1051" s="1042">
        <v>44053</v>
      </c>
      <c r="R1051" s="1043"/>
      <c r="S1051" s="1043"/>
      <c r="T1051" s="1043"/>
      <c r="U1051" s="1043"/>
      <c r="V1051" s="1043"/>
      <c r="W1051" s="1043"/>
      <c r="X1051" s="1044"/>
      <c r="Y1051" s="1045">
        <v>240</v>
      </c>
      <c r="Z1051" s="1046"/>
      <c r="AA1051" s="1046"/>
      <c r="AB1051" s="1046"/>
      <c r="AC1051" s="1046"/>
      <c r="AD1051" s="1046"/>
      <c r="AE1051" s="1046"/>
      <c r="AF1051" s="1047"/>
      <c r="AG1051" s="1039" t="s">
        <v>1097</v>
      </c>
      <c r="AH1051" s="1040"/>
      <c r="AI1051" s="1040"/>
      <c r="AJ1051" s="1040"/>
      <c r="AK1051" s="1040"/>
      <c r="AL1051" s="1040"/>
      <c r="AM1051" s="1040"/>
      <c r="AN1051" s="1040"/>
      <c r="AO1051" s="1040"/>
      <c r="AP1051" s="1040"/>
      <c r="AQ1051" s="1040"/>
      <c r="AR1051" s="1041"/>
      <c r="AS1051" s="1039">
        <v>41114556</v>
      </c>
      <c r="AT1051" s="1040"/>
      <c r="AU1051" s="1040"/>
      <c r="AV1051" s="1040"/>
      <c r="AW1051" s="1040"/>
      <c r="AX1051" s="1040"/>
      <c r="AY1051" s="1040"/>
      <c r="AZ1051" s="1040"/>
      <c r="BA1051" s="1040"/>
      <c r="BB1051" s="1040"/>
      <c r="BC1051" s="302"/>
      <c r="BD1051" s="1039" t="s">
        <v>1098</v>
      </c>
      <c r="BE1051" s="1040"/>
      <c r="BF1051" s="1040"/>
      <c r="BG1051" s="1040"/>
      <c r="BH1051" s="1040"/>
      <c r="BI1051" s="1040"/>
      <c r="BJ1051" s="1040"/>
      <c r="BK1051" s="1040"/>
      <c r="BL1051" s="1040"/>
      <c r="BM1051" s="1040"/>
      <c r="BN1051" s="1040"/>
      <c r="BO1051" s="1040"/>
      <c r="BP1051" s="1041"/>
      <c r="BQ1051" s="1018" t="s">
        <v>1133</v>
      </c>
      <c r="BR1051" s="1019"/>
      <c r="BS1051" s="1019"/>
      <c r="BT1051" s="1019"/>
      <c r="BU1051" s="1019"/>
      <c r="BV1051" s="1020"/>
      <c r="BW1051" s="57"/>
      <c r="BX1051" s="57"/>
      <c r="BY1051" s="57"/>
      <c r="BZ1051" s="57"/>
      <c r="CA1051" s="57"/>
      <c r="CB1051" s="57"/>
      <c r="CC1051" s="57"/>
      <c r="CD1051" s="57"/>
      <c r="CE1051" s="57"/>
      <c r="CF1051" s="57"/>
      <c r="CG1051" s="57"/>
      <c r="CH1051" s="57"/>
      <c r="CI1051" s="57"/>
      <c r="CJ1051" s="57"/>
      <c r="CK1051" s="57"/>
      <c r="CL1051" s="57"/>
      <c r="CM1051" s="57"/>
      <c r="CN1051" s="57"/>
      <c r="CO1051" s="57"/>
      <c r="CP1051" s="57"/>
      <c r="CQ1051" s="57"/>
      <c r="CR1051" s="57"/>
      <c r="CS1051" s="57"/>
      <c r="CT1051" s="57"/>
      <c r="CU1051" s="57"/>
      <c r="CV1051" s="57"/>
      <c r="CW1051" s="57"/>
      <c r="CX1051" s="57"/>
      <c r="CY1051" s="57"/>
      <c r="CZ1051" s="57"/>
      <c r="DA1051" s="57"/>
      <c r="DB1051" s="57"/>
      <c r="DC1051" s="57"/>
      <c r="DD1051" s="57"/>
      <c r="DE1051" s="57"/>
      <c r="DF1051" s="57"/>
      <c r="DG1051" s="57"/>
      <c r="DH1051" s="57"/>
      <c r="DI1051" s="57"/>
      <c r="DJ1051" s="57"/>
      <c r="DK1051" s="57"/>
      <c r="DL1051" s="57"/>
      <c r="DM1051" s="57"/>
      <c r="DN1051" s="57"/>
      <c r="DO1051" s="57"/>
      <c r="DP1051" s="57"/>
      <c r="DQ1051" s="57"/>
      <c r="DR1051" s="57"/>
      <c r="DS1051" s="57"/>
      <c r="DT1051" s="57"/>
      <c r="DU1051" s="57"/>
      <c r="DV1051" s="57"/>
      <c r="DW1051" s="57"/>
      <c r="DX1051" s="57"/>
      <c r="DY1051" s="57"/>
      <c r="DZ1051" s="57"/>
      <c r="EA1051" s="57"/>
      <c r="EB1051" s="57"/>
      <c r="EC1051" s="57"/>
      <c r="ED1051" s="57"/>
      <c r="EE1051" s="57"/>
      <c r="EF1051" s="57"/>
      <c r="EG1051" s="57"/>
      <c r="EH1051" s="57"/>
      <c r="EI1051" s="57"/>
      <c r="EJ1051" s="57"/>
      <c r="EK1051" s="57"/>
      <c r="EL1051" s="57"/>
      <c r="EM1051" s="57"/>
      <c r="EN1051" s="57"/>
      <c r="EO1051" s="57"/>
      <c r="EP1051" s="57"/>
      <c r="EQ1051" s="57"/>
      <c r="ER1051" s="57"/>
      <c r="ES1051" s="57"/>
      <c r="ET1051" s="57"/>
      <c r="EU1051" s="57"/>
      <c r="EV1051" s="57"/>
      <c r="EW1051" s="57"/>
      <c r="EX1051" s="57"/>
      <c r="EY1051" s="57"/>
      <c r="EZ1051" s="57"/>
      <c r="FA1051" s="57"/>
      <c r="FB1051" s="57"/>
      <c r="FC1051" s="57"/>
      <c r="FD1051" s="57"/>
      <c r="FE1051" s="57"/>
      <c r="FF1051" s="57"/>
      <c r="FG1051" s="57"/>
      <c r="FH1051" s="57"/>
      <c r="FI1051" s="57"/>
      <c r="FJ1051" s="57"/>
      <c r="FK1051" s="57"/>
      <c r="FL1051" s="57"/>
      <c r="FM1051" s="57"/>
      <c r="FN1051" s="57"/>
      <c r="FO1051" s="57"/>
      <c r="FP1051" s="57"/>
      <c r="FQ1051" s="57"/>
      <c r="FR1051" s="57"/>
      <c r="FS1051" s="57"/>
      <c r="FT1051" s="57"/>
      <c r="FU1051" s="57"/>
      <c r="FV1051" s="57"/>
      <c r="FW1051" s="57"/>
      <c r="FX1051" s="57"/>
      <c r="FY1051" s="57"/>
      <c r="FZ1051" s="57"/>
      <c r="GA1051" s="57"/>
      <c r="GB1051" s="57"/>
      <c r="GC1051" s="57"/>
      <c r="GD1051" s="57"/>
      <c r="GE1051" s="57"/>
      <c r="GF1051" s="57"/>
      <c r="GG1051" s="57"/>
    </row>
    <row r="1052" spans="1:189" ht="107.25" customHeight="1" thickBot="1">
      <c r="A1052" s="232" t="s">
        <v>435</v>
      </c>
      <c r="B1052" s="234"/>
      <c r="C1052" s="234"/>
      <c r="D1052" s="234"/>
      <c r="E1052" s="1042">
        <v>44044</v>
      </c>
      <c r="F1052" s="1043"/>
      <c r="G1052" s="1043"/>
      <c r="H1052" s="1043"/>
      <c r="I1052" s="1043"/>
      <c r="J1052" s="1044"/>
      <c r="K1052" s="1045">
        <v>6978</v>
      </c>
      <c r="L1052" s="1046"/>
      <c r="M1052" s="1046"/>
      <c r="N1052" s="1046"/>
      <c r="O1052" s="1046"/>
      <c r="P1052" s="1047"/>
      <c r="Q1052" s="1042">
        <v>44078</v>
      </c>
      <c r="R1052" s="1043"/>
      <c r="S1052" s="1043"/>
      <c r="T1052" s="1043"/>
      <c r="U1052" s="1043"/>
      <c r="V1052" s="1043"/>
      <c r="W1052" s="1043"/>
      <c r="X1052" s="1044"/>
      <c r="Y1052" s="1045">
        <v>6978</v>
      </c>
      <c r="Z1052" s="1046"/>
      <c r="AA1052" s="1046"/>
      <c r="AB1052" s="1046"/>
      <c r="AC1052" s="1046"/>
      <c r="AD1052" s="1046"/>
      <c r="AE1052" s="1046"/>
      <c r="AF1052" s="1047"/>
      <c r="AG1052" s="1039" t="s">
        <v>419</v>
      </c>
      <c r="AH1052" s="1040"/>
      <c r="AI1052" s="1040"/>
      <c r="AJ1052" s="1040"/>
      <c r="AK1052" s="1040"/>
      <c r="AL1052" s="1040"/>
      <c r="AM1052" s="1040"/>
      <c r="AN1052" s="1040"/>
      <c r="AO1052" s="1040"/>
      <c r="AP1052" s="1040"/>
      <c r="AQ1052" s="1040"/>
      <c r="AR1052" s="1041"/>
      <c r="AS1052" s="1039">
        <v>5516346</v>
      </c>
      <c r="AT1052" s="1040"/>
      <c r="AU1052" s="1040"/>
      <c r="AV1052" s="1040"/>
      <c r="AW1052" s="1040"/>
      <c r="AX1052" s="1040"/>
      <c r="AY1052" s="1040"/>
      <c r="AZ1052" s="1040"/>
      <c r="BA1052" s="1040"/>
      <c r="BB1052" s="1040"/>
      <c r="BC1052" s="302"/>
      <c r="BD1052" s="1039" t="s">
        <v>420</v>
      </c>
      <c r="BE1052" s="1040"/>
      <c r="BF1052" s="1040"/>
      <c r="BG1052" s="1040"/>
      <c r="BH1052" s="1040"/>
      <c r="BI1052" s="1040"/>
      <c r="BJ1052" s="1040"/>
      <c r="BK1052" s="1040"/>
      <c r="BL1052" s="1040"/>
      <c r="BM1052" s="1040"/>
      <c r="BN1052" s="1040"/>
      <c r="BO1052" s="1040"/>
      <c r="BP1052" s="1041"/>
      <c r="BQ1052" s="1018" t="s">
        <v>1133</v>
      </c>
      <c r="BR1052" s="1019"/>
      <c r="BS1052" s="1019"/>
      <c r="BT1052" s="1019"/>
      <c r="BU1052" s="1019"/>
      <c r="BV1052" s="1020"/>
      <c r="BW1052" s="57"/>
      <c r="BX1052" s="57"/>
      <c r="BY1052" s="57"/>
      <c r="BZ1052" s="57"/>
      <c r="CA1052" s="57"/>
      <c r="CB1052" s="57"/>
      <c r="CC1052" s="57"/>
      <c r="CD1052" s="57"/>
      <c r="CE1052" s="57"/>
      <c r="CF1052" s="57"/>
      <c r="CG1052" s="57"/>
      <c r="CH1052" s="57"/>
      <c r="CI1052" s="57"/>
      <c r="CJ1052" s="57"/>
      <c r="CK1052" s="57"/>
      <c r="CL1052" s="57"/>
      <c r="CM1052" s="57"/>
      <c r="CN1052" s="57"/>
      <c r="CO1052" s="57"/>
      <c r="CP1052" s="57"/>
      <c r="CQ1052" s="57"/>
      <c r="CR1052" s="57"/>
      <c r="CS1052" s="57"/>
      <c r="CT1052" s="57"/>
      <c r="CU1052" s="57"/>
      <c r="CV1052" s="57"/>
      <c r="CW1052" s="57"/>
      <c r="CX1052" s="57"/>
      <c r="CY1052" s="57"/>
      <c r="CZ1052" s="57"/>
      <c r="DA1052" s="57"/>
      <c r="DB1052" s="57"/>
      <c r="DC1052" s="57"/>
      <c r="DD1052" s="57"/>
      <c r="DE1052" s="57"/>
      <c r="DF1052" s="57"/>
      <c r="DG1052" s="57"/>
      <c r="DH1052" s="57"/>
      <c r="DI1052" s="57"/>
      <c r="DJ1052" s="57"/>
      <c r="DK1052" s="57"/>
      <c r="DL1052" s="57"/>
      <c r="DM1052" s="57"/>
      <c r="DN1052" s="57"/>
      <c r="DO1052" s="57"/>
      <c r="DP1052" s="57"/>
      <c r="DQ1052" s="57"/>
      <c r="DR1052" s="57"/>
      <c r="DS1052" s="57"/>
      <c r="DT1052" s="57"/>
      <c r="DU1052" s="57"/>
      <c r="DV1052" s="57"/>
      <c r="DW1052" s="57"/>
      <c r="DX1052" s="57"/>
      <c r="DY1052" s="57"/>
      <c r="DZ1052" s="57"/>
      <c r="EA1052" s="57"/>
      <c r="EB1052" s="57"/>
      <c r="EC1052" s="57"/>
      <c r="ED1052" s="57"/>
      <c r="EE1052" s="57"/>
      <c r="EF1052" s="57"/>
      <c r="EG1052" s="57"/>
      <c r="EH1052" s="57"/>
      <c r="EI1052" s="57"/>
      <c r="EJ1052" s="57"/>
      <c r="EK1052" s="57"/>
      <c r="EL1052" s="57"/>
      <c r="EM1052" s="57"/>
      <c r="EN1052" s="57"/>
      <c r="EO1052" s="57"/>
      <c r="EP1052" s="57"/>
      <c r="EQ1052" s="57"/>
      <c r="ER1052" s="57"/>
      <c r="ES1052" s="57"/>
      <c r="ET1052" s="57"/>
      <c r="EU1052" s="57"/>
      <c r="EV1052" s="57"/>
      <c r="EW1052" s="57"/>
      <c r="EX1052" s="57"/>
      <c r="EY1052" s="57"/>
      <c r="EZ1052" s="57"/>
      <c r="FA1052" s="57"/>
      <c r="FB1052" s="57"/>
      <c r="FC1052" s="57"/>
      <c r="FD1052" s="57"/>
      <c r="FE1052" s="57"/>
      <c r="FF1052" s="57"/>
      <c r="FG1052" s="57"/>
      <c r="FH1052" s="57"/>
      <c r="FI1052" s="57"/>
      <c r="FJ1052" s="57"/>
      <c r="FK1052" s="57"/>
      <c r="FL1052" s="57"/>
      <c r="FM1052" s="57"/>
      <c r="FN1052" s="57"/>
      <c r="FO1052" s="57"/>
      <c r="FP1052" s="57"/>
      <c r="FQ1052" s="57"/>
      <c r="FR1052" s="57"/>
      <c r="FS1052" s="57"/>
      <c r="FT1052" s="57"/>
      <c r="FU1052" s="57"/>
      <c r="FV1052" s="57"/>
      <c r="FW1052" s="57"/>
      <c r="FX1052" s="57"/>
      <c r="FY1052" s="57"/>
      <c r="FZ1052" s="57"/>
      <c r="GA1052" s="57"/>
      <c r="GB1052" s="57"/>
      <c r="GC1052" s="57"/>
      <c r="GD1052" s="57"/>
      <c r="GE1052" s="57"/>
      <c r="GF1052" s="57"/>
      <c r="GG1052" s="57"/>
    </row>
    <row r="1053" spans="1:189" ht="107.25" customHeight="1" thickBot="1">
      <c r="A1053" s="232" t="s">
        <v>435</v>
      </c>
      <c r="B1053" s="234"/>
      <c r="C1053" s="234"/>
      <c r="D1053" s="234"/>
      <c r="E1053" s="1042">
        <v>43983</v>
      </c>
      <c r="F1053" s="1043"/>
      <c r="G1053" s="1043"/>
      <c r="H1053" s="1043"/>
      <c r="I1053" s="1043"/>
      <c r="J1053" s="1044"/>
      <c r="K1053" s="1045">
        <v>6949</v>
      </c>
      <c r="L1053" s="1046"/>
      <c r="M1053" s="1046"/>
      <c r="N1053" s="1046"/>
      <c r="O1053" s="1046"/>
      <c r="P1053" s="1047"/>
      <c r="Q1053" s="1042">
        <v>44048</v>
      </c>
      <c r="R1053" s="1043"/>
      <c r="S1053" s="1043"/>
      <c r="T1053" s="1043"/>
      <c r="U1053" s="1043"/>
      <c r="V1053" s="1043"/>
      <c r="W1053" s="1043"/>
      <c r="X1053" s="1044"/>
      <c r="Y1053" s="1045">
        <v>6949</v>
      </c>
      <c r="Z1053" s="1046"/>
      <c r="AA1053" s="1046"/>
      <c r="AB1053" s="1046"/>
      <c r="AC1053" s="1046"/>
      <c r="AD1053" s="1046"/>
      <c r="AE1053" s="1046"/>
      <c r="AF1053" s="1047"/>
      <c r="AG1053" s="1039" t="s">
        <v>419</v>
      </c>
      <c r="AH1053" s="1040"/>
      <c r="AI1053" s="1040"/>
      <c r="AJ1053" s="1040"/>
      <c r="AK1053" s="1040"/>
      <c r="AL1053" s="1040"/>
      <c r="AM1053" s="1040"/>
      <c r="AN1053" s="1040"/>
      <c r="AO1053" s="1040"/>
      <c r="AP1053" s="1040"/>
      <c r="AQ1053" s="1040"/>
      <c r="AR1053" s="1041"/>
      <c r="AS1053" s="1039">
        <v>5516346</v>
      </c>
      <c r="AT1053" s="1040"/>
      <c r="AU1053" s="1040"/>
      <c r="AV1053" s="1040"/>
      <c r="AW1053" s="1040"/>
      <c r="AX1053" s="1040"/>
      <c r="AY1053" s="1040"/>
      <c r="AZ1053" s="1040"/>
      <c r="BA1053" s="1040"/>
      <c r="BB1053" s="1040"/>
      <c r="BC1053" s="302"/>
      <c r="BD1053" s="1039" t="s">
        <v>420</v>
      </c>
      <c r="BE1053" s="1040"/>
      <c r="BF1053" s="1040"/>
      <c r="BG1053" s="1040"/>
      <c r="BH1053" s="1040"/>
      <c r="BI1053" s="1040"/>
      <c r="BJ1053" s="1040"/>
      <c r="BK1053" s="1040"/>
      <c r="BL1053" s="1040"/>
      <c r="BM1053" s="1040"/>
      <c r="BN1053" s="1040"/>
      <c r="BO1053" s="1040"/>
      <c r="BP1053" s="1041"/>
      <c r="BQ1053" s="1018" t="s">
        <v>1133</v>
      </c>
      <c r="BR1053" s="1019"/>
      <c r="BS1053" s="1019"/>
      <c r="BT1053" s="1019"/>
      <c r="BU1053" s="1019"/>
      <c r="BV1053" s="1020"/>
      <c r="BW1053" s="57"/>
      <c r="BX1053" s="57"/>
      <c r="BY1053" s="57"/>
      <c r="BZ1053" s="57"/>
      <c r="CA1053" s="57"/>
      <c r="CB1053" s="57"/>
      <c r="CC1053" s="57"/>
      <c r="CD1053" s="57"/>
      <c r="CE1053" s="57"/>
      <c r="CF1053" s="57"/>
      <c r="CG1053" s="57"/>
      <c r="CH1053" s="57"/>
      <c r="CI1053" s="57"/>
      <c r="CJ1053" s="57"/>
      <c r="CK1053" s="57"/>
      <c r="CL1053" s="57"/>
      <c r="CM1053" s="57"/>
      <c r="CN1053" s="57"/>
      <c r="CO1053" s="57"/>
      <c r="CP1053" s="57"/>
      <c r="CQ1053" s="57"/>
      <c r="CR1053" s="57"/>
      <c r="CS1053" s="57"/>
      <c r="CT1053" s="57"/>
      <c r="CU1053" s="57"/>
      <c r="CV1053" s="57"/>
      <c r="CW1053" s="57"/>
      <c r="CX1053" s="57"/>
      <c r="CY1053" s="57"/>
      <c r="CZ1053" s="57"/>
      <c r="DA1053" s="57"/>
      <c r="DB1053" s="57"/>
      <c r="DC1053" s="57"/>
      <c r="DD1053" s="57"/>
      <c r="DE1053" s="57"/>
      <c r="DF1053" s="57"/>
      <c r="DG1053" s="57"/>
      <c r="DH1053" s="57"/>
      <c r="DI1053" s="57"/>
      <c r="DJ1053" s="57"/>
      <c r="DK1053" s="57"/>
      <c r="DL1053" s="57"/>
      <c r="DM1053" s="57"/>
      <c r="DN1053" s="57"/>
      <c r="DO1053" s="57"/>
      <c r="DP1053" s="57"/>
      <c r="DQ1053" s="57"/>
      <c r="DR1053" s="57"/>
      <c r="DS1053" s="57"/>
      <c r="DT1053" s="57"/>
      <c r="DU1053" s="57"/>
      <c r="DV1053" s="57"/>
      <c r="DW1053" s="57"/>
      <c r="DX1053" s="57"/>
      <c r="DY1053" s="57"/>
      <c r="DZ1053" s="57"/>
      <c r="EA1053" s="57"/>
      <c r="EB1053" s="57"/>
      <c r="EC1053" s="57"/>
      <c r="ED1053" s="57"/>
      <c r="EE1053" s="57"/>
      <c r="EF1053" s="57"/>
      <c r="EG1053" s="57"/>
      <c r="EH1053" s="57"/>
      <c r="EI1053" s="57"/>
      <c r="EJ1053" s="57"/>
      <c r="EK1053" s="57"/>
      <c r="EL1053" s="57"/>
      <c r="EM1053" s="57"/>
      <c r="EN1053" s="57"/>
      <c r="EO1053" s="57"/>
      <c r="EP1053" s="57"/>
      <c r="EQ1053" s="57"/>
      <c r="ER1053" s="57"/>
      <c r="ES1053" s="57"/>
      <c r="ET1053" s="57"/>
      <c r="EU1053" s="57"/>
      <c r="EV1053" s="57"/>
      <c r="EW1053" s="57"/>
      <c r="EX1053" s="57"/>
      <c r="EY1053" s="57"/>
      <c r="EZ1053" s="57"/>
      <c r="FA1053" s="57"/>
      <c r="FB1053" s="57"/>
      <c r="FC1053" s="57"/>
      <c r="FD1053" s="57"/>
      <c r="FE1053" s="57"/>
      <c r="FF1053" s="57"/>
      <c r="FG1053" s="57"/>
      <c r="FH1053" s="57"/>
      <c r="FI1053" s="57"/>
      <c r="FJ1053" s="57"/>
      <c r="FK1053" s="57"/>
      <c r="FL1053" s="57"/>
      <c r="FM1053" s="57"/>
      <c r="FN1053" s="57"/>
      <c r="FO1053" s="57"/>
      <c r="FP1053" s="57"/>
      <c r="FQ1053" s="57"/>
      <c r="FR1053" s="57"/>
      <c r="FS1053" s="57"/>
      <c r="FT1053" s="57"/>
      <c r="FU1053" s="57"/>
      <c r="FV1053" s="57"/>
      <c r="FW1053" s="57"/>
      <c r="FX1053" s="57"/>
      <c r="FY1053" s="57"/>
      <c r="FZ1053" s="57"/>
      <c r="GA1053" s="57"/>
      <c r="GB1053" s="57"/>
      <c r="GC1053" s="57"/>
      <c r="GD1053" s="57"/>
      <c r="GE1053" s="57"/>
      <c r="GF1053" s="57"/>
      <c r="GG1053" s="57"/>
    </row>
    <row r="1054" spans="1:189" ht="107.25" customHeight="1" thickBot="1">
      <c r="A1054" s="232" t="s">
        <v>435</v>
      </c>
      <c r="B1054" s="234"/>
      <c r="C1054" s="234"/>
      <c r="D1054" s="234"/>
      <c r="E1054" s="1042">
        <v>44075</v>
      </c>
      <c r="F1054" s="1043"/>
      <c r="G1054" s="1043"/>
      <c r="H1054" s="1043"/>
      <c r="I1054" s="1043"/>
      <c r="J1054" s="1044"/>
      <c r="K1054" s="1045">
        <v>2200</v>
      </c>
      <c r="L1054" s="1046"/>
      <c r="M1054" s="1046"/>
      <c r="N1054" s="1046"/>
      <c r="O1054" s="1046"/>
      <c r="P1054" s="1047"/>
      <c r="Q1054" s="1042">
        <v>44084</v>
      </c>
      <c r="R1054" s="1043"/>
      <c r="S1054" s="1043"/>
      <c r="T1054" s="1043"/>
      <c r="U1054" s="1043"/>
      <c r="V1054" s="1043"/>
      <c r="W1054" s="1043"/>
      <c r="X1054" s="1044"/>
      <c r="Y1054" s="1045">
        <v>2200</v>
      </c>
      <c r="Z1054" s="1046"/>
      <c r="AA1054" s="1046"/>
      <c r="AB1054" s="1046"/>
      <c r="AC1054" s="1046"/>
      <c r="AD1054" s="1046"/>
      <c r="AE1054" s="1046"/>
      <c r="AF1054" s="1047"/>
      <c r="AG1054" s="1039" t="s">
        <v>306</v>
      </c>
      <c r="AH1054" s="1040"/>
      <c r="AI1054" s="1040"/>
      <c r="AJ1054" s="1040"/>
      <c r="AK1054" s="1040"/>
      <c r="AL1054" s="1040"/>
      <c r="AM1054" s="1040"/>
      <c r="AN1054" s="1040"/>
      <c r="AO1054" s="1040"/>
      <c r="AP1054" s="1040"/>
      <c r="AQ1054" s="1040"/>
      <c r="AR1054" s="1041"/>
      <c r="AS1054" s="1039">
        <v>14175832</v>
      </c>
      <c r="AT1054" s="1040"/>
      <c r="AU1054" s="1040"/>
      <c r="AV1054" s="1040"/>
      <c r="AW1054" s="1040"/>
      <c r="AX1054" s="1040"/>
      <c r="AY1054" s="1040"/>
      <c r="AZ1054" s="1040"/>
      <c r="BA1054" s="1040"/>
      <c r="BB1054" s="1040"/>
      <c r="BC1054" s="302"/>
      <c r="BD1054" s="1039" t="s">
        <v>307</v>
      </c>
      <c r="BE1054" s="1040"/>
      <c r="BF1054" s="1040"/>
      <c r="BG1054" s="1040"/>
      <c r="BH1054" s="1040"/>
      <c r="BI1054" s="1040"/>
      <c r="BJ1054" s="1040"/>
      <c r="BK1054" s="1040"/>
      <c r="BL1054" s="1040"/>
      <c r="BM1054" s="1040"/>
      <c r="BN1054" s="1040"/>
      <c r="BO1054" s="1040"/>
      <c r="BP1054" s="1041"/>
      <c r="BQ1054" s="1018" t="s">
        <v>1133</v>
      </c>
      <c r="BR1054" s="1019"/>
      <c r="BS1054" s="1019"/>
      <c r="BT1054" s="1019"/>
      <c r="BU1054" s="1019"/>
      <c r="BV1054" s="1020"/>
      <c r="BW1054" s="57"/>
      <c r="BX1054" s="57"/>
      <c r="BY1054" s="57"/>
      <c r="BZ1054" s="57"/>
      <c r="CA1054" s="57"/>
      <c r="CB1054" s="57"/>
      <c r="CC1054" s="57"/>
      <c r="CD1054" s="57"/>
      <c r="CE1054" s="57"/>
      <c r="CF1054" s="57"/>
      <c r="CG1054" s="57"/>
      <c r="CH1054" s="57"/>
      <c r="CI1054" s="57"/>
      <c r="CJ1054" s="57"/>
      <c r="CK1054" s="57"/>
      <c r="CL1054" s="57"/>
      <c r="CM1054" s="57"/>
      <c r="CN1054" s="57"/>
      <c r="CO1054" s="57"/>
      <c r="CP1054" s="57"/>
      <c r="CQ1054" s="57"/>
      <c r="CR1054" s="57"/>
      <c r="CS1054" s="57"/>
      <c r="CT1054" s="57"/>
      <c r="CU1054" s="57"/>
      <c r="CV1054" s="57"/>
      <c r="CW1054" s="57"/>
      <c r="CX1054" s="57"/>
      <c r="CY1054" s="57"/>
      <c r="CZ1054" s="57"/>
      <c r="DA1054" s="57"/>
      <c r="DB1054" s="57"/>
      <c r="DC1054" s="57"/>
      <c r="DD1054" s="57"/>
      <c r="DE1054" s="57"/>
      <c r="DF1054" s="57"/>
      <c r="DG1054" s="57"/>
      <c r="DH1054" s="57"/>
      <c r="DI1054" s="57"/>
      <c r="DJ1054" s="57"/>
      <c r="DK1054" s="57"/>
      <c r="DL1054" s="57"/>
      <c r="DM1054" s="57"/>
      <c r="DN1054" s="57"/>
      <c r="DO1054" s="57"/>
      <c r="DP1054" s="57"/>
      <c r="DQ1054" s="57"/>
      <c r="DR1054" s="57"/>
      <c r="DS1054" s="57"/>
      <c r="DT1054" s="57"/>
      <c r="DU1054" s="57"/>
      <c r="DV1054" s="57"/>
      <c r="DW1054" s="57"/>
      <c r="DX1054" s="57"/>
      <c r="DY1054" s="57"/>
      <c r="DZ1054" s="57"/>
      <c r="EA1054" s="57"/>
      <c r="EB1054" s="57"/>
      <c r="EC1054" s="57"/>
      <c r="ED1054" s="57"/>
      <c r="EE1054" s="57"/>
      <c r="EF1054" s="57"/>
      <c r="EG1054" s="57"/>
      <c r="EH1054" s="57"/>
      <c r="EI1054" s="57"/>
      <c r="EJ1054" s="57"/>
      <c r="EK1054" s="57"/>
      <c r="EL1054" s="57"/>
      <c r="EM1054" s="57"/>
      <c r="EN1054" s="57"/>
      <c r="EO1054" s="57"/>
      <c r="EP1054" s="57"/>
      <c r="EQ1054" s="57"/>
      <c r="ER1054" s="57"/>
      <c r="ES1054" s="57"/>
      <c r="ET1054" s="57"/>
      <c r="EU1054" s="57"/>
      <c r="EV1054" s="57"/>
      <c r="EW1054" s="57"/>
      <c r="EX1054" s="57"/>
      <c r="EY1054" s="57"/>
      <c r="EZ1054" s="57"/>
      <c r="FA1054" s="57"/>
      <c r="FB1054" s="57"/>
      <c r="FC1054" s="57"/>
      <c r="FD1054" s="57"/>
      <c r="FE1054" s="57"/>
      <c r="FF1054" s="57"/>
      <c r="FG1054" s="57"/>
      <c r="FH1054" s="57"/>
      <c r="FI1054" s="57"/>
      <c r="FJ1054" s="57"/>
      <c r="FK1054" s="57"/>
      <c r="FL1054" s="57"/>
      <c r="FM1054" s="57"/>
      <c r="FN1054" s="57"/>
      <c r="FO1054" s="57"/>
      <c r="FP1054" s="57"/>
      <c r="FQ1054" s="57"/>
      <c r="FR1054" s="57"/>
      <c r="FS1054" s="57"/>
      <c r="FT1054" s="57"/>
      <c r="FU1054" s="57"/>
      <c r="FV1054" s="57"/>
      <c r="FW1054" s="57"/>
      <c r="FX1054" s="57"/>
      <c r="FY1054" s="57"/>
      <c r="FZ1054" s="57"/>
      <c r="GA1054" s="57"/>
      <c r="GB1054" s="57"/>
      <c r="GC1054" s="57"/>
      <c r="GD1054" s="57"/>
      <c r="GE1054" s="57"/>
      <c r="GF1054" s="57"/>
      <c r="GG1054" s="57"/>
    </row>
    <row r="1055" spans="1:189" ht="107.25" customHeight="1" thickBot="1">
      <c r="A1055" s="232" t="s">
        <v>435</v>
      </c>
      <c r="B1055" s="234"/>
      <c r="C1055" s="234"/>
      <c r="D1055" s="234"/>
      <c r="E1055" s="1042">
        <v>44044</v>
      </c>
      <c r="F1055" s="1043"/>
      <c r="G1055" s="1043"/>
      <c r="H1055" s="1043"/>
      <c r="I1055" s="1043"/>
      <c r="J1055" s="1044"/>
      <c r="K1055" s="1045">
        <v>440</v>
      </c>
      <c r="L1055" s="1046"/>
      <c r="M1055" s="1046"/>
      <c r="N1055" s="1046"/>
      <c r="O1055" s="1046"/>
      <c r="P1055" s="1047"/>
      <c r="Q1055" s="1042">
        <v>44050</v>
      </c>
      <c r="R1055" s="1043"/>
      <c r="S1055" s="1043"/>
      <c r="T1055" s="1043"/>
      <c r="U1055" s="1043"/>
      <c r="V1055" s="1043"/>
      <c r="W1055" s="1043"/>
      <c r="X1055" s="1044"/>
      <c r="Y1055" s="1045">
        <v>440</v>
      </c>
      <c r="Z1055" s="1046"/>
      <c r="AA1055" s="1046"/>
      <c r="AB1055" s="1046"/>
      <c r="AC1055" s="1046"/>
      <c r="AD1055" s="1046"/>
      <c r="AE1055" s="1046"/>
      <c r="AF1055" s="1047"/>
      <c r="AG1055" s="1039" t="s">
        <v>306</v>
      </c>
      <c r="AH1055" s="1040"/>
      <c r="AI1055" s="1040"/>
      <c r="AJ1055" s="1040"/>
      <c r="AK1055" s="1040"/>
      <c r="AL1055" s="1040"/>
      <c r="AM1055" s="1040"/>
      <c r="AN1055" s="1040"/>
      <c r="AO1055" s="1040"/>
      <c r="AP1055" s="1040"/>
      <c r="AQ1055" s="1040"/>
      <c r="AR1055" s="1041"/>
      <c r="AS1055" s="1039">
        <v>14175832</v>
      </c>
      <c r="AT1055" s="1040"/>
      <c r="AU1055" s="1040"/>
      <c r="AV1055" s="1040"/>
      <c r="AW1055" s="1040"/>
      <c r="AX1055" s="1040"/>
      <c r="AY1055" s="1040"/>
      <c r="AZ1055" s="1040"/>
      <c r="BA1055" s="1040"/>
      <c r="BB1055" s="1040"/>
      <c r="BC1055" s="302"/>
      <c r="BD1055" s="1039" t="s">
        <v>307</v>
      </c>
      <c r="BE1055" s="1040"/>
      <c r="BF1055" s="1040"/>
      <c r="BG1055" s="1040"/>
      <c r="BH1055" s="1040"/>
      <c r="BI1055" s="1040"/>
      <c r="BJ1055" s="1040"/>
      <c r="BK1055" s="1040"/>
      <c r="BL1055" s="1040"/>
      <c r="BM1055" s="1040"/>
      <c r="BN1055" s="1040"/>
      <c r="BO1055" s="1040"/>
      <c r="BP1055" s="1041"/>
      <c r="BQ1055" s="1018" t="s">
        <v>1133</v>
      </c>
      <c r="BR1055" s="1019"/>
      <c r="BS1055" s="1019"/>
      <c r="BT1055" s="1019"/>
      <c r="BU1055" s="1019"/>
      <c r="BV1055" s="1020"/>
      <c r="BW1055" s="57"/>
      <c r="BX1055" s="57"/>
      <c r="BY1055" s="57"/>
      <c r="BZ1055" s="57"/>
      <c r="CA1055" s="57"/>
      <c r="CB1055" s="57"/>
      <c r="CC1055" s="57"/>
      <c r="CD1055" s="57"/>
      <c r="CE1055" s="57"/>
      <c r="CF1055" s="57"/>
      <c r="CG1055" s="57"/>
      <c r="CH1055" s="57"/>
      <c r="CI1055" s="57"/>
      <c r="CJ1055" s="57"/>
      <c r="CK1055" s="57"/>
      <c r="CL1055" s="57"/>
      <c r="CM1055" s="57"/>
      <c r="CN1055" s="57"/>
      <c r="CO1055" s="57"/>
      <c r="CP1055" s="57"/>
      <c r="CQ1055" s="57"/>
      <c r="CR1055" s="57"/>
      <c r="CS1055" s="57"/>
      <c r="CT1055" s="57"/>
      <c r="CU1055" s="57"/>
      <c r="CV1055" s="57"/>
      <c r="CW1055" s="57"/>
      <c r="CX1055" s="57"/>
      <c r="CY1055" s="57"/>
      <c r="CZ1055" s="57"/>
      <c r="DA1055" s="57"/>
      <c r="DB1055" s="57"/>
      <c r="DC1055" s="57"/>
      <c r="DD1055" s="57"/>
      <c r="DE1055" s="57"/>
      <c r="DF1055" s="57"/>
      <c r="DG1055" s="57"/>
      <c r="DH1055" s="57"/>
      <c r="DI1055" s="57"/>
      <c r="DJ1055" s="57"/>
      <c r="DK1055" s="57"/>
      <c r="DL1055" s="57"/>
      <c r="DM1055" s="57"/>
      <c r="DN1055" s="57"/>
      <c r="DO1055" s="57"/>
      <c r="DP1055" s="57"/>
      <c r="DQ1055" s="57"/>
      <c r="DR1055" s="57"/>
      <c r="DS1055" s="57"/>
      <c r="DT1055" s="57"/>
      <c r="DU1055" s="57"/>
      <c r="DV1055" s="57"/>
      <c r="DW1055" s="57"/>
      <c r="DX1055" s="57"/>
      <c r="DY1055" s="57"/>
      <c r="DZ1055" s="57"/>
      <c r="EA1055" s="57"/>
      <c r="EB1055" s="57"/>
      <c r="EC1055" s="57"/>
      <c r="ED1055" s="57"/>
      <c r="EE1055" s="57"/>
      <c r="EF1055" s="57"/>
      <c r="EG1055" s="57"/>
      <c r="EH1055" s="57"/>
      <c r="EI1055" s="57"/>
      <c r="EJ1055" s="57"/>
      <c r="EK1055" s="57"/>
      <c r="EL1055" s="57"/>
      <c r="EM1055" s="57"/>
      <c r="EN1055" s="57"/>
      <c r="EO1055" s="57"/>
      <c r="EP1055" s="57"/>
      <c r="EQ1055" s="57"/>
      <c r="ER1055" s="57"/>
      <c r="ES1055" s="57"/>
      <c r="ET1055" s="57"/>
      <c r="EU1055" s="57"/>
      <c r="EV1055" s="57"/>
      <c r="EW1055" s="57"/>
      <c r="EX1055" s="57"/>
      <c r="EY1055" s="57"/>
      <c r="EZ1055" s="57"/>
      <c r="FA1055" s="57"/>
      <c r="FB1055" s="57"/>
      <c r="FC1055" s="57"/>
      <c r="FD1055" s="57"/>
      <c r="FE1055" s="57"/>
      <c r="FF1055" s="57"/>
      <c r="FG1055" s="57"/>
      <c r="FH1055" s="57"/>
      <c r="FI1055" s="57"/>
      <c r="FJ1055" s="57"/>
      <c r="FK1055" s="57"/>
      <c r="FL1055" s="57"/>
      <c r="FM1055" s="57"/>
      <c r="FN1055" s="57"/>
      <c r="FO1055" s="57"/>
      <c r="FP1055" s="57"/>
      <c r="FQ1055" s="57"/>
      <c r="FR1055" s="57"/>
      <c r="FS1055" s="57"/>
      <c r="FT1055" s="57"/>
      <c r="FU1055" s="57"/>
      <c r="FV1055" s="57"/>
      <c r="FW1055" s="57"/>
      <c r="FX1055" s="57"/>
      <c r="FY1055" s="57"/>
      <c r="FZ1055" s="57"/>
      <c r="GA1055" s="57"/>
      <c r="GB1055" s="57"/>
      <c r="GC1055" s="57"/>
      <c r="GD1055" s="57"/>
      <c r="GE1055" s="57"/>
      <c r="GF1055" s="57"/>
      <c r="GG1055" s="57"/>
    </row>
    <row r="1056" spans="1:189" ht="107.25" customHeight="1" thickBot="1">
      <c r="A1056" s="232" t="s">
        <v>435</v>
      </c>
      <c r="B1056" s="234"/>
      <c r="C1056" s="234"/>
      <c r="D1056" s="234"/>
      <c r="E1056" s="1042">
        <v>44044</v>
      </c>
      <c r="F1056" s="1043"/>
      <c r="G1056" s="1043"/>
      <c r="H1056" s="1043"/>
      <c r="I1056" s="1043"/>
      <c r="J1056" s="1044"/>
      <c r="K1056" s="1045">
        <v>3960</v>
      </c>
      <c r="L1056" s="1046"/>
      <c r="M1056" s="1046"/>
      <c r="N1056" s="1046"/>
      <c r="O1056" s="1046"/>
      <c r="P1056" s="1047"/>
      <c r="Q1056" s="1042">
        <v>44053</v>
      </c>
      <c r="R1056" s="1043"/>
      <c r="S1056" s="1043"/>
      <c r="T1056" s="1043"/>
      <c r="U1056" s="1043"/>
      <c r="V1056" s="1043"/>
      <c r="W1056" s="1043"/>
      <c r="X1056" s="1044"/>
      <c r="Y1056" s="1045">
        <v>3960</v>
      </c>
      <c r="Z1056" s="1046"/>
      <c r="AA1056" s="1046"/>
      <c r="AB1056" s="1046"/>
      <c r="AC1056" s="1046"/>
      <c r="AD1056" s="1046"/>
      <c r="AE1056" s="1046"/>
      <c r="AF1056" s="1047"/>
      <c r="AG1056" s="1039" t="s">
        <v>306</v>
      </c>
      <c r="AH1056" s="1040"/>
      <c r="AI1056" s="1040"/>
      <c r="AJ1056" s="1040"/>
      <c r="AK1056" s="1040"/>
      <c r="AL1056" s="1040"/>
      <c r="AM1056" s="1040"/>
      <c r="AN1056" s="1040"/>
      <c r="AO1056" s="1040"/>
      <c r="AP1056" s="1040"/>
      <c r="AQ1056" s="1040"/>
      <c r="AR1056" s="1041"/>
      <c r="AS1056" s="1039">
        <v>14175832</v>
      </c>
      <c r="AT1056" s="1040"/>
      <c r="AU1056" s="1040"/>
      <c r="AV1056" s="1040"/>
      <c r="AW1056" s="1040"/>
      <c r="AX1056" s="1040"/>
      <c r="AY1056" s="1040"/>
      <c r="AZ1056" s="1040"/>
      <c r="BA1056" s="1040"/>
      <c r="BB1056" s="1040"/>
      <c r="BC1056" s="302"/>
      <c r="BD1056" s="1039" t="s">
        <v>307</v>
      </c>
      <c r="BE1056" s="1040"/>
      <c r="BF1056" s="1040"/>
      <c r="BG1056" s="1040"/>
      <c r="BH1056" s="1040"/>
      <c r="BI1056" s="1040"/>
      <c r="BJ1056" s="1040"/>
      <c r="BK1056" s="1040"/>
      <c r="BL1056" s="1040"/>
      <c r="BM1056" s="1040"/>
      <c r="BN1056" s="1040"/>
      <c r="BO1056" s="1040"/>
      <c r="BP1056" s="1041"/>
      <c r="BQ1056" s="1018" t="s">
        <v>1133</v>
      </c>
      <c r="BR1056" s="1019"/>
      <c r="BS1056" s="1019"/>
      <c r="BT1056" s="1019"/>
      <c r="BU1056" s="1019"/>
      <c r="BV1056" s="1020"/>
      <c r="BW1056" s="57"/>
      <c r="BX1056" s="57"/>
      <c r="BY1056" s="57"/>
      <c r="BZ1056" s="57"/>
      <c r="CA1056" s="57"/>
      <c r="CB1056" s="57"/>
      <c r="CC1056" s="57"/>
      <c r="CD1056" s="57"/>
      <c r="CE1056" s="57"/>
      <c r="CF1056" s="57"/>
      <c r="CG1056" s="57"/>
      <c r="CH1056" s="57"/>
      <c r="CI1056" s="57"/>
      <c r="CJ1056" s="57"/>
      <c r="CK1056" s="57"/>
      <c r="CL1056" s="57"/>
      <c r="CM1056" s="57"/>
      <c r="CN1056" s="57"/>
      <c r="CO1056" s="57"/>
      <c r="CP1056" s="57"/>
      <c r="CQ1056" s="57"/>
      <c r="CR1056" s="57"/>
      <c r="CS1056" s="57"/>
      <c r="CT1056" s="57"/>
      <c r="CU1056" s="57"/>
      <c r="CV1056" s="57"/>
      <c r="CW1056" s="57"/>
      <c r="CX1056" s="57"/>
      <c r="CY1056" s="57"/>
      <c r="CZ1056" s="57"/>
      <c r="DA1056" s="57"/>
      <c r="DB1056" s="57"/>
      <c r="DC1056" s="57"/>
      <c r="DD1056" s="57"/>
      <c r="DE1056" s="57"/>
      <c r="DF1056" s="57"/>
      <c r="DG1056" s="57"/>
      <c r="DH1056" s="57"/>
      <c r="DI1056" s="57"/>
      <c r="DJ1056" s="57"/>
      <c r="DK1056" s="57"/>
      <c r="DL1056" s="57"/>
      <c r="DM1056" s="57"/>
      <c r="DN1056" s="57"/>
      <c r="DO1056" s="57"/>
      <c r="DP1056" s="57"/>
      <c r="DQ1056" s="57"/>
      <c r="DR1056" s="57"/>
      <c r="DS1056" s="57"/>
      <c r="DT1056" s="57"/>
      <c r="DU1056" s="57"/>
      <c r="DV1056" s="57"/>
      <c r="DW1056" s="57"/>
      <c r="DX1056" s="57"/>
      <c r="DY1056" s="57"/>
      <c r="DZ1056" s="57"/>
      <c r="EA1056" s="57"/>
      <c r="EB1056" s="57"/>
      <c r="EC1056" s="57"/>
      <c r="ED1056" s="57"/>
      <c r="EE1056" s="57"/>
      <c r="EF1056" s="57"/>
      <c r="EG1056" s="57"/>
      <c r="EH1056" s="57"/>
      <c r="EI1056" s="57"/>
      <c r="EJ1056" s="57"/>
      <c r="EK1056" s="57"/>
      <c r="EL1056" s="57"/>
      <c r="EM1056" s="57"/>
      <c r="EN1056" s="57"/>
      <c r="EO1056" s="57"/>
      <c r="EP1056" s="57"/>
      <c r="EQ1056" s="57"/>
      <c r="ER1056" s="57"/>
      <c r="ES1056" s="57"/>
      <c r="ET1056" s="57"/>
      <c r="EU1056" s="57"/>
      <c r="EV1056" s="57"/>
      <c r="EW1056" s="57"/>
      <c r="EX1056" s="57"/>
      <c r="EY1056" s="57"/>
      <c r="EZ1056" s="57"/>
      <c r="FA1056" s="57"/>
      <c r="FB1056" s="57"/>
      <c r="FC1056" s="57"/>
      <c r="FD1056" s="57"/>
      <c r="FE1056" s="57"/>
      <c r="FF1056" s="57"/>
      <c r="FG1056" s="57"/>
      <c r="FH1056" s="57"/>
      <c r="FI1056" s="57"/>
      <c r="FJ1056" s="57"/>
      <c r="FK1056" s="57"/>
      <c r="FL1056" s="57"/>
      <c r="FM1056" s="57"/>
      <c r="FN1056" s="57"/>
      <c r="FO1056" s="57"/>
      <c r="FP1056" s="57"/>
      <c r="FQ1056" s="57"/>
      <c r="FR1056" s="57"/>
      <c r="FS1056" s="57"/>
      <c r="FT1056" s="57"/>
      <c r="FU1056" s="57"/>
      <c r="FV1056" s="57"/>
      <c r="FW1056" s="57"/>
      <c r="FX1056" s="57"/>
      <c r="FY1056" s="57"/>
      <c r="FZ1056" s="57"/>
      <c r="GA1056" s="57"/>
      <c r="GB1056" s="57"/>
      <c r="GC1056" s="57"/>
      <c r="GD1056" s="57"/>
      <c r="GE1056" s="57"/>
      <c r="GF1056" s="57"/>
      <c r="GG1056" s="57"/>
    </row>
    <row r="1057" spans="1:189" ht="107.25" customHeight="1" thickBot="1">
      <c r="A1057" s="232" t="s">
        <v>434</v>
      </c>
      <c r="B1057" s="234"/>
      <c r="C1057" s="234"/>
      <c r="D1057" s="234"/>
      <c r="E1057" s="1042">
        <v>44068</v>
      </c>
      <c r="F1057" s="1043"/>
      <c r="G1057" s="1043"/>
      <c r="H1057" s="1043"/>
      <c r="I1057" s="1043"/>
      <c r="J1057" s="1044"/>
      <c r="K1057" s="1045">
        <v>22000</v>
      </c>
      <c r="L1057" s="1046"/>
      <c r="M1057" s="1046"/>
      <c r="N1057" s="1046"/>
      <c r="O1057" s="1046"/>
      <c r="P1057" s="1047"/>
      <c r="Q1057" s="1042">
        <v>44068</v>
      </c>
      <c r="R1057" s="1043"/>
      <c r="S1057" s="1043"/>
      <c r="T1057" s="1043"/>
      <c r="U1057" s="1043"/>
      <c r="V1057" s="1043"/>
      <c r="W1057" s="1043"/>
      <c r="X1057" s="1044"/>
      <c r="Y1057" s="1045">
        <v>22000</v>
      </c>
      <c r="Z1057" s="1046"/>
      <c r="AA1057" s="1046"/>
      <c r="AB1057" s="1046"/>
      <c r="AC1057" s="1046"/>
      <c r="AD1057" s="1046"/>
      <c r="AE1057" s="1046"/>
      <c r="AF1057" s="1047"/>
      <c r="AG1057" s="1241" t="s">
        <v>734</v>
      </c>
      <c r="AH1057" s="1242"/>
      <c r="AI1057" s="1242"/>
      <c r="AJ1057" s="1242"/>
      <c r="AK1057" s="1242"/>
      <c r="AL1057" s="1242"/>
      <c r="AM1057" s="1242"/>
      <c r="AN1057" s="1242"/>
      <c r="AO1057" s="1242"/>
      <c r="AP1057" s="1242"/>
      <c r="AQ1057" s="1242"/>
      <c r="AR1057" s="1278"/>
      <c r="AS1057" s="1241">
        <v>40914460</v>
      </c>
      <c r="AT1057" s="1242"/>
      <c r="AU1057" s="1242"/>
      <c r="AV1057" s="1242"/>
      <c r="AW1057" s="1242"/>
      <c r="AX1057" s="1242"/>
      <c r="AY1057" s="1242"/>
      <c r="AZ1057" s="1242"/>
      <c r="BA1057" s="1242"/>
      <c r="BB1057" s="1242"/>
      <c r="BC1057" s="302"/>
      <c r="BD1057" s="1039" t="s">
        <v>736</v>
      </c>
      <c r="BE1057" s="1040"/>
      <c r="BF1057" s="1040"/>
      <c r="BG1057" s="1040"/>
      <c r="BH1057" s="1040"/>
      <c r="BI1057" s="1040"/>
      <c r="BJ1057" s="1040"/>
      <c r="BK1057" s="1040"/>
      <c r="BL1057" s="1040"/>
      <c r="BM1057" s="1040"/>
      <c r="BN1057" s="1040"/>
      <c r="BO1057" s="1040"/>
      <c r="BP1057" s="1041"/>
      <c r="BQ1057" s="1018" t="s">
        <v>1133</v>
      </c>
      <c r="BR1057" s="1019"/>
      <c r="BS1057" s="1019"/>
      <c r="BT1057" s="1019"/>
      <c r="BU1057" s="1019"/>
      <c r="BV1057" s="1020"/>
      <c r="BW1057" s="57"/>
      <c r="BX1057" s="57"/>
      <c r="BY1057" s="57"/>
      <c r="BZ1057" s="57"/>
      <c r="CA1057" s="57"/>
      <c r="CB1057" s="57"/>
      <c r="CC1057" s="57"/>
      <c r="CD1057" s="57"/>
      <c r="CE1057" s="57"/>
      <c r="CF1057" s="57"/>
      <c r="CG1057" s="57"/>
      <c r="CH1057" s="57"/>
      <c r="CI1057" s="57"/>
      <c r="CJ1057" s="57"/>
      <c r="CK1057" s="57"/>
      <c r="CL1057" s="57"/>
      <c r="CM1057" s="57"/>
      <c r="CN1057" s="57"/>
      <c r="CO1057" s="57"/>
      <c r="CP1057" s="57"/>
      <c r="CQ1057" s="57"/>
      <c r="CR1057" s="57"/>
      <c r="CS1057" s="57"/>
      <c r="CT1057" s="57"/>
      <c r="CU1057" s="57"/>
      <c r="CV1057" s="57"/>
      <c r="CW1057" s="57"/>
      <c r="CX1057" s="57"/>
      <c r="CY1057" s="57"/>
      <c r="CZ1057" s="57"/>
      <c r="DA1057" s="57"/>
      <c r="DB1057" s="57"/>
      <c r="DC1057" s="57"/>
      <c r="DD1057" s="57"/>
      <c r="DE1057" s="57"/>
      <c r="DF1057" s="57"/>
      <c r="DG1057" s="57"/>
      <c r="DH1057" s="57"/>
      <c r="DI1057" s="57"/>
      <c r="DJ1057" s="57"/>
      <c r="DK1057" s="57"/>
      <c r="DL1057" s="57"/>
      <c r="DM1057" s="57"/>
      <c r="DN1057" s="57"/>
      <c r="DO1057" s="57"/>
      <c r="DP1057" s="57"/>
      <c r="DQ1057" s="57"/>
      <c r="DR1057" s="57"/>
      <c r="DS1057" s="57"/>
      <c r="DT1057" s="57"/>
      <c r="DU1057" s="57"/>
      <c r="DV1057" s="57"/>
      <c r="DW1057" s="57"/>
      <c r="DX1057" s="57"/>
      <c r="DY1057" s="57"/>
      <c r="DZ1057" s="57"/>
      <c r="EA1057" s="57"/>
      <c r="EB1057" s="57"/>
      <c r="EC1057" s="57"/>
      <c r="ED1057" s="57"/>
      <c r="EE1057" s="57"/>
      <c r="EF1057" s="57"/>
      <c r="EG1057" s="57"/>
      <c r="EH1057" s="57"/>
      <c r="EI1057" s="57"/>
      <c r="EJ1057" s="57"/>
      <c r="EK1057" s="57"/>
      <c r="EL1057" s="57"/>
      <c r="EM1057" s="57"/>
      <c r="EN1057" s="57"/>
      <c r="EO1057" s="57"/>
      <c r="EP1057" s="57"/>
      <c r="EQ1057" s="57"/>
      <c r="ER1057" s="57"/>
      <c r="ES1057" s="57"/>
      <c r="ET1057" s="57"/>
      <c r="EU1057" s="57"/>
      <c r="EV1057" s="57"/>
      <c r="EW1057" s="57"/>
      <c r="EX1057" s="57"/>
      <c r="EY1057" s="57"/>
      <c r="EZ1057" s="57"/>
      <c r="FA1057" s="57"/>
      <c r="FB1057" s="57"/>
      <c r="FC1057" s="57"/>
      <c r="FD1057" s="57"/>
      <c r="FE1057" s="57"/>
      <c r="FF1057" s="57"/>
      <c r="FG1057" s="57"/>
      <c r="FH1057" s="57"/>
      <c r="FI1057" s="57"/>
      <c r="FJ1057" s="57"/>
      <c r="FK1057" s="57"/>
      <c r="FL1057" s="57"/>
      <c r="FM1057" s="57"/>
      <c r="FN1057" s="57"/>
      <c r="FO1057" s="57"/>
      <c r="FP1057" s="57"/>
      <c r="FQ1057" s="57"/>
      <c r="FR1057" s="57"/>
      <c r="FS1057" s="57"/>
      <c r="FT1057" s="57"/>
      <c r="FU1057" s="57"/>
      <c r="FV1057" s="57"/>
      <c r="FW1057" s="57"/>
      <c r="FX1057" s="57"/>
      <c r="FY1057" s="57"/>
      <c r="FZ1057" s="57"/>
      <c r="GA1057" s="57"/>
      <c r="GB1057" s="57"/>
      <c r="GC1057" s="57"/>
      <c r="GD1057" s="57"/>
      <c r="GE1057" s="57"/>
      <c r="GF1057" s="57"/>
      <c r="GG1057" s="57"/>
    </row>
    <row r="1058" spans="1:189" ht="107.25" customHeight="1" thickBot="1">
      <c r="A1058" s="232" t="s">
        <v>434</v>
      </c>
      <c r="B1058" s="234"/>
      <c r="C1058" s="234"/>
      <c r="D1058" s="234"/>
      <c r="E1058" s="1042">
        <v>44084</v>
      </c>
      <c r="F1058" s="1043"/>
      <c r="G1058" s="1043"/>
      <c r="H1058" s="1043"/>
      <c r="I1058" s="1043"/>
      <c r="J1058" s="1044"/>
      <c r="K1058" s="1045">
        <v>18000</v>
      </c>
      <c r="L1058" s="1046"/>
      <c r="M1058" s="1046"/>
      <c r="N1058" s="1046"/>
      <c r="O1058" s="1046"/>
      <c r="P1058" s="1047"/>
      <c r="Q1058" s="1042">
        <v>44084</v>
      </c>
      <c r="R1058" s="1043"/>
      <c r="S1058" s="1043"/>
      <c r="T1058" s="1043"/>
      <c r="U1058" s="1043"/>
      <c r="V1058" s="1043"/>
      <c r="W1058" s="1043"/>
      <c r="X1058" s="1044"/>
      <c r="Y1058" s="1045">
        <v>18000</v>
      </c>
      <c r="Z1058" s="1046"/>
      <c r="AA1058" s="1046"/>
      <c r="AB1058" s="1046"/>
      <c r="AC1058" s="1046"/>
      <c r="AD1058" s="1046"/>
      <c r="AE1058" s="1046"/>
      <c r="AF1058" s="1047"/>
      <c r="AG1058" s="1241" t="s">
        <v>731</v>
      </c>
      <c r="AH1058" s="1242"/>
      <c r="AI1058" s="1242"/>
      <c r="AJ1058" s="1242"/>
      <c r="AK1058" s="1242"/>
      <c r="AL1058" s="1242"/>
      <c r="AM1058" s="1242"/>
      <c r="AN1058" s="1242"/>
      <c r="AO1058" s="1242"/>
      <c r="AP1058" s="1242"/>
      <c r="AQ1058" s="1242"/>
      <c r="AR1058" s="1278"/>
      <c r="AS1058" s="1241">
        <v>37920998</v>
      </c>
      <c r="AT1058" s="1242"/>
      <c r="AU1058" s="1242"/>
      <c r="AV1058" s="1242"/>
      <c r="AW1058" s="1242"/>
      <c r="AX1058" s="1242"/>
      <c r="AY1058" s="1242"/>
      <c r="AZ1058" s="1242"/>
      <c r="BA1058" s="1242"/>
      <c r="BB1058" s="1242"/>
      <c r="BC1058" s="302"/>
      <c r="BD1058" s="1039" t="s">
        <v>732</v>
      </c>
      <c r="BE1058" s="1040"/>
      <c r="BF1058" s="1040"/>
      <c r="BG1058" s="1040"/>
      <c r="BH1058" s="1040"/>
      <c r="BI1058" s="1040"/>
      <c r="BJ1058" s="1040"/>
      <c r="BK1058" s="1040"/>
      <c r="BL1058" s="1040"/>
      <c r="BM1058" s="1040"/>
      <c r="BN1058" s="1040"/>
      <c r="BO1058" s="1040"/>
      <c r="BP1058" s="1041"/>
      <c r="BQ1058" s="1018" t="s">
        <v>1133</v>
      </c>
      <c r="BR1058" s="1019"/>
      <c r="BS1058" s="1019"/>
      <c r="BT1058" s="1019"/>
      <c r="BU1058" s="1019"/>
      <c r="BV1058" s="1020"/>
      <c r="BW1058" s="57"/>
      <c r="BX1058" s="57"/>
      <c r="BY1058" s="57"/>
      <c r="BZ1058" s="57"/>
      <c r="CA1058" s="57"/>
      <c r="CB1058" s="57"/>
      <c r="CC1058" s="57"/>
      <c r="CD1058" s="57"/>
      <c r="CE1058" s="57"/>
      <c r="CF1058" s="57"/>
      <c r="CG1058" s="57"/>
      <c r="CH1058" s="57"/>
      <c r="CI1058" s="57"/>
      <c r="CJ1058" s="57"/>
      <c r="CK1058" s="57"/>
      <c r="CL1058" s="57"/>
      <c r="CM1058" s="57"/>
      <c r="CN1058" s="57"/>
      <c r="CO1058" s="57"/>
      <c r="CP1058" s="57"/>
      <c r="CQ1058" s="57"/>
      <c r="CR1058" s="57"/>
      <c r="CS1058" s="57"/>
      <c r="CT1058" s="57"/>
      <c r="CU1058" s="57"/>
      <c r="CV1058" s="57"/>
      <c r="CW1058" s="57"/>
      <c r="CX1058" s="57"/>
      <c r="CY1058" s="57"/>
      <c r="CZ1058" s="57"/>
      <c r="DA1058" s="57"/>
      <c r="DB1058" s="57"/>
      <c r="DC1058" s="57"/>
      <c r="DD1058" s="57"/>
      <c r="DE1058" s="57"/>
      <c r="DF1058" s="57"/>
      <c r="DG1058" s="57"/>
      <c r="DH1058" s="57"/>
      <c r="DI1058" s="57"/>
      <c r="DJ1058" s="57"/>
      <c r="DK1058" s="57"/>
      <c r="DL1058" s="57"/>
      <c r="DM1058" s="57"/>
      <c r="DN1058" s="57"/>
      <c r="DO1058" s="57"/>
      <c r="DP1058" s="57"/>
      <c r="DQ1058" s="57"/>
      <c r="DR1058" s="57"/>
      <c r="DS1058" s="57"/>
      <c r="DT1058" s="57"/>
      <c r="DU1058" s="57"/>
      <c r="DV1058" s="57"/>
      <c r="DW1058" s="57"/>
      <c r="DX1058" s="57"/>
      <c r="DY1058" s="57"/>
      <c r="DZ1058" s="57"/>
      <c r="EA1058" s="57"/>
      <c r="EB1058" s="57"/>
      <c r="EC1058" s="57"/>
      <c r="ED1058" s="57"/>
      <c r="EE1058" s="57"/>
      <c r="EF1058" s="57"/>
      <c r="EG1058" s="57"/>
      <c r="EH1058" s="57"/>
      <c r="EI1058" s="57"/>
      <c r="EJ1058" s="57"/>
      <c r="EK1058" s="57"/>
      <c r="EL1058" s="57"/>
      <c r="EM1058" s="57"/>
      <c r="EN1058" s="57"/>
      <c r="EO1058" s="57"/>
      <c r="EP1058" s="57"/>
      <c r="EQ1058" s="57"/>
      <c r="ER1058" s="57"/>
      <c r="ES1058" s="57"/>
      <c r="ET1058" s="57"/>
      <c r="EU1058" s="57"/>
      <c r="EV1058" s="57"/>
      <c r="EW1058" s="57"/>
      <c r="EX1058" s="57"/>
      <c r="EY1058" s="57"/>
      <c r="EZ1058" s="57"/>
      <c r="FA1058" s="57"/>
      <c r="FB1058" s="57"/>
      <c r="FC1058" s="57"/>
      <c r="FD1058" s="57"/>
      <c r="FE1058" s="57"/>
      <c r="FF1058" s="57"/>
      <c r="FG1058" s="57"/>
      <c r="FH1058" s="57"/>
      <c r="FI1058" s="57"/>
      <c r="FJ1058" s="57"/>
      <c r="FK1058" s="57"/>
      <c r="FL1058" s="57"/>
      <c r="FM1058" s="57"/>
      <c r="FN1058" s="57"/>
      <c r="FO1058" s="57"/>
      <c r="FP1058" s="57"/>
      <c r="FQ1058" s="57"/>
      <c r="FR1058" s="57"/>
      <c r="FS1058" s="57"/>
      <c r="FT1058" s="57"/>
      <c r="FU1058" s="57"/>
      <c r="FV1058" s="57"/>
      <c r="FW1058" s="57"/>
      <c r="FX1058" s="57"/>
      <c r="FY1058" s="57"/>
      <c r="FZ1058" s="57"/>
      <c r="GA1058" s="57"/>
      <c r="GB1058" s="57"/>
      <c r="GC1058" s="57"/>
      <c r="GD1058" s="57"/>
      <c r="GE1058" s="57"/>
      <c r="GF1058" s="57"/>
      <c r="GG1058" s="57"/>
    </row>
    <row r="1059" spans="1:189" ht="107.25" customHeight="1" thickBot="1">
      <c r="A1059" s="232" t="s">
        <v>434</v>
      </c>
      <c r="B1059" s="234"/>
      <c r="C1059" s="234"/>
      <c r="D1059" s="234"/>
      <c r="E1059" s="1042">
        <v>44084</v>
      </c>
      <c r="F1059" s="1043"/>
      <c r="G1059" s="1043"/>
      <c r="H1059" s="1043"/>
      <c r="I1059" s="1043"/>
      <c r="J1059" s="1044"/>
      <c r="K1059" s="1045">
        <v>27000</v>
      </c>
      <c r="L1059" s="1046"/>
      <c r="M1059" s="1046"/>
      <c r="N1059" s="1046"/>
      <c r="O1059" s="1046"/>
      <c r="P1059" s="1047"/>
      <c r="Q1059" s="1042">
        <v>44084</v>
      </c>
      <c r="R1059" s="1043"/>
      <c r="S1059" s="1043"/>
      <c r="T1059" s="1043"/>
      <c r="U1059" s="1043"/>
      <c r="V1059" s="1043"/>
      <c r="W1059" s="1043"/>
      <c r="X1059" s="1044"/>
      <c r="Y1059" s="1045">
        <v>27000</v>
      </c>
      <c r="Z1059" s="1046"/>
      <c r="AA1059" s="1046"/>
      <c r="AB1059" s="1046"/>
      <c r="AC1059" s="1046"/>
      <c r="AD1059" s="1046"/>
      <c r="AE1059" s="1046"/>
      <c r="AF1059" s="1047"/>
      <c r="AG1059" s="1241" t="s">
        <v>731</v>
      </c>
      <c r="AH1059" s="1242"/>
      <c r="AI1059" s="1242"/>
      <c r="AJ1059" s="1242"/>
      <c r="AK1059" s="1242"/>
      <c r="AL1059" s="1242"/>
      <c r="AM1059" s="1242"/>
      <c r="AN1059" s="1242"/>
      <c r="AO1059" s="1242"/>
      <c r="AP1059" s="1242"/>
      <c r="AQ1059" s="1242"/>
      <c r="AR1059" s="1278"/>
      <c r="AS1059" s="1241">
        <v>37920998</v>
      </c>
      <c r="AT1059" s="1242"/>
      <c r="AU1059" s="1242"/>
      <c r="AV1059" s="1242"/>
      <c r="AW1059" s="1242"/>
      <c r="AX1059" s="1242"/>
      <c r="AY1059" s="1242"/>
      <c r="AZ1059" s="1242"/>
      <c r="BA1059" s="1242"/>
      <c r="BB1059" s="1242"/>
      <c r="BC1059" s="302"/>
      <c r="BD1059" s="1039" t="s">
        <v>732</v>
      </c>
      <c r="BE1059" s="1040"/>
      <c r="BF1059" s="1040"/>
      <c r="BG1059" s="1040"/>
      <c r="BH1059" s="1040"/>
      <c r="BI1059" s="1040"/>
      <c r="BJ1059" s="1040"/>
      <c r="BK1059" s="1040"/>
      <c r="BL1059" s="1040"/>
      <c r="BM1059" s="1040"/>
      <c r="BN1059" s="1040"/>
      <c r="BO1059" s="1040"/>
      <c r="BP1059" s="1041"/>
      <c r="BQ1059" s="1018" t="s">
        <v>1133</v>
      </c>
      <c r="BR1059" s="1019"/>
      <c r="BS1059" s="1019"/>
      <c r="BT1059" s="1019"/>
      <c r="BU1059" s="1019"/>
      <c r="BV1059" s="1020"/>
      <c r="BW1059" s="57"/>
      <c r="BX1059" s="57"/>
      <c r="BY1059" s="57"/>
      <c r="BZ1059" s="57"/>
      <c r="CA1059" s="57"/>
      <c r="CB1059" s="57"/>
      <c r="CC1059" s="57"/>
      <c r="CD1059" s="57"/>
      <c r="CE1059" s="57"/>
      <c r="CF1059" s="57"/>
      <c r="CG1059" s="57"/>
      <c r="CH1059" s="57"/>
      <c r="CI1059" s="57"/>
      <c r="CJ1059" s="57"/>
      <c r="CK1059" s="57"/>
      <c r="CL1059" s="57"/>
      <c r="CM1059" s="57"/>
      <c r="CN1059" s="57"/>
      <c r="CO1059" s="57"/>
      <c r="CP1059" s="57"/>
      <c r="CQ1059" s="57"/>
      <c r="CR1059" s="57"/>
      <c r="CS1059" s="57"/>
      <c r="CT1059" s="57"/>
      <c r="CU1059" s="57"/>
      <c r="CV1059" s="57"/>
      <c r="CW1059" s="57"/>
      <c r="CX1059" s="57"/>
      <c r="CY1059" s="57"/>
      <c r="CZ1059" s="57"/>
      <c r="DA1059" s="57"/>
      <c r="DB1059" s="57"/>
      <c r="DC1059" s="57"/>
      <c r="DD1059" s="57"/>
      <c r="DE1059" s="57"/>
      <c r="DF1059" s="57"/>
      <c r="DG1059" s="57"/>
      <c r="DH1059" s="57"/>
      <c r="DI1059" s="57"/>
      <c r="DJ1059" s="57"/>
      <c r="DK1059" s="57"/>
      <c r="DL1059" s="57"/>
      <c r="DM1059" s="57"/>
      <c r="DN1059" s="57"/>
      <c r="DO1059" s="57"/>
      <c r="DP1059" s="57"/>
      <c r="DQ1059" s="57"/>
      <c r="DR1059" s="57"/>
      <c r="DS1059" s="57"/>
      <c r="DT1059" s="57"/>
      <c r="DU1059" s="57"/>
      <c r="DV1059" s="57"/>
      <c r="DW1059" s="57"/>
      <c r="DX1059" s="57"/>
      <c r="DY1059" s="57"/>
      <c r="DZ1059" s="57"/>
      <c r="EA1059" s="57"/>
      <c r="EB1059" s="57"/>
      <c r="EC1059" s="57"/>
      <c r="ED1059" s="57"/>
      <c r="EE1059" s="57"/>
      <c r="EF1059" s="57"/>
      <c r="EG1059" s="57"/>
      <c r="EH1059" s="57"/>
      <c r="EI1059" s="57"/>
      <c r="EJ1059" s="57"/>
      <c r="EK1059" s="57"/>
      <c r="EL1059" s="57"/>
      <c r="EM1059" s="57"/>
      <c r="EN1059" s="57"/>
      <c r="EO1059" s="57"/>
      <c r="EP1059" s="57"/>
      <c r="EQ1059" s="57"/>
      <c r="ER1059" s="57"/>
      <c r="ES1059" s="57"/>
      <c r="ET1059" s="57"/>
      <c r="EU1059" s="57"/>
      <c r="EV1059" s="57"/>
      <c r="EW1059" s="57"/>
      <c r="EX1059" s="57"/>
      <c r="EY1059" s="57"/>
      <c r="EZ1059" s="57"/>
      <c r="FA1059" s="57"/>
      <c r="FB1059" s="57"/>
      <c r="FC1059" s="57"/>
      <c r="FD1059" s="57"/>
      <c r="FE1059" s="57"/>
      <c r="FF1059" s="57"/>
      <c r="FG1059" s="57"/>
      <c r="FH1059" s="57"/>
      <c r="FI1059" s="57"/>
      <c r="FJ1059" s="57"/>
      <c r="FK1059" s="57"/>
      <c r="FL1059" s="57"/>
      <c r="FM1059" s="57"/>
      <c r="FN1059" s="57"/>
      <c r="FO1059" s="57"/>
      <c r="FP1059" s="57"/>
      <c r="FQ1059" s="57"/>
      <c r="FR1059" s="57"/>
      <c r="FS1059" s="57"/>
      <c r="FT1059" s="57"/>
      <c r="FU1059" s="57"/>
      <c r="FV1059" s="57"/>
      <c r="FW1059" s="57"/>
      <c r="FX1059" s="57"/>
      <c r="FY1059" s="57"/>
      <c r="FZ1059" s="57"/>
      <c r="GA1059" s="57"/>
      <c r="GB1059" s="57"/>
      <c r="GC1059" s="57"/>
      <c r="GD1059" s="57"/>
      <c r="GE1059" s="57"/>
      <c r="GF1059" s="57"/>
      <c r="GG1059" s="57"/>
    </row>
    <row r="1060" spans="1:189" ht="107.25" customHeight="1" thickBot="1">
      <c r="A1060" s="232" t="s">
        <v>433</v>
      </c>
      <c r="B1060" s="234"/>
      <c r="C1060" s="234"/>
      <c r="D1060" s="234"/>
      <c r="E1060" s="1042">
        <v>44075</v>
      </c>
      <c r="F1060" s="1043"/>
      <c r="G1060" s="1043"/>
      <c r="H1060" s="1043"/>
      <c r="I1060" s="1043"/>
      <c r="J1060" s="1044"/>
      <c r="K1060" s="1045">
        <v>500</v>
      </c>
      <c r="L1060" s="1046"/>
      <c r="M1060" s="1046"/>
      <c r="N1060" s="1046"/>
      <c r="O1060" s="1046"/>
      <c r="P1060" s="1047"/>
      <c r="Q1060" s="1042">
        <v>44090</v>
      </c>
      <c r="R1060" s="1043"/>
      <c r="S1060" s="1043"/>
      <c r="T1060" s="1043"/>
      <c r="U1060" s="1043"/>
      <c r="V1060" s="1043"/>
      <c r="W1060" s="1043"/>
      <c r="X1060" s="1044"/>
      <c r="Y1060" s="1045">
        <v>500</v>
      </c>
      <c r="Z1060" s="1046"/>
      <c r="AA1060" s="1046"/>
      <c r="AB1060" s="1046"/>
      <c r="AC1060" s="1046"/>
      <c r="AD1060" s="1046"/>
      <c r="AE1060" s="1046"/>
      <c r="AF1060" s="1047"/>
      <c r="AG1060" s="1241" t="s">
        <v>722</v>
      </c>
      <c r="AH1060" s="1242"/>
      <c r="AI1060" s="1242"/>
      <c r="AJ1060" s="1242"/>
      <c r="AK1060" s="1242"/>
      <c r="AL1060" s="1242"/>
      <c r="AM1060" s="1242"/>
      <c r="AN1060" s="1242"/>
      <c r="AO1060" s="1242"/>
      <c r="AP1060" s="1242"/>
      <c r="AQ1060" s="1242"/>
      <c r="AR1060" s="1278"/>
      <c r="AS1060" s="1241">
        <v>40991435</v>
      </c>
      <c r="AT1060" s="1242"/>
      <c r="AU1060" s="1242"/>
      <c r="AV1060" s="1242"/>
      <c r="AW1060" s="1242"/>
      <c r="AX1060" s="1242"/>
      <c r="AY1060" s="1242"/>
      <c r="AZ1060" s="1242"/>
      <c r="BA1060" s="1242"/>
      <c r="BB1060" s="1242"/>
      <c r="BC1060" s="302"/>
      <c r="BD1060" s="1090" t="s">
        <v>723</v>
      </c>
      <c r="BE1060" s="1091"/>
      <c r="BF1060" s="1091"/>
      <c r="BG1060" s="1091"/>
      <c r="BH1060" s="1091"/>
      <c r="BI1060" s="1091"/>
      <c r="BJ1060" s="1091"/>
      <c r="BK1060" s="1091"/>
      <c r="BL1060" s="1091"/>
      <c r="BM1060" s="1091"/>
      <c r="BN1060" s="1091"/>
      <c r="BO1060" s="1091"/>
      <c r="BP1060" s="1092"/>
      <c r="BQ1060" s="1018" t="s">
        <v>1133</v>
      </c>
      <c r="BR1060" s="1019"/>
      <c r="BS1060" s="1019"/>
      <c r="BT1060" s="1019"/>
      <c r="BU1060" s="1019"/>
      <c r="BV1060" s="1020"/>
      <c r="BW1060" s="57"/>
      <c r="BX1060" s="57"/>
      <c r="BY1060" s="57"/>
      <c r="BZ1060" s="57"/>
      <c r="CA1060" s="57"/>
      <c r="CB1060" s="57"/>
      <c r="CC1060" s="57"/>
      <c r="CD1060" s="57"/>
      <c r="CE1060" s="57"/>
      <c r="CF1060" s="57"/>
      <c r="CG1060" s="57"/>
      <c r="CH1060" s="57"/>
      <c r="CI1060" s="57"/>
      <c r="CJ1060" s="57"/>
      <c r="CK1060" s="57"/>
      <c r="CL1060" s="57"/>
      <c r="CM1060" s="57"/>
      <c r="CN1060" s="57"/>
      <c r="CO1060" s="57"/>
      <c r="CP1060" s="57"/>
      <c r="CQ1060" s="57"/>
      <c r="CR1060" s="57"/>
      <c r="CS1060" s="57"/>
      <c r="CT1060" s="57"/>
      <c r="CU1060" s="57"/>
      <c r="CV1060" s="57"/>
      <c r="CW1060" s="57"/>
      <c r="CX1060" s="57"/>
      <c r="CY1060" s="57"/>
      <c r="CZ1060" s="57"/>
      <c r="DA1060" s="57"/>
      <c r="DB1060" s="57"/>
      <c r="DC1060" s="57"/>
      <c r="DD1060" s="57"/>
      <c r="DE1060" s="57"/>
      <c r="DF1060" s="57"/>
      <c r="DG1060" s="57"/>
      <c r="DH1060" s="57"/>
      <c r="DI1060" s="57"/>
      <c r="DJ1060" s="57"/>
      <c r="DK1060" s="57"/>
      <c r="DL1060" s="57"/>
      <c r="DM1060" s="57"/>
      <c r="DN1060" s="57"/>
      <c r="DO1060" s="57"/>
      <c r="DP1060" s="57"/>
      <c r="DQ1060" s="57"/>
      <c r="DR1060" s="57"/>
      <c r="DS1060" s="57"/>
      <c r="DT1060" s="57"/>
      <c r="DU1060" s="57"/>
      <c r="DV1060" s="57"/>
      <c r="DW1060" s="57"/>
      <c r="DX1060" s="57"/>
      <c r="DY1060" s="57"/>
      <c r="DZ1060" s="57"/>
      <c r="EA1060" s="57"/>
      <c r="EB1060" s="57"/>
      <c r="EC1060" s="57"/>
      <c r="ED1060" s="57"/>
      <c r="EE1060" s="57"/>
      <c r="EF1060" s="57"/>
      <c r="EG1060" s="57"/>
      <c r="EH1060" s="57"/>
      <c r="EI1060" s="57"/>
      <c r="EJ1060" s="57"/>
      <c r="EK1060" s="57"/>
      <c r="EL1060" s="57"/>
      <c r="EM1060" s="57"/>
      <c r="EN1060" s="57"/>
      <c r="EO1060" s="57"/>
      <c r="EP1060" s="57"/>
      <c r="EQ1060" s="57"/>
      <c r="ER1060" s="57"/>
      <c r="ES1060" s="57"/>
      <c r="ET1060" s="57"/>
      <c r="EU1060" s="57"/>
      <c r="EV1060" s="57"/>
      <c r="EW1060" s="57"/>
      <c r="EX1060" s="57"/>
      <c r="EY1060" s="57"/>
      <c r="EZ1060" s="57"/>
      <c r="FA1060" s="57"/>
      <c r="FB1060" s="57"/>
      <c r="FC1060" s="57"/>
      <c r="FD1060" s="57"/>
      <c r="FE1060" s="57"/>
      <c r="FF1060" s="57"/>
      <c r="FG1060" s="57"/>
      <c r="FH1060" s="57"/>
      <c r="FI1060" s="57"/>
      <c r="FJ1060" s="57"/>
      <c r="FK1060" s="57"/>
      <c r="FL1060" s="57"/>
      <c r="FM1060" s="57"/>
      <c r="FN1060" s="57"/>
      <c r="FO1060" s="57"/>
      <c r="FP1060" s="57"/>
      <c r="FQ1060" s="57"/>
      <c r="FR1060" s="57"/>
      <c r="FS1060" s="57"/>
      <c r="FT1060" s="57"/>
      <c r="FU1060" s="57"/>
      <c r="FV1060" s="57"/>
      <c r="FW1060" s="57"/>
      <c r="FX1060" s="57"/>
      <c r="FY1060" s="57"/>
      <c r="FZ1060" s="57"/>
      <c r="GA1060" s="57"/>
      <c r="GB1060" s="57"/>
      <c r="GC1060" s="57"/>
      <c r="GD1060" s="57"/>
      <c r="GE1060" s="57"/>
      <c r="GF1060" s="57"/>
      <c r="GG1060" s="57"/>
    </row>
    <row r="1061" spans="1:189" ht="107.25" customHeight="1" thickBot="1">
      <c r="A1061" s="232" t="s">
        <v>433</v>
      </c>
      <c r="B1061" s="234"/>
      <c r="C1061" s="234"/>
      <c r="D1061" s="234"/>
      <c r="E1061" s="1042">
        <v>44069</v>
      </c>
      <c r="F1061" s="1043"/>
      <c r="G1061" s="1043"/>
      <c r="H1061" s="1043"/>
      <c r="I1061" s="1043"/>
      <c r="J1061" s="1044"/>
      <c r="K1061" s="1045">
        <v>242</v>
      </c>
      <c r="L1061" s="1046"/>
      <c r="M1061" s="1046"/>
      <c r="N1061" s="1046"/>
      <c r="O1061" s="1046"/>
      <c r="P1061" s="1047"/>
      <c r="Q1061" s="1042">
        <v>44069</v>
      </c>
      <c r="R1061" s="1043"/>
      <c r="S1061" s="1043"/>
      <c r="T1061" s="1043"/>
      <c r="U1061" s="1043"/>
      <c r="V1061" s="1043"/>
      <c r="W1061" s="1043"/>
      <c r="X1061" s="1044"/>
      <c r="Y1061" s="1045">
        <v>242</v>
      </c>
      <c r="Z1061" s="1046"/>
      <c r="AA1061" s="1046"/>
      <c r="AB1061" s="1046"/>
      <c r="AC1061" s="1046"/>
      <c r="AD1061" s="1046"/>
      <c r="AE1061" s="1046"/>
      <c r="AF1061" s="1047"/>
      <c r="AG1061" s="1241" t="s">
        <v>722</v>
      </c>
      <c r="AH1061" s="1242"/>
      <c r="AI1061" s="1242"/>
      <c r="AJ1061" s="1242"/>
      <c r="AK1061" s="1242"/>
      <c r="AL1061" s="1242"/>
      <c r="AM1061" s="1242"/>
      <c r="AN1061" s="1242"/>
      <c r="AO1061" s="1242"/>
      <c r="AP1061" s="1242"/>
      <c r="AQ1061" s="1242"/>
      <c r="AR1061" s="1278"/>
      <c r="AS1061" s="1241">
        <v>40991435</v>
      </c>
      <c r="AT1061" s="1242"/>
      <c r="AU1061" s="1242"/>
      <c r="AV1061" s="1242"/>
      <c r="AW1061" s="1242"/>
      <c r="AX1061" s="1242"/>
      <c r="AY1061" s="1242"/>
      <c r="AZ1061" s="1242"/>
      <c r="BA1061" s="1242"/>
      <c r="BB1061" s="1242"/>
      <c r="BC1061" s="302"/>
      <c r="BD1061" s="1090" t="s">
        <v>723</v>
      </c>
      <c r="BE1061" s="1091"/>
      <c r="BF1061" s="1091"/>
      <c r="BG1061" s="1091"/>
      <c r="BH1061" s="1091"/>
      <c r="BI1061" s="1091"/>
      <c r="BJ1061" s="1091"/>
      <c r="BK1061" s="1091"/>
      <c r="BL1061" s="1091"/>
      <c r="BM1061" s="1091"/>
      <c r="BN1061" s="1091"/>
      <c r="BO1061" s="1091"/>
      <c r="BP1061" s="1092"/>
      <c r="BQ1061" s="1018" t="s">
        <v>1133</v>
      </c>
      <c r="BR1061" s="1019"/>
      <c r="BS1061" s="1019"/>
      <c r="BT1061" s="1019"/>
      <c r="BU1061" s="1019"/>
      <c r="BV1061" s="1020"/>
      <c r="BW1061" s="57"/>
      <c r="BX1061" s="57"/>
      <c r="BY1061" s="57"/>
      <c r="BZ1061" s="57"/>
      <c r="CA1061" s="57"/>
      <c r="CB1061" s="57"/>
      <c r="CC1061" s="57"/>
      <c r="CD1061" s="57"/>
      <c r="CE1061" s="57"/>
      <c r="CF1061" s="57"/>
      <c r="CG1061" s="57"/>
      <c r="CH1061" s="57"/>
      <c r="CI1061" s="57"/>
      <c r="CJ1061" s="57"/>
      <c r="CK1061" s="57"/>
      <c r="CL1061" s="57"/>
      <c r="CM1061" s="57"/>
      <c r="CN1061" s="57"/>
      <c r="CO1061" s="57"/>
      <c r="CP1061" s="57"/>
      <c r="CQ1061" s="57"/>
      <c r="CR1061" s="57"/>
      <c r="CS1061" s="57"/>
      <c r="CT1061" s="57"/>
      <c r="CU1061" s="57"/>
      <c r="CV1061" s="57"/>
      <c r="CW1061" s="57"/>
      <c r="CX1061" s="57"/>
      <c r="CY1061" s="57"/>
      <c r="CZ1061" s="57"/>
      <c r="DA1061" s="57"/>
      <c r="DB1061" s="57"/>
      <c r="DC1061" s="57"/>
      <c r="DD1061" s="57"/>
      <c r="DE1061" s="57"/>
      <c r="DF1061" s="57"/>
      <c r="DG1061" s="57"/>
      <c r="DH1061" s="57"/>
      <c r="DI1061" s="57"/>
      <c r="DJ1061" s="57"/>
      <c r="DK1061" s="57"/>
      <c r="DL1061" s="57"/>
      <c r="DM1061" s="57"/>
      <c r="DN1061" s="57"/>
      <c r="DO1061" s="57"/>
      <c r="DP1061" s="57"/>
      <c r="DQ1061" s="57"/>
      <c r="DR1061" s="57"/>
      <c r="DS1061" s="57"/>
      <c r="DT1061" s="57"/>
      <c r="DU1061" s="57"/>
      <c r="DV1061" s="57"/>
      <c r="DW1061" s="57"/>
      <c r="DX1061" s="57"/>
      <c r="DY1061" s="57"/>
      <c r="DZ1061" s="57"/>
      <c r="EA1061" s="57"/>
      <c r="EB1061" s="57"/>
      <c r="EC1061" s="57"/>
      <c r="ED1061" s="57"/>
      <c r="EE1061" s="57"/>
      <c r="EF1061" s="57"/>
      <c r="EG1061" s="57"/>
      <c r="EH1061" s="57"/>
      <c r="EI1061" s="57"/>
      <c r="EJ1061" s="57"/>
      <c r="EK1061" s="57"/>
      <c r="EL1061" s="57"/>
      <c r="EM1061" s="57"/>
      <c r="EN1061" s="57"/>
      <c r="EO1061" s="57"/>
      <c r="EP1061" s="57"/>
      <c r="EQ1061" s="57"/>
      <c r="ER1061" s="57"/>
      <c r="ES1061" s="57"/>
      <c r="ET1061" s="57"/>
      <c r="EU1061" s="57"/>
      <c r="EV1061" s="57"/>
      <c r="EW1061" s="57"/>
      <c r="EX1061" s="57"/>
      <c r="EY1061" s="57"/>
      <c r="EZ1061" s="57"/>
      <c r="FA1061" s="57"/>
      <c r="FB1061" s="57"/>
      <c r="FC1061" s="57"/>
      <c r="FD1061" s="57"/>
      <c r="FE1061" s="57"/>
      <c r="FF1061" s="57"/>
      <c r="FG1061" s="57"/>
      <c r="FH1061" s="57"/>
      <c r="FI1061" s="57"/>
      <c r="FJ1061" s="57"/>
      <c r="FK1061" s="57"/>
      <c r="FL1061" s="57"/>
      <c r="FM1061" s="57"/>
      <c r="FN1061" s="57"/>
      <c r="FO1061" s="57"/>
      <c r="FP1061" s="57"/>
      <c r="FQ1061" s="57"/>
      <c r="FR1061" s="57"/>
      <c r="FS1061" s="57"/>
      <c r="FT1061" s="57"/>
      <c r="FU1061" s="57"/>
      <c r="FV1061" s="57"/>
      <c r="FW1061" s="57"/>
      <c r="FX1061" s="57"/>
      <c r="FY1061" s="57"/>
      <c r="FZ1061" s="57"/>
      <c r="GA1061" s="57"/>
      <c r="GB1061" s="57"/>
      <c r="GC1061" s="57"/>
      <c r="GD1061" s="57"/>
      <c r="GE1061" s="57"/>
      <c r="GF1061" s="57"/>
      <c r="GG1061" s="57"/>
    </row>
    <row r="1062" spans="1:189" ht="107.25" customHeight="1" thickBot="1">
      <c r="A1062" s="232" t="s">
        <v>37</v>
      </c>
      <c r="B1062" s="234"/>
      <c r="C1062" s="234"/>
      <c r="D1062" s="234"/>
      <c r="E1062" s="1042">
        <v>44075</v>
      </c>
      <c r="F1062" s="1043"/>
      <c r="G1062" s="1043"/>
      <c r="H1062" s="1043"/>
      <c r="I1062" s="1043"/>
      <c r="J1062" s="1044"/>
      <c r="K1062" s="1045">
        <v>600</v>
      </c>
      <c r="L1062" s="1046"/>
      <c r="M1062" s="1046"/>
      <c r="N1062" s="1046"/>
      <c r="O1062" s="1046"/>
      <c r="P1062" s="1047"/>
      <c r="Q1062" s="1042">
        <v>44075</v>
      </c>
      <c r="R1062" s="1043"/>
      <c r="S1062" s="1043"/>
      <c r="T1062" s="1043"/>
      <c r="U1062" s="1043"/>
      <c r="V1062" s="1043"/>
      <c r="W1062" s="1043"/>
      <c r="X1062" s="1044"/>
      <c r="Y1062" s="1045">
        <v>600</v>
      </c>
      <c r="Z1062" s="1046"/>
      <c r="AA1062" s="1046"/>
      <c r="AB1062" s="1046"/>
      <c r="AC1062" s="1046"/>
      <c r="AD1062" s="1046"/>
      <c r="AE1062" s="1046"/>
      <c r="AF1062" s="1047"/>
      <c r="AG1062" s="1039" t="s">
        <v>1449</v>
      </c>
      <c r="AH1062" s="1040"/>
      <c r="AI1062" s="1040"/>
      <c r="AJ1062" s="1040"/>
      <c r="AK1062" s="1040"/>
      <c r="AL1062" s="1040"/>
      <c r="AM1062" s="1040"/>
      <c r="AN1062" s="1040"/>
      <c r="AO1062" s="1040"/>
      <c r="AP1062" s="1040"/>
      <c r="AQ1062" s="1040"/>
      <c r="AR1062" s="1041"/>
      <c r="AS1062" s="1039">
        <v>21673832</v>
      </c>
      <c r="AT1062" s="1040"/>
      <c r="AU1062" s="1040"/>
      <c r="AV1062" s="1040"/>
      <c r="AW1062" s="1040"/>
      <c r="AX1062" s="1040"/>
      <c r="AY1062" s="1040"/>
      <c r="AZ1062" s="1040"/>
      <c r="BA1062" s="1040"/>
      <c r="BB1062" s="1040"/>
      <c r="BC1062" s="302"/>
      <c r="BD1062" s="1039" t="s">
        <v>946</v>
      </c>
      <c r="BE1062" s="1040"/>
      <c r="BF1062" s="1040"/>
      <c r="BG1062" s="1040"/>
      <c r="BH1062" s="1040"/>
      <c r="BI1062" s="1040"/>
      <c r="BJ1062" s="1040"/>
      <c r="BK1062" s="1040"/>
      <c r="BL1062" s="1040"/>
      <c r="BM1062" s="1040"/>
      <c r="BN1062" s="1040"/>
      <c r="BO1062" s="1040"/>
      <c r="BP1062" s="1041"/>
      <c r="BQ1062" s="1018" t="s">
        <v>1133</v>
      </c>
      <c r="BR1062" s="1019"/>
      <c r="BS1062" s="1019"/>
      <c r="BT1062" s="1019"/>
      <c r="BU1062" s="1019"/>
      <c r="BV1062" s="1020"/>
      <c r="BW1062" s="57"/>
      <c r="BX1062" s="57"/>
      <c r="BY1062" s="57"/>
      <c r="BZ1062" s="57"/>
      <c r="CA1062" s="57"/>
      <c r="CB1062" s="57"/>
      <c r="CC1062" s="57"/>
      <c r="CD1062" s="57"/>
      <c r="CE1062" s="57"/>
      <c r="CF1062" s="57"/>
      <c r="CG1062" s="57"/>
      <c r="CH1062" s="57"/>
      <c r="CI1062" s="57"/>
      <c r="CJ1062" s="57"/>
      <c r="CK1062" s="57"/>
      <c r="CL1062" s="57"/>
      <c r="CM1062" s="57"/>
      <c r="CN1062" s="57"/>
      <c r="CO1062" s="57"/>
      <c r="CP1062" s="57"/>
      <c r="CQ1062" s="57"/>
      <c r="CR1062" s="57"/>
      <c r="CS1062" s="57"/>
      <c r="CT1062" s="57"/>
      <c r="CU1062" s="57"/>
      <c r="CV1062" s="57"/>
      <c r="CW1062" s="57"/>
      <c r="CX1062" s="57"/>
      <c r="CY1062" s="57"/>
      <c r="CZ1062" s="57"/>
      <c r="DA1062" s="57"/>
      <c r="DB1062" s="57"/>
      <c r="DC1062" s="57"/>
      <c r="DD1062" s="57"/>
      <c r="DE1062" s="57"/>
      <c r="DF1062" s="57"/>
      <c r="DG1062" s="57"/>
      <c r="DH1062" s="57"/>
      <c r="DI1062" s="57"/>
      <c r="DJ1062" s="57"/>
      <c r="DK1062" s="57"/>
      <c r="DL1062" s="57"/>
      <c r="DM1062" s="57"/>
      <c r="DN1062" s="57"/>
      <c r="DO1062" s="57"/>
      <c r="DP1062" s="57"/>
      <c r="DQ1062" s="57"/>
      <c r="DR1062" s="57"/>
      <c r="DS1062" s="57"/>
      <c r="DT1062" s="57"/>
      <c r="DU1062" s="57"/>
      <c r="DV1062" s="57"/>
      <c r="DW1062" s="57"/>
      <c r="DX1062" s="57"/>
      <c r="DY1062" s="57"/>
      <c r="DZ1062" s="57"/>
      <c r="EA1062" s="57"/>
      <c r="EB1062" s="57"/>
      <c r="EC1062" s="57"/>
      <c r="ED1062" s="57"/>
      <c r="EE1062" s="57"/>
      <c r="EF1062" s="57"/>
      <c r="EG1062" s="57"/>
      <c r="EH1062" s="57"/>
      <c r="EI1062" s="57"/>
      <c r="EJ1062" s="57"/>
      <c r="EK1062" s="57"/>
      <c r="EL1062" s="57"/>
      <c r="EM1062" s="57"/>
      <c r="EN1062" s="57"/>
      <c r="EO1062" s="57"/>
      <c r="EP1062" s="57"/>
      <c r="EQ1062" s="57"/>
      <c r="ER1062" s="57"/>
      <c r="ES1062" s="57"/>
      <c r="ET1062" s="57"/>
      <c r="EU1062" s="57"/>
      <c r="EV1062" s="57"/>
      <c r="EW1062" s="57"/>
      <c r="EX1062" s="57"/>
      <c r="EY1062" s="57"/>
      <c r="EZ1062" s="57"/>
      <c r="FA1062" s="57"/>
      <c r="FB1062" s="57"/>
      <c r="FC1062" s="57"/>
      <c r="FD1062" s="57"/>
      <c r="FE1062" s="57"/>
      <c r="FF1062" s="57"/>
      <c r="FG1062" s="57"/>
      <c r="FH1062" s="57"/>
      <c r="FI1062" s="57"/>
      <c r="FJ1062" s="57"/>
      <c r="FK1062" s="57"/>
      <c r="FL1062" s="57"/>
      <c r="FM1062" s="57"/>
      <c r="FN1062" s="57"/>
      <c r="FO1062" s="57"/>
      <c r="FP1062" s="57"/>
      <c r="FQ1062" s="57"/>
      <c r="FR1062" s="57"/>
      <c r="FS1062" s="57"/>
      <c r="FT1062" s="57"/>
      <c r="FU1062" s="57"/>
      <c r="FV1062" s="57"/>
      <c r="FW1062" s="57"/>
      <c r="FX1062" s="57"/>
      <c r="FY1062" s="57"/>
      <c r="FZ1062" s="57"/>
      <c r="GA1062" s="57"/>
      <c r="GB1062" s="57"/>
      <c r="GC1062" s="57"/>
      <c r="GD1062" s="57"/>
      <c r="GE1062" s="57"/>
      <c r="GF1062" s="57"/>
      <c r="GG1062" s="57"/>
    </row>
    <row r="1063" spans="1:189" ht="107.25" customHeight="1" thickBot="1">
      <c r="A1063" s="232" t="s">
        <v>37</v>
      </c>
      <c r="B1063" s="234"/>
      <c r="C1063" s="234"/>
      <c r="D1063" s="234"/>
      <c r="E1063" s="1042">
        <v>44075</v>
      </c>
      <c r="F1063" s="1043"/>
      <c r="G1063" s="1043"/>
      <c r="H1063" s="1043"/>
      <c r="I1063" s="1043"/>
      <c r="J1063" s="1044"/>
      <c r="K1063" s="1045">
        <v>4236.17</v>
      </c>
      <c r="L1063" s="1046"/>
      <c r="M1063" s="1046"/>
      <c r="N1063" s="1046"/>
      <c r="O1063" s="1046"/>
      <c r="P1063" s="1047"/>
      <c r="Q1063" s="1042">
        <v>44075</v>
      </c>
      <c r="R1063" s="1043"/>
      <c r="S1063" s="1043"/>
      <c r="T1063" s="1043"/>
      <c r="U1063" s="1043"/>
      <c r="V1063" s="1043"/>
      <c r="W1063" s="1043"/>
      <c r="X1063" s="1044"/>
      <c r="Y1063" s="1045">
        <v>4236.17</v>
      </c>
      <c r="Z1063" s="1046"/>
      <c r="AA1063" s="1046"/>
      <c r="AB1063" s="1046"/>
      <c r="AC1063" s="1046"/>
      <c r="AD1063" s="1046"/>
      <c r="AE1063" s="1046"/>
      <c r="AF1063" s="1047"/>
      <c r="AG1063" s="1039" t="s">
        <v>81</v>
      </c>
      <c r="AH1063" s="1040"/>
      <c r="AI1063" s="1040"/>
      <c r="AJ1063" s="1040"/>
      <c r="AK1063" s="1040"/>
      <c r="AL1063" s="1040"/>
      <c r="AM1063" s="1040"/>
      <c r="AN1063" s="1040"/>
      <c r="AO1063" s="1040"/>
      <c r="AP1063" s="1040"/>
      <c r="AQ1063" s="1040"/>
      <c r="AR1063" s="1041"/>
      <c r="AS1063" s="1039">
        <v>1182500</v>
      </c>
      <c r="AT1063" s="1040"/>
      <c r="AU1063" s="1040"/>
      <c r="AV1063" s="1040"/>
      <c r="AW1063" s="1040"/>
      <c r="AX1063" s="1040"/>
      <c r="AY1063" s="1040"/>
      <c r="AZ1063" s="1040"/>
      <c r="BA1063" s="1040"/>
      <c r="BB1063" s="1040"/>
      <c r="BC1063" s="302"/>
      <c r="BD1063" s="1039" t="s">
        <v>511</v>
      </c>
      <c r="BE1063" s="1040"/>
      <c r="BF1063" s="1040"/>
      <c r="BG1063" s="1040"/>
      <c r="BH1063" s="1040"/>
      <c r="BI1063" s="1040"/>
      <c r="BJ1063" s="1040"/>
      <c r="BK1063" s="1040"/>
      <c r="BL1063" s="1040"/>
      <c r="BM1063" s="1040"/>
      <c r="BN1063" s="1040"/>
      <c r="BO1063" s="1040"/>
      <c r="BP1063" s="1041"/>
      <c r="BQ1063" s="1018" t="s">
        <v>1133</v>
      </c>
      <c r="BR1063" s="1019"/>
      <c r="BS1063" s="1019"/>
      <c r="BT1063" s="1019"/>
      <c r="BU1063" s="1019"/>
      <c r="BV1063" s="1020"/>
      <c r="BW1063" s="57"/>
      <c r="BX1063" s="57"/>
      <c r="BY1063" s="57"/>
      <c r="BZ1063" s="57"/>
      <c r="CA1063" s="57"/>
      <c r="CB1063" s="57"/>
      <c r="CC1063" s="57"/>
      <c r="CD1063" s="57"/>
      <c r="CE1063" s="57"/>
      <c r="CF1063" s="57"/>
      <c r="CG1063" s="57"/>
      <c r="CH1063" s="57"/>
      <c r="CI1063" s="57"/>
      <c r="CJ1063" s="57"/>
      <c r="CK1063" s="57"/>
      <c r="CL1063" s="57"/>
      <c r="CM1063" s="57"/>
      <c r="CN1063" s="57"/>
      <c r="CO1063" s="57"/>
      <c r="CP1063" s="57"/>
      <c r="CQ1063" s="57"/>
      <c r="CR1063" s="57"/>
      <c r="CS1063" s="57"/>
      <c r="CT1063" s="57"/>
      <c r="CU1063" s="57"/>
      <c r="CV1063" s="57"/>
      <c r="CW1063" s="57"/>
      <c r="CX1063" s="57"/>
      <c r="CY1063" s="57"/>
      <c r="CZ1063" s="57"/>
      <c r="DA1063" s="57"/>
      <c r="DB1063" s="57"/>
      <c r="DC1063" s="57"/>
      <c r="DD1063" s="57"/>
      <c r="DE1063" s="57"/>
      <c r="DF1063" s="57"/>
      <c r="DG1063" s="57"/>
      <c r="DH1063" s="57"/>
      <c r="DI1063" s="57"/>
      <c r="DJ1063" s="57"/>
      <c r="DK1063" s="57"/>
      <c r="DL1063" s="57"/>
      <c r="DM1063" s="57"/>
      <c r="DN1063" s="57"/>
      <c r="DO1063" s="57"/>
      <c r="DP1063" s="57"/>
      <c r="DQ1063" s="57"/>
      <c r="DR1063" s="57"/>
      <c r="DS1063" s="57"/>
      <c r="DT1063" s="57"/>
      <c r="DU1063" s="57"/>
      <c r="DV1063" s="57"/>
      <c r="DW1063" s="57"/>
      <c r="DX1063" s="57"/>
      <c r="DY1063" s="57"/>
      <c r="DZ1063" s="57"/>
      <c r="EA1063" s="57"/>
      <c r="EB1063" s="57"/>
      <c r="EC1063" s="57"/>
      <c r="ED1063" s="57"/>
      <c r="EE1063" s="57"/>
      <c r="EF1063" s="57"/>
      <c r="EG1063" s="57"/>
      <c r="EH1063" s="57"/>
      <c r="EI1063" s="57"/>
      <c r="EJ1063" s="57"/>
      <c r="EK1063" s="57"/>
      <c r="EL1063" s="57"/>
      <c r="EM1063" s="57"/>
      <c r="EN1063" s="57"/>
      <c r="EO1063" s="57"/>
      <c r="EP1063" s="57"/>
      <c r="EQ1063" s="57"/>
      <c r="ER1063" s="57"/>
      <c r="ES1063" s="57"/>
      <c r="ET1063" s="57"/>
      <c r="EU1063" s="57"/>
      <c r="EV1063" s="57"/>
      <c r="EW1063" s="57"/>
      <c r="EX1063" s="57"/>
      <c r="EY1063" s="57"/>
      <c r="EZ1063" s="57"/>
      <c r="FA1063" s="57"/>
      <c r="FB1063" s="57"/>
      <c r="FC1063" s="57"/>
      <c r="FD1063" s="57"/>
      <c r="FE1063" s="57"/>
      <c r="FF1063" s="57"/>
      <c r="FG1063" s="57"/>
      <c r="FH1063" s="57"/>
      <c r="FI1063" s="57"/>
      <c r="FJ1063" s="57"/>
      <c r="FK1063" s="57"/>
      <c r="FL1063" s="57"/>
      <c r="FM1063" s="57"/>
      <c r="FN1063" s="57"/>
      <c r="FO1063" s="57"/>
      <c r="FP1063" s="57"/>
      <c r="FQ1063" s="57"/>
      <c r="FR1063" s="57"/>
      <c r="FS1063" s="57"/>
      <c r="FT1063" s="57"/>
      <c r="FU1063" s="57"/>
      <c r="FV1063" s="57"/>
      <c r="FW1063" s="57"/>
      <c r="FX1063" s="57"/>
      <c r="FY1063" s="57"/>
      <c r="FZ1063" s="57"/>
      <c r="GA1063" s="57"/>
      <c r="GB1063" s="57"/>
      <c r="GC1063" s="57"/>
      <c r="GD1063" s="57"/>
      <c r="GE1063" s="57"/>
      <c r="GF1063" s="57"/>
      <c r="GG1063" s="57"/>
    </row>
    <row r="1064" spans="1:189" ht="107.25" customHeight="1" thickBot="1">
      <c r="A1064" s="232" t="s">
        <v>37</v>
      </c>
      <c r="B1064" s="234"/>
      <c r="C1064" s="234"/>
      <c r="D1064" s="234"/>
      <c r="E1064" s="1042">
        <v>44013</v>
      </c>
      <c r="F1064" s="1043"/>
      <c r="G1064" s="1043"/>
      <c r="H1064" s="1043"/>
      <c r="I1064" s="1043"/>
      <c r="J1064" s="1044"/>
      <c r="K1064" s="1045">
        <v>600</v>
      </c>
      <c r="L1064" s="1046"/>
      <c r="M1064" s="1046"/>
      <c r="N1064" s="1046"/>
      <c r="O1064" s="1046"/>
      <c r="P1064" s="1047"/>
      <c r="Q1064" s="1042">
        <v>44018</v>
      </c>
      <c r="R1064" s="1043"/>
      <c r="S1064" s="1043"/>
      <c r="T1064" s="1043"/>
      <c r="U1064" s="1043"/>
      <c r="V1064" s="1043"/>
      <c r="W1064" s="1043"/>
      <c r="X1064" s="1044"/>
      <c r="Y1064" s="1045">
        <v>600</v>
      </c>
      <c r="Z1064" s="1046"/>
      <c r="AA1064" s="1046"/>
      <c r="AB1064" s="1046"/>
      <c r="AC1064" s="1046"/>
      <c r="AD1064" s="1046"/>
      <c r="AE1064" s="1046"/>
      <c r="AF1064" s="1047"/>
      <c r="AG1064" s="1039" t="s">
        <v>1449</v>
      </c>
      <c r="AH1064" s="1040"/>
      <c r="AI1064" s="1040"/>
      <c r="AJ1064" s="1040"/>
      <c r="AK1064" s="1040"/>
      <c r="AL1064" s="1040"/>
      <c r="AM1064" s="1040"/>
      <c r="AN1064" s="1040"/>
      <c r="AO1064" s="1040"/>
      <c r="AP1064" s="1040"/>
      <c r="AQ1064" s="1040"/>
      <c r="AR1064" s="1041"/>
      <c r="AS1064" s="1039">
        <v>21673832</v>
      </c>
      <c r="AT1064" s="1040"/>
      <c r="AU1064" s="1040"/>
      <c r="AV1064" s="1040"/>
      <c r="AW1064" s="1040"/>
      <c r="AX1064" s="1040"/>
      <c r="AY1064" s="1040"/>
      <c r="AZ1064" s="1040"/>
      <c r="BA1064" s="1040"/>
      <c r="BB1064" s="1040"/>
      <c r="BC1064" s="302"/>
      <c r="BD1064" s="1039" t="s">
        <v>946</v>
      </c>
      <c r="BE1064" s="1040"/>
      <c r="BF1064" s="1040"/>
      <c r="BG1064" s="1040"/>
      <c r="BH1064" s="1040"/>
      <c r="BI1064" s="1040"/>
      <c r="BJ1064" s="1040"/>
      <c r="BK1064" s="1040"/>
      <c r="BL1064" s="1040"/>
      <c r="BM1064" s="1040"/>
      <c r="BN1064" s="1040"/>
      <c r="BO1064" s="1040"/>
      <c r="BP1064" s="1041"/>
      <c r="BQ1064" s="1018" t="s">
        <v>1133</v>
      </c>
      <c r="BR1064" s="1019"/>
      <c r="BS1064" s="1019"/>
      <c r="BT1064" s="1019"/>
      <c r="BU1064" s="1019"/>
      <c r="BV1064" s="1020"/>
      <c r="BW1064" s="57"/>
      <c r="BX1064" s="57"/>
      <c r="BY1064" s="57"/>
      <c r="BZ1064" s="57"/>
      <c r="CA1064" s="57"/>
      <c r="CB1064" s="57"/>
      <c r="CC1064" s="57"/>
      <c r="CD1064" s="57"/>
      <c r="CE1064" s="57"/>
      <c r="CF1064" s="57"/>
      <c r="CG1064" s="57"/>
      <c r="CH1064" s="57"/>
      <c r="CI1064" s="57"/>
      <c r="CJ1064" s="57"/>
      <c r="CK1064" s="57"/>
      <c r="CL1064" s="57"/>
      <c r="CM1064" s="57"/>
      <c r="CN1064" s="57"/>
      <c r="CO1064" s="57"/>
      <c r="CP1064" s="57"/>
      <c r="CQ1064" s="57"/>
      <c r="CR1064" s="57"/>
      <c r="CS1064" s="57"/>
      <c r="CT1064" s="57"/>
      <c r="CU1064" s="57"/>
      <c r="CV1064" s="57"/>
      <c r="CW1064" s="57"/>
      <c r="CX1064" s="57"/>
      <c r="CY1064" s="57"/>
      <c r="CZ1064" s="57"/>
      <c r="DA1064" s="57"/>
      <c r="DB1064" s="57"/>
      <c r="DC1064" s="57"/>
      <c r="DD1064" s="57"/>
      <c r="DE1064" s="57"/>
      <c r="DF1064" s="57"/>
      <c r="DG1064" s="57"/>
      <c r="DH1064" s="57"/>
      <c r="DI1064" s="57"/>
      <c r="DJ1064" s="57"/>
      <c r="DK1064" s="57"/>
      <c r="DL1064" s="57"/>
      <c r="DM1064" s="57"/>
      <c r="DN1064" s="57"/>
      <c r="DO1064" s="57"/>
      <c r="DP1064" s="57"/>
      <c r="DQ1064" s="57"/>
      <c r="DR1064" s="57"/>
      <c r="DS1064" s="57"/>
      <c r="DT1064" s="57"/>
      <c r="DU1064" s="57"/>
      <c r="DV1064" s="57"/>
      <c r="DW1064" s="57"/>
      <c r="DX1064" s="57"/>
      <c r="DY1064" s="57"/>
      <c r="DZ1064" s="57"/>
      <c r="EA1064" s="57"/>
      <c r="EB1064" s="57"/>
      <c r="EC1064" s="57"/>
      <c r="ED1064" s="57"/>
      <c r="EE1064" s="57"/>
      <c r="EF1064" s="57"/>
      <c r="EG1064" s="57"/>
      <c r="EH1064" s="57"/>
      <c r="EI1064" s="57"/>
      <c r="EJ1064" s="57"/>
      <c r="EK1064" s="57"/>
      <c r="EL1064" s="57"/>
      <c r="EM1064" s="57"/>
      <c r="EN1064" s="57"/>
      <c r="EO1064" s="57"/>
      <c r="EP1064" s="57"/>
      <c r="EQ1064" s="57"/>
      <c r="ER1064" s="57"/>
      <c r="ES1064" s="57"/>
      <c r="ET1064" s="57"/>
      <c r="EU1064" s="57"/>
      <c r="EV1064" s="57"/>
      <c r="EW1064" s="57"/>
      <c r="EX1064" s="57"/>
      <c r="EY1064" s="57"/>
      <c r="EZ1064" s="57"/>
      <c r="FA1064" s="57"/>
      <c r="FB1064" s="57"/>
      <c r="FC1064" s="57"/>
      <c r="FD1064" s="57"/>
      <c r="FE1064" s="57"/>
      <c r="FF1064" s="57"/>
      <c r="FG1064" s="57"/>
      <c r="FH1064" s="57"/>
      <c r="FI1064" s="57"/>
      <c r="FJ1064" s="57"/>
      <c r="FK1064" s="57"/>
      <c r="FL1064" s="57"/>
      <c r="FM1064" s="57"/>
      <c r="FN1064" s="57"/>
      <c r="FO1064" s="57"/>
      <c r="FP1064" s="57"/>
      <c r="FQ1064" s="57"/>
      <c r="FR1064" s="57"/>
      <c r="FS1064" s="57"/>
      <c r="FT1064" s="57"/>
      <c r="FU1064" s="57"/>
      <c r="FV1064" s="57"/>
      <c r="FW1064" s="57"/>
      <c r="FX1064" s="57"/>
      <c r="FY1064" s="57"/>
      <c r="FZ1064" s="57"/>
      <c r="GA1064" s="57"/>
      <c r="GB1064" s="57"/>
      <c r="GC1064" s="57"/>
      <c r="GD1064" s="57"/>
      <c r="GE1064" s="57"/>
      <c r="GF1064" s="57"/>
      <c r="GG1064" s="57"/>
    </row>
    <row r="1065" spans="1:189" ht="107.25" customHeight="1" thickBot="1">
      <c r="A1065" s="232" t="s">
        <v>37</v>
      </c>
      <c r="B1065" s="234"/>
      <c r="C1065" s="234"/>
      <c r="D1065" s="234"/>
      <c r="E1065" s="1042">
        <v>44013</v>
      </c>
      <c r="F1065" s="1043"/>
      <c r="G1065" s="1043"/>
      <c r="H1065" s="1043"/>
      <c r="I1065" s="1043"/>
      <c r="J1065" s="1044"/>
      <c r="K1065" s="1045">
        <v>4236.17</v>
      </c>
      <c r="L1065" s="1046"/>
      <c r="M1065" s="1046"/>
      <c r="N1065" s="1046"/>
      <c r="O1065" s="1046"/>
      <c r="P1065" s="1047"/>
      <c r="Q1065" s="1042">
        <v>44041</v>
      </c>
      <c r="R1065" s="1043"/>
      <c r="S1065" s="1043"/>
      <c r="T1065" s="1043"/>
      <c r="U1065" s="1043"/>
      <c r="V1065" s="1043"/>
      <c r="W1065" s="1043"/>
      <c r="X1065" s="1044"/>
      <c r="Y1065" s="1045">
        <v>4236.17</v>
      </c>
      <c r="Z1065" s="1046"/>
      <c r="AA1065" s="1046"/>
      <c r="AB1065" s="1046"/>
      <c r="AC1065" s="1046"/>
      <c r="AD1065" s="1046"/>
      <c r="AE1065" s="1046"/>
      <c r="AF1065" s="1047"/>
      <c r="AG1065" s="1039" t="s">
        <v>81</v>
      </c>
      <c r="AH1065" s="1040"/>
      <c r="AI1065" s="1040"/>
      <c r="AJ1065" s="1040"/>
      <c r="AK1065" s="1040"/>
      <c r="AL1065" s="1040"/>
      <c r="AM1065" s="1040"/>
      <c r="AN1065" s="1040"/>
      <c r="AO1065" s="1040"/>
      <c r="AP1065" s="1040"/>
      <c r="AQ1065" s="1040"/>
      <c r="AR1065" s="1041"/>
      <c r="AS1065" s="1039">
        <v>1182500</v>
      </c>
      <c r="AT1065" s="1040"/>
      <c r="AU1065" s="1040"/>
      <c r="AV1065" s="1040"/>
      <c r="AW1065" s="1040"/>
      <c r="AX1065" s="1040"/>
      <c r="AY1065" s="1040"/>
      <c r="AZ1065" s="1040"/>
      <c r="BA1065" s="1040"/>
      <c r="BB1065" s="1040"/>
      <c r="BC1065" s="302"/>
      <c r="BD1065" s="1039" t="s">
        <v>511</v>
      </c>
      <c r="BE1065" s="1040"/>
      <c r="BF1065" s="1040"/>
      <c r="BG1065" s="1040"/>
      <c r="BH1065" s="1040"/>
      <c r="BI1065" s="1040"/>
      <c r="BJ1065" s="1040"/>
      <c r="BK1065" s="1040"/>
      <c r="BL1065" s="1040"/>
      <c r="BM1065" s="1040"/>
      <c r="BN1065" s="1040"/>
      <c r="BO1065" s="1040"/>
      <c r="BP1065" s="1041"/>
      <c r="BQ1065" s="1018" t="s">
        <v>1133</v>
      </c>
      <c r="BR1065" s="1019"/>
      <c r="BS1065" s="1019"/>
      <c r="BT1065" s="1019"/>
      <c r="BU1065" s="1019"/>
      <c r="BV1065" s="1020"/>
      <c r="BW1065" s="57"/>
      <c r="BX1065" s="57"/>
      <c r="BY1065" s="57"/>
      <c r="BZ1065" s="57"/>
      <c r="CA1065" s="57"/>
      <c r="CB1065" s="57"/>
      <c r="CC1065" s="57"/>
      <c r="CD1065" s="57"/>
      <c r="CE1065" s="57"/>
      <c r="CF1065" s="57"/>
      <c r="CG1065" s="57"/>
      <c r="CH1065" s="57"/>
      <c r="CI1065" s="57"/>
      <c r="CJ1065" s="57"/>
      <c r="CK1065" s="57"/>
      <c r="CL1065" s="57"/>
      <c r="CM1065" s="57"/>
      <c r="CN1065" s="57"/>
      <c r="CO1065" s="57"/>
      <c r="CP1065" s="57"/>
      <c r="CQ1065" s="57"/>
      <c r="CR1065" s="57"/>
      <c r="CS1065" s="57"/>
      <c r="CT1065" s="57"/>
      <c r="CU1065" s="57"/>
      <c r="CV1065" s="57"/>
      <c r="CW1065" s="57"/>
      <c r="CX1065" s="57"/>
      <c r="CY1065" s="57"/>
      <c r="CZ1065" s="57"/>
      <c r="DA1065" s="57"/>
      <c r="DB1065" s="57"/>
      <c r="DC1065" s="57"/>
      <c r="DD1065" s="57"/>
      <c r="DE1065" s="57"/>
      <c r="DF1065" s="57"/>
      <c r="DG1065" s="57"/>
      <c r="DH1065" s="57"/>
      <c r="DI1065" s="57"/>
      <c r="DJ1065" s="57"/>
      <c r="DK1065" s="57"/>
      <c r="DL1065" s="57"/>
      <c r="DM1065" s="57"/>
      <c r="DN1065" s="57"/>
      <c r="DO1065" s="57"/>
      <c r="DP1065" s="57"/>
      <c r="DQ1065" s="57"/>
      <c r="DR1065" s="57"/>
      <c r="DS1065" s="57"/>
      <c r="DT1065" s="57"/>
      <c r="DU1065" s="57"/>
      <c r="DV1065" s="57"/>
      <c r="DW1065" s="57"/>
      <c r="DX1065" s="57"/>
      <c r="DY1065" s="57"/>
      <c r="DZ1065" s="57"/>
      <c r="EA1065" s="57"/>
      <c r="EB1065" s="57"/>
      <c r="EC1065" s="57"/>
      <c r="ED1065" s="57"/>
      <c r="EE1065" s="57"/>
      <c r="EF1065" s="57"/>
      <c r="EG1065" s="57"/>
      <c r="EH1065" s="57"/>
      <c r="EI1065" s="57"/>
      <c r="EJ1065" s="57"/>
      <c r="EK1065" s="57"/>
      <c r="EL1065" s="57"/>
      <c r="EM1065" s="57"/>
      <c r="EN1065" s="57"/>
      <c r="EO1065" s="57"/>
      <c r="EP1065" s="57"/>
      <c r="EQ1065" s="57"/>
      <c r="ER1065" s="57"/>
      <c r="ES1065" s="57"/>
      <c r="ET1065" s="57"/>
      <c r="EU1065" s="57"/>
      <c r="EV1065" s="57"/>
      <c r="EW1065" s="57"/>
      <c r="EX1065" s="57"/>
      <c r="EY1065" s="57"/>
      <c r="EZ1065" s="57"/>
      <c r="FA1065" s="57"/>
      <c r="FB1065" s="57"/>
      <c r="FC1065" s="57"/>
      <c r="FD1065" s="57"/>
      <c r="FE1065" s="57"/>
      <c r="FF1065" s="57"/>
      <c r="FG1065" s="57"/>
      <c r="FH1065" s="57"/>
      <c r="FI1065" s="57"/>
      <c r="FJ1065" s="57"/>
      <c r="FK1065" s="57"/>
      <c r="FL1065" s="57"/>
      <c r="FM1065" s="57"/>
      <c r="FN1065" s="57"/>
      <c r="FO1065" s="57"/>
      <c r="FP1065" s="57"/>
      <c r="FQ1065" s="57"/>
      <c r="FR1065" s="57"/>
      <c r="FS1065" s="57"/>
      <c r="FT1065" s="57"/>
      <c r="FU1065" s="57"/>
      <c r="FV1065" s="57"/>
      <c r="FW1065" s="57"/>
      <c r="FX1065" s="57"/>
      <c r="FY1065" s="57"/>
      <c r="FZ1065" s="57"/>
      <c r="GA1065" s="57"/>
      <c r="GB1065" s="57"/>
      <c r="GC1065" s="57"/>
      <c r="GD1065" s="57"/>
      <c r="GE1065" s="57"/>
      <c r="GF1065" s="57"/>
      <c r="GG1065" s="57"/>
    </row>
    <row r="1066" spans="1:189" ht="107.25" customHeight="1" thickBot="1">
      <c r="A1066" s="232" t="s">
        <v>37</v>
      </c>
      <c r="B1066" s="234"/>
      <c r="C1066" s="234"/>
      <c r="D1066" s="234"/>
      <c r="E1066" s="1042">
        <v>44044</v>
      </c>
      <c r="F1066" s="1043"/>
      <c r="G1066" s="1043"/>
      <c r="H1066" s="1043"/>
      <c r="I1066" s="1043"/>
      <c r="J1066" s="1044"/>
      <c r="K1066" s="1045">
        <v>600</v>
      </c>
      <c r="L1066" s="1046"/>
      <c r="M1066" s="1046"/>
      <c r="N1066" s="1046"/>
      <c r="O1066" s="1046"/>
      <c r="P1066" s="1047"/>
      <c r="Q1066" s="1042">
        <v>44048</v>
      </c>
      <c r="R1066" s="1043"/>
      <c r="S1066" s="1043"/>
      <c r="T1066" s="1043"/>
      <c r="U1066" s="1043"/>
      <c r="V1066" s="1043"/>
      <c r="W1066" s="1043"/>
      <c r="X1066" s="1044"/>
      <c r="Y1066" s="1045">
        <v>600</v>
      </c>
      <c r="Z1066" s="1046"/>
      <c r="AA1066" s="1046"/>
      <c r="AB1066" s="1046"/>
      <c r="AC1066" s="1046"/>
      <c r="AD1066" s="1046"/>
      <c r="AE1066" s="1046"/>
      <c r="AF1066" s="1047"/>
      <c r="AG1066" s="1039" t="s">
        <v>1449</v>
      </c>
      <c r="AH1066" s="1040"/>
      <c r="AI1066" s="1040"/>
      <c r="AJ1066" s="1040"/>
      <c r="AK1066" s="1040"/>
      <c r="AL1066" s="1040"/>
      <c r="AM1066" s="1040"/>
      <c r="AN1066" s="1040"/>
      <c r="AO1066" s="1040"/>
      <c r="AP1066" s="1040"/>
      <c r="AQ1066" s="1040"/>
      <c r="AR1066" s="1041"/>
      <c r="AS1066" s="1039">
        <v>21673832</v>
      </c>
      <c r="AT1066" s="1040"/>
      <c r="AU1066" s="1040"/>
      <c r="AV1066" s="1040"/>
      <c r="AW1066" s="1040"/>
      <c r="AX1066" s="1040"/>
      <c r="AY1066" s="1040"/>
      <c r="AZ1066" s="1040"/>
      <c r="BA1066" s="1040"/>
      <c r="BB1066" s="1040"/>
      <c r="BC1066" s="302"/>
      <c r="BD1066" s="1039" t="s">
        <v>946</v>
      </c>
      <c r="BE1066" s="1040"/>
      <c r="BF1066" s="1040"/>
      <c r="BG1066" s="1040"/>
      <c r="BH1066" s="1040"/>
      <c r="BI1066" s="1040"/>
      <c r="BJ1066" s="1040"/>
      <c r="BK1066" s="1040"/>
      <c r="BL1066" s="1040"/>
      <c r="BM1066" s="1040"/>
      <c r="BN1066" s="1040"/>
      <c r="BO1066" s="1040"/>
      <c r="BP1066" s="1041"/>
      <c r="BQ1066" s="1018" t="s">
        <v>1133</v>
      </c>
      <c r="BR1066" s="1019"/>
      <c r="BS1066" s="1019"/>
      <c r="BT1066" s="1019"/>
      <c r="BU1066" s="1019"/>
      <c r="BV1066" s="1020"/>
      <c r="BW1066" s="57"/>
      <c r="BX1066" s="57"/>
      <c r="BY1066" s="57"/>
      <c r="BZ1066" s="57"/>
      <c r="CA1066" s="57"/>
      <c r="CB1066" s="57"/>
      <c r="CC1066" s="57"/>
      <c r="CD1066" s="57"/>
      <c r="CE1066" s="57"/>
      <c r="CF1066" s="57"/>
      <c r="CG1066" s="57"/>
      <c r="CH1066" s="57"/>
      <c r="CI1066" s="57"/>
      <c r="CJ1066" s="57"/>
      <c r="CK1066" s="57"/>
      <c r="CL1066" s="57"/>
      <c r="CM1066" s="57"/>
      <c r="CN1066" s="57"/>
      <c r="CO1066" s="57"/>
      <c r="CP1066" s="57"/>
      <c r="CQ1066" s="57"/>
      <c r="CR1066" s="57"/>
      <c r="CS1066" s="57"/>
      <c r="CT1066" s="57"/>
      <c r="CU1066" s="57"/>
      <c r="CV1066" s="57"/>
      <c r="CW1066" s="57"/>
      <c r="CX1066" s="57"/>
      <c r="CY1066" s="57"/>
      <c r="CZ1066" s="57"/>
      <c r="DA1066" s="57"/>
      <c r="DB1066" s="57"/>
      <c r="DC1066" s="57"/>
      <c r="DD1066" s="57"/>
      <c r="DE1066" s="57"/>
      <c r="DF1066" s="57"/>
      <c r="DG1066" s="57"/>
      <c r="DH1066" s="57"/>
      <c r="DI1066" s="57"/>
      <c r="DJ1066" s="57"/>
      <c r="DK1066" s="57"/>
      <c r="DL1066" s="57"/>
      <c r="DM1066" s="57"/>
      <c r="DN1066" s="57"/>
      <c r="DO1066" s="57"/>
      <c r="DP1066" s="57"/>
      <c r="DQ1066" s="57"/>
      <c r="DR1066" s="57"/>
      <c r="DS1066" s="57"/>
      <c r="DT1066" s="57"/>
      <c r="DU1066" s="57"/>
      <c r="DV1066" s="57"/>
      <c r="DW1066" s="57"/>
      <c r="DX1066" s="57"/>
      <c r="DY1066" s="57"/>
      <c r="DZ1066" s="57"/>
      <c r="EA1066" s="57"/>
      <c r="EB1066" s="57"/>
      <c r="EC1066" s="57"/>
      <c r="ED1066" s="57"/>
      <c r="EE1066" s="57"/>
      <c r="EF1066" s="57"/>
      <c r="EG1066" s="57"/>
      <c r="EH1066" s="57"/>
      <c r="EI1066" s="57"/>
      <c r="EJ1066" s="57"/>
      <c r="EK1066" s="57"/>
      <c r="EL1066" s="57"/>
      <c r="EM1066" s="57"/>
      <c r="EN1066" s="57"/>
      <c r="EO1066" s="57"/>
      <c r="EP1066" s="57"/>
      <c r="EQ1066" s="57"/>
      <c r="ER1066" s="57"/>
      <c r="ES1066" s="57"/>
      <c r="ET1066" s="57"/>
      <c r="EU1066" s="57"/>
      <c r="EV1066" s="57"/>
      <c r="EW1066" s="57"/>
      <c r="EX1066" s="57"/>
      <c r="EY1066" s="57"/>
      <c r="EZ1066" s="57"/>
      <c r="FA1066" s="57"/>
      <c r="FB1066" s="57"/>
      <c r="FC1066" s="57"/>
      <c r="FD1066" s="57"/>
      <c r="FE1066" s="57"/>
      <c r="FF1066" s="57"/>
      <c r="FG1066" s="57"/>
      <c r="FH1066" s="57"/>
      <c r="FI1066" s="57"/>
      <c r="FJ1066" s="57"/>
      <c r="FK1066" s="57"/>
      <c r="FL1066" s="57"/>
      <c r="FM1066" s="57"/>
      <c r="FN1066" s="57"/>
      <c r="FO1066" s="57"/>
      <c r="FP1066" s="57"/>
      <c r="FQ1066" s="57"/>
      <c r="FR1066" s="57"/>
      <c r="FS1066" s="57"/>
      <c r="FT1066" s="57"/>
      <c r="FU1066" s="57"/>
      <c r="FV1066" s="57"/>
      <c r="FW1066" s="57"/>
      <c r="FX1066" s="57"/>
      <c r="FY1066" s="57"/>
      <c r="FZ1066" s="57"/>
      <c r="GA1066" s="57"/>
      <c r="GB1066" s="57"/>
      <c r="GC1066" s="57"/>
      <c r="GD1066" s="57"/>
      <c r="GE1066" s="57"/>
      <c r="GF1066" s="57"/>
      <c r="GG1066" s="57"/>
    </row>
    <row r="1067" spans="1:189" ht="107.25" customHeight="1" thickBot="1">
      <c r="A1067" s="232" t="s">
        <v>37</v>
      </c>
      <c r="B1067" s="234"/>
      <c r="C1067" s="234"/>
      <c r="D1067" s="234"/>
      <c r="E1067" s="1042">
        <v>44044</v>
      </c>
      <c r="F1067" s="1043"/>
      <c r="G1067" s="1043"/>
      <c r="H1067" s="1043"/>
      <c r="I1067" s="1043"/>
      <c r="J1067" s="1044"/>
      <c r="K1067" s="1045">
        <v>4236.17</v>
      </c>
      <c r="L1067" s="1046"/>
      <c r="M1067" s="1046"/>
      <c r="N1067" s="1046"/>
      <c r="O1067" s="1046"/>
      <c r="P1067" s="1047"/>
      <c r="Q1067" s="1042">
        <v>44048</v>
      </c>
      <c r="R1067" s="1043"/>
      <c r="S1067" s="1043"/>
      <c r="T1067" s="1043"/>
      <c r="U1067" s="1043"/>
      <c r="V1067" s="1043"/>
      <c r="W1067" s="1043"/>
      <c r="X1067" s="1044"/>
      <c r="Y1067" s="1045">
        <v>4236.17</v>
      </c>
      <c r="Z1067" s="1046"/>
      <c r="AA1067" s="1046"/>
      <c r="AB1067" s="1046"/>
      <c r="AC1067" s="1046"/>
      <c r="AD1067" s="1046"/>
      <c r="AE1067" s="1046"/>
      <c r="AF1067" s="1047"/>
      <c r="AG1067" s="1039" t="s">
        <v>81</v>
      </c>
      <c r="AH1067" s="1040"/>
      <c r="AI1067" s="1040"/>
      <c r="AJ1067" s="1040"/>
      <c r="AK1067" s="1040"/>
      <c r="AL1067" s="1040"/>
      <c r="AM1067" s="1040"/>
      <c r="AN1067" s="1040"/>
      <c r="AO1067" s="1040"/>
      <c r="AP1067" s="1040"/>
      <c r="AQ1067" s="1040"/>
      <c r="AR1067" s="1041"/>
      <c r="AS1067" s="1039">
        <v>1182500</v>
      </c>
      <c r="AT1067" s="1040"/>
      <c r="AU1067" s="1040"/>
      <c r="AV1067" s="1040"/>
      <c r="AW1067" s="1040"/>
      <c r="AX1067" s="1040"/>
      <c r="AY1067" s="1040"/>
      <c r="AZ1067" s="1040"/>
      <c r="BA1067" s="1040"/>
      <c r="BB1067" s="1040"/>
      <c r="BC1067" s="302"/>
      <c r="BD1067" s="1039" t="s">
        <v>511</v>
      </c>
      <c r="BE1067" s="1040"/>
      <c r="BF1067" s="1040"/>
      <c r="BG1067" s="1040"/>
      <c r="BH1067" s="1040"/>
      <c r="BI1067" s="1040"/>
      <c r="BJ1067" s="1040"/>
      <c r="BK1067" s="1040"/>
      <c r="BL1067" s="1040"/>
      <c r="BM1067" s="1040"/>
      <c r="BN1067" s="1040"/>
      <c r="BO1067" s="1040"/>
      <c r="BP1067" s="1041"/>
      <c r="BQ1067" s="1018" t="s">
        <v>1133</v>
      </c>
      <c r="BR1067" s="1019"/>
      <c r="BS1067" s="1019"/>
      <c r="BT1067" s="1019"/>
      <c r="BU1067" s="1019"/>
      <c r="BV1067" s="1020"/>
      <c r="BW1067" s="57"/>
      <c r="BX1067" s="57"/>
      <c r="BY1067" s="57"/>
      <c r="BZ1067" s="57"/>
      <c r="CA1067" s="57"/>
      <c r="CB1067" s="57"/>
      <c r="CC1067" s="57"/>
      <c r="CD1067" s="57"/>
      <c r="CE1067" s="57"/>
      <c r="CF1067" s="57"/>
      <c r="CG1067" s="57"/>
      <c r="CH1067" s="57"/>
      <c r="CI1067" s="57"/>
      <c r="CJ1067" s="57"/>
      <c r="CK1067" s="57"/>
      <c r="CL1067" s="57"/>
      <c r="CM1067" s="57"/>
      <c r="CN1067" s="57"/>
      <c r="CO1067" s="57"/>
      <c r="CP1067" s="57"/>
      <c r="CQ1067" s="57"/>
      <c r="CR1067" s="57"/>
      <c r="CS1067" s="57"/>
      <c r="CT1067" s="57"/>
      <c r="CU1067" s="57"/>
      <c r="CV1067" s="57"/>
      <c r="CW1067" s="57"/>
      <c r="CX1067" s="57"/>
      <c r="CY1067" s="57"/>
      <c r="CZ1067" s="57"/>
      <c r="DA1067" s="57"/>
      <c r="DB1067" s="57"/>
      <c r="DC1067" s="57"/>
      <c r="DD1067" s="57"/>
      <c r="DE1067" s="57"/>
      <c r="DF1067" s="57"/>
      <c r="DG1067" s="57"/>
      <c r="DH1067" s="57"/>
      <c r="DI1067" s="57"/>
      <c r="DJ1067" s="57"/>
      <c r="DK1067" s="57"/>
      <c r="DL1067" s="57"/>
      <c r="DM1067" s="57"/>
      <c r="DN1067" s="57"/>
      <c r="DO1067" s="57"/>
      <c r="DP1067" s="57"/>
      <c r="DQ1067" s="57"/>
      <c r="DR1067" s="57"/>
      <c r="DS1067" s="57"/>
      <c r="DT1067" s="57"/>
      <c r="DU1067" s="57"/>
      <c r="DV1067" s="57"/>
      <c r="DW1067" s="57"/>
      <c r="DX1067" s="57"/>
      <c r="DY1067" s="57"/>
      <c r="DZ1067" s="57"/>
      <c r="EA1067" s="57"/>
      <c r="EB1067" s="57"/>
      <c r="EC1067" s="57"/>
      <c r="ED1067" s="57"/>
      <c r="EE1067" s="57"/>
      <c r="EF1067" s="57"/>
      <c r="EG1067" s="57"/>
      <c r="EH1067" s="57"/>
      <c r="EI1067" s="57"/>
      <c r="EJ1067" s="57"/>
      <c r="EK1067" s="57"/>
      <c r="EL1067" s="57"/>
      <c r="EM1067" s="57"/>
      <c r="EN1067" s="57"/>
      <c r="EO1067" s="57"/>
      <c r="EP1067" s="57"/>
      <c r="EQ1067" s="57"/>
      <c r="ER1067" s="57"/>
      <c r="ES1067" s="57"/>
      <c r="ET1067" s="57"/>
      <c r="EU1067" s="57"/>
      <c r="EV1067" s="57"/>
      <c r="EW1067" s="57"/>
      <c r="EX1067" s="57"/>
      <c r="EY1067" s="57"/>
      <c r="EZ1067" s="57"/>
      <c r="FA1067" s="57"/>
      <c r="FB1067" s="57"/>
      <c r="FC1067" s="57"/>
      <c r="FD1067" s="57"/>
      <c r="FE1067" s="57"/>
      <c r="FF1067" s="57"/>
      <c r="FG1067" s="57"/>
      <c r="FH1067" s="57"/>
      <c r="FI1067" s="57"/>
      <c r="FJ1067" s="57"/>
      <c r="FK1067" s="57"/>
      <c r="FL1067" s="57"/>
      <c r="FM1067" s="57"/>
      <c r="FN1067" s="57"/>
      <c r="FO1067" s="57"/>
      <c r="FP1067" s="57"/>
      <c r="FQ1067" s="57"/>
      <c r="FR1067" s="57"/>
      <c r="FS1067" s="57"/>
      <c r="FT1067" s="57"/>
      <c r="FU1067" s="57"/>
      <c r="FV1067" s="57"/>
      <c r="FW1067" s="57"/>
      <c r="FX1067" s="57"/>
      <c r="FY1067" s="57"/>
      <c r="FZ1067" s="57"/>
      <c r="GA1067" s="57"/>
      <c r="GB1067" s="57"/>
      <c r="GC1067" s="57"/>
      <c r="GD1067" s="57"/>
      <c r="GE1067" s="57"/>
      <c r="GF1067" s="57"/>
      <c r="GG1067" s="57"/>
    </row>
    <row r="1068" spans="1:189" ht="107.25" customHeight="1" thickBot="1">
      <c r="A1068" s="232" t="s">
        <v>36</v>
      </c>
      <c r="B1068" s="234"/>
      <c r="C1068" s="234"/>
      <c r="D1068" s="234"/>
      <c r="E1068" s="1042">
        <v>44053</v>
      </c>
      <c r="F1068" s="1043"/>
      <c r="G1068" s="1043"/>
      <c r="H1068" s="1043"/>
      <c r="I1068" s="1043"/>
      <c r="J1068" s="1044"/>
      <c r="K1068" s="1045">
        <v>96</v>
      </c>
      <c r="L1068" s="1046"/>
      <c r="M1068" s="1046"/>
      <c r="N1068" s="1046"/>
      <c r="O1068" s="1046"/>
      <c r="P1068" s="1047"/>
      <c r="Q1068" s="1042">
        <v>44053</v>
      </c>
      <c r="R1068" s="1043"/>
      <c r="S1068" s="1043"/>
      <c r="T1068" s="1043"/>
      <c r="U1068" s="1043"/>
      <c r="V1068" s="1043"/>
      <c r="W1068" s="1043"/>
      <c r="X1068" s="1044"/>
      <c r="Y1068" s="1045">
        <v>96</v>
      </c>
      <c r="Z1068" s="1046"/>
      <c r="AA1068" s="1046"/>
      <c r="AB1068" s="1046"/>
      <c r="AC1068" s="1046"/>
      <c r="AD1068" s="1046"/>
      <c r="AE1068" s="1046"/>
      <c r="AF1068" s="1047"/>
      <c r="AG1068" s="1272" t="s">
        <v>300</v>
      </c>
      <c r="AH1068" s="1273"/>
      <c r="AI1068" s="1273"/>
      <c r="AJ1068" s="1273"/>
      <c r="AK1068" s="1273"/>
      <c r="AL1068" s="1273"/>
      <c r="AM1068" s="1273"/>
      <c r="AN1068" s="1273"/>
      <c r="AO1068" s="1273"/>
      <c r="AP1068" s="1273"/>
      <c r="AQ1068" s="1273"/>
      <c r="AR1068" s="1274"/>
      <c r="AS1068" s="1272">
        <v>14305909</v>
      </c>
      <c r="AT1068" s="1273"/>
      <c r="AU1068" s="1273"/>
      <c r="AV1068" s="1273"/>
      <c r="AW1068" s="1273"/>
      <c r="AX1068" s="1273"/>
      <c r="AY1068" s="1273"/>
      <c r="AZ1068" s="1273"/>
      <c r="BA1068" s="1273"/>
      <c r="BB1068" s="1273"/>
      <c r="BC1068" s="302"/>
      <c r="BD1068" s="1039" t="s">
        <v>301</v>
      </c>
      <c r="BE1068" s="1040"/>
      <c r="BF1068" s="1040"/>
      <c r="BG1068" s="1040"/>
      <c r="BH1068" s="1040"/>
      <c r="BI1068" s="1040"/>
      <c r="BJ1068" s="1040"/>
      <c r="BK1068" s="1040"/>
      <c r="BL1068" s="1040"/>
      <c r="BM1068" s="1040"/>
      <c r="BN1068" s="1040"/>
      <c r="BO1068" s="1040"/>
      <c r="BP1068" s="1041"/>
      <c r="BQ1068" s="1018" t="s">
        <v>1133</v>
      </c>
      <c r="BR1068" s="1019"/>
      <c r="BS1068" s="1019"/>
      <c r="BT1068" s="1019"/>
      <c r="BU1068" s="1019"/>
      <c r="BV1068" s="1020"/>
      <c r="BW1068" s="57"/>
      <c r="BX1068" s="57"/>
      <c r="BY1068" s="57"/>
      <c r="BZ1068" s="57"/>
      <c r="CA1068" s="57"/>
      <c r="CB1068" s="57"/>
      <c r="CC1068" s="57"/>
      <c r="CD1068" s="57"/>
      <c r="CE1068" s="57"/>
      <c r="CF1068" s="57"/>
      <c r="CG1068" s="57"/>
      <c r="CH1068" s="57"/>
      <c r="CI1068" s="57"/>
      <c r="CJ1068" s="57"/>
      <c r="CK1068" s="57"/>
      <c r="CL1068" s="57"/>
      <c r="CM1068" s="57"/>
      <c r="CN1068" s="57"/>
      <c r="CO1068" s="57"/>
      <c r="CP1068" s="57"/>
      <c r="CQ1068" s="57"/>
      <c r="CR1068" s="57"/>
      <c r="CS1068" s="57"/>
      <c r="CT1068" s="57"/>
      <c r="CU1068" s="57"/>
      <c r="CV1068" s="57"/>
      <c r="CW1068" s="57"/>
      <c r="CX1068" s="57"/>
      <c r="CY1068" s="57"/>
      <c r="CZ1068" s="57"/>
      <c r="DA1068" s="57"/>
      <c r="DB1068" s="57"/>
      <c r="DC1068" s="57"/>
      <c r="DD1068" s="57"/>
      <c r="DE1068" s="57"/>
      <c r="DF1068" s="57"/>
      <c r="DG1068" s="57"/>
      <c r="DH1068" s="57"/>
      <c r="DI1068" s="57"/>
      <c r="DJ1068" s="57"/>
      <c r="DK1068" s="57"/>
      <c r="DL1068" s="57"/>
      <c r="DM1068" s="57"/>
      <c r="DN1068" s="57"/>
      <c r="DO1068" s="57"/>
      <c r="DP1068" s="57"/>
      <c r="DQ1068" s="57"/>
      <c r="DR1068" s="57"/>
      <c r="DS1068" s="57"/>
      <c r="DT1068" s="57"/>
      <c r="DU1068" s="57"/>
      <c r="DV1068" s="57"/>
      <c r="DW1068" s="57"/>
      <c r="DX1068" s="57"/>
      <c r="DY1068" s="57"/>
      <c r="DZ1068" s="57"/>
      <c r="EA1068" s="57"/>
      <c r="EB1068" s="57"/>
      <c r="EC1068" s="57"/>
      <c r="ED1068" s="57"/>
      <c r="EE1068" s="57"/>
      <c r="EF1068" s="57"/>
      <c r="EG1068" s="57"/>
      <c r="EH1068" s="57"/>
      <c r="EI1068" s="57"/>
      <c r="EJ1068" s="57"/>
      <c r="EK1068" s="57"/>
      <c r="EL1068" s="57"/>
      <c r="EM1068" s="57"/>
      <c r="EN1068" s="57"/>
      <c r="EO1068" s="57"/>
      <c r="EP1068" s="57"/>
      <c r="EQ1068" s="57"/>
      <c r="ER1068" s="57"/>
      <c r="ES1068" s="57"/>
      <c r="ET1068" s="57"/>
      <c r="EU1068" s="57"/>
      <c r="EV1068" s="57"/>
      <c r="EW1068" s="57"/>
      <c r="EX1068" s="57"/>
      <c r="EY1068" s="57"/>
      <c r="EZ1068" s="57"/>
      <c r="FA1068" s="57"/>
      <c r="FB1068" s="57"/>
      <c r="FC1068" s="57"/>
      <c r="FD1068" s="57"/>
      <c r="FE1068" s="57"/>
      <c r="FF1068" s="57"/>
      <c r="FG1068" s="57"/>
      <c r="FH1068" s="57"/>
      <c r="FI1068" s="57"/>
      <c r="FJ1068" s="57"/>
      <c r="FK1068" s="57"/>
      <c r="FL1068" s="57"/>
      <c r="FM1068" s="57"/>
      <c r="FN1068" s="57"/>
      <c r="FO1068" s="57"/>
      <c r="FP1068" s="57"/>
      <c r="FQ1068" s="57"/>
      <c r="FR1068" s="57"/>
      <c r="FS1068" s="57"/>
      <c r="FT1068" s="57"/>
      <c r="FU1068" s="57"/>
      <c r="FV1068" s="57"/>
      <c r="FW1068" s="57"/>
      <c r="FX1068" s="57"/>
      <c r="FY1068" s="57"/>
      <c r="FZ1068" s="57"/>
      <c r="GA1068" s="57"/>
      <c r="GB1068" s="57"/>
      <c r="GC1068" s="57"/>
      <c r="GD1068" s="57"/>
      <c r="GE1068" s="57"/>
      <c r="GF1068" s="57"/>
      <c r="GG1068" s="57"/>
    </row>
    <row r="1069" spans="1:189" ht="107.25" customHeight="1" thickBot="1">
      <c r="A1069" s="232" t="s">
        <v>36</v>
      </c>
      <c r="B1069" s="234"/>
      <c r="C1069" s="234"/>
      <c r="D1069" s="234"/>
      <c r="E1069" s="1042">
        <v>44040</v>
      </c>
      <c r="F1069" s="1043"/>
      <c r="G1069" s="1043"/>
      <c r="H1069" s="1043"/>
      <c r="I1069" s="1043"/>
      <c r="J1069" s="1044"/>
      <c r="K1069" s="1045">
        <v>15.21</v>
      </c>
      <c r="L1069" s="1046"/>
      <c r="M1069" s="1046"/>
      <c r="N1069" s="1046"/>
      <c r="O1069" s="1046"/>
      <c r="P1069" s="1047"/>
      <c r="Q1069" s="1042">
        <v>44040</v>
      </c>
      <c r="R1069" s="1043"/>
      <c r="S1069" s="1043"/>
      <c r="T1069" s="1043"/>
      <c r="U1069" s="1043"/>
      <c r="V1069" s="1043"/>
      <c r="W1069" s="1043"/>
      <c r="X1069" s="1044"/>
      <c r="Y1069" s="1045">
        <v>15.21</v>
      </c>
      <c r="Z1069" s="1046"/>
      <c r="AA1069" s="1046"/>
      <c r="AB1069" s="1046"/>
      <c r="AC1069" s="1046"/>
      <c r="AD1069" s="1046"/>
      <c r="AE1069" s="1046"/>
      <c r="AF1069" s="1047"/>
      <c r="AG1069" s="1272" t="s">
        <v>300</v>
      </c>
      <c r="AH1069" s="1273"/>
      <c r="AI1069" s="1273"/>
      <c r="AJ1069" s="1273"/>
      <c r="AK1069" s="1273"/>
      <c r="AL1069" s="1273"/>
      <c r="AM1069" s="1273"/>
      <c r="AN1069" s="1273"/>
      <c r="AO1069" s="1273"/>
      <c r="AP1069" s="1273"/>
      <c r="AQ1069" s="1273"/>
      <c r="AR1069" s="1274"/>
      <c r="AS1069" s="1272">
        <v>14305909</v>
      </c>
      <c r="AT1069" s="1273"/>
      <c r="AU1069" s="1273"/>
      <c r="AV1069" s="1273"/>
      <c r="AW1069" s="1273"/>
      <c r="AX1069" s="1273"/>
      <c r="AY1069" s="1273"/>
      <c r="AZ1069" s="1273"/>
      <c r="BA1069" s="1273"/>
      <c r="BB1069" s="1273"/>
      <c r="BC1069" s="302"/>
      <c r="BD1069" s="1039" t="s">
        <v>301</v>
      </c>
      <c r="BE1069" s="1040"/>
      <c r="BF1069" s="1040"/>
      <c r="BG1069" s="1040"/>
      <c r="BH1069" s="1040"/>
      <c r="BI1069" s="1040"/>
      <c r="BJ1069" s="1040"/>
      <c r="BK1069" s="1040"/>
      <c r="BL1069" s="1040"/>
      <c r="BM1069" s="1040"/>
      <c r="BN1069" s="1040"/>
      <c r="BO1069" s="1040"/>
      <c r="BP1069" s="1041"/>
      <c r="BQ1069" s="1018" t="s">
        <v>1133</v>
      </c>
      <c r="BR1069" s="1019"/>
      <c r="BS1069" s="1019"/>
      <c r="BT1069" s="1019"/>
      <c r="BU1069" s="1019"/>
      <c r="BV1069" s="1020"/>
      <c r="BW1069" s="57"/>
      <c r="BX1069" s="57"/>
      <c r="BY1069" s="57"/>
      <c r="BZ1069" s="57"/>
      <c r="CA1069" s="57"/>
      <c r="CB1069" s="57"/>
      <c r="CC1069" s="57"/>
      <c r="CD1069" s="57"/>
      <c r="CE1069" s="57"/>
      <c r="CF1069" s="57"/>
      <c r="CG1069" s="57"/>
      <c r="CH1069" s="57"/>
      <c r="CI1069" s="57"/>
      <c r="CJ1069" s="57"/>
      <c r="CK1069" s="57"/>
      <c r="CL1069" s="57"/>
      <c r="CM1069" s="57"/>
      <c r="CN1069" s="57"/>
      <c r="CO1069" s="57"/>
      <c r="CP1069" s="57"/>
      <c r="CQ1069" s="57"/>
      <c r="CR1069" s="57"/>
      <c r="CS1069" s="57"/>
      <c r="CT1069" s="57"/>
      <c r="CU1069" s="57"/>
      <c r="CV1069" s="57"/>
      <c r="CW1069" s="57"/>
      <c r="CX1069" s="57"/>
      <c r="CY1069" s="57"/>
      <c r="CZ1069" s="57"/>
      <c r="DA1069" s="57"/>
      <c r="DB1069" s="57"/>
      <c r="DC1069" s="57"/>
      <c r="DD1069" s="57"/>
      <c r="DE1069" s="57"/>
      <c r="DF1069" s="57"/>
      <c r="DG1069" s="57"/>
      <c r="DH1069" s="57"/>
      <c r="DI1069" s="57"/>
      <c r="DJ1069" s="57"/>
      <c r="DK1069" s="57"/>
      <c r="DL1069" s="57"/>
      <c r="DM1069" s="57"/>
      <c r="DN1069" s="57"/>
      <c r="DO1069" s="57"/>
      <c r="DP1069" s="57"/>
      <c r="DQ1069" s="57"/>
      <c r="DR1069" s="57"/>
      <c r="DS1069" s="57"/>
      <c r="DT1069" s="57"/>
      <c r="DU1069" s="57"/>
      <c r="DV1069" s="57"/>
      <c r="DW1069" s="57"/>
      <c r="DX1069" s="57"/>
      <c r="DY1069" s="57"/>
      <c r="DZ1069" s="57"/>
      <c r="EA1069" s="57"/>
      <c r="EB1069" s="57"/>
      <c r="EC1069" s="57"/>
      <c r="ED1069" s="57"/>
      <c r="EE1069" s="57"/>
      <c r="EF1069" s="57"/>
      <c r="EG1069" s="57"/>
      <c r="EH1069" s="57"/>
      <c r="EI1069" s="57"/>
      <c r="EJ1069" s="57"/>
      <c r="EK1069" s="57"/>
      <c r="EL1069" s="57"/>
      <c r="EM1069" s="57"/>
      <c r="EN1069" s="57"/>
      <c r="EO1069" s="57"/>
      <c r="EP1069" s="57"/>
      <c r="EQ1069" s="57"/>
      <c r="ER1069" s="57"/>
      <c r="ES1069" s="57"/>
      <c r="ET1069" s="57"/>
      <c r="EU1069" s="57"/>
      <c r="EV1069" s="57"/>
      <c r="EW1069" s="57"/>
      <c r="EX1069" s="57"/>
      <c r="EY1069" s="57"/>
      <c r="EZ1069" s="57"/>
      <c r="FA1069" s="57"/>
      <c r="FB1069" s="57"/>
      <c r="FC1069" s="57"/>
      <c r="FD1069" s="57"/>
      <c r="FE1069" s="57"/>
      <c r="FF1069" s="57"/>
      <c r="FG1069" s="57"/>
      <c r="FH1069" s="57"/>
      <c r="FI1069" s="57"/>
      <c r="FJ1069" s="57"/>
      <c r="FK1069" s="57"/>
      <c r="FL1069" s="57"/>
      <c r="FM1069" s="57"/>
      <c r="FN1069" s="57"/>
      <c r="FO1069" s="57"/>
      <c r="FP1069" s="57"/>
      <c r="FQ1069" s="57"/>
      <c r="FR1069" s="57"/>
      <c r="FS1069" s="57"/>
      <c r="FT1069" s="57"/>
      <c r="FU1069" s="57"/>
      <c r="FV1069" s="57"/>
      <c r="FW1069" s="57"/>
      <c r="FX1069" s="57"/>
      <c r="FY1069" s="57"/>
      <c r="FZ1069" s="57"/>
      <c r="GA1069" s="57"/>
      <c r="GB1069" s="57"/>
      <c r="GC1069" s="57"/>
      <c r="GD1069" s="57"/>
      <c r="GE1069" s="57"/>
      <c r="GF1069" s="57"/>
      <c r="GG1069" s="57"/>
    </row>
    <row r="1070" spans="1:189" ht="107.25" customHeight="1" thickBot="1">
      <c r="A1070" s="232" t="s">
        <v>36</v>
      </c>
      <c r="B1070" s="234"/>
      <c r="C1070" s="234"/>
      <c r="D1070" s="234"/>
      <c r="E1070" s="1042">
        <v>44053</v>
      </c>
      <c r="F1070" s="1043"/>
      <c r="G1070" s="1043"/>
      <c r="H1070" s="1043"/>
      <c r="I1070" s="1043"/>
      <c r="J1070" s="1044"/>
      <c r="K1070" s="1045">
        <v>0.77</v>
      </c>
      <c r="L1070" s="1046"/>
      <c r="M1070" s="1046"/>
      <c r="N1070" s="1046"/>
      <c r="O1070" s="1046"/>
      <c r="P1070" s="1047"/>
      <c r="Q1070" s="1042">
        <v>44053</v>
      </c>
      <c r="R1070" s="1043"/>
      <c r="S1070" s="1043"/>
      <c r="T1070" s="1043"/>
      <c r="U1070" s="1043"/>
      <c r="V1070" s="1043"/>
      <c r="W1070" s="1043"/>
      <c r="X1070" s="1044"/>
      <c r="Y1070" s="1045">
        <v>0.77</v>
      </c>
      <c r="Z1070" s="1046"/>
      <c r="AA1070" s="1046"/>
      <c r="AB1070" s="1046"/>
      <c r="AC1070" s="1046"/>
      <c r="AD1070" s="1046"/>
      <c r="AE1070" s="1046"/>
      <c r="AF1070" s="1047"/>
      <c r="AG1070" s="1272" t="s">
        <v>300</v>
      </c>
      <c r="AH1070" s="1273"/>
      <c r="AI1070" s="1273"/>
      <c r="AJ1070" s="1273"/>
      <c r="AK1070" s="1273"/>
      <c r="AL1070" s="1273"/>
      <c r="AM1070" s="1273"/>
      <c r="AN1070" s="1273"/>
      <c r="AO1070" s="1273"/>
      <c r="AP1070" s="1273"/>
      <c r="AQ1070" s="1273"/>
      <c r="AR1070" s="1274"/>
      <c r="AS1070" s="1272">
        <v>14305909</v>
      </c>
      <c r="AT1070" s="1273"/>
      <c r="AU1070" s="1273"/>
      <c r="AV1070" s="1273"/>
      <c r="AW1070" s="1273"/>
      <c r="AX1070" s="1273"/>
      <c r="AY1070" s="1273"/>
      <c r="AZ1070" s="1273"/>
      <c r="BA1070" s="1273"/>
      <c r="BB1070" s="1273"/>
      <c r="BC1070" s="302"/>
      <c r="BD1070" s="1039" t="s">
        <v>301</v>
      </c>
      <c r="BE1070" s="1040"/>
      <c r="BF1070" s="1040"/>
      <c r="BG1070" s="1040"/>
      <c r="BH1070" s="1040"/>
      <c r="BI1070" s="1040"/>
      <c r="BJ1070" s="1040"/>
      <c r="BK1070" s="1040"/>
      <c r="BL1070" s="1040"/>
      <c r="BM1070" s="1040"/>
      <c r="BN1070" s="1040"/>
      <c r="BO1070" s="1040"/>
      <c r="BP1070" s="1041"/>
      <c r="BQ1070" s="1018" t="s">
        <v>1133</v>
      </c>
      <c r="BR1070" s="1019"/>
      <c r="BS1070" s="1019"/>
      <c r="BT1070" s="1019"/>
      <c r="BU1070" s="1019"/>
      <c r="BV1070" s="1020"/>
      <c r="BW1070" s="57"/>
      <c r="BX1070" s="57"/>
      <c r="BY1070" s="57"/>
      <c r="BZ1070" s="57"/>
      <c r="CA1070" s="57"/>
      <c r="CB1070" s="57"/>
      <c r="CC1070" s="57"/>
      <c r="CD1070" s="57"/>
      <c r="CE1070" s="57"/>
      <c r="CF1070" s="57"/>
      <c r="CG1070" s="57"/>
      <c r="CH1070" s="57"/>
      <c r="CI1070" s="57"/>
      <c r="CJ1070" s="57"/>
      <c r="CK1070" s="57"/>
      <c r="CL1070" s="57"/>
      <c r="CM1070" s="57"/>
      <c r="CN1070" s="57"/>
      <c r="CO1070" s="57"/>
      <c r="CP1070" s="57"/>
      <c r="CQ1070" s="57"/>
      <c r="CR1070" s="57"/>
      <c r="CS1070" s="57"/>
      <c r="CT1070" s="57"/>
      <c r="CU1070" s="57"/>
      <c r="CV1070" s="57"/>
      <c r="CW1070" s="57"/>
      <c r="CX1070" s="57"/>
      <c r="CY1070" s="57"/>
      <c r="CZ1070" s="57"/>
      <c r="DA1070" s="57"/>
      <c r="DB1070" s="57"/>
      <c r="DC1070" s="57"/>
      <c r="DD1070" s="57"/>
      <c r="DE1070" s="57"/>
      <c r="DF1070" s="57"/>
      <c r="DG1070" s="57"/>
      <c r="DH1070" s="57"/>
      <c r="DI1070" s="57"/>
      <c r="DJ1070" s="57"/>
      <c r="DK1070" s="57"/>
      <c r="DL1070" s="57"/>
      <c r="DM1070" s="57"/>
      <c r="DN1070" s="57"/>
      <c r="DO1070" s="57"/>
      <c r="DP1070" s="57"/>
      <c r="DQ1070" s="57"/>
      <c r="DR1070" s="57"/>
      <c r="DS1070" s="57"/>
      <c r="DT1070" s="57"/>
      <c r="DU1070" s="57"/>
      <c r="DV1070" s="57"/>
      <c r="DW1070" s="57"/>
      <c r="DX1070" s="57"/>
      <c r="DY1070" s="57"/>
      <c r="DZ1070" s="57"/>
      <c r="EA1070" s="57"/>
      <c r="EB1070" s="57"/>
      <c r="EC1070" s="57"/>
      <c r="ED1070" s="57"/>
      <c r="EE1070" s="57"/>
      <c r="EF1070" s="57"/>
      <c r="EG1070" s="57"/>
      <c r="EH1070" s="57"/>
      <c r="EI1070" s="57"/>
      <c r="EJ1070" s="57"/>
      <c r="EK1070" s="57"/>
      <c r="EL1070" s="57"/>
      <c r="EM1070" s="57"/>
      <c r="EN1070" s="57"/>
      <c r="EO1070" s="57"/>
      <c r="EP1070" s="57"/>
      <c r="EQ1070" s="57"/>
      <c r="ER1070" s="57"/>
      <c r="ES1070" s="57"/>
      <c r="ET1070" s="57"/>
      <c r="EU1070" s="57"/>
      <c r="EV1070" s="57"/>
      <c r="EW1070" s="57"/>
      <c r="EX1070" s="57"/>
      <c r="EY1070" s="57"/>
      <c r="EZ1070" s="57"/>
      <c r="FA1070" s="57"/>
      <c r="FB1070" s="57"/>
      <c r="FC1070" s="57"/>
      <c r="FD1070" s="57"/>
      <c r="FE1070" s="57"/>
      <c r="FF1070" s="57"/>
      <c r="FG1070" s="57"/>
      <c r="FH1070" s="57"/>
      <c r="FI1070" s="57"/>
      <c r="FJ1070" s="57"/>
      <c r="FK1070" s="57"/>
      <c r="FL1070" s="57"/>
      <c r="FM1070" s="57"/>
      <c r="FN1070" s="57"/>
      <c r="FO1070" s="57"/>
      <c r="FP1070" s="57"/>
      <c r="FQ1070" s="57"/>
      <c r="FR1070" s="57"/>
      <c r="FS1070" s="57"/>
      <c r="FT1070" s="57"/>
      <c r="FU1070" s="57"/>
      <c r="FV1070" s="57"/>
      <c r="FW1070" s="57"/>
      <c r="FX1070" s="57"/>
      <c r="FY1070" s="57"/>
      <c r="FZ1070" s="57"/>
      <c r="GA1070" s="57"/>
      <c r="GB1070" s="57"/>
      <c r="GC1070" s="57"/>
      <c r="GD1070" s="57"/>
      <c r="GE1070" s="57"/>
      <c r="GF1070" s="57"/>
      <c r="GG1070" s="57"/>
    </row>
    <row r="1071" spans="1:189" ht="107.25" customHeight="1" thickBot="1">
      <c r="A1071" s="232" t="s">
        <v>36</v>
      </c>
      <c r="B1071" s="234"/>
      <c r="C1071" s="234"/>
      <c r="D1071" s="234"/>
      <c r="E1071" s="1042">
        <v>44070</v>
      </c>
      <c r="F1071" s="1043"/>
      <c r="G1071" s="1043"/>
      <c r="H1071" s="1043"/>
      <c r="I1071" s="1043"/>
      <c r="J1071" s="1044"/>
      <c r="K1071" s="1045">
        <v>15.21</v>
      </c>
      <c r="L1071" s="1046"/>
      <c r="M1071" s="1046"/>
      <c r="N1071" s="1046"/>
      <c r="O1071" s="1046"/>
      <c r="P1071" s="1047"/>
      <c r="Q1071" s="1042">
        <v>44070</v>
      </c>
      <c r="R1071" s="1043"/>
      <c r="S1071" s="1043"/>
      <c r="T1071" s="1043"/>
      <c r="U1071" s="1043"/>
      <c r="V1071" s="1043"/>
      <c r="W1071" s="1043"/>
      <c r="X1071" s="1044"/>
      <c r="Y1071" s="1045">
        <v>15.21</v>
      </c>
      <c r="Z1071" s="1046"/>
      <c r="AA1071" s="1046"/>
      <c r="AB1071" s="1046"/>
      <c r="AC1071" s="1046"/>
      <c r="AD1071" s="1046"/>
      <c r="AE1071" s="1046"/>
      <c r="AF1071" s="1047"/>
      <c r="AG1071" s="1272" t="s">
        <v>300</v>
      </c>
      <c r="AH1071" s="1273"/>
      <c r="AI1071" s="1273"/>
      <c r="AJ1071" s="1273"/>
      <c r="AK1071" s="1273"/>
      <c r="AL1071" s="1273"/>
      <c r="AM1071" s="1273"/>
      <c r="AN1071" s="1273"/>
      <c r="AO1071" s="1273"/>
      <c r="AP1071" s="1273"/>
      <c r="AQ1071" s="1273"/>
      <c r="AR1071" s="1274"/>
      <c r="AS1071" s="1272">
        <v>14305909</v>
      </c>
      <c r="AT1071" s="1273"/>
      <c r="AU1071" s="1273"/>
      <c r="AV1071" s="1273"/>
      <c r="AW1071" s="1273"/>
      <c r="AX1071" s="1273"/>
      <c r="AY1071" s="1273"/>
      <c r="AZ1071" s="1273"/>
      <c r="BA1071" s="1273"/>
      <c r="BB1071" s="1273"/>
      <c r="BC1071" s="302"/>
      <c r="BD1071" s="1039" t="s">
        <v>301</v>
      </c>
      <c r="BE1071" s="1040"/>
      <c r="BF1071" s="1040"/>
      <c r="BG1071" s="1040"/>
      <c r="BH1071" s="1040"/>
      <c r="BI1071" s="1040"/>
      <c r="BJ1071" s="1040"/>
      <c r="BK1071" s="1040"/>
      <c r="BL1071" s="1040"/>
      <c r="BM1071" s="1040"/>
      <c r="BN1071" s="1040"/>
      <c r="BO1071" s="1040"/>
      <c r="BP1071" s="1041"/>
      <c r="BQ1071" s="1018" t="s">
        <v>1133</v>
      </c>
      <c r="BR1071" s="1019"/>
      <c r="BS1071" s="1019"/>
      <c r="BT1071" s="1019"/>
      <c r="BU1071" s="1019"/>
      <c r="BV1071" s="1020"/>
      <c r="BW1071" s="57"/>
      <c r="BX1071" s="57"/>
      <c r="BY1071" s="57"/>
      <c r="BZ1071" s="57"/>
      <c r="CA1071" s="57"/>
      <c r="CB1071" s="57"/>
      <c r="CC1071" s="57"/>
      <c r="CD1071" s="57"/>
      <c r="CE1071" s="57"/>
      <c r="CF1071" s="57"/>
      <c r="CG1071" s="57"/>
      <c r="CH1071" s="57"/>
      <c r="CI1071" s="57"/>
      <c r="CJ1071" s="57"/>
      <c r="CK1071" s="57"/>
      <c r="CL1071" s="57"/>
      <c r="CM1071" s="57"/>
      <c r="CN1071" s="57"/>
      <c r="CO1071" s="57"/>
      <c r="CP1071" s="57"/>
      <c r="CQ1071" s="57"/>
      <c r="CR1071" s="57"/>
      <c r="CS1071" s="57"/>
      <c r="CT1071" s="57"/>
      <c r="CU1071" s="57"/>
      <c r="CV1071" s="57"/>
      <c r="CW1071" s="57"/>
      <c r="CX1071" s="57"/>
      <c r="CY1071" s="57"/>
      <c r="CZ1071" s="57"/>
      <c r="DA1071" s="57"/>
      <c r="DB1071" s="57"/>
      <c r="DC1071" s="57"/>
      <c r="DD1071" s="57"/>
      <c r="DE1071" s="57"/>
      <c r="DF1071" s="57"/>
      <c r="DG1071" s="57"/>
      <c r="DH1071" s="57"/>
      <c r="DI1071" s="57"/>
      <c r="DJ1071" s="57"/>
      <c r="DK1071" s="57"/>
      <c r="DL1071" s="57"/>
      <c r="DM1071" s="57"/>
      <c r="DN1071" s="57"/>
      <c r="DO1071" s="57"/>
      <c r="DP1071" s="57"/>
      <c r="DQ1071" s="57"/>
      <c r="DR1071" s="57"/>
      <c r="DS1071" s="57"/>
      <c r="DT1071" s="57"/>
      <c r="DU1071" s="57"/>
      <c r="DV1071" s="57"/>
      <c r="DW1071" s="57"/>
      <c r="DX1071" s="57"/>
      <c r="DY1071" s="57"/>
      <c r="DZ1071" s="57"/>
      <c r="EA1071" s="57"/>
      <c r="EB1071" s="57"/>
      <c r="EC1071" s="57"/>
      <c r="ED1071" s="57"/>
      <c r="EE1071" s="57"/>
      <c r="EF1071" s="57"/>
      <c r="EG1071" s="57"/>
      <c r="EH1071" s="57"/>
      <c r="EI1071" s="57"/>
      <c r="EJ1071" s="57"/>
      <c r="EK1071" s="57"/>
      <c r="EL1071" s="57"/>
      <c r="EM1071" s="57"/>
      <c r="EN1071" s="57"/>
      <c r="EO1071" s="57"/>
      <c r="EP1071" s="57"/>
      <c r="EQ1071" s="57"/>
      <c r="ER1071" s="57"/>
      <c r="ES1071" s="57"/>
      <c r="ET1071" s="57"/>
      <c r="EU1071" s="57"/>
      <c r="EV1071" s="57"/>
      <c r="EW1071" s="57"/>
      <c r="EX1071" s="57"/>
      <c r="EY1071" s="57"/>
      <c r="EZ1071" s="57"/>
      <c r="FA1071" s="57"/>
      <c r="FB1071" s="57"/>
      <c r="FC1071" s="57"/>
      <c r="FD1071" s="57"/>
      <c r="FE1071" s="57"/>
      <c r="FF1071" s="57"/>
      <c r="FG1071" s="57"/>
      <c r="FH1071" s="57"/>
      <c r="FI1071" s="57"/>
      <c r="FJ1071" s="57"/>
      <c r="FK1071" s="57"/>
      <c r="FL1071" s="57"/>
      <c r="FM1071" s="57"/>
      <c r="FN1071" s="57"/>
      <c r="FO1071" s="57"/>
      <c r="FP1071" s="57"/>
      <c r="FQ1071" s="57"/>
      <c r="FR1071" s="57"/>
      <c r="FS1071" s="57"/>
      <c r="FT1071" s="57"/>
      <c r="FU1071" s="57"/>
      <c r="FV1071" s="57"/>
      <c r="FW1071" s="57"/>
      <c r="FX1071" s="57"/>
      <c r="FY1071" s="57"/>
      <c r="FZ1071" s="57"/>
      <c r="GA1071" s="57"/>
      <c r="GB1071" s="57"/>
      <c r="GC1071" s="57"/>
      <c r="GD1071" s="57"/>
      <c r="GE1071" s="57"/>
      <c r="GF1071" s="57"/>
      <c r="GG1071" s="57"/>
    </row>
    <row r="1072" spans="1:189" ht="107.25" customHeight="1" thickBot="1">
      <c r="A1072" s="232" t="s">
        <v>36</v>
      </c>
      <c r="B1072" s="234"/>
      <c r="C1072" s="234"/>
      <c r="D1072" s="234"/>
      <c r="E1072" s="1042">
        <v>44102</v>
      </c>
      <c r="F1072" s="1043"/>
      <c r="G1072" s="1043"/>
      <c r="H1072" s="1043"/>
      <c r="I1072" s="1043"/>
      <c r="J1072" s="1044"/>
      <c r="K1072" s="1045">
        <v>16.100000000000001</v>
      </c>
      <c r="L1072" s="1046"/>
      <c r="M1072" s="1046"/>
      <c r="N1072" s="1046"/>
      <c r="O1072" s="1046"/>
      <c r="P1072" s="1047"/>
      <c r="Q1072" s="1042">
        <v>44102</v>
      </c>
      <c r="R1072" s="1043"/>
      <c r="S1072" s="1043"/>
      <c r="T1072" s="1043"/>
      <c r="U1072" s="1043"/>
      <c r="V1072" s="1043"/>
      <c r="W1072" s="1043"/>
      <c r="X1072" s="1044"/>
      <c r="Y1072" s="1045">
        <v>16.100000000000001</v>
      </c>
      <c r="Z1072" s="1046"/>
      <c r="AA1072" s="1046"/>
      <c r="AB1072" s="1046"/>
      <c r="AC1072" s="1046"/>
      <c r="AD1072" s="1046"/>
      <c r="AE1072" s="1046"/>
      <c r="AF1072" s="1047"/>
      <c r="AG1072" s="1272" t="s">
        <v>300</v>
      </c>
      <c r="AH1072" s="1273"/>
      <c r="AI1072" s="1273"/>
      <c r="AJ1072" s="1273"/>
      <c r="AK1072" s="1273"/>
      <c r="AL1072" s="1273"/>
      <c r="AM1072" s="1273"/>
      <c r="AN1072" s="1273"/>
      <c r="AO1072" s="1273"/>
      <c r="AP1072" s="1273"/>
      <c r="AQ1072" s="1273"/>
      <c r="AR1072" s="1274"/>
      <c r="AS1072" s="1272">
        <v>14305909</v>
      </c>
      <c r="AT1072" s="1273"/>
      <c r="AU1072" s="1273"/>
      <c r="AV1072" s="1273"/>
      <c r="AW1072" s="1273"/>
      <c r="AX1072" s="1273"/>
      <c r="AY1072" s="1273"/>
      <c r="AZ1072" s="1273"/>
      <c r="BA1072" s="1273"/>
      <c r="BB1072" s="1273"/>
      <c r="BC1072" s="302"/>
      <c r="BD1072" s="1039" t="s">
        <v>301</v>
      </c>
      <c r="BE1072" s="1040"/>
      <c r="BF1072" s="1040"/>
      <c r="BG1072" s="1040"/>
      <c r="BH1072" s="1040"/>
      <c r="BI1072" s="1040"/>
      <c r="BJ1072" s="1040"/>
      <c r="BK1072" s="1040"/>
      <c r="BL1072" s="1040"/>
      <c r="BM1072" s="1040"/>
      <c r="BN1072" s="1040"/>
      <c r="BO1072" s="1040"/>
      <c r="BP1072" s="1041"/>
      <c r="BQ1072" s="1018" t="s">
        <v>1133</v>
      </c>
      <c r="BR1072" s="1019"/>
      <c r="BS1072" s="1019"/>
      <c r="BT1072" s="1019"/>
      <c r="BU1072" s="1019"/>
      <c r="BV1072" s="1020"/>
      <c r="BW1072" s="57"/>
      <c r="BX1072" s="57"/>
      <c r="BY1072" s="57"/>
      <c r="BZ1072" s="57"/>
      <c r="CA1072" s="57"/>
      <c r="CB1072" s="57"/>
      <c r="CC1072" s="57"/>
      <c r="CD1072" s="57"/>
      <c r="CE1072" s="57"/>
      <c r="CF1072" s="57"/>
      <c r="CG1072" s="57"/>
      <c r="CH1072" s="57"/>
      <c r="CI1072" s="57"/>
      <c r="CJ1072" s="57"/>
      <c r="CK1072" s="57"/>
      <c r="CL1072" s="57"/>
      <c r="CM1072" s="57"/>
      <c r="CN1072" s="57"/>
      <c r="CO1072" s="57"/>
      <c r="CP1072" s="57"/>
      <c r="CQ1072" s="57"/>
      <c r="CR1072" s="57"/>
      <c r="CS1072" s="57"/>
      <c r="CT1072" s="57"/>
      <c r="CU1072" s="57"/>
      <c r="CV1072" s="57"/>
      <c r="CW1072" s="57"/>
      <c r="CX1072" s="57"/>
      <c r="CY1072" s="57"/>
      <c r="CZ1072" s="57"/>
      <c r="DA1072" s="57"/>
      <c r="DB1072" s="57"/>
      <c r="DC1072" s="57"/>
      <c r="DD1072" s="57"/>
      <c r="DE1072" s="57"/>
      <c r="DF1072" s="57"/>
      <c r="DG1072" s="57"/>
      <c r="DH1072" s="57"/>
      <c r="DI1072" s="57"/>
      <c r="DJ1072" s="57"/>
      <c r="DK1072" s="57"/>
      <c r="DL1072" s="57"/>
      <c r="DM1072" s="57"/>
      <c r="DN1072" s="57"/>
      <c r="DO1072" s="57"/>
      <c r="DP1072" s="57"/>
      <c r="DQ1072" s="57"/>
      <c r="DR1072" s="57"/>
      <c r="DS1072" s="57"/>
      <c r="DT1072" s="57"/>
      <c r="DU1072" s="57"/>
      <c r="DV1072" s="57"/>
      <c r="DW1072" s="57"/>
      <c r="DX1072" s="57"/>
      <c r="DY1072" s="57"/>
      <c r="DZ1072" s="57"/>
      <c r="EA1072" s="57"/>
      <c r="EB1072" s="57"/>
      <c r="EC1072" s="57"/>
      <c r="ED1072" s="57"/>
      <c r="EE1072" s="57"/>
      <c r="EF1072" s="57"/>
      <c r="EG1072" s="57"/>
      <c r="EH1072" s="57"/>
      <c r="EI1072" s="57"/>
      <c r="EJ1072" s="57"/>
      <c r="EK1072" s="57"/>
      <c r="EL1072" s="57"/>
      <c r="EM1072" s="57"/>
      <c r="EN1072" s="57"/>
      <c r="EO1072" s="57"/>
      <c r="EP1072" s="57"/>
      <c r="EQ1072" s="57"/>
      <c r="ER1072" s="57"/>
      <c r="ES1072" s="57"/>
      <c r="ET1072" s="57"/>
      <c r="EU1072" s="57"/>
      <c r="EV1072" s="57"/>
      <c r="EW1072" s="57"/>
      <c r="EX1072" s="57"/>
      <c r="EY1072" s="57"/>
      <c r="EZ1072" s="57"/>
      <c r="FA1072" s="57"/>
      <c r="FB1072" s="57"/>
      <c r="FC1072" s="57"/>
      <c r="FD1072" s="57"/>
      <c r="FE1072" s="57"/>
      <c r="FF1072" s="57"/>
      <c r="FG1072" s="57"/>
      <c r="FH1072" s="57"/>
      <c r="FI1072" s="57"/>
      <c r="FJ1072" s="57"/>
      <c r="FK1072" s="57"/>
      <c r="FL1072" s="57"/>
      <c r="FM1072" s="57"/>
      <c r="FN1072" s="57"/>
      <c r="FO1072" s="57"/>
      <c r="FP1072" s="57"/>
      <c r="FQ1072" s="57"/>
      <c r="FR1072" s="57"/>
      <c r="FS1072" s="57"/>
      <c r="FT1072" s="57"/>
      <c r="FU1072" s="57"/>
      <c r="FV1072" s="57"/>
      <c r="FW1072" s="57"/>
      <c r="FX1072" s="57"/>
      <c r="FY1072" s="57"/>
      <c r="FZ1072" s="57"/>
      <c r="GA1072" s="57"/>
      <c r="GB1072" s="57"/>
      <c r="GC1072" s="57"/>
      <c r="GD1072" s="57"/>
      <c r="GE1072" s="57"/>
      <c r="GF1072" s="57"/>
      <c r="GG1072" s="57"/>
    </row>
    <row r="1073" spans="1:189" ht="107.25" customHeight="1" thickBot="1">
      <c r="A1073" s="232" t="s">
        <v>36</v>
      </c>
      <c r="B1073" s="234"/>
      <c r="C1073" s="234"/>
      <c r="D1073" s="234"/>
      <c r="E1073" s="1042">
        <v>44103</v>
      </c>
      <c r="F1073" s="1043"/>
      <c r="G1073" s="1043"/>
      <c r="H1073" s="1043"/>
      <c r="I1073" s="1043"/>
      <c r="J1073" s="1044"/>
      <c r="K1073" s="1045">
        <v>324</v>
      </c>
      <c r="L1073" s="1046"/>
      <c r="M1073" s="1046"/>
      <c r="N1073" s="1046"/>
      <c r="O1073" s="1046"/>
      <c r="P1073" s="1047"/>
      <c r="Q1073" s="1042">
        <v>44103</v>
      </c>
      <c r="R1073" s="1043"/>
      <c r="S1073" s="1043"/>
      <c r="T1073" s="1043"/>
      <c r="U1073" s="1043"/>
      <c r="V1073" s="1043"/>
      <c r="W1073" s="1043"/>
      <c r="X1073" s="1044"/>
      <c r="Y1073" s="1045">
        <v>324</v>
      </c>
      <c r="Z1073" s="1046"/>
      <c r="AA1073" s="1046"/>
      <c r="AB1073" s="1046"/>
      <c r="AC1073" s="1046"/>
      <c r="AD1073" s="1046"/>
      <c r="AE1073" s="1046"/>
      <c r="AF1073" s="1047"/>
      <c r="AG1073" s="1272" t="s">
        <v>300</v>
      </c>
      <c r="AH1073" s="1273"/>
      <c r="AI1073" s="1273"/>
      <c r="AJ1073" s="1273"/>
      <c r="AK1073" s="1273"/>
      <c r="AL1073" s="1273"/>
      <c r="AM1073" s="1273"/>
      <c r="AN1073" s="1273"/>
      <c r="AO1073" s="1273"/>
      <c r="AP1073" s="1273"/>
      <c r="AQ1073" s="1273"/>
      <c r="AR1073" s="1274"/>
      <c r="AS1073" s="1272">
        <v>14305909</v>
      </c>
      <c r="AT1073" s="1273"/>
      <c r="AU1073" s="1273"/>
      <c r="AV1073" s="1273"/>
      <c r="AW1073" s="1273"/>
      <c r="AX1073" s="1273"/>
      <c r="AY1073" s="1273"/>
      <c r="AZ1073" s="1273"/>
      <c r="BA1073" s="1273"/>
      <c r="BB1073" s="1273"/>
      <c r="BC1073" s="302"/>
      <c r="BD1073" s="1039" t="s">
        <v>301</v>
      </c>
      <c r="BE1073" s="1040"/>
      <c r="BF1073" s="1040"/>
      <c r="BG1073" s="1040"/>
      <c r="BH1073" s="1040"/>
      <c r="BI1073" s="1040"/>
      <c r="BJ1073" s="1040"/>
      <c r="BK1073" s="1040"/>
      <c r="BL1073" s="1040"/>
      <c r="BM1073" s="1040"/>
      <c r="BN1073" s="1040"/>
      <c r="BO1073" s="1040"/>
      <c r="BP1073" s="1041"/>
      <c r="BQ1073" s="1018" t="s">
        <v>1133</v>
      </c>
      <c r="BR1073" s="1019"/>
      <c r="BS1073" s="1019"/>
      <c r="BT1073" s="1019"/>
      <c r="BU1073" s="1019"/>
      <c r="BV1073" s="1020"/>
      <c r="BW1073" s="57"/>
      <c r="BX1073" s="57"/>
      <c r="BY1073" s="57"/>
      <c r="BZ1073" s="57"/>
      <c r="CA1073" s="57"/>
      <c r="CB1073" s="57"/>
      <c r="CC1073" s="57"/>
      <c r="CD1073" s="57"/>
      <c r="CE1073" s="57"/>
      <c r="CF1073" s="57"/>
      <c r="CG1073" s="57"/>
      <c r="CH1073" s="57"/>
      <c r="CI1073" s="57"/>
      <c r="CJ1073" s="57"/>
      <c r="CK1073" s="57"/>
      <c r="CL1073" s="57"/>
      <c r="CM1073" s="57"/>
      <c r="CN1073" s="57"/>
      <c r="CO1073" s="57"/>
      <c r="CP1073" s="57"/>
      <c r="CQ1073" s="57"/>
      <c r="CR1073" s="57"/>
      <c r="CS1073" s="57"/>
      <c r="CT1073" s="57"/>
      <c r="CU1073" s="57"/>
      <c r="CV1073" s="57"/>
      <c r="CW1073" s="57"/>
      <c r="CX1073" s="57"/>
      <c r="CY1073" s="57"/>
      <c r="CZ1073" s="57"/>
      <c r="DA1073" s="57"/>
      <c r="DB1073" s="57"/>
      <c r="DC1073" s="57"/>
      <c r="DD1073" s="57"/>
      <c r="DE1073" s="57"/>
      <c r="DF1073" s="57"/>
      <c r="DG1073" s="57"/>
      <c r="DH1073" s="57"/>
      <c r="DI1073" s="57"/>
      <c r="DJ1073" s="57"/>
      <c r="DK1073" s="57"/>
      <c r="DL1073" s="57"/>
      <c r="DM1073" s="57"/>
      <c r="DN1073" s="57"/>
      <c r="DO1073" s="57"/>
      <c r="DP1073" s="57"/>
      <c r="DQ1073" s="57"/>
      <c r="DR1073" s="57"/>
      <c r="DS1073" s="57"/>
      <c r="DT1073" s="57"/>
      <c r="DU1073" s="57"/>
      <c r="DV1073" s="57"/>
      <c r="DW1073" s="57"/>
      <c r="DX1073" s="57"/>
      <c r="DY1073" s="57"/>
      <c r="DZ1073" s="57"/>
      <c r="EA1073" s="57"/>
      <c r="EB1073" s="57"/>
      <c r="EC1073" s="57"/>
      <c r="ED1073" s="57"/>
      <c r="EE1073" s="57"/>
      <c r="EF1073" s="57"/>
      <c r="EG1073" s="57"/>
      <c r="EH1073" s="57"/>
      <c r="EI1073" s="57"/>
      <c r="EJ1073" s="57"/>
      <c r="EK1073" s="57"/>
      <c r="EL1073" s="57"/>
      <c r="EM1073" s="57"/>
      <c r="EN1073" s="57"/>
      <c r="EO1073" s="57"/>
      <c r="EP1073" s="57"/>
      <c r="EQ1073" s="57"/>
      <c r="ER1073" s="57"/>
      <c r="ES1073" s="57"/>
      <c r="ET1073" s="57"/>
      <c r="EU1073" s="57"/>
      <c r="EV1073" s="57"/>
      <c r="EW1073" s="57"/>
      <c r="EX1073" s="57"/>
      <c r="EY1073" s="57"/>
      <c r="EZ1073" s="57"/>
      <c r="FA1073" s="57"/>
      <c r="FB1073" s="57"/>
      <c r="FC1073" s="57"/>
      <c r="FD1073" s="57"/>
      <c r="FE1073" s="57"/>
      <c r="FF1073" s="57"/>
      <c r="FG1073" s="57"/>
      <c r="FH1073" s="57"/>
      <c r="FI1073" s="57"/>
      <c r="FJ1073" s="57"/>
      <c r="FK1073" s="57"/>
      <c r="FL1073" s="57"/>
      <c r="FM1073" s="57"/>
      <c r="FN1073" s="57"/>
      <c r="FO1073" s="57"/>
      <c r="FP1073" s="57"/>
      <c r="FQ1073" s="57"/>
      <c r="FR1073" s="57"/>
      <c r="FS1073" s="57"/>
      <c r="FT1073" s="57"/>
      <c r="FU1073" s="57"/>
      <c r="FV1073" s="57"/>
      <c r="FW1073" s="57"/>
      <c r="FX1073" s="57"/>
      <c r="FY1073" s="57"/>
      <c r="FZ1073" s="57"/>
      <c r="GA1073" s="57"/>
      <c r="GB1073" s="57"/>
      <c r="GC1073" s="57"/>
      <c r="GD1073" s="57"/>
      <c r="GE1073" s="57"/>
      <c r="GF1073" s="57"/>
      <c r="GG1073" s="57"/>
    </row>
    <row r="1074" spans="1:189" ht="107.25" customHeight="1" thickBot="1">
      <c r="A1074" s="232" t="s">
        <v>36</v>
      </c>
      <c r="B1074" s="234"/>
      <c r="C1074" s="234"/>
      <c r="D1074" s="234"/>
      <c r="E1074" s="1042">
        <v>44042</v>
      </c>
      <c r="F1074" s="1043"/>
      <c r="G1074" s="1043"/>
      <c r="H1074" s="1043"/>
      <c r="I1074" s="1043"/>
      <c r="J1074" s="1044"/>
      <c r="K1074" s="1045">
        <v>27</v>
      </c>
      <c r="L1074" s="1046"/>
      <c r="M1074" s="1046"/>
      <c r="N1074" s="1046"/>
      <c r="O1074" s="1046"/>
      <c r="P1074" s="1047"/>
      <c r="Q1074" s="1042">
        <v>44042</v>
      </c>
      <c r="R1074" s="1043"/>
      <c r="S1074" s="1043"/>
      <c r="T1074" s="1043"/>
      <c r="U1074" s="1043"/>
      <c r="V1074" s="1043"/>
      <c r="W1074" s="1043"/>
      <c r="X1074" s="1044"/>
      <c r="Y1074" s="1045">
        <v>27</v>
      </c>
      <c r="Z1074" s="1046"/>
      <c r="AA1074" s="1046"/>
      <c r="AB1074" s="1046"/>
      <c r="AC1074" s="1046"/>
      <c r="AD1074" s="1046"/>
      <c r="AE1074" s="1046"/>
      <c r="AF1074" s="1047"/>
      <c r="AG1074" s="1272" t="s">
        <v>300</v>
      </c>
      <c r="AH1074" s="1273"/>
      <c r="AI1074" s="1273"/>
      <c r="AJ1074" s="1273"/>
      <c r="AK1074" s="1273"/>
      <c r="AL1074" s="1273"/>
      <c r="AM1074" s="1273"/>
      <c r="AN1074" s="1273"/>
      <c r="AO1074" s="1273"/>
      <c r="AP1074" s="1273"/>
      <c r="AQ1074" s="1273"/>
      <c r="AR1074" s="1274"/>
      <c r="AS1074" s="1272">
        <v>14305909</v>
      </c>
      <c r="AT1074" s="1273"/>
      <c r="AU1074" s="1273"/>
      <c r="AV1074" s="1273"/>
      <c r="AW1074" s="1273"/>
      <c r="AX1074" s="1273"/>
      <c r="AY1074" s="1273"/>
      <c r="AZ1074" s="1273"/>
      <c r="BA1074" s="1273"/>
      <c r="BB1074" s="1273"/>
      <c r="BC1074" s="302"/>
      <c r="BD1074" s="1039" t="s">
        <v>301</v>
      </c>
      <c r="BE1074" s="1040"/>
      <c r="BF1074" s="1040"/>
      <c r="BG1074" s="1040"/>
      <c r="BH1074" s="1040"/>
      <c r="BI1074" s="1040"/>
      <c r="BJ1074" s="1040"/>
      <c r="BK1074" s="1040"/>
      <c r="BL1074" s="1040"/>
      <c r="BM1074" s="1040"/>
      <c r="BN1074" s="1040"/>
      <c r="BO1074" s="1040"/>
      <c r="BP1074" s="1041"/>
      <c r="BQ1074" s="1018" t="s">
        <v>1133</v>
      </c>
      <c r="BR1074" s="1019"/>
      <c r="BS1074" s="1019"/>
      <c r="BT1074" s="1019"/>
      <c r="BU1074" s="1019"/>
      <c r="BV1074" s="1020"/>
      <c r="BW1074" s="57"/>
      <c r="BX1074" s="57"/>
      <c r="BY1074" s="57"/>
      <c r="BZ1074" s="57"/>
      <c r="CA1074" s="57"/>
      <c r="CB1074" s="57"/>
      <c r="CC1074" s="57"/>
      <c r="CD1074" s="57"/>
      <c r="CE1074" s="57"/>
      <c r="CF1074" s="57"/>
      <c r="CG1074" s="57"/>
      <c r="CH1074" s="57"/>
      <c r="CI1074" s="57"/>
      <c r="CJ1074" s="57"/>
      <c r="CK1074" s="57"/>
      <c r="CL1074" s="57"/>
      <c r="CM1074" s="57"/>
      <c r="CN1074" s="57"/>
      <c r="CO1074" s="57"/>
      <c r="CP1074" s="57"/>
      <c r="CQ1074" s="57"/>
      <c r="CR1074" s="57"/>
      <c r="CS1074" s="57"/>
      <c r="CT1074" s="57"/>
      <c r="CU1074" s="57"/>
      <c r="CV1074" s="57"/>
      <c r="CW1074" s="57"/>
      <c r="CX1074" s="57"/>
      <c r="CY1074" s="57"/>
      <c r="CZ1074" s="57"/>
      <c r="DA1074" s="57"/>
      <c r="DB1074" s="57"/>
      <c r="DC1074" s="57"/>
      <c r="DD1074" s="57"/>
      <c r="DE1074" s="57"/>
      <c r="DF1074" s="57"/>
      <c r="DG1074" s="57"/>
      <c r="DH1074" s="57"/>
      <c r="DI1074" s="57"/>
      <c r="DJ1074" s="57"/>
      <c r="DK1074" s="57"/>
      <c r="DL1074" s="57"/>
      <c r="DM1074" s="57"/>
      <c r="DN1074" s="57"/>
      <c r="DO1074" s="57"/>
      <c r="DP1074" s="57"/>
      <c r="DQ1074" s="57"/>
      <c r="DR1074" s="57"/>
      <c r="DS1074" s="57"/>
      <c r="DT1074" s="57"/>
      <c r="DU1074" s="57"/>
      <c r="DV1074" s="57"/>
      <c r="DW1074" s="57"/>
      <c r="DX1074" s="57"/>
      <c r="DY1074" s="57"/>
      <c r="DZ1074" s="57"/>
      <c r="EA1074" s="57"/>
      <c r="EB1074" s="57"/>
      <c r="EC1074" s="57"/>
      <c r="ED1074" s="57"/>
      <c r="EE1074" s="57"/>
      <c r="EF1074" s="57"/>
      <c r="EG1074" s="57"/>
      <c r="EH1074" s="57"/>
      <c r="EI1074" s="57"/>
      <c r="EJ1074" s="57"/>
      <c r="EK1074" s="57"/>
      <c r="EL1074" s="57"/>
      <c r="EM1074" s="57"/>
      <c r="EN1074" s="57"/>
      <c r="EO1074" s="57"/>
      <c r="EP1074" s="57"/>
      <c r="EQ1074" s="57"/>
      <c r="ER1074" s="57"/>
      <c r="ES1074" s="57"/>
      <c r="ET1074" s="57"/>
      <c r="EU1074" s="57"/>
      <c r="EV1074" s="57"/>
      <c r="EW1074" s="57"/>
      <c r="EX1074" s="57"/>
      <c r="EY1074" s="57"/>
      <c r="EZ1074" s="57"/>
      <c r="FA1074" s="57"/>
      <c r="FB1074" s="57"/>
      <c r="FC1074" s="57"/>
      <c r="FD1074" s="57"/>
      <c r="FE1074" s="57"/>
      <c r="FF1074" s="57"/>
      <c r="FG1074" s="57"/>
      <c r="FH1074" s="57"/>
      <c r="FI1074" s="57"/>
      <c r="FJ1074" s="57"/>
      <c r="FK1074" s="57"/>
      <c r="FL1074" s="57"/>
      <c r="FM1074" s="57"/>
      <c r="FN1074" s="57"/>
      <c r="FO1074" s="57"/>
      <c r="FP1074" s="57"/>
      <c r="FQ1074" s="57"/>
      <c r="FR1074" s="57"/>
      <c r="FS1074" s="57"/>
      <c r="FT1074" s="57"/>
      <c r="FU1074" s="57"/>
      <c r="FV1074" s="57"/>
      <c r="FW1074" s="57"/>
      <c r="FX1074" s="57"/>
      <c r="FY1074" s="57"/>
      <c r="FZ1074" s="57"/>
      <c r="GA1074" s="57"/>
      <c r="GB1074" s="57"/>
      <c r="GC1074" s="57"/>
      <c r="GD1074" s="57"/>
      <c r="GE1074" s="57"/>
      <c r="GF1074" s="57"/>
      <c r="GG1074" s="57"/>
    </row>
    <row r="1075" spans="1:189" ht="107.25" customHeight="1" thickBot="1">
      <c r="A1075" s="232" t="s">
        <v>36</v>
      </c>
      <c r="B1075" s="234"/>
      <c r="C1075" s="234"/>
      <c r="D1075" s="234"/>
      <c r="E1075" s="1042">
        <v>44042</v>
      </c>
      <c r="F1075" s="1043"/>
      <c r="G1075" s="1043"/>
      <c r="H1075" s="1043"/>
      <c r="I1075" s="1043"/>
      <c r="J1075" s="1044"/>
      <c r="K1075" s="1045">
        <v>150</v>
      </c>
      <c r="L1075" s="1046"/>
      <c r="M1075" s="1046"/>
      <c r="N1075" s="1046"/>
      <c r="O1075" s="1046"/>
      <c r="P1075" s="1047"/>
      <c r="Q1075" s="1042">
        <v>44042</v>
      </c>
      <c r="R1075" s="1043"/>
      <c r="S1075" s="1043"/>
      <c r="T1075" s="1043"/>
      <c r="U1075" s="1043"/>
      <c r="V1075" s="1043"/>
      <c r="W1075" s="1043"/>
      <c r="X1075" s="1044"/>
      <c r="Y1075" s="1045">
        <v>150</v>
      </c>
      <c r="Z1075" s="1046"/>
      <c r="AA1075" s="1046"/>
      <c r="AB1075" s="1046"/>
      <c r="AC1075" s="1046"/>
      <c r="AD1075" s="1046"/>
      <c r="AE1075" s="1046"/>
      <c r="AF1075" s="1047"/>
      <c r="AG1075" s="1272" t="s">
        <v>300</v>
      </c>
      <c r="AH1075" s="1273"/>
      <c r="AI1075" s="1273"/>
      <c r="AJ1075" s="1273"/>
      <c r="AK1075" s="1273"/>
      <c r="AL1075" s="1273"/>
      <c r="AM1075" s="1273"/>
      <c r="AN1075" s="1273"/>
      <c r="AO1075" s="1273"/>
      <c r="AP1075" s="1273"/>
      <c r="AQ1075" s="1273"/>
      <c r="AR1075" s="1274"/>
      <c r="AS1075" s="1272">
        <v>14305909</v>
      </c>
      <c r="AT1075" s="1273"/>
      <c r="AU1075" s="1273"/>
      <c r="AV1075" s="1273"/>
      <c r="AW1075" s="1273"/>
      <c r="AX1075" s="1273"/>
      <c r="AY1075" s="1273"/>
      <c r="AZ1075" s="1273"/>
      <c r="BA1075" s="1273"/>
      <c r="BB1075" s="1273"/>
      <c r="BC1075" s="302"/>
      <c r="BD1075" s="1039" t="s">
        <v>301</v>
      </c>
      <c r="BE1075" s="1040"/>
      <c r="BF1075" s="1040"/>
      <c r="BG1075" s="1040"/>
      <c r="BH1075" s="1040"/>
      <c r="BI1075" s="1040"/>
      <c r="BJ1075" s="1040"/>
      <c r="BK1075" s="1040"/>
      <c r="BL1075" s="1040"/>
      <c r="BM1075" s="1040"/>
      <c r="BN1075" s="1040"/>
      <c r="BO1075" s="1040"/>
      <c r="BP1075" s="1041"/>
      <c r="BQ1075" s="1018" t="s">
        <v>1133</v>
      </c>
      <c r="BR1075" s="1019"/>
      <c r="BS1075" s="1019"/>
      <c r="BT1075" s="1019"/>
      <c r="BU1075" s="1019"/>
      <c r="BV1075" s="1020"/>
      <c r="BW1075" s="57"/>
      <c r="BX1075" s="57"/>
      <c r="BY1075" s="57"/>
      <c r="BZ1075" s="57"/>
      <c r="CA1075" s="57"/>
      <c r="CB1075" s="57"/>
      <c r="CC1075" s="57"/>
      <c r="CD1075" s="57"/>
      <c r="CE1075" s="57"/>
      <c r="CF1075" s="57"/>
      <c r="CG1075" s="57"/>
      <c r="CH1075" s="57"/>
      <c r="CI1075" s="57"/>
      <c r="CJ1075" s="57"/>
      <c r="CK1075" s="57"/>
      <c r="CL1075" s="57"/>
      <c r="CM1075" s="57"/>
      <c r="CN1075" s="57"/>
      <c r="CO1075" s="57"/>
      <c r="CP1075" s="57"/>
      <c r="CQ1075" s="57"/>
      <c r="CR1075" s="57"/>
      <c r="CS1075" s="57"/>
      <c r="CT1075" s="57"/>
      <c r="CU1075" s="57"/>
      <c r="CV1075" s="57"/>
      <c r="CW1075" s="57"/>
      <c r="CX1075" s="57"/>
      <c r="CY1075" s="57"/>
      <c r="CZ1075" s="57"/>
      <c r="DA1075" s="57"/>
      <c r="DB1075" s="57"/>
      <c r="DC1075" s="57"/>
      <c r="DD1075" s="57"/>
      <c r="DE1075" s="57"/>
      <c r="DF1075" s="57"/>
      <c r="DG1075" s="57"/>
      <c r="DH1075" s="57"/>
      <c r="DI1075" s="57"/>
      <c r="DJ1075" s="57"/>
      <c r="DK1075" s="57"/>
      <c r="DL1075" s="57"/>
      <c r="DM1075" s="57"/>
      <c r="DN1075" s="57"/>
      <c r="DO1075" s="57"/>
      <c r="DP1075" s="57"/>
      <c r="DQ1075" s="57"/>
      <c r="DR1075" s="57"/>
      <c r="DS1075" s="57"/>
      <c r="DT1075" s="57"/>
      <c r="DU1075" s="57"/>
      <c r="DV1075" s="57"/>
      <c r="DW1075" s="57"/>
      <c r="DX1075" s="57"/>
      <c r="DY1075" s="57"/>
      <c r="DZ1075" s="57"/>
      <c r="EA1075" s="57"/>
      <c r="EB1075" s="57"/>
      <c r="EC1075" s="57"/>
      <c r="ED1075" s="57"/>
      <c r="EE1075" s="57"/>
      <c r="EF1075" s="57"/>
      <c r="EG1075" s="57"/>
      <c r="EH1075" s="57"/>
      <c r="EI1075" s="57"/>
      <c r="EJ1075" s="57"/>
      <c r="EK1075" s="57"/>
      <c r="EL1075" s="57"/>
      <c r="EM1075" s="57"/>
      <c r="EN1075" s="57"/>
      <c r="EO1075" s="57"/>
      <c r="EP1075" s="57"/>
      <c r="EQ1075" s="57"/>
      <c r="ER1075" s="57"/>
      <c r="ES1075" s="57"/>
      <c r="ET1075" s="57"/>
      <c r="EU1075" s="57"/>
      <c r="EV1075" s="57"/>
      <c r="EW1075" s="57"/>
      <c r="EX1075" s="57"/>
      <c r="EY1075" s="57"/>
      <c r="EZ1075" s="57"/>
      <c r="FA1075" s="57"/>
      <c r="FB1075" s="57"/>
      <c r="FC1075" s="57"/>
      <c r="FD1075" s="57"/>
      <c r="FE1075" s="57"/>
      <c r="FF1075" s="57"/>
      <c r="FG1075" s="57"/>
      <c r="FH1075" s="57"/>
      <c r="FI1075" s="57"/>
      <c r="FJ1075" s="57"/>
      <c r="FK1075" s="57"/>
      <c r="FL1075" s="57"/>
      <c r="FM1075" s="57"/>
      <c r="FN1075" s="57"/>
      <c r="FO1075" s="57"/>
      <c r="FP1075" s="57"/>
      <c r="FQ1075" s="57"/>
      <c r="FR1075" s="57"/>
      <c r="FS1075" s="57"/>
      <c r="FT1075" s="57"/>
      <c r="FU1075" s="57"/>
      <c r="FV1075" s="57"/>
      <c r="FW1075" s="57"/>
      <c r="FX1075" s="57"/>
      <c r="FY1075" s="57"/>
      <c r="FZ1075" s="57"/>
      <c r="GA1075" s="57"/>
      <c r="GB1075" s="57"/>
      <c r="GC1075" s="57"/>
      <c r="GD1075" s="57"/>
      <c r="GE1075" s="57"/>
      <c r="GF1075" s="57"/>
      <c r="GG1075" s="57"/>
    </row>
    <row r="1076" spans="1:189" ht="107.25" customHeight="1" thickBot="1">
      <c r="A1076" s="232" t="s">
        <v>36</v>
      </c>
      <c r="B1076" s="234"/>
      <c r="C1076" s="234"/>
      <c r="D1076" s="234"/>
      <c r="E1076" s="1042">
        <v>44071</v>
      </c>
      <c r="F1076" s="1043"/>
      <c r="G1076" s="1043"/>
      <c r="H1076" s="1043"/>
      <c r="I1076" s="1043"/>
      <c r="J1076" s="1044"/>
      <c r="K1076" s="1045">
        <v>210</v>
      </c>
      <c r="L1076" s="1046"/>
      <c r="M1076" s="1046"/>
      <c r="N1076" s="1046"/>
      <c r="O1076" s="1046"/>
      <c r="P1076" s="1047"/>
      <c r="Q1076" s="1042">
        <v>44071</v>
      </c>
      <c r="R1076" s="1043"/>
      <c r="S1076" s="1043"/>
      <c r="T1076" s="1043"/>
      <c r="U1076" s="1043"/>
      <c r="V1076" s="1043"/>
      <c r="W1076" s="1043"/>
      <c r="X1076" s="1044"/>
      <c r="Y1076" s="1045">
        <v>210</v>
      </c>
      <c r="Z1076" s="1046"/>
      <c r="AA1076" s="1046"/>
      <c r="AB1076" s="1046"/>
      <c r="AC1076" s="1046"/>
      <c r="AD1076" s="1046"/>
      <c r="AE1076" s="1046"/>
      <c r="AF1076" s="1047"/>
      <c r="AG1076" s="1272" t="s">
        <v>300</v>
      </c>
      <c r="AH1076" s="1273"/>
      <c r="AI1076" s="1273"/>
      <c r="AJ1076" s="1273"/>
      <c r="AK1076" s="1273"/>
      <c r="AL1076" s="1273"/>
      <c r="AM1076" s="1273"/>
      <c r="AN1076" s="1273"/>
      <c r="AO1076" s="1273"/>
      <c r="AP1076" s="1273"/>
      <c r="AQ1076" s="1273"/>
      <c r="AR1076" s="1274"/>
      <c r="AS1076" s="1272">
        <v>14305909</v>
      </c>
      <c r="AT1076" s="1273"/>
      <c r="AU1076" s="1273"/>
      <c r="AV1076" s="1273"/>
      <c r="AW1076" s="1273"/>
      <c r="AX1076" s="1273"/>
      <c r="AY1076" s="1273"/>
      <c r="AZ1076" s="1273"/>
      <c r="BA1076" s="1273"/>
      <c r="BB1076" s="1273"/>
      <c r="BC1076" s="302"/>
      <c r="BD1076" s="1039" t="s">
        <v>301</v>
      </c>
      <c r="BE1076" s="1040"/>
      <c r="BF1076" s="1040"/>
      <c r="BG1076" s="1040"/>
      <c r="BH1076" s="1040"/>
      <c r="BI1076" s="1040"/>
      <c r="BJ1076" s="1040"/>
      <c r="BK1076" s="1040"/>
      <c r="BL1076" s="1040"/>
      <c r="BM1076" s="1040"/>
      <c r="BN1076" s="1040"/>
      <c r="BO1076" s="1040"/>
      <c r="BP1076" s="1041"/>
      <c r="BQ1076" s="1018" t="s">
        <v>1133</v>
      </c>
      <c r="BR1076" s="1019"/>
      <c r="BS1076" s="1019"/>
      <c r="BT1076" s="1019"/>
      <c r="BU1076" s="1019"/>
      <c r="BV1076" s="1020"/>
      <c r="BW1076" s="57"/>
      <c r="BX1076" s="57"/>
      <c r="BY1076" s="57"/>
      <c r="BZ1076" s="57"/>
      <c r="CA1076" s="57"/>
      <c r="CB1076" s="57"/>
      <c r="CC1076" s="57"/>
      <c r="CD1076" s="57"/>
      <c r="CE1076" s="57"/>
      <c r="CF1076" s="57"/>
      <c r="CG1076" s="57"/>
      <c r="CH1076" s="57"/>
      <c r="CI1076" s="57"/>
      <c r="CJ1076" s="57"/>
      <c r="CK1076" s="57"/>
      <c r="CL1076" s="57"/>
      <c r="CM1076" s="57"/>
      <c r="CN1076" s="57"/>
      <c r="CO1076" s="57"/>
      <c r="CP1076" s="57"/>
      <c r="CQ1076" s="57"/>
      <c r="CR1076" s="57"/>
      <c r="CS1076" s="57"/>
      <c r="CT1076" s="57"/>
      <c r="CU1076" s="57"/>
      <c r="CV1076" s="57"/>
      <c r="CW1076" s="57"/>
      <c r="CX1076" s="57"/>
      <c r="CY1076" s="57"/>
      <c r="CZ1076" s="57"/>
      <c r="DA1076" s="57"/>
      <c r="DB1076" s="57"/>
      <c r="DC1076" s="57"/>
      <c r="DD1076" s="57"/>
      <c r="DE1076" s="57"/>
      <c r="DF1076" s="57"/>
      <c r="DG1076" s="57"/>
      <c r="DH1076" s="57"/>
      <c r="DI1076" s="57"/>
      <c r="DJ1076" s="57"/>
      <c r="DK1076" s="57"/>
      <c r="DL1076" s="57"/>
      <c r="DM1076" s="57"/>
      <c r="DN1076" s="57"/>
      <c r="DO1076" s="57"/>
      <c r="DP1076" s="57"/>
      <c r="DQ1076" s="57"/>
      <c r="DR1076" s="57"/>
      <c r="DS1076" s="57"/>
      <c r="DT1076" s="57"/>
      <c r="DU1076" s="57"/>
      <c r="DV1076" s="57"/>
      <c r="DW1076" s="57"/>
      <c r="DX1076" s="57"/>
      <c r="DY1076" s="57"/>
      <c r="DZ1076" s="57"/>
      <c r="EA1076" s="57"/>
      <c r="EB1076" s="57"/>
      <c r="EC1076" s="57"/>
      <c r="ED1076" s="57"/>
      <c r="EE1076" s="57"/>
      <c r="EF1076" s="57"/>
      <c r="EG1076" s="57"/>
      <c r="EH1076" s="57"/>
      <c r="EI1076" s="57"/>
      <c r="EJ1076" s="57"/>
      <c r="EK1076" s="57"/>
      <c r="EL1076" s="57"/>
      <c r="EM1076" s="57"/>
      <c r="EN1076" s="57"/>
      <c r="EO1076" s="57"/>
      <c r="EP1076" s="57"/>
      <c r="EQ1076" s="57"/>
      <c r="ER1076" s="57"/>
      <c r="ES1076" s="57"/>
      <c r="ET1076" s="57"/>
      <c r="EU1076" s="57"/>
      <c r="EV1076" s="57"/>
      <c r="EW1076" s="57"/>
      <c r="EX1076" s="57"/>
      <c r="EY1076" s="57"/>
      <c r="EZ1076" s="57"/>
      <c r="FA1076" s="57"/>
      <c r="FB1076" s="57"/>
      <c r="FC1076" s="57"/>
      <c r="FD1076" s="57"/>
      <c r="FE1076" s="57"/>
      <c r="FF1076" s="57"/>
      <c r="FG1076" s="57"/>
      <c r="FH1076" s="57"/>
      <c r="FI1076" s="57"/>
      <c r="FJ1076" s="57"/>
      <c r="FK1076" s="57"/>
      <c r="FL1076" s="57"/>
      <c r="FM1076" s="57"/>
      <c r="FN1076" s="57"/>
      <c r="FO1076" s="57"/>
      <c r="FP1076" s="57"/>
      <c r="FQ1076" s="57"/>
      <c r="FR1076" s="57"/>
      <c r="FS1076" s="57"/>
      <c r="FT1076" s="57"/>
      <c r="FU1076" s="57"/>
      <c r="FV1076" s="57"/>
      <c r="FW1076" s="57"/>
      <c r="FX1076" s="57"/>
      <c r="FY1076" s="57"/>
      <c r="FZ1076" s="57"/>
      <c r="GA1076" s="57"/>
      <c r="GB1076" s="57"/>
      <c r="GC1076" s="57"/>
      <c r="GD1076" s="57"/>
      <c r="GE1076" s="57"/>
      <c r="GF1076" s="57"/>
      <c r="GG1076" s="57"/>
    </row>
    <row r="1077" spans="1:189" ht="107.25" customHeight="1" thickBot="1">
      <c r="A1077" s="232" t="s">
        <v>36</v>
      </c>
      <c r="B1077" s="234"/>
      <c r="C1077" s="234"/>
      <c r="D1077" s="234"/>
      <c r="E1077" s="1042">
        <v>44071</v>
      </c>
      <c r="F1077" s="1043"/>
      <c r="G1077" s="1043"/>
      <c r="H1077" s="1043"/>
      <c r="I1077" s="1043"/>
      <c r="J1077" s="1044"/>
      <c r="K1077" s="1045">
        <v>150</v>
      </c>
      <c r="L1077" s="1046"/>
      <c r="M1077" s="1046"/>
      <c r="N1077" s="1046"/>
      <c r="O1077" s="1046"/>
      <c r="P1077" s="1047"/>
      <c r="Q1077" s="1042">
        <v>44071</v>
      </c>
      <c r="R1077" s="1043"/>
      <c r="S1077" s="1043"/>
      <c r="T1077" s="1043"/>
      <c r="U1077" s="1043"/>
      <c r="V1077" s="1043"/>
      <c r="W1077" s="1043"/>
      <c r="X1077" s="1044"/>
      <c r="Y1077" s="1045">
        <v>150</v>
      </c>
      <c r="Z1077" s="1046"/>
      <c r="AA1077" s="1046"/>
      <c r="AB1077" s="1046"/>
      <c r="AC1077" s="1046"/>
      <c r="AD1077" s="1046"/>
      <c r="AE1077" s="1046"/>
      <c r="AF1077" s="1047"/>
      <c r="AG1077" s="1272" t="s">
        <v>300</v>
      </c>
      <c r="AH1077" s="1273"/>
      <c r="AI1077" s="1273"/>
      <c r="AJ1077" s="1273"/>
      <c r="AK1077" s="1273"/>
      <c r="AL1077" s="1273"/>
      <c r="AM1077" s="1273"/>
      <c r="AN1077" s="1273"/>
      <c r="AO1077" s="1273"/>
      <c r="AP1077" s="1273"/>
      <c r="AQ1077" s="1273"/>
      <c r="AR1077" s="1274"/>
      <c r="AS1077" s="1272">
        <v>14305909</v>
      </c>
      <c r="AT1077" s="1273"/>
      <c r="AU1077" s="1273"/>
      <c r="AV1077" s="1273"/>
      <c r="AW1077" s="1273"/>
      <c r="AX1077" s="1273"/>
      <c r="AY1077" s="1273"/>
      <c r="AZ1077" s="1273"/>
      <c r="BA1077" s="1273"/>
      <c r="BB1077" s="1273"/>
      <c r="BC1077" s="302"/>
      <c r="BD1077" s="1039" t="s">
        <v>301</v>
      </c>
      <c r="BE1077" s="1040"/>
      <c r="BF1077" s="1040"/>
      <c r="BG1077" s="1040"/>
      <c r="BH1077" s="1040"/>
      <c r="BI1077" s="1040"/>
      <c r="BJ1077" s="1040"/>
      <c r="BK1077" s="1040"/>
      <c r="BL1077" s="1040"/>
      <c r="BM1077" s="1040"/>
      <c r="BN1077" s="1040"/>
      <c r="BO1077" s="1040"/>
      <c r="BP1077" s="1041"/>
      <c r="BQ1077" s="1018" t="s">
        <v>1133</v>
      </c>
      <c r="BR1077" s="1019"/>
      <c r="BS1077" s="1019"/>
      <c r="BT1077" s="1019"/>
      <c r="BU1077" s="1019"/>
      <c r="BV1077" s="1020"/>
      <c r="BW1077" s="57"/>
      <c r="BX1077" s="57"/>
      <c r="BY1077" s="57"/>
      <c r="BZ1077" s="57"/>
      <c r="CA1077" s="57"/>
      <c r="CB1077" s="57"/>
      <c r="CC1077" s="57"/>
      <c r="CD1077" s="57"/>
      <c r="CE1077" s="57"/>
      <c r="CF1077" s="57"/>
      <c r="CG1077" s="57"/>
      <c r="CH1077" s="57"/>
      <c r="CI1077" s="57"/>
      <c r="CJ1077" s="57"/>
      <c r="CK1077" s="57"/>
      <c r="CL1077" s="57"/>
      <c r="CM1077" s="57"/>
      <c r="CN1077" s="57"/>
      <c r="CO1077" s="57"/>
      <c r="CP1077" s="57"/>
      <c r="CQ1077" s="57"/>
      <c r="CR1077" s="57"/>
      <c r="CS1077" s="57"/>
      <c r="CT1077" s="57"/>
      <c r="CU1077" s="57"/>
      <c r="CV1077" s="57"/>
      <c r="CW1077" s="57"/>
      <c r="CX1077" s="57"/>
      <c r="CY1077" s="57"/>
      <c r="CZ1077" s="57"/>
      <c r="DA1077" s="57"/>
      <c r="DB1077" s="57"/>
      <c r="DC1077" s="57"/>
      <c r="DD1077" s="57"/>
      <c r="DE1077" s="57"/>
      <c r="DF1077" s="57"/>
      <c r="DG1077" s="57"/>
      <c r="DH1077" s="57"/>
      <c r="DI1077" s="57"/>
      <c r="DJ1077" s="57"/>
      <c r="DK1077" s="57"/>
      <c r="DL1077" s="57"/>
      <c r="DM1077" s="57"/>
      <c r="DN1077" s="57"/>
      <c r="DO1077" s="57"/>
      <c r="DP1077" s="57"/>
      <c r="DQ1077" s="57"/>
      <c r="DR1077" s="57"/>
      <c r="DS1077" s="57"/>
      <c r="DT1077" s="57"/>
      <c r="DU1077" s="57"/>
      <c r="DV1077" s="57"/>
      <c r="DW1077" s="57"/>
      <c r="DX1077" s="57"/>
      <c r="DY1077" s="57"/>
      <c r="DZ1077" s="57"/>
      <c r="EA1077" s="57"/>
      <c r="EB1077" s="57"/>
      <c r="EC1077" s="57"/>
      <c r="ED1077" s="57"/>
      <c r="EE1077" s="57"/>
      <c r="EF1077" s="57"/>
      <c r="EG1077" s="57"/>
      <c r="EH1077" s="57"/>
      <c r="EI1077" s="57"/>
      <c r="EJ1077" s="57"/>
      <c r="EK1077" s="57"/>
      <c r="EL1077" s="57"/>
      <c r="EM1077" s="57"/>
      <c r="EN1077" s="57"/>
      <c r="EO1077" s="57"/>
      <c r="EP1077" s="57"/>
      <c r="EQ1077" s="57"/>
      <c r="ER1077" s="57"/>
      <c r="ES1077" s="57"/>
      <c r="ET1077" s="57"/>
      <c r="EU1077" s="57"/>
      <c r="EV1077" s="57"/>
      <c r="EW1077" s="57"/>
      <c r="EX1077" s="57"/>
      <c r="EY1077" s="57"/>
      <c r="EZ1077" s="57"/>
      <c r="FA1077" s="57"/>
      <c r="FB1077" s="57"/>
      <c r="FC1077" s="57"/>
      <c r="FD1077" s="57"/>
      <c r="FE1077" s="57"/>
      <c r="FF1077" s="57"/>
      <c r="FG1077" s="57"/>
      <c r="FH1077" s="57"/>
      <c r="FI1077" s="57"/>
      <c r="FJ1077" s="57"/>
      <c r="FK1077" s="57"/>
      <c r="FL1077" s="57"/>
      <c r="FM1077" s="57"/>
      <c r="FN1077" s="57"/>
      <c r="FO1077" s="57"/>
      <c r="FP1077" s="57"/>
      <c r="FQ1077" s="57"/>
      <c r="FR1077" s="57"/>
      <c r="FS1077" s="57"/>
      <c r="FT1077" s="57"/>
      <c r="FU1077" s="57"/>
      <c r="FV1077" s="57"/>
      <c r="FW1077" s="57"/>
      <c r="FX1077" s="57"/>
      <c r="FY1077" s="57"/>
      <c r="FZ1077" s="57"/>
      <c r="GA1077" s="57"/>
      <c r="GB1077" s="57"/>
      <c r="GC1077" s="57"/>
      <c r="GD1077" s="57"/>
      <c r="GE1077" s="57"/>
      <c r="GF1077" s="57"/>
      <c r="GG1077" s="57"/>
    </row>
    <row r="1078" spans="1:189" ht="107.25" customHeight="1" thickBot="1">
      <c r="A1078" s="232" t="s">
        <v>36</v>
      </c>
      <c r="B1078" s="234"/>
      <c r="C1078" s="234"/>
      <c r="D1078" s="234"/>
      <c r="E1078" s="1042">
        <v>44103</v>
      </c>
      <c r="F1078" s="1043"/>
      <c r="G1078" s="1043"/>
      <c r="H1078" s="1043"/>
      <c r="I1078" s="1043"/>
      <c r="J1078" s="1044"/>
      <c r="K1078" s="1045">
        <v>150</v>
      </c>
      <c r="L1078" s="1046"/>
      <c r="M1078" s="1046"/>
      <c r="N1078" s="1046"/>
      <c r="O1078" s="1046"/>
      <c r="P1078" s="1047"/>
      <c r="Q1078" s="1042">
        <v>44103</v>
      </c>
      <c r="R1078" s="1043"/>
      <c r="S1078" s="1043"/>
      <c r="T1078" s="1043"/>
      <c r="U1078" s="1043"/>
      <c r="V1078" s="1043"/>
      <c r="W1078" s="1043"/>
      <c r="X1078" s="1044"/>
      <c r="Y1078" s="1045">
        <v>150</v>
      </c>
      <c r="Z1078" s="1046"/>
      <c r="AA1078" s="1046"/>
      <c r="AB1078" s="1046"/>
      <c r="AC1078" s="1046"/>
      <c r="AD1078" s="1046"/>
      <c r="AE1078" s="1046"/>
      <c r="AF1078" s="1047"/>
      <c r="AG1078" s="1272" t="s">
        <v>300</v>
      </c>
      <c r="AH1078" s="1273"/>
      <c r="AI1078" s="1273"/>
      <c r="AJ1078" s="1273"/>
      <c r="AK1078" s="1273"/>
      <c r="AL1078" s="1273"/>
      <c r="AM1078" s="1273"/>
      <c r="AN1078" s="1273"/>
      <c r="AO1078" s="1273"/>
      <c r="AP1078" s="1273"/>
      <c r="AQ1078" s="1273"/>
      <c r="AR1078" s="1274"/>
      <c r="AS1078" s="1272">
        <v>14305909</v>
      </c>
      <c r="AT1078" s="1273"/>
      <c r="AU1078" s="1273"/>
      <c r="AV1078" s="1273"/>
      <c r="AW1078" s="1273"/>
      <c r="AX1078" s="1273"/>
      <c r="AY1078" s="1273"/>
      <c r="AZ1078" s="1273"/>
      <c r="BA1078" s="1273"/>
      <c r="BB1078" s="1273"/>
      <c r="BC1078" s="302"/>
      <c r="BD1078" s="1039" t="s">
        <v>301</v>
      </c>
      <c r="BE1078" s="1040"/>
      <c r="BF1078" s="1040"/>
      <c r="BG1078" s="1040"/>
      <c r="BH1078" s="1040"/>
      <c r="BI1078" s="1040"/>
      <c r="BJ1078" s="1040"/>
      <c r="BK1078" s="1040"/>
      <c r="BL1078" s="1040"/>
      <c r="BM1078" s="1040"/>
      <c r="BN1078" s="1040"/>
      <c r="BO1078" s="1040"/>
      <c r="BP1078" s="1041"/>
      <c r="BQ1078" s="1018" t="s">
        <v>1133</v>
      </c>
      <c r="BR1078" s="1019"/>
      <c r="BS1078" s="1019"/>
      <c r="BT1078" s="1019"/>
      <c r="BU1078" s="1019"/>
      <c r="BV1078" s="1020"/>
      <c r="BW1078" s="57"/>
      <c r="BX1078" s="57"/>
      <c r="BY1078" s="57"/>
      <c r="BZ1078" s="57"/>
      <c r="CA1078" s="57"/>
      <c r="CB1078" s="57"/>
      <c r="CC1078" s="57"/>
      <c r="CD1078" s="57"/>
      <c r="CE1078" s="57"/>
      <c r="CF1078" s="57"/>
      <c r="CG1078" s="57"/>
      <c r="CH1078" s="57"/>
      <c r="CI1078" s="57"/>
      <c r="CJ1078" s="57"/>
      <c r="CK1078" s="57"/>
      <c r="CL1078" s="57"/>
      <c r="CM1078" s="57"/>
      <c r="CN1078" s="57"/>
      <c r="CO1078" s="57"/>
      <c r="CP1078" s="57"/>
      <c r="CQ1078" s="57"/>
      <c r="CR1078" s="57"/>
      <c r="CS1078" s="57"/>
      <c r="CT1078" s="57"/>
      <c r="CU1078" s="57"/>
      <c r="CV1078" s="57"/>
      <c r="CW1078" s="57"/>
      <c r="CX1078" s="57"/>
      <c r="CY1078" s="57"/>
      <c r="CZ1078" s="57"/>
      <c r="DA1078" s="57"/>
      <c r="DB1078" s="57"/>
      <c r="DC1078" s="57"/>
      <c r="DD1078" s="57"/>
      <c r="DE1078" s="57"/>
      <c r="DF1078" s="57"/>
      <c r="DG1078" s="57"/>
      <c r="DH1078" s="57"/>
      <c r="DI1078" s="57"/>
      <c r="DJ1078" s="57"/>
      <c r="DK1078" s="57"/>
      <c r="DL1078" s="57"/>
      <c r="DM1078" s="57"/>
      <c r="DN1078" s="57"/>
      <c r="DO1078" s="57"/>
      <c r="DP1078" s="57"/>
      <c r="DQ1078" s="57"/>
      <c r="DR1078" s="57"/>
      <c r="DS1078" s="57"/>
      <c r="DT1078" s="57"/>
      <c r="DU1078" s="57"/>
      <c r="DV1078" s="57"/>
      <c r="DW1078" s="57"/>
      <c r="DX1078" s="57"/>
      <c r="DY1078" s="57"/>
      <c r="DZ1078" s="57"/>
      <c r="EA1078" s="57"/>
      <c r="EB1078" s="57"/>
      <c r="EC1078" s="57"/>
      <c r="ED1078" s="57"/>
      <c r="EE1078" s="57"/>
      <c r="EF1078" s="57"/>
      <c r="EG1078" s="57"/>
      <c r="EH1078" s="57"/>
      <c r="EI1078" s="57"/>
      <c r="EJ1078" s="57"/>
      <c r="EK1078" s="57"/>
      <c r="EL1078" s="57"/>
      <c r="EM1078" s="57"/>
      <c r="EN1078" s="57"/>
      <c r="EO1078" s="57"/>
      <c r="EP1078" s="57"/>
      <c r="EQ1078" s="57"/>
      <c r="ER1078" s="57"/>
      <c r="ES1078" s="57"/>
      <c r="ET1078" s="57"/>
      <c r="EU1078" s="57"/>
      <c r="EV1078" s="57"/>
      <c r="EW1078" s="57"/>
      <c r="EX1078" s="57"/>
      <c r="EY1078" s="57"/>
      <c r="EZ1078" s="57"/>
      <c r="FA1078" s="57"/>
      <c r="FB1078" s="57"/>
      <c r="FC1078" s="57"/>
      <c r="FD1078" s="57"/>
      <c r="FE1078" s="57"/>
      <c r="FF1078" s="57"/>
      <c r="FG1078" s="57"/>
      <c r="FH1078" s="57"/>
      <c r="FI1078" s="57"/>
      <c r="FJ1078" s="57"/>
      <c r="FK1078" s="57"/>
      <c r="FL1078" s="57"/>
      <c r="FM1078" s="57"/>
      <c r="FN1078" s="57"/>
      <c r="FO1078" s="57"/>
      <c r="FP1078" s="57"/>
      <c r="FQ1078" s="57"/>
      <c r="FR1078" s="57"/>
      <c r="FS1078" s="57"/>
      <c r="FT1078" s="57"/>
      <c r="FU1078" s="57"/>
      <c r="FV1078" s="57"/>
      <c r="FW1078" s="57"/>
      <c r="FX1078" s="57"/>
      <c r="FY1078" s="57"/>
      <c r="FZ1078" s="57"/>
      <c r="GA1078" s="57"/>
      <c r="GB1078" s="57"/>
      <c r="GC1078" s="57"/>
      <c r="GD1078" s="57"/>
      <c r="GE1078" s="57"/>
      <c r="GF1078" s="57"/>
      <c r="GG1078" s="57"/>
    </row>
    <row r="1079" spans="1:189" ht="107.25" customHeight="1" thickBot="1">
      <c r="A1079" s="232" t="s">
        <v>432</v>
      </c>
      <c r="B1079" s="234"/>
      <c r="C1079" s="234"/>
      <c r="D1079" s="234"/>
      <c r="E1079" s="1042">
        <v>44095</v>
      </c>
      <c r="F1079" s="1043"/>
      <c r="G1079" s="1043"/>
      <c r="H1079" s="1043"/>
      <c r="I1079" s="1043"/>
      <c r="J1079" s="1044"/>
      <c r="K1079" s="1045">
        <v>1200000</v>
      </c>
      <c r="L1079" s="1046"/>
      <c r="M1079" s="1046"/>
      <c r="N1079" s="1046"/>
      <c r="O1079" s="1046"/>
      <c r="P1079" s="1047"/>
      <c r="Q1079" s="1042">
        <v>44095</v>
      </c>
      <c r="R1079" s="1043"/>
      <c r="S1079" s="1043"/>
      <c r="T1079" s="1043"/>
      <c r="U1079" s="1043"/>
      <c r="V1079" s="1043"/>
      <c r="W1079" s="1043"/>
      <c r="X1079" s="1044"/>
      <c r="Y1079" s="1045">
        <v>1200000</v>
      </c>
      <c r="Z1079" s="1046"/>
      <c r="AA1079" s="1046"/>
      <c r="AB1079" s="1046"/>
      <c r="AC1079" s="1046"/>
      <c r="AD1079" s="1046"/>
      <c r="AE1079" s="1046"/>
      <c r="AF1079" s="1047"/>
      <c r="AG1079" s="1241" t="s">
        <v>716</v>
      </c>
      <c r="AH1079" s="1242"/>
      <c r="AI1079" s="1242"/>
      <c r="AJ1079" s="1242"/>
      <c r="AK1079" s="1242"/>
      <c r="AL1079" s="1242"/>
      <c r="AM1079" s="1242"/>
      <c r="AN1079" s="1242"/>
      <c r="AO1079" s="1242"/>
      <c r="AP1079" s="1242"/>
      <c r="AQ1079" s="1242"/>
      <c r="AR1079" s="1278"/>
      <c r="AS1079" s="1241">
        <v>39948512</v>
      </c>
      <c r="AT1079" s="1242"/>
      <c r="AU1079" s="1242"/>
      <c r="AV1079" s="1242"/>
      <c r="AW1079" s="1242"/>
      <c r="AX1079" s="1242"/>
      <c r="AY1079" s="1242"/>
      <c r="AZ1079" s="1242"/>
      <c r="BA1079" s="1242"/>
      <c r="BB1079" s="1242"/>
      <c r="BC1079" s="302"/>
      <c r="BD1079" s="1039" t="s">
        <v>717</v>
      </c>
      <c r="BE1079" s="1040"/>
      <c r="BF1079" s="1040"/>
      <c r="BG1079" s="1040"/>
      <c r="BH1079" s="1040"/>
      <c r="BI1079" s="1040"/>
      <c r="BJ1079" s="1040"/>
      <c r="BK1079" s="1040"/>
      <c r="BL1079" s="1040"/>
      <c r="BM1079" s="1040"/>
      <c r="BN1079" s="1040"/>
      <c r="BO1079" s="1040"/>
      <c r="BP1079" s="1041"/>
      <c r="BQ1079" s="1018" t="s">
        <v>1133</v>
      </c>
      <c r="BR1079" s="1019"/>
      <c r="BS1079" s="1019"/>
      <c r="BT1079" s="1019"/>
      <c r="BU1079" s="1019"/>
      <c r="BV1079" s="1020"/>
      <c r="BW1079" s="57"/>
      <c r="BX1079" s="57"/>
      <c r="BY1079" s="57"/>
      <c r="BZ1079" s="57"/>
      <c r="CA1079" s="57"/>
      <c r="CB1079" s="57"/>
      <c r="CC1079" s="57"/>
      <c r="CD1079" s="57"/>
      <c r="CE1079" s="57"/>
      <c r="CF1079" s="57"/>
      <c r="CG1079" s="57"/>
      <c r="CH1079" s="57"/>
      <c r="CI1079" s="57"/>
      <c r="CJ1079" s="57"/>
      <c r="CK1079" s="57"/>
      <c r="CL1079" s="57"/>
      <c r="CM1079" s="57"/>
      <c r="CN1079" s="57"/>
      <c r="CO1079" s="57"/>
      <c r="CP1079" s="57"/>
      <c r="CQ1079" s="57"/>
      <c r="CR1079" s="57"/>
      <c r="CS1079" s="57"/>
      <c r="CT1079" s="57"/>
      <c r="CU1079" s="57"/>
      <c r="CV1079" s="57"/>
      <c r="CW1079" s="57"/>
      <c r="CX1079" s="57"/>
      <c r="CY1079" s="57"/>
      <c r="CZ1079" s="57"/>
      <c r="DA1079" s="57"/>
      <c r="DB1079" s="57"/>
      <c r="DC1079" s="57"/>
      <c r="DD1079" s="57"/>
      <c r="DE1079" s="57"/>
      <c r="DF1079" s="57"/>
      <c r="DG1079" s="57"/>
      <c r="DH1079" s="57"/>
      <c r="DI1079" s="57"/>
      <c r="DJ1079" s="57"/>
      <c r="DK1079" s="57"/>
      <c r="DL1079" s="57"/>
      <c r="DM1079" s="57"/>
      <c r="DN1079" s="57"/>
      <c r="DO1079" s="57"/>
      <c r="DP1079" s="57"/>
      <c r="DQ1079" s="57"/>
      <c r="DR1079" s="57"/>
      <c r="DS1079" s="57"/>
      <c r="DT1079" s="57"/>
      <c r="DU1079" s="57"/>
      <c r="DV1079" s="57"/>
      <c r="DW1079" s="57"/>
      <c r="DX1079" s="57"/>
      <c r="DY1079" s="57"/>
      <c r="DZ1079" s="57"/>
      <c r="EA1079" s="57"/>
      <c r="EB1079" s="57"/>
      <c r="EC1079" s="57"/>
      <c r="ED1079" s="57"/>
      <c r="EE1079" s="57"/>
      <c r="EF1079" s="57"/>
      <c r="EG1079" s="57"/>
      <c r="EH1079" s="57"/>
      <c r="EI1079" s="57"/>
      <c r="EJ1079" s="57"/>
      <c r="EK1079" s="57"/>
      <c r="EL1079" s="57"/>
      <c r="EM1079" s="57"/>
      <c r="EN1079" s="57"/>
      <c r="EO1079" s="57"/>
      <c r="EP1079" s="57"/>
      <c r="EQ1079" s="57"/>
      <c r="ER1079" s="57"/>
      <c r="ES1079" s="57"/>
      <c r="ET1079" s="57"/>
      <c r="EU1079" s="57"/>
      <c r="EV1079" s="57"/>
      <c r="EW1079" s="57"/>
      <c r="EX1079" s="57"/>
      <c r="EY1079" s="57"/>
      <c r="EZ1079" s="57"/>
      <c r="FA1079" s="57"/>
      <c r="FB1079" s="57"/>
      <c r="FC1079" s="57"/>
      <c r="FD1079" s="57"/>
      <c r="FE1079" s="57"/>
      <c r="FF1079" s="57"/>
      <c r="FG1079" s="57"/>
      <c r="FH1079" s="57"/>
      <c r="FI1079" s="57"/>
      <c r="FJ1079" s="57"/>
      <c r="FK1079" s="57"/>
      <c r="FL1079" s="57"/>
      <c r="FM1079" s="57"/>
      <c r="FN1079" s="57"/>
      <c r="FO1079" s="57"/>
      <c r="FP1079" s="57"/>
      <c r="FQ1079" s="57"/>
      <c r="FR1079" s="57"/>
      <c r="FS1079" s="57"/>
      <c r="FT1079" s="57"/>
      <c r="FU1079" s="57"/>
      <c r="FV1079" s="57"/>
      <c r="FW1079" s="57"/>
      <c r="FX1079" s="57"/>
      <c r="FY1079" s="57"/>
      <c r="FZ1079" s="57"/>
      <c r="GA1079" s="57"/>
      <c r="GB1079" s="57"/>
      <c r="GC1079" s="57"/>
      <c r="GD1079" s="57"/>
      <c r="GE1079" s="57"/>
      <c r="GF1079" s="57"/>
      <c r="GG1079" s="57"/>
    </row>
    <row r="1080" spans="1:189" ht="107.25" customHeight="1" thickBot="1">
      <c r="A1080" s="232" t="s">
        <v>432</v>
      </c>
      <c r="B1080" s="234"/>
      <c r="C1080" s="234"/>
      <c r="D1080" s="234"/>
      <c r="E1080" s="1042">
        <v>44098</v>
      </c>
      <c r="F1080" s="1043"/>
      <c r="G1080" s="1043"/>
      <c r="H1080" s="1043"/>
      <c r="I1080" s="1043"/>
      <c r="J1080" s="1044"/>
      <c r="K1080" s="1045">
        <v>42000</v>
      </c>
      <c r="L1080" s="1046"/>
      <c r="M1080" s="1046"/>
      <c r="N1080" s="1046"/>
      <c r="O1080" s="1046"/>
      <c r="P1080" s="1047"/>
      <c r="Q1080" s="1042">
        <v>44098</v>
      </c>
      <c r="R1080" s="1043"/>
      <c r="S1080" s="1043"/>
      <c r="T1080" s="1043"/>
      <c r="U1080" s="1043"/>
      <c r="V1080" s="1043"/>
      <c r="W1080" s="1043"/>
      <c r="X1080" s="1044"/>
      <c r="Y1080" s="1045">
        <v>42000</v>
      </c>
      <c r="Z1080" s="1046"/>
      <c r="AA1080" s="1046"/>
      <c r="AB1080" s="1046"/>
      <c r="AC1080" s="1046"/>
      <c r="AD1080" s="1046"/>
      <c r="AE1080" s="1046"/>
      <c r="AF1080" s="1047"/>
      <c r="AG1080" s="1241" t="s">
        <v>716</v>
      </c>
      <c r="AH1080" s="1242"/>
      <c r="AI1080" s="1242"/>
      <c r="AJ1080" s="1242"/>
      <c r="AK1080" s="1242"/>
      <c r="AL1080" s="1242"/>
      <c r="AM1080" s="1242"/>
      <c r="AN1080" s="1242"/>
      <c r="AO1080" s="1242"/>
      <c r="AP1080" s="1242"/>
      <c r="AQ1080" s="1242"/>
      <c r="AR1080" s="1278"/>
      <c r="AS1080" s="1241">
        <v>39948512</v>
      </c>
      <c r="AT1080" s="1242"/>
      <c r="AU1080" s="1242"/>
      <c r="AV1080" s="1242"/>
      <c r="AW1080" s="1242"/>
      <c r="AX1080" s="1242"/>
      <c r="AY1080" s="1242"/>
      <c r="AZ1080" s="1242"/>
      <c r="BA1080" s="1242"/>
      <c r="BB1080" s="1242"/>
      <c r="BC1080" s="302"/>
      <c r="BD1080" s="1039" t="s">
        <v>717</v>
      </c>
      <c r="BE1080" s="1040"/>
      <c r="BF1080" s="1040"/>
      <c r="BG1080" s="1040"/>
      <c r="BH1080" s="1040"/>
      <c r="BI1080" s="1040"/>
      <c r="BJ1080" s="1040"/>
      <c r="BK1080" s="1040"/>
      <c r="BL1080" s="1040"/>
      <c r="BM1080" s="1040"/>
      <c r="BN1080" s="1040"/>
      <c r="BO1080" s="1040"/>
      <c r="BP1080" s="1041"/>
      <c r="BQ1080" s="1018" t="s">
        <v>1133</v>
      </c>
      <c r="BR1080" s="1019"/>
      <c r="BS1080" s="1019"/>
      <c r="BT1080" s="1019"/>
      <c r="BU1080" s="1019"/>
      <c r="BV1080" s="1020"/>
      <c r="BW1080" s="57"/>
      <c r="BX1080" s="57"/>
      <c r="BY1080" s="57"/>
      <c r="BZ1080" s="57"/>
      <c r="CA1080" s="57"/>
      <c r="CB1080" s="57"/>
      <c r="CC1080" s="57"/>
      <c r="CD1080" s="57"/>
      <c r="CE1080" s="57"/>
      <c r="CF1080" s="57"/>
      <c r="CG1080" s="57"/>
      <c r="CH1080" s="57"/>
      <c r="CI1080" s="57"/>
      <c r="CJ1080" s="57"/>
      <c r="CK1080" s="57"/>
      <c r="CL1080" s="57"/>
      <c r="CM1080" s="57"/>
      <c r="CN1080" s="57"/>
      <c r="CO1080" s="57"/>
      <c r="CP1080" s="57"/>
      <c r="CQ1080" s="57"/>
      <c r="CR1080" s="57"/>
      <c r="CS1080" s="57"/>
      <c r="CT1080" s="57"/>
      <c r="CU1080" s="57"/>
      <c r="CV1080" s="57"/>
      <c r="CW1080" s="57"/>
      <c r="CX1080" s="57"/>
      <c r="CY1080" s="57"/>
      <c r="CZ1080" s="57"/>
      <c r="DA1080" s="57"/>
      <c r="DB1080" s="57"/>
      <c r="DC1080" s="57"/>
      <c r="DD1080" s="57"/>
      <c r="DE1080" s="57"/>
      <c r="DF1080" s="57"/>
      <c r="DG1080" s="57"/>
      <c r="DH1080" s="57"/>
      <c r="DI1080" s="57"/>
      <c r="DJ1080" s="57"/>
      <c r="DK1080" s="57"/>
      <c r="DL1080" s="57"/>
      <c r="DM1080" s="57"/>
      <c r="DN1080" s="57"/>
      <c r="DO1080" s="57"/>
      <c r="DP1080" s="57"/>
      <c r="DQ1080" s="57"/>
      <c r="DR1080" s="57"/>
      <c r="DS1080" s="57"/>
      <c r="DT1080" s="57"/>
      <c r="DU1080" s="57"/>
      <c r="DV1080" s="57"/>
      <c r="DW1080" s="57"/>
      <c r="DX1080" s="57"/>
      <c r="DY1080" s="57"/>
      <c r="DZ1080" s="57"/>
      <c r="EA1080" s="57"/>
      <c r="EB1080" s="57"/>
      <c r="EC1080" s="57"/>
      <c r="ED1080" s="57"/>
      <c r="EE1080" s="57"/>
      <c r="EF1080" s="57"/>
      <c r="EG1080" s="57"/>
      <c r="EH1080" s="57"/>
      <c r="EI1080" s="57"/>
      <c r="EJ1080" s="57"/>
      <c r="EK1080" s="57"/>
      <c r="EL1080" s="57"/>
      <c r="EM1080" s="57"/>
      <c r="EN1080" s="57"/>
      <c r="EO1080" s="57"/>
      <c r="EP1080" s="57"/>
      <c r="EQ1080" s="57"/>
      <c r="ER1080" s="57"/>
      <c r="ES1080" s="57"/>
      <c r="ET1080" s="57"/>
      <c r="EU1080" s="57"/>
      <c r="EV1080" s="57"/>
      <c r="EW1080" s="57"/>
      <c r="EX1080" s="57"/>
      <c r="EY1080" s="57"/>
      <c r="EZ1080" s="57"/>
      <c r="FA1080" s="57"/>
      <c r="FB1080" s="57"/>
      <c r="FC1080" s="57"/>
      <c r="FD1080" s="57"/>
      <c r="FE1080" s="57"/>
      <c r="FF1080" s="57"/>
      <c r="FG1080" s="57"/>
      <c r="FH1080" s="57"/>
      <c r="FI1080" s="57"/>
      <c r="FJ1080" s="57"/>
      <c r="FK1080" s="57"/>
      <c r="FL1080" s="57"/>
      <c r="FM1080" s="57"/>
      <c r="FN1080" s="57"/>
      <c r="FO1080" s="57"/>
      <c r="FP1080" s="57"/>
      <c r="FQ1080" s="57"/>
      <c r="FR1080" s="57"/>
      <c r="FS1080" s="57"/>
      <c r="FT1080" s="57"/>
      <c r="FU1080" s="57"/>
      <c r="FV1080" s="57"/>
      <c r="FW1080" s="57"/>
      <c r="FX1080" s="57"/>
      <c r="FY1080" s="57"/>
      <c r="FZ1080" s="57"/>
      <c r="GA1080" s="57"/>
      <c r="GB1080" s="57"/>
      <c r="GC1080" s="57"/>
      <c r="GD1080" s="57"/>
      <c r="GE1080" s="57"/>
      <c r="GF1080" s="57"/>
      <c r="GG1080" s="57"/>
    </row>
    <row r="1081" spans="1:189" ht="107.25" customHeight="1" thickBot="1">
      <c r="A1081" s="232" t="s">
        <v>432</v>
      </c>
      <c r="B1081" s="234"/>
      <c r="C1081" s="234"/>
      <c r="D1081" s="234"/>
      <c r="E1081" s="1042">
        <v>44098</v>
      </c>
      <c r="F1081" s="1043"/>
      <c r="G1081" s="1043"/>
      <c r="H1081" s="1043"/>
      <c r="I1081" s="1043"/>
      <c r="J1081" s="1044"/>
      <c r="K1081" s="1045">
        <v>5000</v>
      </c>
      <c r="L1081" s="1046"/>
      <c r="M1081" s="1046"/>
      <c r="N1081" s="1046"/>
      <c r="O1081" s="1046"/>
      <c r="P1081" s="1047"/>
      <c r="Q1081" s="1042">
        <v>44098</v>
      </c>
      <c r="R1081" s="1043"/>
      <c r="S1081" s="1043"/>
      <c r="T1081" s="1043"/>
      <c r="U1081" s="1043"/>
      <c r="V1081" s="1043"/>
      <c r="W1081" s="1043"/>
      <c r="X1081" s="1044"/>
      <c r="Y1081" s="1045">
        <v>5000</v>
      </c>
      <c r="Z1081" s="1046"/>
      <c r="AA1081" s="1046"/>
      <c r="AB1081" s="1046"/>
      <c r="AC1081" s="1046"/>
      <c r="AD1081" s="1046"/>
      <c r="AE1081" s="1046"/>
      <c r="AF1081" s="1047"/>
      <c r="AG1081" s="1241" t="s">
        <v>716</v>
      </c>
      <c r="AH1081" s="1242"/>
      <c r="AI1081" s="1242"/>
      <c r="AJ1081" s="1242"/>
      <c r="AK1081" s="1242"/>
      <c r="AL1081" s="1242"/>
      <c r="AM1081" s="1242"/>
      <c r="AN1081" s="1242"/>
      <c r="AO1081" s="1242"/>
      <c r="AP1081" s="1242"/>
      <c r="AQ1081" s="1242"/>
      <c r="AR1081" s="1278"/>
      <c r="AS1081" s="1241">
        <v>39948512</v>
      </c>
      <c r="AT1081" s="1242"/>
      <c r="AU1081" s="1242"/>
      <c r="AV1081" s="1242"/>
      <c r="AW1081" s="1242"/>
      <c r="AX1081" s="1242"/>
      <c r="AY1081" s="1242"/>
      <c r="AZ1081" s="1242"/>
      <c r="BA1081" s="1242"/>
      <c r="BB1081" s="1242"/>
      <c r="BC1081" s="302"/>
      <c r="BD1081" s="1039" t="s">
        <v>717</v>
      </c>
      <c r="BE1081" s="1040"/>
      <c r="BF1081" s="1040"/>
      <c r="BG1081" s="1040"/>
      <c r="BH1081" s="1040"/>
      <c r="BI1081" s="1040"/>
      <c r="BJ1081" s="1040"/>
      <c r="BK1081" s="1040"/>
      <c r="BL1081" s="1040"/>
      <c r="BM1081" s="1040"/>
      <c r="BN1081" s="1040"/>
      <c r="BO1081" s="1040"/>
      <c r="BP1081" s="1041"/>
      <c r="BQ1081" s="1018" t="s">
        <v>1133</v>
      </c>
      <c r="BR1081" s="1019"/>
      <c r="BS1081" s="1019"/>
      <c r="BT1081" s="1019"/>
      <c r="BU1081" s="1019"/>
      <c r="BV1081" s="1020"/>
      <c r="BW1081" s="57"/>
      <c r="BX1081" s="57"/>
      <c r="BY1081" s="57"/>
      <c r="BZ1081" s="57"/>
      <c r="CA1081" s="57"/>
      <c r="CB1081" s="57"/>
      <c r="CC1081" s="57"/>
      <c r="CD1081" s="57"/>
      <c r="CE1081" s="57"/>
      <c r="CF1081" s="57"/>
      <c r="CG1081" s="57"/>
      <c r="CH1081" s="57"/>
      <c r="CI1081" s="57"/>
      <c r="CJ1081" s="57"/>
      <c r="CK1081" s="57"/>
      <c r="CL1081" s="57"/>
      <c r="CM1081" s="57"/>
      <c r="CN1081" s="57"/>
      <c r="CO1081" s="57"/>
      <c r="CP1081" s="57"/>
      <c r="CQ1081" s="57"/>
      <c r="CR1081" s="57"/>
      <c r="CS1081" s="57"/>
      <c r="CT1081" s="57"/>
      <c r="CU1081" s="57"/>
      <c r="CV1081" s="57"/>
      <c r="CW1081" s="57"/>
      <c r="CX1081" s="57"/>
      <c r="CY1081" s="57"/>
      <c r="CZ1081" s="57"/>
      <c r="DA1081" s="57"/>
      <c r="DB1081" s="57"/>
      <c r="DC1081" s="57"/>
      <c r="DD1081" s="57"/>
      <c r="DE1081" s="57"/>
      <c r="DF1081" s="57"/>
      <c r="DG1081" s="57"/>
      <c r="DH1081" s="57"/>
      <c r="DI1081" s="57"/>
      <c r="DJ1081" s="57"/>
      <c r="DK1081" s="57"/>
      <c r="DL1081" s="57"/>
      <c r="DM1081" s="57"/>
      <c r="DN1081" s="57"/>
      <c r="DO1081" s="57"/>
      <c r="DP1081" s="57"/>
      <c r="DQ1081" s="57"/>
      <c r="DR1081" s="57"/>
      <c r="DS1081" s="57"/>
      <c r="DT1081" s="57"/>
      <c r="DU1081" s="57"/>
      <c r="DV1081" s="57"/>
      <c r="DW1081" s="57"/>
      <c r="DX1081" s="57"/>
      <c r="DY1081" s="57"/>
      <c r="DZ1081" s="57"/>
      <c r="EA1081" s="57"/>
      <c r="EB1081" s="57"/>
      <c r="EC1081" s="57"/>
      <c r="ED1081" s="57"/>
      <c r="EE1081" s="57"/>
      <c r="EF1081" s="57"/>
      <c r="EG1081" s="57"/>
      <c r="EH1081" s="57"/>
      <c r="EI1081" s="57"/>
      <c r="EJ1081" s="57"/>
      <c r="EK1081" s="57"/>
      <c r="EL1081" s="57"/>
      <c r="EM1081" s="57"/>
      <c r="EN1081" s="57"/>
      <c r="EO1081" s="57"/>
      <c r="EP1081" s="57"/>
      <c r="EQ1081" s="57"/>
      <c r="ER1081" s="57"/>
      <c r="ES1081" s="57"/>
      <c r="ET1081" s="57"/>
      <c r="EU1081" s="57"/>
      <c r="EV1081" s="57"/>
      <c r="EW1081" s="57"/>
      <c r="EX1081" s="57"/>
      <c r="EY1081" s="57"/>
      <c r="EZ1081" s="57"/>
      <c r="FA1081" s="57"/>
      <c r="FB1081" s="57"/>
      <c r="FC1081" s="57"/>
      <c r="FD1081" s="57"/>
      <c r="FE1081" s="57"/>
      <c r="FF1081" s="57"/>
      <c r="FG1081" s="57"/>
      <c r="FH1081" s="57"/>
      <c r="FI1081" s="57"/>
      <c r="FJ1081" s="57"/>
      <c r="FK1081" s="57"/>
      <c r="FL1081" s="57"/>
      <c r="FM1081" s="57"/>
      <c r="FN1081" s="57"/>
      <c r="FO1081" s="57"/>
      <c r="FP1081" s="57"/>
      <c r="FQ1081" s="57"/>
      <c r="FR1081" s="57"/>
      <c r="FS1081" s="57"/>
      <c r="FT1081" s="57"/>
      <c r="FU1081" s="57"/>
      <c r="FV1081" s="57"/>
      <c r="FW1081" s="57"/>
      <c r="FX1081" s="57"/>
      <c r="FY1081" s="57"/>
      <c r="FZ1081" s="57"/>
      <c r="GA1081" s="57"/>
      <c r="GB1081" s="57"/>
      <c r="GC1081" s="57"/>
      <c r="GD1081" s="57"/>
      <c r="GE1081" s="57"/>
      <c r="GF1081" s="57"/>
      <c r="GG1081" s="57"/>
    </row>
    <row r="1082" spans="1:189" ht="107.25" customHeight="1" thickBot="1">
      <c r="A1082" s="232" t="s">
        <v>1103</v>
      </c>
      <c r="B1082" s="234"/>
      <c r="C1082" s="234"/>
      <c r="D1082" s="234"/>
      <c r="E1082" s="1042">
        <v>44049</v>
      </c>
      <c r="F1082" s="1043"/>
      <c r="G1082" s="1043"/>
      <c r="H1082" s="1043"/>
      <c r="I1082" s="1043"/>
      <c r="J1082" s="1044"/>
      <c r="K1082" s="1045">
        <v>118.8</v>
      </c>
      <c r="L1082" s="1046"/>
      <c r="M1082" s="1046"/>
      <c r="N1082" s="1046"/>
      <c r="O1082" s="1046"/>
      <c r="P1082" s="1047"/>
      <c r="Q1082" s="1042">
        <v>44049</v>
      </c>
      <c r="R1082" s="1043"/>
      <c r="S1082" s="1043"/>
      <c r="T1082" s="1043"/>
      <c r="U1082" s="1043"/>
      <c r="V1082" s="1043"/>
      <c r="W1082" s="1043"/>
      <c r="X1082" s="1044"/>
      <c r="Y1082" s="1045">
        <v>118.8</v>
      </c>
      <c r="Z1082" s="1046"/>
      <c r="AA1082" s="1046"/>
      <c r="AB1082" s="1046"/>
      <c r="AC1082" s="1046"/>
      <c r="AD1082" s="1046"/>
      <c r="AE1082" s="1046"/>
      <c r="AF1082" s="1047"/>
      <c r="AG1082" s="1051" t="s">
        <v>1319</v>
      </c>
      <c r="AH1082" s="1052"/>
      <c r="AI1082" s="1052"/>
      <c r="AJ1082" s="1052"/>
      <c r="AK1082" s="1052"/>
      <c r="AL1082" s="1052"/>
      <c r="AM1082" s="1052"/>
      <c r="AN1082" s="1052"/>
      <c r="AO1082" s="1052"/>
      <c r="AP1082" s="1052"/>
      <c r="AQ1082" s="1052"/>
      <c r="AR1082" s="1053"/>
      <c r="AS1082" s="1264">
        <v>38045529</v>
      </c>
      <c r="AT1082" s="1265"/>
      <c r="AU1082" s="1265"/>
      <c r="AV1082" s="1265"/>
      <c r="AW1082" s="1265"/>
      <c r="AX1082" s="1265"/>
      <c r="AY1082" s="1265"/>
      <c r="AZ1082" s="1265"/>
      <c r="BA1082" s="1265"/>
      <c r="BB1082" s="1265"/>
      <c r="BC1082" s="302"/>
      <c r="BD1082" s="1039" t="s">
        <v>289</v>
      </c>
      <c r="BE1082" s="1040"/>
      <c r="BF1082" s="1040"/>
      <c r="BG1082" s="1040"/>
      <c r="BH1082" s="1040"/>
      <c r="BI1082" s="1040"/>
      <c r="BJ1082" s="1040"/>
      <c r="BK1082" s="1040"/>
      <c r="BL1082" s="1040"/>
      <c r="BM1082" s="1040"/>
      <c r="BN1082" s="1040"/>
      <c r="BO1082" s="1040"/>
      <c r="BP1082" s="1041"/>
      <c r="BQ1082" s="1018" t="s">
        <v>1133</v>
      </c>
      <c r="BR1082" s="1019"/>
      <c r="BS1082" s="1019"/>
      <c r="BT1082" s="1019"/>
      <c r="BU1082" s="1019"/>
      <c r="BV1082" s="1020"/>
      <c r="BW1082" s="57"/>
      <c r="BX1082" s="57"/>
      <c r="BY1082" s="57"/>
      <c r="BZ1082" s="57"/>
      <c r="CA1082" s="57"/>
      <c r="CB1082" s="57"/>
      <c r="CC1082" s="57"/>
      <c r="CD1082" s="57"/>
      <c r="CE1082" s="57"/>
      <c r="CF1082" s="57"/>
      <c r="CG1082" s="57"/>
      <c r="CH1082" s="57"/>
      <c r="CI1082" s="57"/>
      <c r="CJ1082" s="57"/>
      <c r="CK1082" s="57"/>
      <c r="CL1082" s="57"/>
      <c r="CM1082" s="57"/>
      <c r="CN1082" s="57"/>
      <c r="CO1082" s="57"/>
      <c r="CP1082" s="57"/>
      <c r="CQ1082" s="57"/>
      <c r="CR1082" s="57"/>
      <c r="CS1082" s="57"/>
      <c r="CT1082" s="57"/>
      <c r="CU1082" s="57"/>
      <c r="CV1082" s="57"/>
      <c r="CW1082" s="57"/>
      <c r="CX1082" s="57"/>
      <c r="CY1082" s="57"/>
      <c r="CZ1082" s="57"/>
      <c r="DA1082" s="57"/>
      <c r="DB1082" s="57"/>
      <c r="DC1082" s="57"/>
      <c r="DD1082" s="57"/>
      <c r="DE1082" s="57"/>
      <c r="DF1082" s="57"/>
      <c r="DG1082" s="57"/>
      <c r="DH1082" s="57"/>
      <c r="DI1082" s="57"/>
      <c r="DJ1082" s="57"/>
      <c r="DK1082" s="57"/>
      <c r="DL1082" s="57"/>
      <c r="DM1082" s="57"/>
      <c r="DN1082" s="57"/>
      <c r="DO1082" s="57"/>
      <c r="DP1082" s="57"/>
      <c r="DQ1082" s="57"/>
      <c r="DR1082" s="57"/>
      <c r="DS1082" s="57"/>
      <c r="DT1082" s="57"/>
      <c r="DU1082" s="57"/>
      <c r="DV1082" s="57"/>
      <c r="DW1082" s="57"/>
      <c r="DX1082" s="57"/>
      <c r="DY1082" s="57"/>
      <c r="DZ1082" s="57"/>
      <c r="EA1082" s="57"/>
      <c r="EB1082" s="57"/>
      <c r="EC1082" s="57"/>
      <c r="ED1082" s="57"/>
      <c r="EE1082" s="57"/>
      <c r="EF1082" s="57"/>
      <c r="EG1082" s="57"/>
      <c r="EH1082" s="57"/>
      <c r="EI1082" s="57"/>
      <c r="EJ1082" s="57"/>
      <c r="EK1082" s="57"/>
      <c r="EL1082" s="57"/>
      <c r="EM1082" s="57"/>
      <c r="EN1082" s="57"/>
      <c r="EO1082" s="57"/>
      <c r="EP1082" s="57"/>
      <c r="EQ1082" s="57"/>
      <c r="ER1082" s="57"/>
      <c r="ES1082" s="57"/>
      <c r="ET1082" s="57"/>
      <c r="EU1082" s="57"/>
      <c r="EV1082" s="57"/>
      <c r="EW1082" s="57"/>
      <c r="EX1082" s="57"/>
      <c r="EY1082" s="57"/>
      <c r="EZ1082" s="57"/>
      <c r="FA1082" s="57"/>
      <c r="FB1082" s="57"/>
      <c r="FC1082" s="57"/>
      <c r="FD1082" s="57"/>
      <c r="FE1082" s="57"/>
      <c r="FF1082" s="57"/>
      <c r="FG1082" s="57"/>
      <c r="FH1082" s="57"/>
      <c r="FI1082" s="57"/>
      <c r="FJ1082" s="57"/>
      <c r="FK1082" s="57"/>
      <c r="FL1082" s="57"/>
      <c r="FM1082" s="57"/>
      <c r="FN1082" s="57"/>
      <c r="FO1082" s="57"/>
      <c r="FP1082" s="57"/>
      <c r="FQ1082" s="57"/>
      <c r="FR1082" s="57"/>
      <c r="FS1082" s="57"/>
      <c r="FT1082" s="57"/>
      <c r="FU1082" s="57"/>
      <c r="FV1082" s="57"/>
      <c r="FW1082" s="57"/>
      <c r="FX1082" s="57"/>
      <c r="FY1082" s="57"/>
      <c r="FZ1082" s="57"/>
      <c r="GA1082" s="57"/>
      <c r="GB1082" s="57"/>
      <c r="GC1082" s="57"/>
      <c r="GD1082" s="57"/>
      <c r="GE1082" s="57"/>
      <c r="GF1082" s="57"/>
      <c r="GG1082" s="57"/>
    </row>
    <row r="1083" spans="1:189" ht="107.25" customHeight="1" thickBot="1">
      <c r="A1083" s="232" t="s">
        <v>1103</v>
      </c>
      <c r="B1083" s="234"/>
      <c r="C1083" s="234"/>
      <c r="D1083" s="234"/>
      <c r="E1083" s="1042">
        <v>44097</v>
      </c>
      <c r="F1083" s="1043"/>
      <c r="G1083" s="1043"/>
      <c r="H1083" s="1043"/>
      <c r="I1083" s="1043"/>
      <c r="J1083" s="1044"/>
      <c r="K1083" s="1045">
        <v>1148.4000000000001</v>
      </c>
      <c r="L1083" s="1046"/>
      <c r="M1083" s="1046"/>
      <c r="N1083" s="1046"/>
      <c r="O1083" s="1046"/>
      <c r="P1083" s="1047"/>
      <c r="Q1083" s="1042">
        <v>44097</v>
      </c>
      <c r="R1083" s="1043"/>
      <c r="S1083" s="1043"/>
      <c r="T1083" s="1043"/>
      <c r="U1083" s="1043"/>
      <c r="V1083" s="1043"/>
      <c r="W1083" s="1043"/>
      <c r="X1083" s="1044"/>
      <c r="Y1083" s="1045">
        <v>1148.4000000000001</v>
      </c>
      <c r="Z1083" s="1046"/>
      <c r="AA1083" s="1046"/>
      <c r="AB1083" s="1046"/>
      <c r="AC1083" s="1046"/>
      <c r="AD1083" s="1046"/>
      <c r="AE1083" s="1046"/>
      <c r="AF1083" s="1047"/>
      <c r="AG1083" s="1051" t="s">
        <v>1319</v>
      </c>
      <c r="AH1083" s="1052"/>
      <c r="AI1083" s="1052"/>
      <c r="AJ1083" s="1052"/>
      <c r="AK1083" s="1052"/>
      <c r="AL1083" s="1052"/>
      <c r="AM1083" s="1052"/>
      <c r="AN1083" s="1052"/>
      <c r="AO1083" s="1052"/>
      <c r="AP1083" s="1052"/>
      <c r="AQ1083" s="1052"/>
      <c r="AR1083" s="1053"/>
      <c r="AS1083" s="1264">
        <v>38045529</v>
      </c>
      <c r="AT1083" s="1265"/>
      <c r="AU1083" s="1265"/>
      <c r="AV1083" s="1265"/>
      <c r="AW1083" s="1265"/>
      <c r="AX1083" s="1265"/>
      <c r="AY1083" s="1265"/>
      <c r="AZ1083" s="1265"/>
      <c r="BA1083" s="1265"/>
      <c r="BB1083" s="1265"/>
      <c r="BC1083" s="302"/>
      <c r="BD1083" s="1039" t="s">
        <v>289</v>
      </c>
      <c r="BE1083" s="1040"/>
      <c r="BF1083" s="1040"/>
      <c r="BG1083" s="1040"/>
      <c r="BH1083" s="1040"/>
      <c r="BI1083" s="1040"/>
      <c r="BJ1083" s="1040"/>
      <c r="BK1083" s="1040"/>
      <c r="BL1083" s="1040"/>
      <c r="BM1083" s="1040"/>
      <c r="BN1083" s="1040"/>
      <c r="BO1083" s="1040"/>
      <c r="BP1083" s="1041"/>
      <c r="BQ1083" s="1018" t="s">
        <v>1133</v>
      </c>
      <c r="BR1083" s="1019"/>
      <c r="BS1083" s="1019"/>
      <c r="BT1083" s="1019"/>
      <c r="BU1083" s="1019"/>
      <c r="BV1083" s="1020"/>
      <c r="BW1083" s="57"/>
      <c r="BX1083" s="57"/>
      <c r="BY1083" s="57"/>
      <c r="BZ1083" s="57"/>
      <c r="CA1083" s="57"/>
      <c r="CB1083" s="57"/>
      <c r="CC1083" s="57"/>
      <c r="CD1083" s="57"/>
      <c r="CE1083" s="57"/>
      <c r="CF1083" s="57"/>
      <c r="CG1083" s="57"/>
      <c r="CH1083" s="57"/>
      <c r="CI1083" s="57"/>
      <c r="CJ1083" s="57"/>
      <c r="CK1083" s="57"/>
      <c r="CL1083" s="57"/>
      <c r="CM1083" s="57"/>
      <c r="CN1083" s="57"/>
      <c r="CO1083" s="57"/>
      <c r="CP1083" s="57"/>
      <c r="CQ1083" s="57"/>
      <c r="CR1083" s="57"/>
      <c r="CS1083" s="57"/>
      <c r="CT1083" s="57"/>
      <c r="CU1083" s="57"/>
      <c r="CV1083" s="57"/>
      <c r="CW1083" s="57"/>
      <c r="CX1083" s="57"/>
      <c r="CY1083" s="57"/>
      <c r="CZ1083" s="57"/>
      <c r="DA1083" s="57"/>
      <c r="DB1083" s="57"/>
      <c r="DC1083" s="57"/>
      <c r="DD1083" s="57"/>
      <c r="DE1083" s="57"/>
      <c r="DF1083" s="57"/>
      <c r="DG1083" s="57"/>
      <c r="DH1083" s="57"/>
      <c r="DI1083" s="57"/>
      <c r="DJ1083" s="57"/>
      <c r="DK1083" s="57"/>
      <c r="DL1083" s="57"/>
      <c r="DM1083" s="57"/>
      <c r="DN1083" s="57"/>
      <c r="DO1083" s="57"/>
      <c r="DP1083" s="57"/>
      <c r="DQ1083" s="57"/>
      <c r="DR1083" s="57"/>
      <c r="DS1083" s="57"/>
      <c r="DT1083" s="57"/>
      <c r="DU1083" s="57"/>
      <c r="DV1083" s="57"/>
      <c r="DW1083" s="57"/>
      <c r="DX1083" s="57"/>
      <c r="DY1083" s="57"/>
      <c r="DZ1083" s="57"/>
      <c r="EA1083" s="57"/>
      <c r="EB1083" s="57"/>
      <c r="EC1083" s="57"/>
      <c r="ED1083" s="57"/>
      <c r="EE1083" s="57"/>
      <c r="EF1083" s="57"/>
      <c r="EG1083" s="57"/>
      <c r="EH1083" s="57"/>
      <c r="EI1083" s="57"/>
      <c r="EJ1083" s="57"/>
      <c r="EK1083" s="57"/>
      <c r="EL1083" s="57"/>
      <c r="EM1083" s="57"/>
      <c r="EN1083" s="57"/>
      <c r="EO1083" s="57"/>
      <c r="EP1083" s="57"/>
      <c r="EQ1083" s="57"/>
      <c r="ER1083" s="57"/>
      <c r="ES1083" s="57"/>
      <c r="ET1083" s="57"/>
      <c r="EU1083" s="57"/>
      <c r="EV1083" s="57"/>
      <c r="EW1083" s="57"/>
      <c r="EX1083" s="57"/>
      <c r="EY1083" s="57"/>
      <c r="EZ1083" s="57"/>
      <c r="FA1083" s="57"/>
      <c r="FB1083" s="57"/>
      <c r="FC1083" s="57"/>
      <c r="FD1083" s="57"/>
      <c r="FE1083" s="57"/>
      <c r="FF1083" s="57"/>
      <c r="FG1083" s="57"/>
      <c r="FH1083" s="57"/>
      <c r="FI1083" s="57"/>
      <c r="FJ1083" s="57"/>
      <c r="FK1083" s="57"/>
      <c r="FL1083" s="57"/>
      <c r="FM1083" s="57"/>
      <c r="FN1083" s="57"/>
      <c r="FO1083" s="57"/>
      <c r="FP1083" s="57"/>
      <c r="FQ1083" s="57"/>
      <c r="FR1083" s="57"/>
      <c r="FS1083" s="57"/>
      <c r="FT1083" s="57"/>
      <c r="FU1083" s="57"/>
      <c r="FV1083" s="57"/>
      <c r="FW1083" s="57"/>
      <c r="FX1083" s="57"/>
      <c r="FY1083" s="57"/>
      <c r="FZ1083" s="57"/>
      <c r="GA1083" s="57"/>
      <c r="GB1083" s="57"/>
      <c r="GC1083" s="57"/>
      <c r="GD1083" s="57"/>
      <c r="GE1083" s="57"/>
      <c r="GF1083" s="57"/>
      <c r="GG1083" s="57"/>
    </row>
    <row r="1084" spans="1:189" ht="107.25" customHeight="1" thickBot="1">
      <c r="A1084" s="232" t="s">
        <v>1103</v>
      </c>
      <c r="B1084" s="234"/>
      <c r="C1084" s="234"/>
      <c r="D1084" s="234"/>
      <c r="E1084" s="1042">
        <v>44048</v>
      </c>
      <c r="F1084" s="1043"/>
      <c r="G1084" s="1043"/>
      <c r="H1084" s="1043"/>
      <c r="I1084" s="1043"/>
      <c r="J1084" s="1044"/>
      <c r="K1084" s="1045">
        <v>1148.4000000000001</v>
      </c>
      <c r="L1084" s="1046"/>
      <c r="M1084" s="1046"/>
      <c r="N1084" s="1046"/>
      <c r="O1084" s="1046"/>
      <c r="P1084" s="1047"/>
      <c r="Q1084" s="1042">
        <v>44048</v>
      </c>
      <c r="R1084" s="1043"/>
      <c r="S1084" s="1043"/>
      <c r="T1084" s="1043"/>
      <c r="U1084" s="1043"/>
      <c r="V1084" s="1043"/>
      <c r="W1084" s="1043"/>
      <c r="X1084" s="1044"/>
      <c r="Y1084" s="1045">
        <v>1148.4000000000001</v>
      </c>
      <c r="Z1084" s="1046"/>
      <c r="AA1084" s="1046"/>
      <c r="AB1084" s="1046"/>
      <c r="AC1084" s="1046"/>
      <c r="AD1084" s="1046"/>
      <c r="AE1084" s="1046"/>
      <c r="AF1084" s="1047"/>
      <c r="AG1084" s="1051" t="s">
        <v>1319</v>
      </c>
      <c r="AH1084" s="1052"/>
      <c r="AI1084" s="1052"/>
      <c r="AJ1084" s="1052"/>
      <c r="AK1084" s="1052"/>
      <c r="AL1084" s="1052"/>
      <c r="AM1084" s="1052"/>
      <c r="AN1084" s="1052"/>
      <c r="AO1084" s="1052"/>
      <c r="AP1084" s="1052"/>
      <c r="AQ1084" s="1052"/>
      <c r="AR1084" s="1053"/>
      <c r="AS1084" s="1264">
        <v>38045529</v>
      </c>
      <c r="AT1084" s="1265"/>
      <c r="AU1084" s="1265"/>
      <c r="AV1084" s="1265"/>
      <c r="AW1084" s="1265"/>
      <c r="AX1084" s="1265"/>
      <c r="AY1084" s="1265"/>
      <c r="AZ1084" s="1265"/>
      <c r="BA1084" s="1265"/>
      <c r="BB1084" s="1265"/>
      <c r="BC1084" s="302"/>
      <c r="BD1084" s="1039" t="s">
        <v>289</v>
      </c>
      <c r="BE1084" s="1040"/>
      <c r="BF1084" s="1040"/>
      <c r="BG1084" s="1040"/>
      <c r="BH1084" s="1040"/>
      <c r="BI1084" s="1040"/>
      <c r="BJ1084" s="1040"/>
      <c r="BK1084" s="1040"/>
      <c r="BL1084" s="1040"/>
      <c r="BM1084" s="1040"/>
      <c r="BN1084" s="1040"/>
      <c r="BO1084" s="1040"/>
      <c r="BP1084" s="1041"/>
      <c r="BQ1084" s="1018" t="s">
        <v>1133</v>
      </c>
      <c r="BR1084" s="1019"/>
      <c r="BS1084" s="1019"/>
      <c r="BT1084" s="1019"/>
      <c r="BU1084" s="1019"/>
      <c r="BV1084" s="1020"/>
      <c r="BW1084" s="57"/>
      <c r="BX1084" s="57"/>
      <c r="BY1084" s="57"/>
      <c r="BZ1084" s="57"/>
      <c r="CA1084" s="57"/>
      <c r="CB1084" s="57"/>
      <c r="CC1084" s="57"/>
      <c r="CD1084" s="57"/>
      <c r="CE1084" s="57"/>
      <c r="CF1084" s="57"/>
      <c r="CG1084" s="57"/>
      <c r="CH1084" s="57"/>
      <c r="CI1084" s="57"/>
      <c r="CJ1084" s="57"/>
      <c r="CK1084" s="57"/>
      <c r="CL1084" s="57"/>
      <c r="CM1084" s="57"/>
      <c r="CN1084" s="57"/>
      <c r="CO1084" s="57"/>
      <c r="CP1084" s="57"/>
      <c r="CQ1084" s="57"/>
      <c r="CR1084" s="57"/>
      <c r="CS1084" s="57"/>
      <c r="CT1084" s="57"/>
      <c r="CU1084" s="57"/>
      <c r="CV1084" s="57"/>
      <c r="CW1084" s="57"/>
      <c r="CX1084" s="57"/>
      <c r="CY1084" s="57"/>
      <c r="CZ1084" s="57"/>
      <c r="DA1084" s="57"/>
      <c r="DB1084" s="57"/>
      <c r="DC1084" s="57"/>
      <c r="DD1084" s="57"/>
      <c r="DE1084" s="57"/>
      <c r="DF1084" s="57"/>
      <c r="DG1084" s="57"/>
      <c r="DH1084" s="57"/>
      <c r="DI1084" s="57"/>
      <c r="DJ1084" s="57"/>
      <c r="DK1084" s="57"/>
      <c r="DL1084" s="57"/>
      <c r="DM1084" s="57"/>
      <c r="DN1084" s="57"/>
      <c r="DO1084" s="57"/>
      <c r="DP1084" s="57"/>
      <c r="DQ1084" s="57"/>
      <c r="DR1084" s="57"/>
      <c r="DS1084" s="57"/>
      <c r="DT1084" s="57"/>
      <c r="DU1084" s="57"/>
      <c r="DV1084" s="57"/>
      <c r="DW1084" s="57"/>
      <c r="DX1084" s="57"/>
      <c r="DY1084" s="57"/>
      <c r="DZ1084" s="57"/>
      <c r="EA1084" s="57"/>
      <c r="EB1084" s="57"/>
      <c r="EC1084" s="57"/>
      <c r="ED1084" s="57"/>
      <c r="EE1084" s="57"/>
      <c r="EF1084" s="57"/>
      <c r="EG1084" s="57"/>
      <c r="EH1084" s="57"/>
      <c r="EI1084" s="57"/>
      <c r="EJ1084" s="57"/>
      <c r="EK1084" s="57"/>
      <c r="EL1084" s="57"/>
      <c r="EM1084" s="57"/>
      <c r="EN1084" s="57"/>
      <c r="EO1084" s="57"/>
      <c r="EP1084" s="57"/>
      <c r="EQ1084" s="57"/>
      <c r="ER1084" s="57"/>
      <c r="ES1084" s="57"/>
      <c r="ET1084" s="57"/>
      <c r="EU1084" s="57"/>
      <c r="EV1084" s="57"/>
      <c r="EW1084" s="57"/>
      <c r="EX1084" s="57"/>
      <c r="EY1084" s="57"/>
      <c r="EZ1084" s="57"/>
      <c r="FA1084" s="57"/>
      <c r="FB1084" s="57"/>
      <c r="FC1084" s="57"/>
      <c r="FD1084" s="57"/>
      <c r="FE1084" s="57"/>
      <c r="FF1084" s="57"/>
      <c r="FG1084" s="57"/>
      <c r="FH1084" s="57"/>
      <c r="FI1084" s="57"/>
      <c r="FJ1084" s="57"/>
      <c r="FK1084" s="57"/>
      <c r="FL1084" s="57"/>
      <c r="FM1084" s="57"/>
      <c r="FN1084" s="57"/>
      <c r="FO1084" s="57"/>
      <c r="FP1084" s="57"/>
      <c r="FQ1084" s="57"/>
      <c r="FR1084" s="57"/>
      <c r="FS1084" s="57"/>
      <c r="FT1084" s="57"/>
      <c r="FU1084" s="57"/>
      <c r="FV1084" s="57"/>
      <c r="FW1084" s="57"/>
      <c r="FX1084" s="57"/>
      <c r="FY1084" s="57"/>
      <c r="FZ1084" s="57"/>
      <c r="GA1084" s="57"/>
      <c r="GB1084" s="57"/>
      <c r="GC1084" s="57"/>
      <c r="GD1084" s="57"/>
      <c r="GE1084" s="57"/>
      <c r="GF1084" s="57"/>
      <c r="GG1084" s="57"/>
    </row>
    <row r="1085" spans="1:189" ht="107.25" customHeight="1" thickBot="1">
      <c r="A1085" s="232" t="s">
        <v>1103</v>
      </c>
      <c r="B1085" s="234"/>
      <c r="C1085" s="234"/>
      <c r="D1085" s="234"/>
      <c r="E1085" s="1042">
        <v>44049</v>
      </c>
      <c r="F1085" s="1043"/>
      <c r="G1085" s="1043"/>
      <c r="H1085" s="1043"/>
      <c r="I1085" s="1043"/>
      <c r="J1085" s="1044"/>
      <c r="K1085" s="1045">
        <v>2700</v>
      </c>
      <c r="L1085" s="1046"/>
      <c r="M1085" s="1046"/>
      <c r="N1085" s="1046"/>
      <c r="O1085" s="1046"/>
      <c r="P1085" s="1047"/>
      <c r="Q1085" s="1042">
        <v>44049</v>
      </c>
      <c r="R1085" s="1043"/>
      <c r="S1085" s="1043"/>
      <c r="T1085" s="1043"/>
      <c r="U1085" s="1043"/>
      <c r="V1085" s="1043"/>
      <c r="W1085" s="1043"/>
      <c r="X1085" s="1044"/>
      <c r="Y1085" s="1045">
        <v>2700</v>
      </c>
      <c r="Z1085" s="1046"/>
      <c r="AA1085" s="1046"/>
      <c r="AB1085" s="1046"/>
      <c r="AC1085" s="1046"/>
      <c r="AD1085" s="1046"/>
      <c r="AE1085" s="1046"/>
      <c r="AF1085" s="1047"/>
      <c r="AG1085" s="1051" t="s">
        <v>1319</v>
      </c>
      <c r="AH1085" s="1052"/>
      <c r="AI1085" s="1052"/>
      <c r="AJ1085" s="1052"/>
      <c r="AK1085" s="1052"/>
      <c r="AL1085" s="1052"/>
      <c r="AM1085" s="1052"/>
      <c r="AN1085" s="1052"/>
      <c r="AO1085" s="1052"/>
      <c r="AP1085" s="1052"/>
      <c r="AQ1085" s="1052"/>
      <c r="AR1085" s="1053"/>
      <c r="AS1085" s="1264">
        <v>38045529</v>
      </c>
      <c r="AT1085" s="1265"/>
      <c r="AU1085" s="1265"/>
      <c r="AV1085" s="1265"/>
      <c r="AW1085" s="1265"/>
      <c r="AX1085" s="1265"/>
      <c r="AY1085" s="1265"/>
      <c r="AZ1085" s="1265"/>
      <c r="BA1085" s="1265"/>
      <c r="BB1085" s="1265"/>
      <c r="BC1085" s="302"/>
      <c r="BD1085" s="1039" t="s">
        <v>289</v>
      </c>
      <c r="BE1085" s="1040"/>
      <c r="BF1085" s="1040"/>
      <c r="BG1085" s="1040"/>
      <c r="BH1085" s="1040"/>
      <c r="BI1085" s="1040"/>
      <c r="BJ1085" s="1040"/>
      <c r="BK1085" s="1040"/>
      <c r="BL1085" s="1040"/>
      <c r="BM1085" s="1040"/>
      <c r="BN1085" s="1040"/>
      <c r="BO1085" s="1040"/>
      <c r="BP1085" s="1041"/>
      <c r="BQ1085" s="1018" t="s">
        <v>1133</v>
      </c>
      <c r="BR1085" s="1019"/>
      <c r="BS1085" s="1019"/>
      <c r="BT1085" s="1019"/>
      <c r="BU1085" s="1019"/>
      <c r="BV1085" s="1020"/>
      <c r="BW1085" s="57"/>
      <c r="BX1085" s="57"/>
      <c r="BY1085" s="57"/>
      <c r="BZ1085" s="57"/>
      <c r="CA1085" s="57"/>
      <c r="CB1085" s="57"/>
      <c r="CC1085" s="57"/>
      <c r="CD1085" s="57"/>
      <c r="CE1085" s="57"/>
      <c r="CF1085" s="57"/>
      <c r="CG1085" s="57"/>
      <c r="CH1085" s="57"/>
      <c r="CI1085" s="57"/>
      <c r="CJ1085" s="57"/>
      <c r="CK1085" s="57"/>
      <c r="CL1085" s="57"/>
      <c r="CM1085" s="57"/>
      <c r="CN1085" s="57"/>
      <c r="CO1085" s="57"/>
      <c r="CP1085" s="57"/>
      <c r="CQ1085" s="57"/>
      <c r="CR1085" s="57"/>
      <c r="CS1085" s="57"/>
      <c r="CT1085" s="57"/>
      <c r="CU1085" s="57"/>
      <c r="CV1085" s="57"/>
      <c r="CW1085" s="57"/>
      <c r="CX1085" s="57"/>
      <c r="CY1085" s="57"/>
      <c r="CZ1085" s="57"/>
      <c r="DA1085" s="57"/>
      <c r="DB1085" s="57"/>
      <c r="DC1085" s="57"/>
      <c r="DD1085" s="57"/>
      <c r="DE1085" s="57"/>
      <c r="DF1085" s="57"/>
      <c r="DG1085" s="57"/>
      <c r="DH1085" s="57"/>
      <c r="DI1085" s="57"/>
      <c r="DJ1085" s="57"/>
      <c r="DK1085" s="57"/>
      <c r="DL1085" s="57"/>
      <c r="DM1085" s="57"/>
      <c r="DN1085" s="57"/>
      <c r="DO1085" s="57"/>
      <c r="DP1085" s="57"/>
      <c r="DQ1085" s="57"/>
      <c r="DR1085" s="57"/>
      <c r="DS1085" s="57"/>
      <c r="DT1085" s="57"/>
      <c r="DU1085" s="57"/>
      <c r="DV1085" s="57"/>
      <c r="DW1085" s="57"/>
      <c r="DX1085" s="57"/>
      <c r="DY1085" s="57"/>
      <c r="DZ1085" s="57"/>
      <c r="EA1085" s="57"/>
      <c r="EB1085" s="57"/>
      <c r="EC1085" s="57"/>
      <c r="ED1085" s="57"/>
      <c r="EE1085" s="57"/>
      <c r="EF1085" s="57"/>
      <c r="EG1085" s="57"/>
      <c r="EH1085" s="57"/>
      <c r="EI1085" s="57"/>
      <c r="EJ1085" s="57"/>
      <c r="EK1085" s="57"/>
      <c r="EL1085" s="57"/>
      <c r="EM1085" s="57"/>
      <c r="EN1085" s="57"/>
      <c r="EO1085" s="57"/>
      <c r="EP1085" s="57"/>
      <c r="EQ1085" s="57"/>
      <c r="ER1085" s="57"/>
      <c r="ES1085" s="57"/>
      <c r="ET1085" s="57"/>
      <c r="EU1085" s="57"/>
      <c r="EV1085" s="57"/>
      <c r="EW1085" s="57"/>
      <c r="EX1085" s="57"/>
      <c r="EY1085" s="57"/>
      <c r="EZ1085" s="57"/>
      <c r="FA1085" s="57"/>
      <c r="FB1085" s="57"/>
      <c r="FC1085" s="57"/>
      <c r="FD1085" s="57"/>
      <c r="FE1085" s="57"/>
      <c r="FF1085" s="57"/>
      <c r="FG1085" s="57"/>
      <c r="FH1085" s="57"/>
      <c r="FI1085" s="57"/>
      <c r="FJ1085" s="57"/>
      <c r="FK1085" s="57"/>
      <c r="FL1085" s="57"/>
      <c r="FM1085" s="57"/>
      <c r="FN1085" s="57"/>
      <c r="FO1085" s="57"/>
      <c r="FP1085" s="57"/>
      <c r="FQ1085" s="57"/>
      <c r="FR1085" s="57"/>
      <c r="FS1085" s="57"/>
      <c r="FT1085" s="57"/>
      <c r="FU1085" s="57"/>
      <c r="FV1085" s="57"/>
      <c r="FW1085" s="57"/>
      <c r="FX1085" s="57"/>
      <c r="FY1085" s="57"/>
      <c r="FZ1085" s="57"/>
      <c r="GA1085" s="57"/>
      <c r="GB1085" s="57"/>
      <c r="GC1085" s="57"/>
      <c r="GD1085" s="57"/>
      <c r="GE1085" s="57"/>
      <c r="GF1085" s="57"/>
      <c r="GG1085" s="57"/>
    </row>
    <row r="1086" spans="1:189" ht="107.25" customHeight="1" thickBot="1">
      <c r="A1086" s="232" t="s">
        <v>1103</v>
      </c>
      <c r="B1086" s="234"/>
      <c r="C1086" s="234"/>
      <c r="D1086" s="234"/>
      <c r="E1086" s="1042">
        <v>44098</v>
      </c>
      <c r="F1086" s="1043"/>
      <c r="G1086" s="1043"/>
      <c r="H1086" s="1043"/>
      <c r="I1086" s="1043"/>
      <c r="J1086" s="1044"/>
      <c r="K1086" s="1045">
        <v>2700</v>
      </c>
      <c r="L1086" s="1046"/>
      <c r="M1086" s="1046"/>
      <c r="N1086" s="1046"/>
      <c r="O1086" s="1046"/>
      <c r="P1086" s="1047"/>
      <c r="Q1086" s="1042">
        <v>44098</v>
      </c>
      <c r="R1086" s="1043"/>
      <c r="S1086" s="1043"/>
      <c r="T1086" s="1043"/>
      <c r="U1086" s="1043"/>
      <c r="V1086" s="1043"/>
      <c r="W1086" s="1043"/>
      <c r="X1086" s="1044"/>
      <c r="Y1086" s="1045">
        <v>2700</v>
      </c>
      <c r="Z1086" s="1046"/>
      <c r="AA1086" s="1046"/>
      <c r="AB1086" s="1046"/>
      <c r="AC1086" s="1046"/>
      <c r="AD1086" s="1046"/>
      <c r="AE1086" s="1046"/>
      <c r="AF1086" s="1047"/>
      <c r="AG1086" s="1051" t="s">
        <v>1319</v>
      </c>
      <c r="AH1086" s="1052"/>
      <c r="AI1086" s="1052"/>
      <c r="AJ1086" s="1052"/>
      <c r="AK1086" s="1052"/>
      <c r="AL1086" s="1052"/>
      <c r="AM1086" s="1052"/>
      <c r="AN1086" s="1052"/>
      <c r="AO1086" s="1052"/>
      <c r="AP1086" s="1052"/>
      <c r="AQ1086" s="1052"/>
      <c r="AR1086" s="1053"/>
      <c r="AS1086" s="1264">
        <v>38045529</v>
      </c>
      <c r="AT1086" s="1265"/>
      <c r="AU1086" s="1265"/>
      <c r="AV1086" s="1265"/>
      <c r="AW1086" s="1265"/>
      <c r="AX1086" s="1265"/>
      <c r="AY1086" s="1265"/>
      <c r="AZ1086" s="1265"/>
      <c r="BA1086" s="1265"/>
      <c r="BB1086" s="1265"/>
      <c r="BC1086" s="302"/>
      <c r="BD1086" s="1039" t="s">
        <v>289</v>
      </c>
      <c r="BE1086" s="1040"/>
      <c r="BF1086" s="1040"/>
      <c r="BG1086" s="1040"/>
      <c r="BH1086" s="1040"/>
      <c r="BI1086" s="1040"/>
      <c r="BJ1086" s="1040"/>
      <c r="BK1086" s="1040"/>
      <c r="BL1086" s="1040"/>
      <c r="BM1086" s="1040"/>
      <c r="BN1086" s="1040"/>
      <c r="BO1086" s="1040"/>
      <c r="BP1086" s="1041"/>
      <c r="BQ1086" s="1018" t="s">
        <v>1133</v>
      </c>
      <c r="BR1086" s="1019"/>
      <c r="BS1086" s="1019"/>
      <c r="BT1086" s="1019"/>
      <c r="BU1086" s="1019"/>
      <c r="BV1086" s="1020"/>
      <c r="BW1086" s="57"/>
      <c r="BX1086" s="57"/>
      <c r="BY1086" s="57"/>
      <c r="BZ1086" s="57"/>
      <c r="CA1086" s="57"/>
      <c r="CB1086" s="57"/>
      <c r="CC1086" s="57"/>
      <c r="CD1086" s="57"/>
      <c r="CE1086" s="57"/>
      <c r="CF1086" s="57"/>
      <c r="CG1086" s="57"/>
      <c r="CH1086" s="57"/>
      <c r="CI1086" s="57"/>
      <c r="CJ1086" s="57"/>
      <c r="CK1086" s="57"/>
      <c r="CL1086" s="57"/>
      <c r="CM1086" s="57"/>
      <c r="CN1086" s="57"/>
      <c r="CO1086" s="57"/>
      <c r="CP1086" s="57"/>
      <c r="CQ1086" s="57"/>
      <c r="CR1086" s="57"/>
      <c r="CS1086" s="57"/>
      <c r="CT1086" s="57"/>
      <c r="CU1086" s="57"/>
      <c r="CV1086" s="57"/>
      <c r="CW1086" s="57"/>
      <c r="CX1086" s="57"/>
      <c r="CY1086" s="57"/>
      <c r="CZ1086" s="57"/>
      <c r="DA1086" s="57"/>
      <c r="DB1086" s="57"/>
      <c r="DC1086" s="57"/>
      <c r="DD1086" s="57"/>
      <c r="DE1086" s="57"/>
      <c r="DF1086" s="57"/>
      <c r="DG1086" s="57"/>
      <c r="DH1086" s="57"/>
      <c r="DI1086" s="57"/>
      <c r="DJ1086" s="57"/>
      <c r="DK1086" s="57"/>
      <c r="DL1086" s="57"/>
      <c r="DM1086" s="57"/>
      <c r="DN1086" s="57"/>
      <c r="DO1086" s="57"/>
      <c r="DP1086" s="57"/>
      <c r="DQ1086" s="57"/>
      <c r="DR1086" s="57"/>
      <c r="DS1086" s="57"/>
      <c r="DT1086" s="57"/>
      <c r="DU1086" s="57"/>
      <c r="DV1086" s="57"/>
      <c r="DW1086" s="57"/>
      <c r="DX1086" s="57"/>
      <c r="DY1086" s="57"/>
      <c r="DZ1086" s="57"/>
      <c r="EA1086" s="57"/>
      <c r="EB1086" s="57"/>
      <c r="EC1086" s="57"/>
      <c r="ED1086" s="57"/>
      <c r="EE1086" s="57"/>
      <c r="EF1086" s="57"/>
      <c r="EG1086" s="57"/>
      <c r="EH1086" s="57"/>
      <c r="EI1086" s="57"/>
      <c r="EJ1086" s="57"/>
      <c r="EK1086" s="57"/>
      <c r="EL1086" s="57"/>
      <c r="EM1086" s="57"/>
      <c r="EN1086" s="57"/>
      <c r="EO1086" s="57"/>
      <c r="EP1086" s="57"/>
      <c r="EQ1086" s="57"/>
      <c r="ER1086" s="57"/>
      <c r="ES1086" s="57"/>
      <c r="ET1086" s="57"/>
      <c r="EU1086" s="57"/>
      <c r="EV1086" s="57"/>
      <c r="EW1086" s="57"/>
      <c r="EX1086" s="57"/>
      <c r="EY1086" s="57"/>
      <c r="EZ1086" s="57"/>
      <c r="FA1086" s="57"/>
      <c r="FB1086" s="57"/>
      <c r="FC1086" s="57"/>
      <c r="FD1086" s="57"/>
      <c r="FE1086" s="57"/>
      <c r="FF1086" s="57"/>
      <c r="FG1086" s="57"/>
      <c r="FH1086" s="57"/>
      <c r="FI1086" s="57"/>
      <c r="FJ1086" s="57"/>
      <c r="FK1086" s="57"/>
      <c r="FL1086" s="57"/>
      <c r="FM1086" s="57"/>
      <c r="FN1086" s="57"/>
      <c r="FO1086" s="57"/>
      <c r="FP1086" s="57"/>
      <c r="FQ1086" s="57"/>
      <c r="FR1086" s="57"/>
      <c r="FS1086" s="57"/>
      <c r="FT1086" s="57"/>
      <c r="FU1086" s="57"/>
      <c r="FV1086" s="57"/>
      <c r="FW1086" s="57"/>
      <c r="FX1086" s="57"/>
      <c r="FY1086" s="57"/>
      <c r="FZ1086" s="57"/>
      <c r="GA1086" s="57"/>
      <c r="GB1086" s="57"/>
      <c r="GC1086" s="57"/>
      <c r="GD1086" s="57"/>
      <c r="GE1086" s="57"/>
      <c r="GF1086" s="57"/>
      <c r="GG1086" s="57"/>
    </row>
    <row r="1087" spans="1:189" ht="107.25" customHeight="1" thickBot="1">
      <c r="A1087" s="232" t="s">
        <v>1101</v>
      </c>
      <c r="B1087" s="234"/>
      <c r="C1087" s="234"/>
      <c r="D1087" s="234"/>
      <c r="E1087" s="1042">
        <v>44102</v>
      </c>
      <c r="F1087" s="1043"/>
      <c r="G1087" s="1043"/>
      <c r="H1087" s="1043"/>
      <c r="I1087" s="1043"/>
      <c r="J1087" s="1044"/>
      <c r="K1087" s="1045">
        <v>450</v>
      </c>
      <c r="L1087" s="1046"/>
      <c r="M1087" s="1046"/>
      <c r="N1087" s="1046"/>
      <c r="O1087" s="1046"/>
      <c r="P1087" s="1047"/>
      <c r="Q1087" s="1042">
        <v>44102</v>
      </c>
      <c r="R1087" s="1043"/>
      <c r="S1087" s="1043"/>
      <c r="T1087" s="1043"/>
      <c r="U1087" s="1043"/>
      <c r="V1087" s="1043"/>
      <c r="W1087" s="1043"/>
      <c r="X1087" s="1044"/>
      <c r="Y1087" s="1045">
        <v>450</v>
      </c>
      <c r="Z1087" s="1046"/>
      <c r="AA1087" s="1046"/>
      <c r="AB1087" s="1046"/>
      <c r="AC1087" s="1046"/>
      <c r="AD1087" s="1046"/>
      <c r="AE1087" s="1046"/>
      <c r="AF1087" s="1047"/>
      <c r="AG1087" s="1051" t="s">
        <v>1319</v>
      </c>
      <c r="AH1087" s="1052"/>
      <c r="AI1087" s="1052"/>
      <c r="AJ1087" s="1052"/>
      <c r="AK1087" s="1052"/>
      <c r="AL1087" s="1052"/>
      <c r="AM1087" s="1052"/>
      <c r="AN1087" s="1052"/>
      <c r="AO1087" s="1052"/>
      <c r="AP1087" s="1052"/>
      <c r="AQ1087" s="1052"/>
      <c r="AR1087" s="1053"/>
      <c r="AS1087" s="1264">
        <v>38045529</v>
      </c>
      <c r="AT1087" s="1265"/>
      <c r="AU1087" s="1265"/>
      <c r="AV1087" s="1265"/>
      <c r="AW1087" s="1265"/>
      <c r="AX1087" s="1265"/>
      <c r="AY1087" s="1265"/>
      <c r="AZ1087" s="1265"/>
      <c r="BA1087" s="1265"/>
      <c r="BB1087" s="1265"/>
      <c r="BC1087" s="302"/>
      <c r="BD1087" s="1039" t="s">
        <v>289</v>
      </c>
      <c r="BE1087" s="1040"/>
      <c r="BF1087" s="1040"/>
      <c r="BG1087" s="1040"/>
      <c r="BH1087" s="1040"/>
      <c r="BI1087" s="1040"/>
      <c r="BJ1087" s="1040"/>
      <c r="BK1087" s="1040"/>
      <c r="BL1087" s="1040"/>
      <c r="BM1087" s="1040"/>
      <c r="BN1087" s="1040"/>
      <c r="BO1087" s="1040"/>
      <c r="BP1087" s="1041"/>
      <c r="BQ1087" s="1018" t="s">
        <v>1133</v>
      </c>
      <c r="BR1087" s="1019"/>
      <c r="BS1087" s="1019"/>
      <c r="BT1087" s="1019"/>
      <c r="BU1087" s="1019"/>
      <c r="BV1087" s="1020"/>
      <c r="BW1087" s="57"/>
      <c r="BX1087" s="57"/>
      <c r="BY1087" s="57"/>
      <c r="BZ1087" s="57"/>
      <c r="CA1087" s="57"/>
      <c r="CB1087" s="57"/>
      <c r="CC1087" s="57"/>
      <c r="CD1087" s="57"/>
      <c r="CE1087" s="57"/>
      <c r="CF1087" s="57"/>
      <c r="CG1087" s="57"/>
      <c r="CH1087" s="57"/>
      <c r="CI1087" s="57"/>
      <c r="CJ1087" s="57"/>
      <c r="CK1087" s="57"/>
      <c r="CL1087" s="57"/>
      <c r="CM1087" s="57"/>
      <c r="CN1087" s="57"/>
      <c r="CO1087" s="57"/>
      <c r="CP1087" s="57"/>
      <c r="CQ1087" s="57"/>
      <c r="CR1087" s="57"/>
      <c r="CS1087" s="57"/>
      <c r="CT1087" s="57"/>
      <c r="CU1087" s="57"/>
      <c r="CV1087" s="57"/>
      <c r="CW1087" s="57"/>
      <c r="CX1087" s="57"/>
      <c r="CY1087" s="57"/>
      <c r="CZ1087" s="57"/>
      <c r="DA1087" s="57"/>
      <c r="DB1087" s="57"/>
      <c r="DC1087" s="57"/>
      <c r="DD1087" s="57"/>
      <c r="DE1087" s="57"/>
      <c r="DF1087" s="57"/>
      <c r="DG1087" s="57"/>
      <c r="DH1087" s="57"/>
      <c r="DI1087" s="57"/>
      <c r="DJ1087" s="57"/>
      <c r="DK1087" s="57"/>
      <c r="DL1087" s="57"/>
      <c r="DM1087" s="57"/>
      <c r="DN1087" s="57"/>
      <c r="DO1087" s="57"/>
      <c r="DP1087" s="57"/>
      <c r="DQ1087" s="57"/>
      <c r="DR1087" s="57"/>
      <c r="DS1087" s="57"/>
      <c r="DT1087" s="57"/>
      <c r="DU1087" s="57"/>
      <c r="DV1087" s="57"/>
      <c r="DW1087" s="57"/>
      <c r="DX1087" s="57"/>
      <c r="DY1087" s="57"/>
      <c r="DZ1087" s="57"/>
      <c r="EA1087" s="57"/>
      <c r="EB1087" s="57"/>
      <c r="EC1087" s="57"/>
      <c r="ED1087" s="57"/>
      <c r="EE1087" s="57"/>
      <c r="EF1087" s="57"/>
      <c r="EG1087" s="57"/>
      <c r="EH1087" s="57"/>
      <c r="EI1087" s="57"/>
      <c r="EJ1087" s="57"/>
      <c r="EK1087" s="57"/>
      <c r="EL1087" s="57"/>
      <c r="EM1087" s="57"/>
      <c r="EN1087" s="57"/>
      <c r="EO1087" s="57"/>
      <c r="EP1087" s="57"/>
      <c r="EQ1087" s="57"/>
      <c r="ER1087" s="57"/>
      <c r="ES1087" s="57"/>
      <c r="ET1087" s="57"/>
      <c r="EU1087" s="57"/>
      <c r="EV1087" s="57"/>
      <c r="EW1087" s="57"/>
      <c r="EX1087" s="57"/>
      <c r="EY1087" s="57"/>
      <c r="EZ1087" s="57"/>
      <c r="FA1087" s="57"/>
      <c r="FB1087" s="57"/>
      <c r="FC1087" s="57"/>
      <c r="FD1087" s="57"/>
      <c r="FE1087" s="57"/>
      <c r="FF1087" s="57"/>
      <c r="FG1087" s="57"/>
      <c r="FH1087" s="57"/>
      <c r="FI1087" s="57"/>
      <c r="FJ1087" s="57"/>
      <c r="FK1087" s="57"/>
      <c r="FL1087" s="57"/>
      <c r="FM1087" s="57"/>
      <c r="FN1087" s="57"/>
      <c r="FO1087" s="57"/>
      <c r="FP1087" s="57"/>
      <c r="FQ1087" s="57"/>
      <c r="FR1087" s="57"/>
      <c r="FS1087" s="57"/>
      <c r="FT1087" s="57"/>
      <c r="FU1087" s="57"/>
      <c r="FV1087" s="57"/>
      <c r="FW1087" s="57"/>
      <c r="FX1087" s="57"/>
      <c r="FY1087" s="57"/>
      <c r="FZ1087" s="57"/>
      <c r="GA1087" s="57"/>
      <c r="GB1087" s="57"/>
      <c r="GC1087" s="57"/>
      <c r="GD1087" s="57"/>
      <c r="GE1087" s="57"/>
      <c r="GF1087" s="57"/>
      <c r="GG1087" s="57"/>
    </row>
    <row r="1088" spans="1:189" ht="107.25" customHeight="1" thickBot="1">
      <c r="A1088" s="232" t="s">
        <v>1101</v>
      </c>
      <c r="B1088" s="234"/>
      <c r="C1088" s="234"/>
      <c r="D1088" s="234"/>
      <c r="E1088" s="1042">
        <v>44040</v>
      </c>
      <c r="F1088" s="1043"/>
      <c r="G1088" s="1043"/>
      <c r="H1088" s="1043"/>
      <c r="I1088" s="1043"/>
      <c r="J1088" s="1044"/>
      <c r="K1088" s="1045">
        <v>425.16</v>
      </c>
      <c r="L1088" s="1046"/>
      <c r="M1088" s="1046"/>
      <c r="N1088" s="1046"/>
      <c r="O1088" s="1046"/>
      <c r="P1088" s="1047"/>
      <c r="Q1088" s="1042">
        <v>44040</v>
      </c>
      <c r="R1088" s="1043"/>
      <c r="S1088" s="1043"/>
      <c r="T1088" s="1043"/>
      <c r="U1088" s="1043"/>
      <c r="V1088" s="1043"/>
      <c r="W1088" s="1043"/>
      <c r="X1088" s="1044"/>
      <c r="Y1088" s="1045">
        <v>425.16</v>
      </c>
      <c r="Z1088" s="1046"/>
      <c r="AA1088" s="1046"/>
      <c r="AB1088" s="1046"/>
      <c r="AC1088" s="1046"/>
      <c r="AD1088" s="1046"/>
      <c r="AE1088" s="1046"/>
      <c r="AF1088" s="1047"/>
      <c r="AG1088" s="1051" t="s">
        <v>1319</v>
      </c>
      <c r="AH1088" s="1052"/>
      <c r="AI1088" s="1052"/>
      <c r="AJ1088" s="1052"/>
      <c r="AK1088" s="1052"/>
      <c r="AL1088" s="1052"/>
      <c r="AM1088" s="1052"/>
      <c r="AN1088" s="1052"/>
      <c r="AO1088" s="1052"/>
      <c r="AP1088" s="1052"/>
      <c r="AQ1088" s="1052"/>
      <c r="AR1088" s="1053"/>
      <c r="AS1088" s="1264">
        <v>38045529</v>
      </c>
      <c r="AT1088" s="1265"/>
      <c r="AU1088" s="1265"/>
      <c r="AV1088" s="1265"/>
      <c r="AW1088" s="1265"/>
      <c r="AX1088" s="1265"/>
      <c r="AY1088" s="1265"/>
      <c r="AZ1088" s="1265"/>
      <c r="BA1088" s="1265"/>
      <c r="BB1088" s="1265"/>
      <c r="BC1088" s="302"/>
      <c r="BD1088" s="1039" t="s">
        <v>289</v>
      </c>
      <c r="BE1088" s="1040"/>
      <c r="BF1088" s="1040"/>
      <c r="BG1088" s="1040"/>
      <c r="BH1088" s="1040"/>
      <c r="BI1088" s="1040"/>
      <c r="BJ1088" s="1040"/>
      <c r="BK1088" s="1040"/>
      <c r="BL1088" s="1040"/>
      <c r="BM1088" s="1040"/>
      <c r="BN1088" s="1040"/>
      <c r="BO1088" s="1040"/>
      <c r="BP1088" s="1041"/>
      <c r="BQ1088" s="1018" t="s">
        <v>1133</v>
      </c>
      <c r="BR1088" s="1019"/>
      <c r="BS1088" s="1019"/>
      <c r="BT1088" s="1019"/>
      <c r="BU1088" s="1019"/>
      <c r="BV1088" s="1020"/>
      <c r="BW1088" s="57"/>
      <c r="BX1088" s="57"/>
      <c r="BY1088" s="57"/>
      <c r="BZ1088" s="57"/>
      <c r="CA1088" s="57"/>
      <c r="CB1088" s="57"/>
      <c r="CC1088" s="57"/>
      <c r="CD1088" s="57"/>
      <c r="CE1088" s="57"/>
      <c r="CF1088" s="57"/>
      <c r="CG1088" s="57"/>
      <c r="CH1088" s="57"/>
      <c r="CI1088" s="57"/>
      <c r="CJ1088" s="57"/>
      <c r="CK1088" s="57"/>
      <c r="CL1088" s="57"/>
      <c r="CM1088" s="57"/>
      <c r="CN1088" s="57"/>
      <c r="CO1088" s="57"/>
      <c r="CP1088" s="57"/>
      <c r="CQ1088" s="57"/>
      <c r="CR1088" s="57"/>
      <c r="CS1088" s="57"/>
      <c r="CT1088" s="57"/>
      <c r="CU1088" s="57"/>
      <c r="CV1088" s="57"/>
      <c r="CW1088" s="57"/>
      <c r="CX1088" s="57"/>
      <c r="CY1088" s="57"/>
      <c r="CZ1088" s="57"/>
      <c r="DA1088" s="57"/>
      <c r="DB1088" s="57"/>
      <c r="DC1088" s="57"/>
      <c r="DD1088" s="57"/>
      <c r="DE1088" s="57"/>
      <c r="DF1088" s="57"/>
      <c r="DG1088" s="57"/>
      <c r="DH1088" s="57"/>
      <c r="DI1088" s="57"/>
      <c r="DJ1088" s="57"/>
      <c r="DK1088" s="57"/>
      <c r="DL1088" s="57"/>
      <c r="DM1088" s="57"/>
      <c r="DN1088" s="57"/>
      <c r="DO1088" s="57"/>
      <c r="DP1088" s="57"/>
      <c r="DQ1088" s="57"/>
      <c r="DR1088" s="57"/>
      <c r="DS1088" s="57"/>
      <c r="DT1088" s="57"/>
      <c r="DU1088" s="57"/>
      <c r="DV1088" s="57"/>
      <c r="DW1088" s="57"/>
      <c r="DX1088" s="57"/>
      <c r="DY1088" s="57"/>
      <c r="DZ1088" s="57"/>
      <c r="EA1088" s="57"/>
      <c r="EB1088" s="57"/>
      <c r="EC1088" s="57"/>
      <c r="ED1088" s="57"/>
      <c r="EE1088" s="57"/>
      <c r="EF1088" s="57"/>
      <c r="EG1088" s="57"/>
      <c r="EH1088" s="57"/>
      <c r="EI1088" s="57"/>
      <c r="EJ1088" s="57"/>
      <c r="EK1088" s="57"/>
      <c r="EL1088" s="57"/>
      <c r="EM1088" s="57"/>
      <c r="EN1088" s="57"/>
      <c r="EO1088" s="57"/>
      <c r="EP1088" s="57"/>
      <c r="EQ1088" s="57"/>
      <c r="ER1088" s="57"/>
      <c r="ES1088" s="57"/>
      <c r="ET1088" s="57"/>
      <c r="EU1088" s="57"/>
      <c r="EV1088" s="57"/>
      <c r="EW1088" s="57"/>
      <c r="EX1088" s="57"/>
      <c r="EY1088" s="57"/>
      <c r="EZ1088" s="57"/>
      <c r="FA1088" s="57"/>
      <c r="FB1088" s="57"/>
      <c r="FC1088" s="57"/>
      <c r="FD1088" s="57"/>
      <c r="FE1088" s="57"/>
      <c r="FF1088" s="57"/>
      <c r="FG1088" s="57"/>
      <c r="FH1088" s="57"/>
      <c r="FI1088" s="57"/>
      <c r="FJ1088" s="57"/>
      <c r="FK1088" s="57"/>
      <c r="FL1088" s="57"/>
      <c r="FM1088" s="57"/>
      <c r="FN1088" s="57"/>
      <c r="FO1088" s="57"/>
      <c r="FP1088" s="57"/>
      <c r="FQ1088" s="57"/>
      <c r="FR1088" s="57"/>
      <c r="FS1088" s="57"/>
      <c r="FT1088" s="57"/>
      <c r="FU1088" s="57"/>
      <c r="FV1088" s="57"/>
      <c r="FW1088" s="57"/>
      <c r="FX1088" s="57"/>
      <c r="FY1088" s="57"/>
      <c r="FZ1088" s="57"/>
      <c r="GA1088" s="57"/>
      <c r="GB1088" s="57"/>
      <c r="GC1088" s="57"/>
      <c r="GD1088" s="57"/>
      <c r="GE1088" s="57"/>
      <c r="GF1088" s="57"/>
      <c r="GG1088" s="57"/>
    </row>
    <row r="1089" spans="1:189" s="235" customFormat="1" ht="107.25" customHeight="1" thickBot="1">
      <c r="A1089" s="232" t="s">
        <v>1101</v>
      </c>
      <c r="B1089" s="234"/>
      <c r="C1089" s="234"/>
      <c r="D1089" s="234"/>
      <c r="E1089" s="1291">
        <v>44070</v>
      </c>
      <c r="F1089" s="1292"/>
      <c r="G1089" s="1292"/>
      <c r="H1089" s="1292"/>
      <c r="I1089" s="1292"/>
      <c r="J1089" s="1293"/>
      <c r="K1089" s="1294">
        <v>425.16</v>
      </c>
      <c r="L1089" s="1295"/>
      <c r="M1089" s="1295"/>
      <c r="N1089" s="1295"/>
      <c r="O1089" s="1295"/>
      <c r="P1089" s="1296"/>
      <c r="Q1089" s="1291">
        <v>44070</v>
      </c>
      <c r="R1089" s="1292"/>
      <c r="S1089" s="1292"/>
      <c r="T1089" s="1292"/>
      <c r="U1089" s="1292"/>
      <c r="V1089" s="1292"/>
      <c r="W1089" s="1292"/>
      <c r="X1089" s="1293"/>
      <c r="Y1089" s="1294">
        <v>425.16</v>
      </c>
      <c r="Z1089" s="1295"/>
      <c r="AA1089" s="1295"/>
      <c r="AB1089" s="1295"/>
      <c r="AC1089" s="1295"/>
      <c r="AD1089" s="1295"/>
      <c r="AE1089" s="1295"/>
      <c r="AF1089" s="1296"/>
      <c r="AG1089" s="1285" t="s">
        <v>1319</v>
      </c>
      <c r="AH1089" s="1286"/>
      <c r="AI1089" s="1286"/>
      <c r="AJ1089" s="1286"/>
      <c r="AK1089" s="1286"/>
      <c r="AL1089" s="1286"/>
      <c r="AM1089" s="1286"/>
      <c r="AN1089" s="1286"/>
      <c r="AO1089" s="1286"/>
      <c r="AP1089" s="1286"/>
      <c r="AQ1089" s="1286"/>
      <c r="AR1089" s="1287"/>
      <c r="AS1089" s="1283">
        <v>38045529</v>
      </c>
      <c r="AT1089" s="1284"/>
      <c r="AU1089" s="1284"/>
      <c r="AV1089" s="1284"/>
      <c r="AW1089" s="1284"/>
      <c r="AX1089" s="1284"/>
      <c r="AY1089" s="1284"/>
      <c r="AZ1089" s="1284"/>
      <c r="BA1089" s="1284"/>
      <c r="BB1089" s="1284"/>
      <c r="BC1089" s="302"/>
      <c r="BD1089" s="1090" t="s">
        <v>289</v>
      </c>
      <c r="BE1089" s="1091"/>
      <c r="BF1089" s="1091"/>
      <c r="BG1089" s="1091"/>
      <c r="BH1089" s="1091"/>
      <c r="BI1089" s="1091"/>
      <c r="BJ1089" s="1091"/>
      <c r="BK1089" s="1091"/>
      <c r="BL1089" s="1091"/>
      <c r="BM1089" s="1091"/>
      <c r="BN1089" s="1091"/>
      <c r="BO1089" s="1091"/>
      <c r="BP1089" s="1092"/>
      <c r="BQ1089" s="1021" t="s">
        <v>1133</v>
      </c>
      <c r="BR1089" s="1022"/>
      <c r="BS1089" s="1022"/>
      <c r="BT1089" s="1022"/>
      <c r="BU1089" s="1022"/>
      <c r="BV1089" s="1023"/>
      <c r="BW1089" s="12"/>
      <c r="BX1089" s="12"/>
      <c r="BY1089" s="12"/>
      <c r="BZ1089" s="12"/>
      <c r="CA1089" s="12"/>
      <c r="CB1089" s="12"/>
      <c r="CC1089" s="12"/>
      <c r="CD1089" s="12"/>
      <c r="CE1089" s="12"/>
      <c r="CF1089" s="12"/>
      <c r="CG1089" s="12"/>
      <c r="CH1089" s="12"/>
      <c r="CI1089" s="12"/>
      <c r="CJ1089" s="12"/>
      <c r="CK1089" s="12"/>
      <c r="CL1089" s="12"/>
      <c r="CM1089" s="12"/>
      <c r="CN1089" s="12"/>
      <c r="CO1089" s="12"/>
      <c r="CP1089" s="12"/>
      <c r="CQ1089" s="12"/>
      <c r="CR1089" s="12"/>
      <c r="CS1089" s="12"/>
      <c r="CT1089" s="12"/>
      <c r="CU1089" s="12"/>
      <c r="CV1089" s="12"/>
      <c r="CW1089" s="12"/>
      <c r="CX1089" s="12"/>
      <c r="CY1089" s="12"/>
      <c r="CZ1089" s="12"/>
      <c r="DA1089" s="12"/>
      <c r="DB1089" s="12"/>
      <c r="DC1089" s="12"/>
      <c r="DD1089" s="12"/>
      <c r="DE1089" s="12"/>
      <c r="DF1089" s="12"/>
      <c r="DG1089" s="12"/>
      <c r="DH1089" s="12"/>
      <c r="DI1089" s="12"/>
      <c r="DJ1089" s="12"/>
      <c r="DK1089" s="12"/>
      <c r="DL1089" s="12"/>
      <c r="DM1089" s="12"/>
      <c r="DN1089" s="12"/>
      <c r="DO1089" s="12"/>
      <c r="DP1089" s="12"/>
      <c r="DQ1089" s="12"/>
      <c r="DR1089" s="12"/>
      <c r="DS1089" s="12"/>
      <c r="DT1089" s="12"/>
      <c r="DU1089" s="12"/>
      <c r="DV1089" s="12"/>
      <c r="DW1089" s="12"/>
      <c r="DX1089" s="12"/>
      <c r="DY1089" s="12"/>
      <c r="DZ1089" s="12"/>
      <c r="EA1089" s="12"/>
      <c r="EB1089" s="12"/>
      <c r="EC1089" s="12"/>
      <c r="ED1089" s="12"/>
      <c r="EE1089" s="12"/>
      <c r="EF1089" s="12"/>
      <c r="EG1089" s="12"/>
      <c r="EH1089" s="12"/>
      <c r="EI1089" s="12"/>
      <c r="EJ1089" s="12"/>
      <c r="EK1089" s="12"/>
      <c r="EL1089" s="12"/>
      <c r="EM1089" s="12"/>
      <c r="EN1089" s="12"/>
      <c r="EO1089" s="12"/>
      <c r="EP1089" s="12"/>
      <c r="EQ1089" s="12"/>
      <c r="ER1089" s="12"/>
      <c r="ES1089" s="12"/>
      <c r="ET1089" s="12"/>
      <c r="EU1089" s="12"/>
      <c r="EV1089" s="12"/>
      <c r="EW1089" s="12"/>
      <c r="EX1089" s="12"/>
      <c r="EY1089" s="12"/>
      <c r="EZ1089" s="12"/>
      <c r="FA1089" s="12"/>
      <c r="FB1089" s="12"/>
      <c r="FC1089" s="12"/>
      <c r="FD1089" s="12"/>
      <c r="FE1089" s="12"/>
      <c r="FF1089" s="12"/>
      <c r="FG1089" s="12"/>
      <c r="FH1089" s="12"/>
      <c r="FI1089" s="12"/>
      <c r="FJ1089" s="12"/>
      <c r="FK1089" s="12"/>
      <c r="FL1089" s="12"/>
      <c r="FM1089" s="12"/>
      <c r="FN1089" s="12"/>
      <c r="FO1089" s="12"/>
      <c r="FP1089" s="12"/>
      <c r="FQ1089" s="12"/>
      <c r="FR1089" s="12"/>
      <c r="FS1089" s="12"/>
      <c r="FT1089" s="12"/>
      <c r="FU1089" s="12"/>
      <c r="FV1089" s="12"/>
      <c r="FW1089" s="12"/>
      <c r="FX1089" s="12"/>
      <c r="FY1089" s="12"/>
      <c r="FZ1089" s="12"/>
      <c r="GA1089" s="12"/>
      <c r="GB1089" s="12"/>
      <c r="GC1089" s="12"/>
      <c r="GD1089" s="12"/>
      <c r="GE1089" s="12"/>
      <c r="GF1089" s="12"/>
      <c r="GG1089" s="12"/>
    </row>
    <row r="1090" spans="1:189" ht="107.25" customHeight="1" thickBot="1">
      <c r="A1090" s="232" t="s">
        <v>35</v>
      </c>
      <c r="B1090" s="234"/>
      <c r="C1090" s="234"/>
      <c r="D1090" s="234"/>
      <c r="E1090" s="1042">
        <v>44195</v>
      </c>
      <c r="F1090" s="1043"/>
      <c r="G1090" s="1043"/>
      <c r="H1090" s="1043"/>
      <c r="I1090" s="1043"/>
      <c r="J1090" s="1044"/>
      <c r="K1090" s="1045">
        <v>7.2</v>
      </c>
      <c r="L1090" s="1046"/>
      <c r="M1090" s="1046"/>
      <c r="N1090" s="1046"/>
      <c r="O1090" s="1046"/>
      <c r="P1090" s="1047"/>
      <c r="Q1090" s="1042">
        <v>44195</v>
      </c>
      <c r="R1090" s="1043"/>
      <c r="S1090" s="1043"/>
      <c r="T1090" s="1043"/>
      <c r="U1090" s="1043"/>
      <c r="V1090" s="1043"/>
      <c r="W1090" s="1043"/>
      <c r="X1090" s="1044"/>
      <c r="Y1090" s="1045">
        <v>7.2</v>
      </c>
      <c r="Z1090" s="1046"/>
      <c r="AA1090" s="1046"/>
      <c r="AB1090" s="1046"/>
      <c r="AC1090" s="1046"/>
      <c r="AD1090" s="1046"/>
      <c r="AE1090" s="1046"/>
      <c r="AF1090" s="1047"/>
      <c r="AG1090" s="1051" t="s">
        <v>1317</v>
      </c>
      <c r="AH1090" s="1052"/>
      <c r="AI1090" s="1052"/>
      <c r="AJ1090" s="1052"/>
      <c r="AK1090" s="1052"/>
      <c r="AL1090" s="1052"/>
      <c r="AM1090" s="1052"/>
      <c r="AN1090" s="1052"/>
      <c r="AO1090" s="1052"/>
      <c r="AP1090" s="1052"/>
      <c r="AQ1090" s="1052"/>
      <c r="AR1090" s="1053"/>
      <c r="AS1090" s="1264">
        <v>39564228</v>
      </c>
      <c r="AT1090" s="1265"/>
      <c r="AU1090" s="1265"/>
      <c r="AV1090" s="1265"/>
      <c r="AW1090" s="1265"/>
      <c r="AX1090" s="1265"/>
      <c r="AY1090" s="1265"/>
      <c r="AZ1090" s="1265"/>
      <c r="BA1090" s="1265"/>
      <c r="BB1090" s="1265"/>
      <c r="BC1090" s="302"/>
      <c r="BD1090" s="1039" t="s">
        <v>1318</v>
      </c>
      <c r="BE1090" s="1040"/>
      <c r="BF1090" s="1040"/>
      <c r="BG1090" s="1040"/>
      <c r="BH1090" s="1040"/>
      <c r="BI1090" s="1040"/>
      <c r="BJ1090" s="1040"/>
      <c r="BK1090" s="1040"/>
      <c r="BL1090" s="1040"/>
      <c r="BM1090" s="1040"/>
      <c r="BN1090" s="1040"/>
      <c r="BO1090" s="1040"/>
      <c r="BP1090" s="1041"/>
      <c r="BQ1090" s="1018" t="s">
        <v>1133</v>
      </c>
      <c r="BR1090" s="1019"/>
      <c r="BS1090" s="1019"/>
      <c r="BT1090" s="1019"/>
      <c r="BU1090" s="1019"/>
      <c r="BV1090" s="1020"/>
      <c r="BW1090" s="57"/>
      <c r="BX1090" s="57"/>
      <c r="BY1090" s="57"/>
      <c r="BZ1090" s="57"/>
      <c r="CA1090" s="57"/>
      <c r="CB1090" s="57"/>
      <c r="CC1090" s="57"/>
      <c r="CD1090" s="57"/>
      <c r="CE1090" s="57"/>
      <c r="CF1090" s="57"/>
      <c r="CG1090" s="57"/>
      <c r="CH1090" s="57"/>
      <c r="CI1090" s="57"/>
      <c r="CJ1090" s="57"/>
      <c r="CK1090" s="57"/>
      <c r="CL1090" s="57"/>
      <c r="CM1090" s="57"/>
      <c r="CN1090" s="57"/>
      <c r="CO1090" s="57"/>
      <c r="CP1090" s="57"/>
      <c r="CQ1090" s="57"/>
      <c r="CR1090" s="57"/>
      <c r="CS1090" s="57"/>
      <c r="CT1090" s="57"/>
      <c r="CU1090" s="57"/>
      <c r="CV1090" s="57"/>
      <c r="CW1090" s="57"/>
      <c r="CX1090" s="57"/>
      <c r="CY1090" s="57"/>
      <c r="CZ1090" s="57"/>
      <c r="DA1090" s="57"/>
      <c r="DB1090" s="57"/>
      <c r="DC1090" s="57"/>
      <c r="DD1090" s="57"/>
      <c r="DE1090" s="57"/>
      <c r="DF1090" s="57"/>
      <c r="DG1090" s="57"/>
      <c r="DH1090" s="57"/>
      <c r="DI1090" s="57"/>
      <c r="DJ1090" s="57"/>
      <c r="DK1090" s="57"/>
      <c r="DL1090" s="57"/>
      <c r="DM1090" s="57"/>
      <c r="DN1090" s="57"/>
      <c r="DO1090" s="57"/>
      <c r="DP1090" s="57"/>
      <c r="DQ1090" s="57"/>
      <c r="DR1090" s="57"/>
      <c r="DS1090" s="57"/>
      <c r="DT1090" s="57"/>
      <c r="DU1090" s="57"/>
      <c r="DV1090" s="57"/>
      <c r="DW1090" s="57"/>
      <c r="DX1090" s="57"/>
      <c r="DY1090" s="57"/>
      <c r="DZ1090" s="57"/>
      <c r="EA1090" s="57"/>
      <c r="EB1090" s="57"/>
      <c r="EC1090" s="57"/>
      <c r="ED1090" s="57"/>
      <c r="EE1090" s="57"/>
      <c r="EF1090" s="57"/>
      <c r="EG1090" s="57"/>
      <c r="EH1090" s="57"/>
      <c r="EI1090" s="57"/>
      <c r="EJ1090" s="57"/>
      <c r="EK1090" s="57"/>
      <c r="EL1090" s="57"/>
      <c r="EM1090" s="57"/>
      <c r="EN1090" s="57"/>
      <c r="EO1090" s="57"/>
      <c r="EP1090" s="57"/>
      <c r="EQ1090" s="57"/>
      <c r="ER1090" s="57"/>
      <c r="ES1090" s="57"/>
      <c r="ET1090" s="57"/>
      <c r="EU1090" s="57"/>
      <c r="EV1090" s="57"/>
      <c r="EW1090" s="57"/>
      <c r="EX1090" s="57"/>
      <c r="EY1090" s="57"/>
      <c r="EZ1090" s="57"/>
      <c r="FA1090" s="57"/>
      <c r="FB1090" s="57"/>
      <c r="FC1090" s="57"/>
      <c r="FD1090" s="57"/>
      <c r="FE1090" s="57"/>
      <c r="FF1090" s="57"/>
      <c r="FG1090" s="57"/>
      <c r="FH1090" s="57"/>
      <c r="FI1090" s="57"/>
      <c r="FJ1090" s="57"/>
      <c r="FK1090" s="57"/>
      <c r="FL1090" s="57"/>
      <c r="FM1090" s="57"/>
      <c r="FN1090" s="57"/>
      <c r="FO1090" s="57"/>
      <c r="FP1090" s="57"/>
      <c r="FQ1090" s="57"/>
      <c r="FR1090" s="57"/>
      <c r="FS1090" s="57"/>
      <c r="FT1090" s="57"/>
      <c r="FU1090" s="57"/>
      <c r="FV1090" s="57"/>
      <c r="FW1090" s="57"/>
      <c r="FX1090" s="57"/>
      <c r="FY1090" s="57"/>
      <c r="FZ1090" s="57"/>
      <c r="GA1090" s="57"/>
      <c r="GB1090" s="57"/>
      <c r="GC1090" s="57"/>
      <c r="GD1090" s="57"/>
      <c r="GE1090" s="57"/>
      <c r="GF1090" s="57"/>
      <c r="GG1090" s="57"/>
    </row>
    <row r="1091" spans="1:189" ht="107.25" customHeight="1" thickBot="1">
      <c r="A1091" s="232" t="s">
        <v>1104</v>
      </c>
      <c r="B1091" s="234"/>
      <c r="C1091" s="234"/>
      <c r="D1091" s="234"/>
      <c r="E1091" s="1042">
        <v>44132</v>
      </c>
      <c r="F1091" s="1043"/>
      <c r="G1091" s="1043"/>
      <c r="H1091" s="1043"/>
      <c r="I1091" s="1043"/>
      <c r="J1091" s="1044"/>
      <c r="K1091" s="1045">
        <v>110</v>
      </c>
      <c r="L1091" s="1046"/>
      <c r="M1091" s="1046"/>
      <c r="N1091" s="1046"/>
      <c r="O1091" s="1046"/>
      <c r="P1091" s="1047"/>
      <c r="Q1091" s="1042">
        <v>44132</v>
      </c>
      <c r="R1091" s="1043"/>
      <c r="S1091" s="1043"/>
      <c r="T1091" s="1043"/>
      <c r="U1091" s="1043"/>
      <c r="V1091" s="1043"/>
      <c r="W1091" s="1043"/>
      <c r="X1091" s="1044"/>
      <c r="Y1091" s="1045">
        <v>110</v>
      </c>
      <c r="Z1091" s="1046"/>
      <c r="AA1091" s="1046"/>
      <c r="AB1091" s="1046"/>
      <c r="AC1091" s="1046"/>
      <c r="AD1091" s="1046"/>
      <c r="AE1091" s="1046"/>
      <c r="AF1091" s="1047"/>
      <c r="AG1091" s="1051" t="s">
        <v>1525</v>
      </c>
      <c r="AH1091" s="1052"/>
      <c r="AI1091" s="1052"/>
      <c r="AJ1091" s="1052"/>
      <c r="AK1091" s="1052"/>
      <c r="AL1091" s="1052"/>
      <c r="AM1091" s="1052"/>
      <c r="AN1091" s="1052"/>
      <c r="AO1091" s="1052"/>
      <c r="AP1091" s="1052"/>
      <c r="AQ1091" s="1052"/>
      <c r="AR1091" s="1053"/>
      <c r="AS1091" s="1264">
        <v>38045529</v>
      </c>
      <c r="AT1091" s="1265"/>
      <c r="AU1091" s="1265"/>
      <c r="AV1091" s="1265"/>
      <c r="AW1091" s="1265"/>
      <c r="AX1091" s="1265"/>
      <c r="AY1091" s="1265"/>
      <c r="AZ1091" s="1265"/>
      <c r="BA1091" s="1265"/>
      <c r="BB1091" s="1265"/>
      <c r="BC1091" s="302"/>
      <c r="BD1091" s="1039" t="s">
        <v>289</v>
      </c>
      <c r="BE1091" s="1040"/>
      <c r="BF1091" s="1040"/>
      <c r="BG1091" s="1040"/>
      <c r="BH1091" s="1040"/>
      <c r="BI1091" s="1040"/>
      <c r="BJ1091" s="1040"/>
      <c r="BK1091" s="1040"/>
      <c r="BL1091" s="1040"/>
      <c r="BM1091" s="1040"/>
      <c r="BN1091" s="1040"/>
      <c r="BO1091" s="1040"/>
      <c r="BP1091" s="1041"/>
      <c r="BQ1091" s="1018" t="s">
        <v>1133</v>
      </c>
      <c r="BR1091" s="1019"/>
      <c r="BS1091" s="1019"/>
      <c r="BT1091" s="1019"/>
      <c r="BU1091" s="1019"/>
      <c r="BV1091" s="1020"/>
      <c r="BW1091" s="57"/>
      <c r="BX1091" s="57"/>
      <c r="BY1091" s="57"/>
      <c r="BZ1091" s="57"/>
      <c r="CA1091" s="57"/>
      <c r="CB1091" s="57"/>
      <c r="CC1091" s="57"/>
      <c r="CD1091" s="57"/>
      <c r="CE1091" s="57"/>
      <c r="CF1091" s="57"/>
      <c r="CG1091" s="57"/>
      <c r="CH1091" s="57"/>
      <c r="CI1091" s="57"/>
      <c r="CJ1091" s="57"/>
      <c r="CK1091" s="57"/>
      <c r="CL1091" s="57"/>
      <c r="CM1091" s="57"/>
      <c r="CN1091" s="57"/>
      <c r="CO1091" s="57"/>
      <c r="CP1091" s="57"/>
      <c r="CQ1091" s="57"/>
      <c r="CR1091" s="57"/>
      <c r="CS1091" s="57"/>
      <c r="CT1091" s="57"/>
      <c r="CU1091" s="57"/>
      <c r="CV1091" s="57"/>
      <c r="CW1091" s="57"/>
      <c r="CX1091" s="57"/>
      <c r="CY1091" s="57"/>
      <c r="CZ1091" s="57"/>
      <c r="DA1091" s="57"/>
      <c r="DB1091" s="57"/>
      <c r="DC1091" s="57"/>
      <c r="DD1091" s="57"/>
      <c r="DE1091" s="57"/>
      <c r="DF1091" s="57"/>
      <c r="DG1091" s="57"/>
      <c r="DH1091" s="57"/>
      <c r="DI1091" s="57"/>
      <c r="DJ1091" s="57"/>
      <c r="DK1091" s="57"/>
      <c r="DL1091" s="57"/>
      <c r="DM1091" s="57"/>
      <c r="DN1091" s="57"/>
      <c r="DO1091" s="57"/>
      <c r="DP1091" s="57"/>
      <c r="DQ1091" s="57"/>
      <c r="DR1091" s="57"/>
      <c r="DS1091" s="57"/>
      <c r="DT1091" s="57"/>
      <c r="DU1091" s="57"/>
      <c r="DV1091" s="57"/>
      <c r="DW1091" s="57"/>
      <c r="DX1091" s="57"/>
      <c r="DY1091" s="57"/>
      <c r="DZ1091" s="57"/>
      <c r="EA1091" s="57"/>
      <c r="EB1091" s="57"/>
      <c r="EC1091" s="57"/>
      <c r="ED1091" s="57"/>
      <c r="EE1091" s="57"/>
      <c r="EF1091" s="57"/>
      <c r="EG1091" s="57"/>
      <c r="EH1091" s="57"/>
      <c r="EI1091" s="57"/>
      <c r="EJ1091" s="57"/>
      <c r="EK1091" s="57"/>
      <c r="EL1091" s="57"/>
      <c r="EM1091" s="57"/>
      <c r="EN1091" s="57"/>
      <c r="EO1091" s="57"/>
      <c r="EP1091" s="57"/>
      <c r="EQ1091" s="57"/>
      <c r="ER1091" s="57"/>
      <c r="ES1091" s="57"/>
      <c r="ET1091" s="57"/>
      <c r="EU1091" s="57"/>
      <c r="EV1091" s="57"/>
      <c r="EW1091" s="57"/>
      <c r="EX1091" s="57"/>
      <c r="EY1091" s="57"/>
      <c r="EZ1091" s="57"/>
      <c r="FA1091" s="57"/>
      <c r="FB1091" s="57"/>
      <c r="FC1091" s="57"/>
      <c r="FD1091" s="57"/>
      <c r="FE1091" s="57"/>
      <c r="FF1091" s="57"/>
      <c r="FG1091" s="57"/>
      <c r="FH1091" s="57"/>
      <c r="FI1091" s="57"/>
      <c r="FJ1091" s="57"/>
      <c r="FK1091" s="57"/>
      <c r="FL1091" s="57"/>
      <c r="FM1091" s="57"/>
      <c r="FN1091" s="57"/>
      <c r="FO1091" s="57"/>
      <c r="FP1091" s="57"/>
      <c r="FQ1091" s="57"/>
      <c r="FR1091" s="57"/>
      <c r="FS1091" s="57"/>
      <c r="FT1091" s="57"/>
      <c r="FU1091" s="57"/>
      <c r="FV1091" s="57"/>
      <c r="FW1091" s="57"/>
      <c r="FX1091" s="57"/>
      <c r="FY1091" s="57"/>
      <c r="FZ1091" s="57"/>
      <c r="GA1091" s="57"/>
      <c r="GB1091" s="57"/>
      <c r="GC1091" s="57"/>
      <c r="GD1091" s="57"/>
      <c r="GE1091" s="57"/>
      <c r="GF1091" s="57"/>
      <c r="GG1091" s="57"/>
    </row>
    <row r="1092" spans="1:189" ht="107.25" customHeight="1" thickBot="1">
      <c r="A1092" s="232" t="s">
        <v>1104</v>
      </c>
      <c r="B1092" s="234"/>
      <c r="C1092" s="234"/>
      <c r="D1092" s="234"/>
      <c r="E1092" s="1042">
        <v>44132</v>
      </c>
      <c r="F1092" s="1043"/>
      <c r="G1092" s="1043"/>
      <c r="H1092" s="1043"/>
      <c r="I1092" s="1043"/>
      <c r="J1092" s="1044"/>
      <c r="K1092" s="1045">
        <v>110</v>
      </c>
      <c r="L1092" s="1046"/>
      <c r="M1092" s="1046"/>
      <c r="N1092" s="1046"/>
      <c r="O1092" s="1046"/>
      <c r="P1092" s="1047"/>
      <c r="Q1092" s="1042">
        <v>44132</v>
      </c>
      <c r="R1092" s="1043"/>
      <c r="S1092" s="1043"/>
      <c r="T1092" s="1043"/>
      <c r="U1092" s="1043"/>
      <c r="V1092" s="1043"/>
      <c r="W1092" s="1043"/>
      <c r="X1092" s="1044"/>
      <c r="Y1092" s="1045">
        <v>110</v>
      </c>
      <c r="Z1092" s="1046"/>
      <c r="AA1092" s="1046"/>
      <c r="AB1092" s="1046"/>
      <c r="AC1092" s="1046"/>
      <c r="AD1092" s="1046"/>
      <c r="AE1092" s="1046"/>
      <c r="AF1092" s="1047"/>
      <c r="AG1092" s="1051" t="s">
        <v>1525</v>
      </c>
      <c r="AH1092" s="1052"/>
      <c r="AI1092" s="1052"/>
      <c r="AJ1092" s="1052"/>
      <c r="AK1092" s="1052"/>
      <c r="AL1092" s="1052"/>
      <c r="AM1092" s="1052"/>
      <c r="AN1092" s="1052"/>
      <c r="AO1092" s="1052"/>
      <c r="AP1092" s="1052"/>
      <c r="AQ1092" s="1052"/>
      <c r="AR1092" s="1053"/>
      <c r="AS1092" s="1264">
        <v>38045529</v>
      </c>
      <c r="AT1092" s="1265"/>
      <c r="AU1092" s="1265"/>
      <c r="AV1092" s="1265"/>
      <c r="AW1092" s="1265"/>
      <c r="AX1092" s="1265"/>
      <c r="AY1092" s="1265"/>
      <c r="AZ1092" s="1265"/>
      <c r="BA1092" s="1265"/>
      <c r="BB1092" s="1265"/>
      <c r="BC1092" s="302"/>
      <c r="BD1092" s="1039" t="s">
        <v>289</v>
      </c>
      <c r="BE1092" s="1040"/>
      <c r="BF1092" s="1040"/>
      <c r="BG1092" s="1040"/>
      <c r="BH1092" s="1040"/>
      <c r="BI1092" s="1040"/>
      <c r="BJ1092" s="1040"/>
      <c r="BK1092" s="1040"/>
      <c r="BL1092" s="1040"/>
      <c r="BM1092" s="1040"/>
      <c r="BN1092" s="1040"/>
      <c r="BO1092" s="1040"/>
      <c r="BP1092" s="1041"/>
      <c r="BQ1092" s="1018" t="s">
        <v>1133</v>
      </c>
      <c r="BR1092" s="1019"/>
      <c r="BS1092" s="1019"/>
      <c r="BT1092" s="1019"/>
      <c r="BU1092" s="1019"/>
      <c r="BV1092" s="1020"/>
      <c r="BW1092" s="57"/>
      <c r="BX1092" s="57"/>
      <c r="BY1092" s="57"/>
      <c r="BZ1092" s="57"/>
      <c r="CA1092" s="57"/>
      <c r="CB1092" s="57"/>
      <c r="CC1092" s="57"/>
      <c r="CD1092" s="57"/>
      <c r="CE1092" s="57"/>
      <c r="CF1092" s="57"/>
      <c r="CG1092" s="57"/>
      <c r="CH1092" s="57"/>
      <c r="CI1092" s="57"/>
      <c r="CJ1092" s="57"/>
      <c r="CK1092" s="57"/>
      <c r="CL1092" s="57"/>
      <c r="CM1092" s="57"/>
      <c r="CN1092" s="57"/>
      <c r="CO1092" s="57"/>
      <c r="CP1092" s="57"/>
      <c r="CQ1092" s="57"/>
      <c r="CR1092" s="57"/>
      <c r="CS1092" s="57"/>
      <c r="CT1092" s="57"/>
      <c r="CU1092" s="57"/>
      <c r="CV1092" s="57"/>
      <c r="CW1092" s="57"/>
      <c r="CX1092" s="57"/>
      <c r="CY1092" s="57"/>
      <c r="CZ1092" s="57"/>
      <c r="DA1092" s="57"/>
      <c r="DB1092" s="57"/>
      <c r="DC1092" s="57"/>
      <c r="DD1092" s="57"/>
      <c r="DE1092" s="57"/>
      <c r="DF1092" s="57"/>
      <c r="DG1092" s="57"/>
      <c r="DH1092" s="57"/>
      <c r="DI1092" s="57"/>
      <c r="DJ1092" s="57"/>
      <c r="DK1092" s="57"/>
      <c r="DL1092" s="57"/>
      <c r="DM1092" s="57"/>
      <c r="DN1092" s="57"/>
      <c r="DO1092" s="57"/>
      <c r="DP1092" s="57"/>
      <c r="DQ1092" s="57"/>
      <c r="DR1092" s="57"/>
      <c r="DS1092" s="57"/>
      <c r="DT1092" s="57"/>
      <c r="DU1092" s="57"/>
      <c r="DV1092" s="57"/>
      <c r="DW1092" s="57"/>
      <c r="DX1092" s="57"/>
      <c r="DY1092" s="57"/>
      <c r="DZ1092" s="57"/>
      <c r="EA1092" s="57"/>
      <c r="EB1092" s="57"/>
      <c r="EC1092" s="57"/>
      <c r="ED1092" s="57"/>
      <c r="EE1092" s="57"/>
      <c r="EF1092" s="57"/>
      <c r="EG1092" s="57"/>
      <c r="EH1092" s="57"/>
      <c r="EI1092" s="57"/>
      <c r="EJ1092" s="57"/>
      <c r="EK1092" s="57"/>
      <c r="EL1092" s="57"/>
      <c r="EM1092" s="57"/>
      <c r="EN1092" s="57"/>
      <c r="EO1092" s="57"/>
      <c r="EP1092" s="57"/>
      <c r="EQ1092" s="57"/>
      <c r="ER1092" s="57"/>
      <c r="ES1092" s="57"/>
      <c r="ET1092" s="57"/>
      <c r="EU1092" s="57"/>
      <c r="EV1092" s="57"/>
      <c r="EW1092" s="57"/>
      <c r="EX1092" s="57"/>
      <c r="EY1092" s="57"/>
      <c r="EZ1092" s="57"/>
      <c r="FA1092" s="57"/>
      <c r="FB1092" s="57"/>
      <c r="FC1092" s="57"/>
      <c r="FD1092" s="57"/>
      <c r="FE1092" s="57"/>
      <c r="FF1092" s="57"/>
      <c r="FG1092" s="57"/>
      <c r="FH1092" s="57"/>
      <c r="FI1092" s="57"/>
      <c r="FJ1092" s="57"/>
      <c r="FK1092" s="57"/>
      <c r="FL1092" s="57"/>
      <c r="FM1092" s="57"/>
      <c r="FN1092" s="57"/>
      <c r="FO1092" s="57"/>
      <c r="FP1092" s="57"/>
      <c r="FQ1092" s="57"/>
      <c r="FR1092" s="57"/>
      <c r="FS1092" s="57"/>
      <c r="FT1092" s="57"/>
      <c r="FU1092" s="57"/>
      <c r="FV1092" s="57"/>
      <c r="FW1092" s="57"/>
      <c r="FX1092" s="57"/>
      <c r="FY1092" s="57"/>
      <c r="FZ1092" s="57"/>
      <c r="GA1092" s="57"/>
      <c r="GB1092" s="57"/>
      <c r="GC1092" s="57"/>
      <c r="GD1092" s="57"/>
      <c r="GE1092" s="57"/>
      <c r="GF1092" s="57"/>
      <c r="GG1092" s="57"/>
    </row>
    <row r="1093" spans="1:189" ht="107.25" customHeight="1" thickBot="1">
      <c r="A1093" s="232" t="s">
        <v>1103</v>
      </c>
      <c r="B1093" s="234"/>
      <c r="C1093" s="234"/>
      <c r="D1093" s="234"/>
      <c r="E1093" s="1042">
        <v>44183</v>
      </c>
      <c r="F1093" s="1043"/>
      <c r="G1093" s="1043"/>
      <c r="H1093" s="1043"/>
      <c r="I1093" s="1043"/>
      <c r="J1093" s="1044"/>
      <c r="K1093" s="1045">
        <v>1.5</v>
      </c>
      <c r="L1093" s="1046"/>
      <c r="M1093" s="1046"/>
      <c r="N1093" s="1046"/>
      <c r="O1093" s="1046"/>
      <c r="P1093" s="1047"/>
      <c r="Q1093" s="1042">
        <v>44183</v>
      </c>
      <c r="R1093" s="1043"/>
      <c r="S1093" s="1043"/>
      <c r="T1093" s="1043"/>
      <c r="U1093" s="1043"/>
      <c r="V1093" s="1043"/>
      <c r="W1093" s="1043"/>
      <c r="X1093" s="1044"/>
      <c r="Y1093" s="1045">
        <v>1.5</v>
      </c>
      <c r="Z1093" s="1046"/>
      <c r="AA1093" s="1046"/>
      <c r="AB1093" s="1046"/>
      <c r="AC1093" s="1046"/>
      <c r="AD1093" s="1046"/>
      <c r="AE1093" s="1046"/>
      <c r="AF1093" s="1047"/>
      <c r="AG1093" s="1051" t="s">
        <v>1319</v>
      </c>
      <c r="AH1093" s="1052"/>
      <c r="AI1093" s="1052"/>
      <c r="AJ1093" s="1052"/>
      <c r="AK1093" s="1052"/>
      <c r="AL1093" s="1052"/>
      <c r="AM1093" s="1052"/>
      <c r="AN1093" s="1052"/>
      <c r="AO1093" s="1052"/>
      <c r="AP1093" s="1052"/>
      <c r="AQ1093" s="1052"/>
      <c r="AR1093" s="1053"/>
      <c r="AS1093" s="1264">
        <v>38045529</v>
      </c>
      <c r="AT1093" s="1265"/>
      <c r="AU1093" s="1265"/>
      <c r="AV1093" s="1265"/>
      <c r="AW1093" s="1265"/>
      <c r="AX1093" s="1265"/>
      <c r="AY1093" s="1265"/>
      <c r="AZ1093" s="1265"/>
      <c r="BA1093" s="1265"/>
      <c r="BB1093" s="1265"/>
      <c r="BC1093" s="302"/>
      <c r="BD1093" s="1039" t="s">
        <v>289</v>
      </c>
      <c r="BE1093" s="1040"/>
      <c r="BF1093" s="1040"/>
      <c r="BG1093" s="1040"/>
      <c r="BH1093" s="1040"/>
      <c r="BI1093" s="1040"/>
      <c r="BJ1093" s="1040"/>
      <c r="BK1093" s="1040"/>
      <c r="BL1093" s="1040"/>
      <c r="BM1093" s="1040"/>
      <c r="BN1093" s="1040"/>
      <c r="BO1093" s="1040"/>
      <c r="BP1093" s="1041"/>
      <c r="BQ1093" s="1018" t="s">
        <v>1133</v>
      </c>
      <c r="BR1093" s="1019"/>
      <c r="BS1093" s="1019"/>
      <c r="BT1093" s="1019"/>
      <c r="BU1093" s="1019"/>
      <c r="BV1093" s="1020"/>
      <c r="BW1093" s="57"/>
      <c r="BX1093" s="57"/>
      <c r="BY1093" s="57"/>
      <c r="BZ1093" s="57"/>
      <c r="CA1093" s="57"/>
      <c r="CB1093" s="57"/>
      <c r="CC1093" s="57"/>
      <c r="CD1093" s="57"/>
      <c r="CE1093" s="57"/>
      <c r="CF1093" s="57"/>
      <c r="CG1093" s="57"/>
      <c r="CH1093" s="57"/>
      <c r="CI1093" s="57"/>
      <c r="CJ1093" s="57"/>
      <c r="CK1093" s="57"/>
      <c r="CL1093" s="57"/>
      <c r="CM1093" s="57"/>
      <c r="CN1093" s="57"/>
      <c r="CO1093" s="57"/>
      <c r="CP1093" s="57"/>
      <c r="CQ1093" s="57"/>
      <c r="CR1093" s="57"/>
      <c r="CS1093" s="57"/>
      <c r="CT1093" s="57"/>
      <c r="CU1093" s="57"/>
      <c r="CV1093" s="57"/>
      <c r="CW1093" s="57"/>
      <c r="CX1093" s="57"/>
      <c r="CY1093" s="57"/>
      <c r="CZ1093" s="57"/>
      <c r="DA1093" s="57"/>
      <c r="DB1093" s="57"/>
      <c r="DC1093" s="57"/>
      <c r="DD1093" s="57"/>
      <c r="DE1093" s="57"/>
      <c r="DF1093" s="57"/>
      <c r="DG1093" s="57"/>
      <c r="DH1093" s="57"/>
      <c r="DI1093" s="57"/>
      <c r="DJ1093" s="57"/>
      <c r="DK1093" s="57"/>
      <c r="DL1093" s="57"/>
      <c r="DM1093" s="57"/>
      <c r="DN1093" s="57"/>
      <c r="DO1093" s="57"/>
      <c r="DP1093" s="57"/>
      <c r="DQ1093" s="57"/>
      <c r="DR1093" s="57"/>
      <c r="DS1093" s="57"/>
      <c r="DT1093" s="57"/>
      <c r="DU1093" s="57"/>
      <c r="DV1093" s="57"/>
      <c r="DW1093" s="57"/>
      <c r="DX1093" s="57"/>
      <c r="DY1093" s="57"/>
      <c r="DZ1093" s="57"/>
      <c r="EA1093" s="57"/>
      <c r="EB1093" s="57"/>
      <c r="EC1093" s="57"/>
      <c r="ED1093" s="57"/>
      <c r="EE1093" s="57"/>
      <c r="EF1093" s="57"/>
      <c r="EG1093" s="57"/>
      <c r="EH1093" s="57"/>
      <c r="EI1093" s="57"/>
      <c r="EJ1093" s="57"/>
      <c r="EK1093" s="57"/>
      <c r="EL1093" s="57"/>
      <c r="EM1093" s="57"/>
      <c r="EN1093" s="57"/>
      <c r="EO1093" s="57"/>
      <c r="EP1093" s="57"/>
      <c r="EQ1093" s="57"/>
      <c r="ER1093" s="57"/>
      <c r="ES1093" s="57"/>
      <c r="ET1093" s="57"/>
      <c r="EU1093" s="57"/>
      <c r="EV1093" s="57"/>
      <c r="EW1093" s="57"/>
      <c r="EX1093" s="57"/>
      <c r="EY1093" s="57"/>
      <c r="EZ1093" s="57"/>
      <c r="FA1093" s="57"/>
      <c r="FB1093" s="57"/>
      <c r="FC1093" s="57"/>
      <c r="FD1093" s="57"/>
      <c r="FE1093" s="57"/>
      <c r="FF1093" s="57"/>
      <c r="FG1093" s="57"/>
      <c r="FH1093" s="57"/>
      <c r="FI1093" s="57"/>
      <c r="FJ1093" s="57"/>
      <c r="FK1093" s="57"/>
      <c r="FL1093" s="57"/>
      <c r="FM1093" s="57"/>
      <c r="FN1093" s="57"/>
      <c r="FO1093" s="57"/>
      <c r="FP1093" s="57"/>
      <c r="FQ1093" s="57"/>
      <c r="FR1093" s="57"/>
      <c r="FS1093" s="57"/>
      <c r="FT1093" s="57"/>
      <c r="FU1093" s="57"/>
      <c r="FV1093" s="57"/>
      <c r="FW1093" s="57"/>
      <c r="FX1093" s="57"/>
      <c r="FY1093" s="57"/>
      <c r="FZ1093" s="57"/>
      <c r="GA1093" s="57"/>
      <c r="GB1093" s="57"/>
      <c r="GC1093" s="57"/>
      <c r="GD1093" s="57"/>
      <c r="GE1093" s="57"/>
      <c r="GF1093" s="57"/>
      <c r="GG1093" s="57"/>
    </row>
    <row r="1094" spans="1:189" ht="107.25" customHeight="1" thickBot="1">
      <c r="A1094" s="232" t="s">
        <v>1103</v>
      </c>
      <c r="B1094" s="234"/>
      <c r="C1094" s="234"/>
      <c r="D1094" s="234"/>
      <c r="E1094" s="1042">
        <v>44193</v>
      </c>
      <c r="F1094" s="1043"/>
      <c r="G1094" s="1043"/>
      <c r="H1094" s="1043"/>
      <c r="I1094" s="1043"/>
      <c r="J1094" s="1044"/>
      <c r="K1094" s="1045">
        <v>47.85</v>
      </c>
      <c r="L1094" s="1046"/>
      <c r="M1094" s="1046"/>
      <c r="N1094" s="1046"/>
      <c r="O1094" s="1046"/>
      <c r="P1094" s="1047"/>
      <c r="Q1094" s="1042">
        <v>44193</v>
      </c>
      <c r="R1094" s="1043"/>
      <c r="S1094" s="1043"/>
      <c r="T1094" s="1043"/>
      <c r="U1094" s="1043"/>
      <c r="V1094" s="1043"/>
      <c r="W1094" s="1043"/>
      <c r="X1094" s="1044"/>
      <c r="Y1094" s="1045">
        <v>47.85</v>
      </c>
      <c r="Z1094" s="1046"/>
      <c r="AA1094" s="1046"/>
      <c r="AB1094" s="1046"/>
      <c r="AC1094" s="1046"/>
      <c r="AD1094" s="1046"/>
      <c r="AE1094" s="1046"/>
      <c r="AF1094" s="1047"/>
      <c r="AG1094" s="1051" t="s">
        <v>1319</v>
      </c>
      <c r="AH1094" s="1052"/>
      <c r="AI1094" s="1052"/>
      <c r="AJ1094" s="1052"/>
      <c r="AK1094" s="1052"/>
      <c r="AL1094" s="1052"/>
      <c r="AM1094" s="1052"/>
      <c r="AN1094" s="1052"/>
      <c r="AO1094" s="1052"/>
      <c r="AP1094" s="1052"/>
      <c r="AQ1094" s="1052"/>
      <c r="AR1094" s="1053"/>
      <c r="AS1094" s="1264">
        <v>38045529</v>
      </c>
      <c r="AT1094" s="1265"/>
      <c r="AU1094" s="1265"/>
      <c r="AV1094" s="1265"/>
      <c r="AW1094" s="1265"/>
      <c r="AX1094" s="1265"/>
      <c r="AY1094" s="1265"/>
      <c r="AZ1094" s="1265"/>
      <c r="BA1094" s="1265"/>
      <c r="BB1094" s="1265"/>
      <c r="BC1094" s="302"/>
      <c r="BD1094" s="1039" t="s">
        <v>289</v>
      </c>
      <c r="BE1094" s="1040"/>
      <c r="BF1094" s="1040"/>
      <c r="BG1094" s="1040"/>
      <c r="BH1094" s="1040"/>
      <c r="BI1094" s="1040"/>
      <c r="BJ1094" s="1040"/>
      <c r="BK1094" s="1040"/>
      <c r="BL1094" s="1040"/>
      <c r="BM1094" s="1040"/>
      <c r="BN1094" s="1040"/>
      <c r="BO1094" s="1040"/>
      <c r="BP1094" s="1041"/>
      <c r="BQ1094" s="1018" t="s">
        <v>1133</v>
      </c>
      <c r="BR1094" s="1019"/>
      <c r="BS1094" s="1019"/>
      <c r="BT1094" s="1019"/>
      <c r="BU1094" s="1019"/>
      <c r="BV1094" s="1020"/>
      <c r="BW1094" s="57"/>
      <c r="BX1094" s="57"/>
      <c r="BY1094" s="57"/>
      <c r="BZ1094" s="57"/>
      <c r="CA1094" s="57"/>
      <c r="CB1094" s="57"/>
      <c r="CC1094" s="57"/>
      <c r="CD1094" s="57"/>
      <c r="CE1094" s="57"/>
      <c r="CF1094" s="57"/>
      <c r="CG1094" s="57"/>
      <c r="CH1094" s="57"/>
      <c r="CI1094" s="57"/>
      <c r="CJ1094" s="57"/>
      <c r="CK1094" s="57"/>
      <c r="CL1094" s="57"/>
      <c r="CM1094" s="57"/>
      <c r="CN1094" s="57"/>
      <c r="CO1094" s="57"/>
      <c r="CP1094" s="57"/>
      <c r="CQ1094" s="57"/>
      <c r="CR1094" s="57"/>
      <c r="CS1094" s="57"/>
      <c r="CT1094" s="57"/>
      <c r="CU1094" s="57"/>
      <c r="CV1094" s="57"/>
      <c r="CW1094" s="57"/>
      <c r="CX1094" s="57"/>
      <c r="CY1094" s="57"/>
      <c r="CZ1094" s="57"/>
      <c r="DA1094" s="57"/>
      <c r="DB1094" s="57"/>
      <c r="DC1094" s="57"/>
      <c r="DD1094" s="57"/>
      <c r="DE1094" s="57"/>
      <c r="DF1094" s="57"/>
      <c r="DG1094" s="57"/>
      <c r="DH1094" s="57"/>
      <c r="DI1094" s="57"/>
      <c r="DJ1094" s="57"/>
      <c r="DK1094" s="57"/>
      <c r="DL1094" s="57"/>
      <c r="DM1094" s="57"/>
      <c r="DN1094" s="57"/>
      <c r="DO1094" s="57"/>
      <c r="DP1094" s="57"/>
      <c r="DQ1094" s="57"/>
      <c r="DR1094" s="57"/>
      <c r="DS1094" s="57"/>
      <c r="DT1094" s="57"/>
      <c r="DU1094" s="57"/>
      <c r="DV1094" s="57"/>
      <c r="DW1094" s="57"/>
      <c r="DX1094" s="57"/>
      <c r="DY1094" s="57"/>
      <c r="DZ1094" s="57"/>
      <c r="EA1094" s="57"/>
      <c r="EB1094" s="57"/>
      <c r="EC1094" s="57"/>
      <c r="ED1094" s="57"/>
      <c r="EE1094" s="57"/>
      <c r="EF1094" s="57"/>
      <c r="EG1094" s="57"/>
      <c r="EH1094" s="57"/>
      <c r="EI1094" s="57"/>
      <c r="EJ1094" s="57"/>
      <c r="EK1094" s="57"/>
      <c r="EL1094" s="57"/>
      <c r="EM1094" s="57"/>
      <c r="EN1094" s="57"/>
      <c r="EO1094" s="57"/>
      <c r="EP1094" s="57"/>
      <c r="EQ1094" s="57"/>
      <c r="ER1094" s="57"/>
      <c r="ES1094" s="57"/>
      <c r="ET1094" s="57"/>
      <c r="EU1094" s="57"/>
      <c r="EV1094" s="57"/>
      <c r="EW1094" s="57"/>
      <c r="EX1094" s="57"/>
      <c r="EY1094" s="57"/>
      <c r="EZ1094" s="57"/>
      <c r="FA1094" s="57"/>
      <c r="FB1094" s="57"/>
      <c r="FC1094" s="57"/>
      <c r="FD1094" s="57"/>
      <c r="FE1094" s="57"/>
      <c r="FF1094" s="57"/>
      <c r="FG1094" s="57"/>
      <c r="FH1094" s="57"/>
      <c r="FI1094" s="57"/>
      <c r="FJ1094" s="57"/>
      <c r="FK1094" s="57"/>
      <c r="FL1094" s="57"/>
      <c r="FM1094" s="57"/>
      <c r="FN1094" s="57"/>
      <c r="FO1094" s="57"/>
      <c r="FP1094" s="57"/>
      <c r="FQ1094" s="57"/>
      <c r="FR1094" s="57"/>
      <c r="FS1094" s="57"/>
      <c r="FT1094" s="57"/>
      <c r="FU1094" s="57"/>
      <c r="FV1094" s="57"/>
      <c r="FW1094" s="57"/>
      <c r="FX1094" s="57"/>
      <c r="FY1094" s="57"/>
      <c r="FZ1094" s="57"/>
      <c r="GA1094" s="57"/>
      <c r="GB1094" s="57"/>
      <c r="GC1094" s="57"/>
      <c r="GD1094" s="57"/>
      <c r="GE1094" s="57"/>
      <c r="GF1094" s="57"/>
      <c r="GG1094" s="57"/>
    </row>
    <row r="1095" spans="1:189" ht="107.25" customHeight="1" thickBot="1">
      <c r="A1095" s="232" t="s">
        <v>1103</v>
      </c>
      <c r="B1095" s="234"/>
      <c r="C1095" s="234"/>
      <c r="D1095" s="234"/>
      <c r="E1095" s="1042">
        <v>44127</v>
      </c>
      <c r="F1095" s="1043"/>
      <c r="G1095" s="1043"/>
      <c r="H1095" s="1043"/>
      <c r="I1095" s="1043"/>
      <c r="J1095" s="1044"/>
      <c r="K1095" s="1045">
        <v>47.85</v>
      </c>
      <c r="L1095" s="1046"/>
      <c r="M1095" s="1046"/>
      <c r="N1095" s="1046"/>
      <c r="O1095" s="1046"/>
      <c r="P1095" s="1047"/>
      <c r="Q1095" s="1042">
        <v>44127</v>
      </c>
      <c r="R1095" s="1043"/>
      <c r="S1095" s="1043"/>
      <c r="T1095" s="1043"/>
      <c r="U1095" s="1043"/>
      <c r="V1095" s="1043"/>
      <c r="W1095" s="1043"/>
      <c r="X1095" s="1044"/>
      <c r="Y1095" s="1045">
        <v>47.85</v>
      </c>
      <c r="Z1095" s="1046"/>
      <c r="AA1095" s="1046"/>
      <c r="AB1095" s="1046"/>
      <c r="AC1095" s="1046"/>
      <c r="AD1095" s="1046"/>
      <c r="AE1095" s="1046"/>
      <c r="AF1095" s="1047"/>
      <c r="AG1095" s="1051" t="s">
        <v>1319</v>
      </c>
      <c r="AH1095" s="1052"/>
      <c r="AI1095" s="1052"/>
      <c r="AJ1095" s="1052"/>
      <c r="AK1095" s="1052"/>
      <c r="AL1095" s="1052"/>
      <c r="AM1095" s="1052"/>
      <c r="AN1095" s="1052"/>
      <c r="AO1095" s="1052"/>
      <c r="AP1095" s="1052"/>
      <c r="AQ1095" s="1052"/>
      <c r="AR1095" s="1053"/>
      <c r="AS1095" s="1264">
        <v>38045529</v>
      </c>
      <c r="AT1095" s="1265"/>
      <c r="AU1095" s="1265"/>
      <c r="AV1095" s="1265"/>
      <c r="AW1095" s="1265"/>
      <c r="AX1095" s="1265"/>
      <c r="AY1095" s="1265"/>
      <c r="AZ1095" s="1265"/>
      <c r="BA1095" s="1265"/>
      <c r="BB1095" s="1265"/>
      <c r="BC1095" s="302"/>
      <c r="BD1095" s="1039" t="s">
        <v>289</v>
      </c>
      <c r="BE1095" s="1040"/>
      <c r="BF1095" s="1040"/>
      <c r="BG1095" s="1040"/>
      <c r="BH1095" s="1040"/>
      <c r="BI1095" s="1040"/>
      <c r="BJ1095" s="1040"/>
      <c r="BK1095" s="1040"/>
      <c r="BL1095" s="1040"/>
      <c r="BM1095" s="1040"/>
      <c r="BN1095" s="1040"/>
      <c r="BO1095" s="1040"/>
      <c r="BP1095" s="1041"/>
      <c r="BQ1095" s="1018" t="s">
        <v>1133</v>
      </c>
      <c r="BR1095" s="1019"/>
      <c r="BS1095" s="1019"/>
      <c r="BT1095" s="1019"/>
      <c r="BU1095" s="1019"/>
      <c r="BV1095" s="1020"/>
      <c r="BW1095" s="57"/>
      <c r="BX1095" s="57"/>
      <c r="BY1095" s="57"/>
      <c r="BZ1095" s="57"/>
      <c r="CA1095" s="57"/>
      <c r="CB1095" s="57"/>
      <c r="CC1095" s="57"/>
      <c r="CD1095" s="57"/>
      <c r="CE1095" s="57"/>
      <c r="CF1095" s="57"/>
      <c r="CG1095" s="57"/>
      <c r="CH1095" s="57"/>
      <c r="CI1095" s="57"/>
      <c r="CJ1095" s="57"/>
      <c r="CK1095" s="57"/>
      <c r="CL1095" s="57"/>
      <c r="CM1095" s="57"/>
      <c r="CN1095" s="57"/>
      <c r="CO1095" s="57"/>
      <c r="CP1095" s="57"/>
      <c r="CQ1095" s="57"/>
      <c r="CR1095" s="57"/>
      <c r="CS1095" s="57"/>
      <c r="CT1095" s="57"/>
      <c r="CU1095" s="57"/>
      <c r="CV1095" s="57"/>
      <c r="CW1095" s="57"/>
      <c r="CX1095" s="57"/>
      <c r="CY1095" s="57"/>
      <c r="CZ1095" s="57"/>
      <c r="DA1095" s="57"/>
      <c r="DB1095" s="57"/>
      <c r="DC1095" s="57"/>
      <c r="DD1095" s="57"/>
      <c r="DE1095" s="57"/>
      <c r="DF1095" s="57"/>
      <c r="DG1095" s="57"/>
      <c r="DH1095" s="57"/>
      <c r="DI1095" s="57"/>
      <c r="DJ1095" s="57"/>
      <c r="DK1095" s="57"/>
      <c r="DL1095" s="57"/>
      <c r="DM1095" s="57"/>
      <c r="DN1095" s="57"/>
      <c r="DO1095" s="57"/>
      <c r="DP1095" s="57"/>
      <c r="DQ1095" s="57"/>
      <c r="DR1095" s="57"/>
      <c r="DS1095" s="57"/>
      <c r="DT1095" s="57"/>
      <c r="DU1095" s="57"/>
      <c r="DV1095" s="57"/>
      <c r="DW1095" s="57"/>
      <c r="DX1095" s="57"/>
      <c r="DY1095" s="57"/>
      <c r="DZ1095" s="57"/>
      <c r="EA1095" s="57"/>
      <c r="EB1095" s="57"/>
      <c r="EC1095" s="57"/>
      <c r="ED1095" s="57"/>
      <c r="EE1095" s="57"/>
      <c r="EF1095" s="57"/>
      <c r="EG1095" s="57"/>
      <c r="EH1095" s="57"/>
      <c r="EI1095" s="57"/>
      <c r="EJ1095" s="57"/>
      <c r="EK1095" s="57"/>
      <c r="EL1095" s="57"/>
      <c r="EM1095" s="57"/>
      <c r="EN1095" s="57"/>
      <c r="EO1095" s="57"/>
      <c r="EP1095" s="57"/>
      <c r="EQ1095" s="57"/>
      <c r="ER1095" s="57"/>
      <c r="ES1095" s="57"/>
      <c r="ET1095" s="57"/>
      <c r="EU1095" s="57"/>
      <c r="EV1095" s="57"/>
      <c r="EW1095" s="57"/>
      <c r="EX1095" s="57"/>
      <c r="EY1095" s="57"/>
      <c r="EZ1095" s="57"/>
      <c r="FA1095" s="57"/>
      <c r="FB1095" s="57"/>
      <c r="FC1095" s="57"/>
      <c r="FD1095" s="57"/>
      <c r="FE1095" s="57"/>
      <c r="FF1095" s="57"/>
      <c r="FG1095" s="57"/>
      <c r="FH1095" s="57"/>
      <c r="FI1095" s="57"/>
      <c r="FJ1095" s="57"/>
      <c r="FK1095" s="57"/>
      <c r="FL1095" s="57"/>
      <c r="FM1095" s="57"/>
      <c r="FN1095" s="57"/>
      <c r="FO1095" s="57"/>
      <c r="FP1095" s="57"/>
      <c r="FQ1095" s="57"/>
      <c r="FR1095" s="57"/>
      <c r="FS1095" s="57"/>
      <c r="FT1095" s="57"/>
      <c r="FU1095" s="57"/>
      <c r="FV1095" s="57"/>
      <c r="FW1095" s="57"/>
      <c r="FX1095" s="57"/>
      <c r="FY1095" s="57"/>
      <c r="FZ1095" s="57"/>
      <c r="GA1095" s="57"/>
      <c r="GB1095" s="57"/>
      <c r="GC1095" s="57"/>
      <c r="GD1095" s="57"/>
      <c r="GE1095" s="57"/>
      <c r="GF1095" s="57"/>
      <c r="GG1095" s="57"/>
    </row>
    <row r="1096" spans="1:189" ht="107.25" customHeight="1" thickBot="1">
      <c r="A1096" s="232" t="s">
        <v>1103</v>
      </c>
      <c r="B1096" s="234"/>
      <c r="C1096" s="234"/>
      <c r="D1096" s="234"/>
      <c r="E1096" s="1042">
        <v>44165</v>
      </c>
      <c r="F1096" s="1043"/>
      <c r="G1096" s="1043"/>
      <c r="H1096" s="1043"/>
      <c r="I1096" s="1043"/>
      <c r="J1096" s="1044"/>
      <c r="K1096" s="1045">
        <v>47.85</v>
      </c>
      <c r="L1096" s="1046"/>
      <c r="M1096" s="1046"/>
      <c r="N1096" s="1046"/>
      <c r="O1096" s="1046"/>
      <c r="P1096" s="1047"/>
      <c r="Q1096" s="1042">
        <v>44165</v>
      </c>
      <c r="R1096" s="1043"/>
      <c r="S1096" s="1043"/>
      <c r="T1096" s="1043"/>
      <c r="U1096" s="1043"/>
      <c r="V1096" s="1043"/>
      <c r="W1096" s="1043"/>
      <c r="X1096" s="1044"/>
      <c r="Y1096" s="1045">
        <v>47.85</v>
      </c>
      <c r="Z1096" s="1046"/>
      <c r="AA1096" s="1046"/>
      <c r="AB1096" s="1046"/>
      <c r="AC1096" s="1046"/>
      <c r="AD1096" s="1046"/>
      <c r="AE1096" s="1046"/>
      <c r="AF1096" s="1047"/>
      <c r="AG1096" s="1051" t="s">
        <v>1319</v>
      </c>
      <c r="AH1096" s="1052"/>
      <c r="AI1096" s="1052"/>
      <c r="AJ1096" s="1052"/>
      <c r="AK1096" s="1052"/>
      <c r="AL1096" s="1052"/>
      <c r="AM1096" s="1052"/>
      <c r="AN1096" s="1052"/>
      <c r="AO1096" s="1052"/>
      <c r="AP1096" s="1052"/>
      <c r="AQ1096" s="1052"/>
      <c r="AR1096" s="1053"/>
      <c r="AS1096" s="1264">
        <v>38045529</v>
      </c>
      <c r="AT1096" s="1265"/>
      <c r="AU1096" s="1265"/>
      <c r="AV1096" s="1265"/>
      <c r="AW1096" s="1265"/>
      <c r="AX1096" s="1265"/>
      <c r="AY1096" s="1265"/>
      <c r="AZ1096" s="1265"/>
      <c r="BA1096" s="1265"/>
      <c r="BB1096" s="1265"/>
      <c r="BC1096" s="302"/>
      <c r="BD1096" s="1039" t="s">
        <v>289</v>
      </c>
      <c r="BE1096" s="1040"/>
      <c r="BF1096" s="1040"/>
      <c r="BG1096" s="1040"/>
      <c r="BH1096" s="1040"/>
      <c r="BI1096" s="1040"/>
      <c r="BJ1096" s="1040"/>
      <c r="BK1096" s="1040"/>
      <c r="BL1096" s="1040"/>
      <c r="BM1096" s="1040"/>
      <c r="BN1096" s="1040"/>
      <c r="BO1096" s="1040"/>
      <c r="BP1096" s="1041"/>
      <c r="BQ1096" s="1018" t="s">
        <v>1133</v>
      </c>
      <c r="BR1096" s="1019"/>
      <c r="BS1096" s="1019"/>
      <c r="BT1096" s="1019"/>
      <c r="BU1096" s="1019"/>
      <c r="BV1096" s="1020"/>
      <c r="BW1096" s="57"/>
      <c r="BX1096" s="57"/>
      <c r="BY1096" s="57"/>
      <c r="BZ1096" s="57"/>
      <c r="CA1096" s="57"/>
      <c r="CB1096" s="57"/>
      <c r="CC1096" s="57"/>
      <c r="CD1096" s="57"/>
      <c r="CE1096" s="57"/>
      <c r="CF1096" s="57"/>
      <c r="CG1096" s="57"/>
      <c r="CH1096" s="57"/>
      <c r="CI1096" s="57"/>
      <c r="CJ1096" s="57"/>
      <c r="CK1096" s="57"/>
      <c r="CL1096" s="57"/>
      <c r="CM1096" s="57"/>
      <c r="CN1096" s="57"/>
      <c r="CO1096" s="57"/>
      <c r="CP1096" s="57"/>
      <c r="CQ1096" s="57"/>
      <c r="CR1096" s="57"/>
      <c r="CS1096" s="57"/>
      <c r="CT1096" s="57"/>
      <c r="CU1096" s="57"/>
      <c r="CV1096" s="57"/>
      <c r="CW1096" s="57"/>
      <c r="CX1096" s="57"/>
      <c r="CY1096" s="57"/>
      <c r="CZ1096" s="57"/>
      <c r="DA1096" s="57"/>
      <c r="DB1096" s="57"/>
      <c r="DC1096" s="57"/>
      <c r="DD1096" s="57"/>
      <c r="DE1096" s="57"/>
      <c r="DF1096" s="57"/>
      <c r="DG1096" s="57"/>
      <c r="DH1096" s="57"/>
      <c r="DI1096" s="57"/>
      <c r="DJ1096" s="57"/>
      <c r="DK1096" s="57"/>
      <c r="DL1096" s="57"/>
      <c r="DM1096" s="57"/>
      <c r="DN1096" s="57"/>
      <c r="DO1096" s="57"/>
      <c r="DP1096" s="57"/>
      <c r="DQ1096" s="57"/>
      <c r="DR1096" s="57"/>
      <c r="DS1096" s="57"/>
      <c r="DT1096" s="57"/>
      <c r="DU1096" s="57"/>
      <c r="DV1096" s="57"/>
      <c r="DW1096" s="57"/>
      <c r="DX1096" s="57"/>
      <c r="DY1096" s="57"/>
      <c r="DZ1096" s="57"/>
      <c r="EA1096" s="57"/>
      <c r="EB1096" s="57"/>
      <c r="EC1096" s="57"/>
      <c r="ED1096" s="57"/>
      <c r="EE1096" s="57"/>
      <c r="EF1096" s="57"/>
      <c r="EG1096" s="57"/>
      <c r="EH1096" s="57"/>
      <c r="EI1096" s="57"/>
      <c r="EJ1096" s="57"/>
      <c r="EK1096" s="57"/>
      <c r="EL1096" s="57"/>
      <c r="EM1096" s="57"/>
      <c r="EN1096" s="57"/>
      <c r="EO1096" s="57"/>
      <c r="EP1096" s="57"/>
      <c r="EQ1096" s="57"/>
      <c r="ER1096" s="57"/>
      <c r="ES1096" s="57"/>
      <c r="ET1096" s="57"/>
      <c r="EU1096" s="57"/>
      <c r="EV1096" s="57"/>
      <c r="EW1096" s="57"/>
      <c r="EX1096" s="57"/>
      <c r="EY1096" s="57"/>
      <c r="EZ1096" s="57"/>
      <c r="FA1096" s="57"/>
      <c r="FB1096" s="57"/>
      <c r="FC1096" s="57"/>
      <c r="FD1096" s="57"/>
      <c r="FE1096" s="57"/>
      <c r="FF1096" s="57"/>
      <c r="FG1096" s="57"/>
      <c r="FH1096" s="57"/>
      <c r="FI1096" s="57"/>
      <c r="FJ1096" s="57"/>
      <c r="FK1096" s="57"/>
      <c r="FL1096" s="57"/>
      <c r="FM1096" s="57"/>
      <c r="FN1096" s="57"/>
      <c r="FO1096" s="57"/>
      <c r="FP1096" s="57"/>
      <c r="FQ1096" s="57"/>
      <c r="FR1096" s="57"/>
      <c r="FS1096" s="57"/>
      <c r="FT1096" s="57"/>
      <c r="FU1096" s="57"/>
      <c r="FV1096" s="57"/>
      <c r="FW1096" s="57"/>
      <c r="FX1096" s="57"/>
      <c r="FY1096" s="57"/>
      <c r="FZ1096" s="57"/>
      <c r="GA1096" s="57"/>
      <c r="GB1096" s="57"/>
      <c r="GC1096" s="57"/>
      <c r="GD1096" s="57"/>
      <c r="GE1096" s="57"/>
      <c r="GF1096" s="57"/>
      <c r="GG1096" s="57"/>
    </row>
    <row r="1097" spans="1:189" ht="107.25" customHeight="1" thickBot="1">
      <c r="A1097" s="232" t="s">
        <v>1103</v>
      </c>
      <c r="B1097" s="234"/>
      <c r="C1097" s="234"/>
      <c r="D1097" s="234"/>
      <c r="E1097" s="1042">
        <v>44195</v>
      </c>
      <c r="F1097" s="1043"/>
      <c r="G1097" s="1043"/>
      <c r="H1097" s="1043"/>
      <c r="I1097" s="1043"/>
      <c r="J1097" s="1044"/>
      <c r="K1097" s="1045">
        <v>173.1</v>
      </c>
      <c r="L1097" s="1046"/>
      <c r="M1097" s="1046"/>
      <c r="N1097" s="1046"/>
      <c r="O1097" s="1046"/>
      <c r="P1097" s="1047"/>
      <c r="Q1097" s="1042">
        <v>44195</v>
      </c>
      <c r="R1097" s="1043"/>
      <c r="S1097" s="1043"/>
      <c r="T1097" s="1043"/>
      <c r="U1097" s="1043"/>
      <c r="V1097" s="1043"/>
      <c r="W1097" s="1043"/>
      <c r="X1097" s="1044"/>
      <c r="Y1097" s="1045">
        <v>173.1</v>
      </c>
      <c r="Z1097" s="1046"/>
      <c r="AA1097" s="1046"/>
      <c r="AB1097" s="1046"/>
      <c r="AC1097" s="1046"/>
      <c r="AD1097" s="1046"/>
      <c r="AE1097" s="1046"/>
      <c r="AF1097" s="1047"/>
      <c r="AG1097" s="1051" t="s">
        <v>1319</v>
      </c>
      <c r="AH1097" s="1052"/>
      <c r="AI1097" s="1052"/>
      <c r="AJ1097" s="1052"/>
      <c r="AK1097" s="1052"/>
      <c r="AL1097" s="1052"/>
      <c r="AM1097" s="1052"/>
      <c r="AN1097" s="1052"/>
      <c r="AO1097" s="1052"/>
      <c r="AP1097" s="1052"/>
      <c r="AQ1097" s="1052"/>
      <c r="AR1097" s="1053"/>
      <c r="AS1097" s="1264">
        <v>38045529</v>
      </c>
      <c r="AT1097" s="1265"/>
      <c r="AU1097" s="1265"/>
      <c r="AV1097" s="1265"/>
      <c r="AW1097" s="1265"/>
      <c r="AX1097" s="1265"/>
      <c r="AY1097" s="1265"/>
      <c r="AZ1097" s="1265"/>
      <c r="BA1097" s="1265"/>
      <c r="BB1097" s="1265"/>
      <c r="BC1097" s="302"/>
      <c r="BD1097" s="1039" t="s">
        <v>289</v>
      </c>
      <c r="BE1097" s="1040"/>
      <c r="BF1097" s="1040"/>
      <c r="BG1097" s="1040"/>
      <c r="BH1097" s="1040"/>
      <c r="BI1097" s="1040"/>
      <c r="BJ1097" s="1040"/>
      <c r="BK1097" s="1040"/>
      <c r="BL1097" s="1040"/>
      <c r="BM1097" s="1040"/>
      <c r="BN1097" s="1040"/>
      <c r="BO1097" s="1040"/>
      <c r="BP1097" s="1041"/>
      <c r="BQ1097" s="1018" t="s">
        <v>1133</v>
      </c>
      <c r="BR1097" s="1019"/>
      <c r="BS1097" s="1019"/>
      <c r="BT1097" s="1019"/>
      <c r="BU1097" s="1019"/>
      <c r="BV1097" s="1020"/>
      <c r="BW1097" s="57"/>
      <c r="BX1097" s="57"/>
      <c r="BY1097" s="57"/>
      <c r="BZ1097" s="57"/>
      <c r="CA1097" s="57"/>
      <c r="CB1097" s="57"/>
      <c r="CC1097" s="57"/>
      <c r="CD1097" s="57"/>
      <c r="CE1097" s="57"/>
      <c r="CF1097" s="57"/>
      <c r="CG1097" s="57"/>
      <c r="CH1097" s="57"/>
      <c r="CI1097" s="57"/>
      <c r="CJ1097" s="57"/>
      <c r="CK1097" s="57"/>
      <c r="CL1097" s="57"/>
      <c r="CM1097" s="57"/>
      <c r="CN1097" s="57"/>
      <c r="CO1097" s="57"/>
      <c r="CP1097" s="57"/>
      <c r="CQ1097" s="57"/>
      <c r="CR1097" s="57"/>
      <c r="CS1097" s="57"/>
      <c r="CT1097" s="57"/>
      <c r="CU1097" s="57"/>
      <c r="CV1097" s="57"/>
      <c r="CW1097" s="57"/>
      <c r="CX1097" s="57"/>
      <c r="CY1097" s="57"/>
      <c r="CZ1097" s="57"/>
      <c r="DA1097" s="57"/>
      <c r="DB1097" s="57"/>
      <c r="DC1097" s="57"/>
      <c r="DD1097" s="57"/>
      <c r="DE1097" s="57"/>
      <c r="DF1097" s="57"/>
      <c r="DG1097" s="57"/>
      <c r="DH1097" s="57"/>
      <c r="DI1097" s="57"/>
      <c r="DJ1097" s="57"/>
      <c r="DK1097" s="57"/>
      <c r="DL1097" s="57"/>
      <c r="DM1097" s="57"/>
      <c r="DN1097" s="57"/>
      <c r="DO1097" s="57"/>
      <c r="DP1097" s="57"/>
      <c r="DQ1097" s="57"/>
      <c r="DR1097" s="57"/>
      <c r="DS1097" s="57"/>
      <c r="DT1097" s="57"/>
      <c r="DU1097" s="57"/>
      <c r="DV1097" s="57"/>
      <c r="DW1097" s="57"/>
      <c r="DX1097" s="57"/>
      <c r="DY1097" s="57"/>
      <c r="DZ1097" s="57"/>
      <c r="EA1097" s="57"/>
      <c r="EB1097" s="57"/>
      <c r="EC1097" s="57"/>
      <c r="ED1097" s="57"/>
      <c r="EE1097" s="57"/>
      <c r="EF1097" s="57"/>
      <c r="EG1097" s="57"/>
      <c r="EH1097" s="57"/>
      <c r="EI1097" s="57"/>
      <c r="EJ1097" s="57"/>
      <c r="EK1097" s="57"/>
      <c r="EL1097" s="57"/>
      <c r="EM1097" s="57"/>
      <c r="EN1097" s="57"/>
      <c r="EO1097" s="57"/>
      <c r="EP1097" s="57"/>
      <c r="EQ1097" s="57"/>
      <c r="ER1097" s="57"/>
      <c r="ES1097" s="57"/>
      <c r="ET1097" s="57"/>
      <c r="EU1097" s="57"/>
      <c r="EV1097" s="57"/>
      <c r="EW1097" s="57"/>
      <c r="EX1097" s="57"/>
      <c r="EY1097" s="57"/>
      <c r="EZ1097" s="57"/>
      <c r="FA1097" s="57"/>
      <c r="FB1097" s="57"/>
      <c r="FC1097" s="57"/>
      <c r="FD1097" s="57"/>
      <c r="FE1097" s="57"/>
      <c r="FF1097" s="57"/>
      <c r="FG1097" s="57"/>
      <c r="FH1097" s="57"/>
      <c r="FI1097" s="57"/>
      <c r="FJ1097" s="57"/>
      <c r="FK1097" s="57"/>
      <c r="FL1097" s="57"/>
      <c r="FM1097" s="57"/>
      <c r="FN1097" s="57"/>
      <c r="FO1097" s="57"/>
      <c r="FP1097" s="57"/>
      <c r="FQ1097" s="57"/>
      <c r="FR1097" s="57"/>
      <c r="FS1097" s="57"/>
      <c r="FT1097" s="57"/>
      <c r="FU1097" s="57"/>
      <c r="FV1097" s="57"/>
      <c r="FW1097" s="57"/>
      <c r="FX1097" s="57"/>
      <c r="FY1097" s="57"/>
      <c r="FZ1097" s="57"/>
      <c r="GA1097" s="57"/>
      <c r="GB1097" s="57"/>
      <c r="GC1097" s="57"/>
      <c r="GD1097" s="57"/>
      <c r="GE1097" s="57"/>
      <c r="GF1097" s="57"/>
      <c r="GG1097" s="57"/>
    </row>
    <row r="1098" spans="1:189" ht="107.25" customHeight="1" thickBot="1">
      <c r="A1098" s="232" t="s">
        <v>35</v>
      </c>
      <c r="B1098" s="234"/>
      <c r="C1098" s="234"/>
      <c r="D1098" s="234"/>
      <c r="E1098" s="1042">
        <v>44189</v>
      </c>
      <c r="F1098" s="1043"/>
      <c r="G1098" s="1043"/>
      <c r="H1098" s="1043"/>
      <c r="I1098" s="1043"/>
      <c r="J1098" s="1044"/>
      <c r="K1098" s="1045">
        <v>37.5</v>
      </c>
      <c r="L1098" s="1046"/>
      <c r="M1098" s="1046"/>
      <c r="N1098" s="1046"/>
      <c r="O1098" s="1046"/>
      <c r="P1098" s="1047"/>
      <c r="Q1098" s="1042">
        <v>44189</v>
      </c>
      <c r="R1098" s="1043"/>
      <c r="S1098" s="1043"/>
      <c r="T1098" s="1043"/>
      <c r="U1098" s="1043"/>
      <c r="V1098" s="1043"/>
      <c r="W1098" s="1043"/>
      <c r="X1098" s="1044"/>
      <c r="Y1098" s="1045">
        <v>37.5</v>
      </c>
      <c r="Z1098" s="1046"/>
      <c r="AA1098" s="1046"/>
      <c r="AB1098" s="1046"/>
      <c r="AC1098" s="1046"/>
      <c r="AD1098" s="1046"/>
      <c r="AE1098" s="1046"/>
      <c r="AF1098" s="1047"/>
      <c r="AG1098" s="1051" t="s">
        <v>1319</v>
      </c>
      <c r="AH1098" s="1052"/>
      <c r="AI1098" s="1052"/>
      <c r="AJ1098" s="1052"/>
      <c r="AK1098" s="1052"/>
      <c r="AL1098" s="1052"/>
      <c r="AM1098" s="1052"/>
      <c r="AN1098" s="1052"/>
      <c r="AO1098" s="1052"/>
      <c r="AP1098" s="1052"/>
      <c r="AQ1098" s="1052"/>
      <c r="AR1098" s="1053"/>
      <c r="AS1098" s="1264">
        <v>38045529</v>
      </c>
      <c r="AT1098" s="1265"/>
      <c r="AU1098" s="1265"/>
      <c r="AV1098" s="1265"/>
      <c r="AW1098" s="1265"/>
      <c r="AX1098" s="1265"/>
      <c r="AY1098" s="1265"/>
      <c r="AZ1098" s="1265"/>
      <c r="BA1098" s="1265"/>
      <c r="BB1098" s="1265"/>
      <c r="BC1098" s="302"/>
      <c r="BD1098" s="1039" t="s">
        <v>289</v>
      </c>
      <c r="BE1098" s="1040"/>
      <c r="BF1098" s="1040"/>
      <c r="BG1098" s="1040"/>
      <c r="BH1098" s="1040"/>
      <c r="BI1098" s="1040"/>
      <c r="BJ1098" s="1040"/>
      <c r="BK1098" s="1040"/>
      <c r="BL1098" s="1040"/>
      <c r="BM1098" s="1040"/>
      <c r="BN1098" s="1040"/>
      <c r="BO1098" s="1040"/>
      <c r="BP1098" s="1041"/>
      <c r="BQ1098" s="1018" t="s">
        <v>1133</v>
      </c>
      <c r="BR1098" s="1019"/>
      <c r="BS1098" s="1019"/>
      <c r="BT1098" s="1019"/>
      <c r="BU1098" s="1019"/>
      <c r="BV1098" s="1020"/>
      <c r="BW1098" s="57"/>
      <c r="BX1098" s="57"/>
      <c r="BY1098" s="57"/>
      <c r="BZ1098" s="57"/>
      <c r="CA1098" s="57"/>
      <c r="CB1098" s="57"/>
      <c r="CC1098" s="57"/>
      <c r="CD1098" s="57"/>
      <c r="CE1098" s="57"/>
      <c r="CF1098" s="57"/>
      <c r="CG1098" s="57"/>
      <c r="CH1098" s="57"/>
      <c r="CI1098" s="57"/>
      <c r="CJ1098" s="57"/>
      <c r="CK1098" s="57"/>
      <c r="CL1098" s="57"/>
      <c r="CM1098" s="57"/>
      <c r="CN1098" s="57"/>
      <c r="CO1098" s="57"/>
      <c r="CP1098" s="57"/>
      <c r="CQ1098" s="57"/>
      <c r="CR1098" s="57"/>
      <c r="CS1098" s="57"/>
      <c r="CT1098" s="57"/>
      <c r="CU1098" s="57"/>
      <c r="CV1098" s="57"/>
      <c r="CW1098" s="57"/>
      <c r="CX1098" s="57"/>
      <c r="CY1098" s="57"/>
      <c r="CZ1098" s="57"/>
      <c r="DA1098" s="57"/>
      <c r="DB1098" s="57"/>
      <c r="DC1098" s="57"/>
      <c r="DD1098" s="57"/>
      <c r="DE1098" s="57"/>
      <c r="DF1098" s="57"/>
      <c r="DG1098" s="57"/>
      <c r="DH1098" s="57"/>
      <c r="DI1098" s="57"/>
      <c r="DJ1098" s="57"/>
      <c r="DK1098" s="57"/>
      <c r="DL1098" s="57"/>
      <c r="DM1098" s="57"/>
      <c r="DN1098" s="57"/>
      <c r="DO1098" s="57"/>
      <c r="DP1098" s="57"/>
      <c r="DQ1098" s="57"/>
      <c r="DR1098" s="57"/>
      <c r="DS1098" s="57"/>
      <c r="DT1098" s="57"/>
      <c r="DU1098" s="57"/>
      <c r="DV1098" s="57"/>
      <c r="DW1098" s="57"/>
      <c r="DX1098" s="57"/>
      <c r="DY1098" s="57"/>
      <c r="DZ1098" s="57"/>
      <c r="EA1098" s="57"/>
      <c r="EB1098" s="57"/>
      <c r="EC1098" s="57"/>
      <c r="ED1098" s="57"/>
      <c r="EE1098" s="57"/>
      <c r="EF1098" s="57"/>
      <c r="EG1098" s="57"/>
      <c r="EH1098" s="57"/>
      <c r="EI1098" s="57"/>
      <c r="EJ1098" s="57"/>
      <c r="EK1098" s="57"/>
      <c r="EL1098" s="57"/>
      <c r="EM1098" s="57"/>
      <c r="EN1098" s="57"/>
      <c r="EO1098" s="57"/>
      <c r="EP1098" s="57"/>
      <c r="EQ1098" s="57"/>
      <c r="ER1098" s="57"/>
      <c r="ES1098" s="57"/>
      <c r="ET1098" s="57"/>
      <c r="EU1098" s="57"/>
      <c r="EV1098" s="57"/>
      <c r="EW1098" s="57"/>
      <c r="EX1098" s="57"/>
      <c r="EY1098" s="57"/>
      <c r="EZ1098" s="57"/>
      <c r="FA1098" s="57"/>
      <c r="FB1098" s="57"/>
      <c r="FC1098" s="57"/>
      <c r="FD1098" s="57"/>
      <c r="FE1098" s="57"/>
      <c r="FF1098" s="57"/>
      <c r="FG1098" s="57"/>
      <c r="FH1098" s="57"/>
      <c r="FI1098" s="57"/>
      <c r="FJ1098" s="57"/>
      <c r="FK1098" s="57"/>
      <c r="FL1098" s="57"/>
      <c r="FM1098" s="57"/>
      <c r="FN1098" s="57"/>
      <c r="FO1098" s="57"/>
      <c r="FP1098" s="57"/>
      <c r="FQ1098" s="57"/>
      <c r="FR1098" s="57"/>
      <c r="FS1098" s="57"/>
      <c r="FT1098" s="57"/>
      <c r="FU1098" s="57"/>
      <c r="FV1098" s="57"/>
      <c r="FW1098" s="57"/>
      <c r="FX1098" s="57"/>
      <c r="FY1098" s="57"/>
      <c r="FZ1098" s="57"/>
      <c r="GA1098" s="57"/>
      <c r="GB1098" s="57"/>
      <c r="GC1098" s="57"/>
      <c r="GD1098" s="57"/>
      <c r="GE1098" s="57"/>
      <c r="GF1098" s="57"/>
      <c r="GG1098" s="57"/>
    </row>
    <row r="1099" spans="1:189" ht="107.25" customHeight="1" thickBot="1">
      <c r="A1099" s="232" t="s">
        <v>35</v>
      </c>
      <c r="B1099" s="234"/>
      <c r="C1099" s="234"/>
      <c r="D1099" s="234"/>
      <c r="E1099" s="1042">
        <v>44131</v>
      </c>
      <c r="F1099" s="1043"/>
      <c r="G1099" s="1043"/>
      <c r="H1099" s="1043"/>
      <c r="I1099" s="1043"/>
      <c r="J1099" s="1044"/>
      <c r="K1099" s="1045">
        <v>37.5</v>
      </c>
      <c r="L1099" s="1046"/>
      <c r="M1099" s="1046"/>
      <c r="N1099" s="1046"/>
      <c r="O1099" s="1046"/>
      <c r="P1099" s="1047"/>
      <c r="Q1099" s="1042">
        <v>44131</v>
      </c>
      <c r="R1099" s="1043"/>
      <c r="S1099" s="1043"/>
      <c r="T1099" s="1043"/>
      <c r="U1099" s="1043"/>
      <c r="V1099" s="1043"/>
      <c r="W1099" s="1043"/>
      <c r="X1099" s="1044"/>
      <c r="Y1099" s="1045">
        <v>37.5</v>
      </c>
      <c r="Z1099" s="1046"/>
      <c r="AA1099" s="1046"/>
      <c r="AB1099" s="1046"/>
      <c r="AC1099" s="1046"/>
      <c r="AD1099" s="1046"/>
      <c r="AE1099" s="1046"/>
      <c r="AF1099" s="1047"/>
      <c r="AG1099" s="1051" t="s">
        <v>1319</v>
      </c>
      <c r="AH1099" s="1052"/>
      <c r="AI1099" s="1052"/>
      <c r="AJ1099" s="1052"/>
      <c r="AK1099" s="1052"/>
      <c r="AL1099" s="1052"/>
      <c r="AM1099" s="1052"/>
      <c r="AN1099" s="1052"/>
      <c r="AO1099" s="1052"/>
      <c r="AP1099" s="1052"/>
      <c r="AQ1099" s="1052"/>
      <c r="AR1099" s="1053"/>
      <c r="AS1099" s="1264">
        <v>38045529</v>
      </c>
      <c r="AT1099" s="1265"/>
      <c r="AU1099" s="1265"/>
      <c r="AV1099" s="1265"/>
      <c r="AW1099" s="1265"/>
      <c r="AX1099" s="1265"/>
      <c r="AY1099" s="1265"/>
      <c r="AZ1099" s="1265"/>
      <c r="BA1099" s="1265"/>
      <c r="BB1099" s="1265"/>
      <c r="BC1099" s="302"/>
      <c r="BD1099" s="1039" t="s">
        <v>289</v>
      </c>
      <c r="BE1099" s="1040"/>
      <c r="BF1099" s="1040"/>
      <c r="BG1099" s="1040"/>
      <c r="BH1099" s="1040"/>
      <c r="BI1099" s="1040"/>
      <c r="BJ1099" s="1040"/>
      <c r="BK1099" s="1040"/>
      <c r="BL1099" s="1040"/>
      <c r="BM1099" s="1040"/>
      <c r="BN1099" s="1040"/>
      <c r="BO1099" s="1040"/>
      <c r="BP1099" s="1041"/>
      <c r="BQ1099" s="1018" t="s">
        <v>1133</v>
      </c>
      <c r="BR1099" s="1019"/>
      <c r="BS1099" s="1019"/>
      <c r="BT1099" s="1019"/>
      <c r="BU1099" s="1019"/>
      <c r="BV1099" s="1020"/>
      <c r="BW1099" s="57"/>
      <c r="BX1099" s="57"/>
      <c r="BY1099" s="57"/>
      <c r="BZ1099" s="57"/>
      <c r="CA1099" s="57"/>
      <c r="CB1099" s="57"/>
      <c r="CC1099" s="57"/>
      <c r="CD1099" s="57"/>
      <c r="CE1099" s="57"/>
      <c r="CF1099" s="57"/>
      <c r="CG1099" s="57"/>
      <c r="CH1099" s="57"/>
      <c r="CI1099" s="57"/>
      <c r="CJ1099" s="57"/>
      <c r="CK1099" s="57"/>
      <c r="CL1099" s="57"/>
      <c r="CM1099" s="57"/>
      <c r="CN1099" s="57"/>
      <c r="CO1099" s="57"/>
      <c r="CP1099" s="57"/>
      <c r="CQ1099" s="57"/>
      <c r="CR1099" s="57"/>
      <c r="CS1099" s="57"/>
      <c r="CT1099" s="57"/>
      <c r="CU1099" s="57"/>
      <c r="CV1099" s="57"/>
      <c r="CW1099" s="57"/>
      <c r="CX1099" s="57"/>
      <c r="CY1099" s="57"/>
      <c r="CZ1099" s="57"/>
      <c r="DA1099" s="57"/>
      <c r="DB1099" s="57"/>
      <c r="DC1099" s="57"/>
      <c r="DD1099" s="57"/>
      <c r="DE1099" s="57"/>
      <c r="DF1099" s="57"/>
      <c r="DG1099" s="57"/>
      <c r="DH1099" s="57"/>
      <c r="DI1099" s="57"/>
      <c r="DJ1099" s="57"/>
      <c r="DK1099" s="57"/>
      <c r="DL1099" s="57"/>
      <c r="DM1099" s="57"/>
      <c r="DN1099" s="57"/>
      <c r="DO1099" s="57"/>
      <c r="DP1099" s="57"/>
      <c r="DQ1099" s="57"/>
      <c r="DR1099" s="57"/>
      <c r="DS1099" s="57"/>
      <c r="DT1099" s="57"/>
      <c r="DU1099" s="57"/>
      <c r="DV1099" s="57"/>
      <c r="DW1099" s="57"/>
      <c r="DX1099" s="57"/>
      <c r="DY1099" s="57"/>
      <c r="DZ1099" s="57"/>
      <c r="EA1099" s="57"/>
      <c r="EB1099" s="57"/>
      <c r="EC1099" s="57"/>
      <c r="ED1099" s="57"/>
      <c r="EE1099" s="57"/>
      <c r="EF1099" s="57"/>
      <c r="EG1099" s="57"/>
      <c r="EH1099" s="57"/>
      <c r="EI1099" s="57"/>
      <c r="EJ1099" s="57"/>
      <c r="EK1099" s="57"/>
      <c r="EL1099" s="57"/>
      <c r="EM1099" s="57"/>
      <c r="EN1099" s="57"/>
      <c r="EO1099" s="57"/>
      <c r="EP1099" s="57"/>
      <c r="EQ1099" s="57"/>
      <c r="ER1099" s="57"/>
      <c r="ES1099" s="57"/>
      <c r="ET1099" s="57"/>
      <c r="EU1099" s="57"/>
      <c r="EV1099" s="57"/>
      <c r="EW1099" s="57"/>
      <c r="EX1099" s="57"/>
      <c r="EY1099" s="57"/>
      <c r="EZ1099" s="57"/>
      <c r="FA1099" s="57"/>
      <c r="FB1099" s="57"/>
      <c r="FC1099" s="57"/>
      <c r="FD1099" s="57"/>
      <c r="FE1099" s="57"/>
      <c r="FF1099" s="57"/>
      <c r="FG1099" s="57"/>
      <c r="FH1099" s="57"/>
      <c r="FI1099" s="57"/>
      <c r="FJ1099" s="57"/>
      <c r="FK1099" s="57"/>
      <c r="FL1099" s="57"/>
      <c r="FM1099" s="57"/>
      <c r="FN1099" s="57"/>
      <c r="FO1099" s="57"/>
      <c r="FP1099" s="57"/>
      <c r="FQ1099" s="57"/>
      <c r="FR1099" s="57"/>
      <c r="FS1099" s="57"/>
      <c r="FT1099" s="57"/>
      <c r="FU1099" s="57"/>
      <c r="FV1099" s="57"/>
      <c r="FW1099" s="57"/>
      <c r="FX1099" s="57"/>
      <c r="FY1099" s="57"/>
      <c r="FZ1099" s="57"/>
      <c r="GA1099" s="57"/>
      <c r="GB1099" s="57"/>
      <c r="GC1099" s="57"/>
      <c r="GD1099" s="57"/>
      <c r="GE1099" s="57"/>
      <c r="GF1099" s="57"/>
      <c r="GG1099" s="57"/>
    </row>
    <row r="1100" spans="1:189" ht="107.25" customHeight="1" thickBot="1">
      <c r="A1100" s="232" t="s">
        <v>35</v>
      </c>
      <c r="B1100" s="234"/>
      <c r="C1100" s="234"/>
      <c r="D1100" s="234"/>
      <c r="E1100" s="1042">
        <v>44162</v>
      </c>
      <c r="F1100" s="1043"/>
      <c r="G1100" s="1043"/>
      <c r="H1100" s="1043"/>
      <c r="I1100" s="1043"/>
      <c r="J1100" s="1044"/>
      <c r="K1100" s="1045">
        <v>37.5</v>
      </c>
      <c r="L1100" s="1046"/>
      <c r="M1100" s="1046"/>
      <c r="N1100" s="1046"/>
      <c r="O1100" s="1046"/>
      <c r="P1100" s="1047"/>
      <c r="Q1100" s="1042">
        <v>44162</v>
      </c>
      <c r="R1100" s="1043"/>
      <c r="S1100" s="1043"/>
      <c r="T1100" s="1043"/>
      <c r="U1100" s="1043"/>
      <c r="V1100" s="1043"/>
      <c r="W1100" s="1043"/>
      <c r="X1100" s="1044"/>
      <c r="Y1100" s="1045">
        <v>37.5</v>
      </c>
      <c r="Z1100" s="1046"/>
      <c r="AA1100" s="1046"/>
      <c r="AB1100" s="1046"/>
      <c r="AC1100" s="1046"/>
      <c r="AD1100" s="1046"/>
      <c r="AE1100" s="1046"/>
      <c r="AF1100" s="1047"/>
      <c r="AG1100" s="1051" t="s">
        <v>1319</v>
      </c>
      <c r="AH1100" s="1052"/>
      <c r="AI1100" s="1052"/>
      <c r="AJ1100" s="1052"/>
      <c r="AK1100" s="1052"/>
      <c r="AL1100" s="1052"/>
      <c r="AM1100" s="1052"/>
      <c r="AN1100" s="1052"/>
      <c r="AO1100" s="1052"/>
      <c r="AP1100" s="1052"/>
      <c r="AQ1100" s="1052"/>
      <c r="AR1100" s="1053"/>
      <c r="AS1100" s="1264">
        <v>38045529</v>
      </c>
      <c r="AT1100" s="1265"/>
      <c r="AU1100" s="1265"/>
      <c r="AV1100" s="1265"/>
      <c r="AW1100" s="1265"/>
      <c r="AX1100" s="1265"/>
      <c r="AY1100" s="1265"/>
      <c r="AZ1100" s="1265"/>
      <c r="BA1100" s="1265"/>
      <c r="BB1100" s="1265"/>
      <c r="BC1100" s="302"/>
      <c r="BD1100" s="1039" t="s">
        <v>289</v>
      </c>
      <c r="BE1100" s="1040"/>
      <c r="BF1100" s="1040"/>
      <c r="BG1100" s="1040"/>
      <c r="BH1100" s="1040"/>
      <c r="BI1100" s="1040"/>
      <c r="BJ1100" s="1040"/>
      <c r="BK1100" s="1040"/>
      <c r="BL1100" s="1040"/>
      <c r="BM1100" s="1040"/>
      <c r="BN1100" s="1040"/>
      <c r="BO1100" s="1040"/>
      <c r="BP1100" s="1041"/>
      <c r="BQ1100" s="1018" t="s">
        <v>1133</v>
      </c>
      <c r="BR1100" s="1019"/>
      <c r="BS1100" s="1019"/>
      <c r="BT1100" s="1019"/>
      <c r="BU1100" s="1019"/>
      <c r="BV1100" s="1020"/>
      <c r="BW1100" s="57"/>
      <c r="BX1100" s="57"/>
      <c r="BY1100" s="57"/>
      <c r="BZ1100" s="57"/>
      <c r="CA1100" s="57"/>
      <c r="CB1100" s="57"/>
      <c r="CC1100" s="57"/>
      <c r="CD1100" s="57"/>
      <c r="CE1100" s="57"/>
      <c r="CF1100" s="57"/>
      <c r="CG1100" s="57"/>
      <c r="CH1100" s="57"/>
      <c r="CI1100" s="57"/>
      <c r="CJ1100" s="57"/>
      <c r="CK1100" s="57"/>
      <c r="CL1100" s="57"/>
      <c r="CM1100" s="57"/>
      <c r="CN1100" s="57"/>
      <c r="CO1100" s="57"/>
      <c r="CP1100" s="57"/>
      <c r="CQ1100" s="57"/>
      <c r="CR1100" s="57"/>
      <c r="CS1100" s="57"/>
      <c r="CT1100" s="57"/>
      <c r="CU1100" s="57"/>
      <c r="CV1100" s="57"/>
      <c r="CW1100" s="57"/>
      <c r="CX1100" s="57"/>
      <c r="CY1100" s="57"/>
      <c r="CZ1100" s="57"/>
      <c r="DA1100" s="57"/>
      <c r="DB1100" s="57"/>
      <c r="DC1100" s="57"/>
      <c r="DD1100" s="57"/>
      <c r="DE1100" s="57"/>
      <c r="DF1100" s="57"/>
      <c r="DG1100" s="57"/>
      <c r="DH1100" s="57"/>
      <c r="DI1100" s="57"/>
      <c r="DJ1100" s="57"/>
      <c r="DK1100" s="57"/>
      <c r="DL1100" s="57"/>
      <c r="DM1100" s="57"/>
      <c r="DN1100" s="57"/>
      <c r="DO1100" s="57"/>
      <c r="DP1100" s="57"/>
      <c r="DQ1100" s="57"/>
      <c r="DR1100" s="57"/>
      <c r="DS1100" s="57"/>
      <c r="DT1100" s="57"/>
      <c r="DU1100" s="57"/>
      <c r="DV1100" s="57"/>
      <c r="DW1100" s="57"/>
      <c r="DX1100" s="57"/>
      <c r="DY1100" s="57"/>
      <c r="DZ1100" s="57"/>
      <c r="EA1100" s="57"/>
      <c r="EB1100" s="57"/>
      <c r="EC1100" s="57"/>
      <c r="ED1100" s="57"/>
      <c r="EE1100" s="57"/>
      <c r="EF1100" s="57"/>
      <c r="EG1100" s="57"/>
      <c r="EH1100" s="57"/>
      <c r="EI1100" s="57"/>
      <c r="EJ1100" s="57"/>
      <c r="EK1100" s="57"/>
      <c r="EL1100" s="57"/>
      <c r="EM1100" s="57"/>
      <c r="EN1100" s="57"/>
      <c r="EO1100" s="57"/>
      <c r="EP1100" s="57"/>
      <c r="EQ1100" s="57"/>
      <c r="ER1100" s="57"/>
      <c r="ES1100" s="57"/>
      <c r="ET1100" s="57"/>
      <c r="EU1100" s="57"/>
      <c r="EV1100" s="57"/>
      <c r="EW1100" s="57"/>
      <c r="EX1100" s="57"/>
      <c r="EY1100" s="57"/>
      <c r="EZ1100" s="57"/>
      <c r="FA1100" s="57"/>
      <c r="FB1100" s="57"/>
      <c r="FC1100" s="57"/>
      <c r="FD1100" s="57"/>
      <c r="FE1100" s="57"/>
      <c r="FF1100" s="57"/>
      <c r="FG1100" s="57"/>
      <c r="FH1100" s="57"/>
      <c r="FI1100" s="57"/>
      <c r="FJ1100" s="57"/>
      <c r="FK1100" s="57"/>
      <c r="FL1100" s="57"/>
      <c r="FM1100" s="57"/>
      <c r="FN1100" s="57"/>
      <c r="FO1100" s="57"/>
      <c r="FP1100" s="57"/>
      <c r="FQ1100" s="57"/>
      <c r="FR1100" s="57"/>
      <c r="FS1100" s="57"/>
      <c r="FT1100" s="57"/>
      <c r="FU1100" s="57"/>
      <c r="FV1100" s="57"/>
      <c r="FW1100" s="57"/>
      <c r="FX1100" s="57"/>
      <c r="FY1100" s="57"/>
      <c r="FZ1100" s="57"/>
      <c r="GA1100" s="57"/>
      <c r="GB1100" s="57"/>
      <c r="GC1100" s="57"/>
      <c r="GD1100" s="57"/>
      <c r="GE1100" s="57"/>
      <c r="GF1100" s="57"/>
      <c r="GG1100" s="57"/>
    </row>
    <row r="1101" spans="1:189" ht="147.75" customHeight="1" thickBot="1">
      <c r="A1101" s="232" t="s">
        <v>461</v>
      </c>
      <c r="B1101" s="234"/>
      <c r="C1101" s="234"/>
      <c r="D1101" s="234"/>
      <c r="E1101" s="1042">
        <v>44110</v>
      </c>
      <c r="F1101" s="1043"/>
      <c r="G1101" s="1043"/>
      <c r="H1101" s="1043"/>
      <c r="I1101" s="1043"/>
      <c r="J1101" s="1044"/>
      <c r="K1101" s="1045">
        <v>65899.92</v>
      </c>
      <c r="L1101" s="1046"/>
      <c r="M1101" s="1046"/>
      <c r="N1101" s="1046"/>
      <c r="O1101" s="1046"/>
      <c r="P1101" s="1047"/>
      <c r="Q1101" s="1042">
        <v>44110</v>
      </c>
      <c r="R1101" s="1043"/>
      <c r="S1101" s="1043"/>
      <c r="T1101" s="1043"/>
      <c r="U1101" s="1043"/>
      <c r="V1101" s="1043"/>
      <c r="W1101" s="1043"/>
      <c r="X1101" s="1044"/>
      <c r="Y1101" s="1045">
        <v>65899.92</v>
      </c>
      <c r="Z1101" s="1046"/>
      <c r="AA1101" s="1046"/>
      <c r="AB1101" s="1046"/>
      <c r="AC1101" s="1046"/>
      <c r="AD1101" s="1046"/>
      <c r="AE1101" s="1046"/>
      <c r="AF1101" s="1047"/>
      <c r="AG1101" s="1241" t="s">
        <v>741</v>
      </c>
      <c r="AH1101" s="1242"/>
      <c r="AI1101" s="1242"/>
      <c r="AJ1101" s="1242"/>
      <c r="AK1101" s="1242"/>
      <c r="AL1101" s="1242"/>
      <c r="AM1101" s="1242"/>
      <c r="AN1101" s="1242"/>
      <c r="AO1101" s="1242"/>
      <c r="AP1101" s="1242"/>
      <c r="AQ1101" s="1242"/>
      <c r="AR1101" s="1278"/>
      <c r="AS1101" s="1241">
        <v>35772506</v>
      </c>
      <c r="AT1101" s="1242"/>
      <c r="AU1101" s="1242"/>
      <c r="AV1101" s="1242"/>
      <c r="AW1101" s="1242"/>
      <c r="AX1101" s="1242"/>
      <c r="AY1101" s="1242"/>
      <c r="AZ1101" s="1242"/>
      <c r="BA1101" s="1242"/>
      <c r="BB1101" s="1242"/>
      <c r="BC1101" s="302"/>
      <c r="BD1101" s="1275" t="s">
        <v>742</v>
      </c>
      <c r="BE1101" s="1276"/>
      <c r="BF1101" s="1276"/>
      <c r="BG1101" s="1276"/>
      <c r="BH1101" s="1276"/>
      <c r="BI1101" s="1276"/>
      <c r="BJ1101" s="1276"/>
      <c r="BK1101" s="1276"/>
      <c r="BL1101" s="1276"/>
      <c r="BM1101" s="1276"/>
      <c r="BN1101" s="1276"/>
      <c r="BO1101" s="1276"/>
      <c r="BP1101" s="1277"/>
      <c r="BQ1101" s="1018" t="s">
        <v>1133</v>
      </c>
      <c r="BR1101" s="1019"/>
      <c r="BS1101" s="1019"/>
      <c r="BT1101" s="1019"/>
      <c r="BU1101" s="1019"/>
      <c r="BV1101" s="1020"/>
      <c r="BW1101" s="57"/>
      <c r="BX1101" s="57"/>
      <c r="BY1101" s="57"/>
      <c r="BZ1101" s="57"/>
      <c r="CA1101" s="57"/>
      <c r="CB1101" s="57"/>
      <c r="CC1101" s="57"/>
      <c r="CD1101" s="57"/>
      <c r="CE1101" s="57"/>
      <c r="CF1101" s="57"/>
      <c r="CG1101" s="57"/>
      <c r="CH1101" s="57"/>
      <c r="CI1101" s="57"/>
      <c r="CJ1101" s="57"/>
      <c r="CK1101" s="57"/>
      <c r="CL1101" s="57"/>
      <c r="CM1101" s="57"/>
      <c r="CN1101" s="57"/>
      <c r="CO1101" s="57"/>
      <c r="CP1101" s="57"/>
      <c r="CQ1101" s="57"/>
      <c r="CR1101" s="57"/>
      <c r="CS1101" s="57"/>
      <c r="CT1101" s="57"/>
      <c r="CU1101" s="57"/>
      <c r="CV1101" s="57"/>
      <c r="CW1101" s="57"/>
      <c r="CX1101" s="57"/>
      <c r="CY1101" s="57"/>
      <c r="CZ1101" s="57"/>
      <c r="DA1101" s="57"/>
      <c r="DB1101" s="57"/>
      <c r="DC1101" s="57"/>
      <c r="DD1101" s="57"/>
      <c r="DE1101" s="57"/>
      <c r="DF1101" s="57"/>
      <c r="DG1101" s="57"/>
      <c r="DH1101" s="57"/>
      <c r="DI1101" s="57"/>
      <c r="DJ1101" s="57"/>
      <c r="DK1101" s="57"/>
      <c r="DL1101" s="57"/>
      <c r="DM1101" s="57"/>
      <c r="DN1101" s="57"/>
      <c r="DO1101" s="57"/>
      <c r="DP1101" s="57"/>
      <c r="DQ1101" s="57"/>
      <c r="DR1101" s="57"/>
      <c r="DS1101" s="57"/>
      <c r="DT1101" s="57"/>
      <c r="DU1101" s="57"/>
      <c r="DV1101" s="57"/>
      <c r="DW1101" s="57"/>
      <c r="DX1101" s="57"/>
      <c r="DY1101" s="57"/>
      <c r="DZ1101" s="57"/>
      <c r="EA1101" s="57"/>
      <c r="EB1101" s="57"/>
      <c r="EC1101" s="57"/>
      <c r="ED1101" s="57"/>
      <c r="EE1101" s="57"/>
      <c r="EF1101" s="57"/>
      <c r="EG1101" s="57"/>
      <c r="EH1101" s="57"/>
      <c r="EI1101" s="57"/>
      <c r="EJ1101" s="57"/>
      <c r="EK1101" s="57"/>
      <c r="EL1101" s="57"/>
      <c r="EM1101" s="57"/>
      <c r="EN1101" s="57"/>
      <c r="EO1101" s="57"/>
      <c r="EP1101" s="57"/>
      <c r="EQ1101" s="57"/>
      <c r="ER1101" s="57"/>
      <c r="ES1101" s="57"/>
      <c r="ET1101" s="57"/>
      <c r="EU1101" s="57"/>
      <c r="EV1101" s="57"/>
      <c r="EW1101" s="57"/>
      <c r="EX1101" s="57"/>
      <c r="EY1101" s="57"/>
      <c r="EZ1101" s="57"/>
      <c r="FA1101" s="57"/>
      <c r="FB1101" s="57"/>
      <c r="FC1101" s="57"/>
      <c r="FD1101" s="57"/>
      <c r="FE1101" s="57"/>
      <c r="FF1101" s="57"/>
      <c r="FG1101" s="57"/>
      <c r="FH1101" s="57"/>
      <c r="FI1101" s="57"/>
      <c r="FJ1101" s="57"/>
      <c r="FK1101" s="57"/>
      <c r="FL1101" s="57"/>
      <c r="FM1101" s="57"/>
      <c r="FN1101" s="57"/>
      <c r="FO1101" s="57"/>
      <c r="FP1101" s="57"/>
      <c r="FQ1101" s="57"/>
      <c r="FR1101" s="57"/>
      <c r="FS1101" s="57"/>
      <c r="FT1101" s="57"/>
      <c r="FU1101" s="57"/>
      <c r="FV1101" s="57"/>
      <c r="FW1101" s="57"/>
      <c r="FX1101" s="57"/>
      <c r="FY1101" s="57"/>
      <c r="FZ1101" s="57"/>
      <c r="GA1101" s="57"/>
      <c r="GB1101" s="57"/>
      <c r="GC1101" s="57"/>
      <c r="GD1101" s="57"/>
      <c r="GE1101" s="57"/>
      <c r="GF1101" s="57"/>
      <c r="GG1101" s="57"/>
    </row>
    <row r="1102" spans="1:189" ht="107.25" customHeight="1" thickBot="1">
      <c r="A1102" s="232" t="s">
        <v>35</v>
      </c>
      <c r="B1102" s="234"/>
      <c r="C1102" s="234"/>
      <c r="D1102" s="234"/>
      <c r="E1102" s="1042">
        <v>44131</v>
      </c>
      <c r="F1102" s="1043"/>
      <c r="G1102" s="1043"/>
      <c r="H1102" s="1043"/>
      <c r="I1102" s="1043"/>
      <c r="J1102" s="1044"/>
      <c r="K1102" s="1045">
        <v>550</v>
      </c>
      <c r="L1102" s="1046"/>
      <c r="M1102" s="1046"/>
      <c r="N1102" s="1046"/>
      <c r="O1102" s="1046"/>
      <c r="P1102" s="1047"/>
      <c r="Q1102" s="1042">
        <v>44131</v>
      </c>
      <c r="R1102" s="1043"/>
      <c r="S1102" s="1043"/>
      <c r="T1102" s="1043"/>
      <c r="U1102" s="1043"/>
      <c r="V1102" s="1043"/>
      <c r="W1102" s="1043"/>
      <c r="X1102" s="1044"/>
      <c r="Y1102" s="1045">
        <v>550</v>
      </c>
      <c r="Z1102" s="1046"/>
      <c r="AA1102" s="1046"/>
      <c r="AB1102" s="1046"/>
      <c r="AC1102" s="1046"/>
      <c r="AD1102" s="1046"/>
      <c r="AE1102" s="1046"/>
      <c r="AF1102" s="1047"/>
      <c r="AG1102" s="1051" t="s">
        <v>1317</v>
      </c>
      <c r="AH1102" s="1052"/>
      <c r="AI1102" s="1052"/>
      <c r="AJ1102" s="1052"/>
      <c r="AK1102" s="1052"/>
      <c r="AL1102" s="1052"/>
      <c r="AM1102" s="1052"/>
      <c r="AN1102" s="1052"/>
      <c r="AO1102" s="1052"/>
      <c r="AP1102" s="1052"/>
      <c r="AQ1102" s="1052"/>
      <c r="AR1102" s="1053"/>
      <c r="AS1102" s="1264">
        <v>39564228</v>
      </c>
      <c r="AT1102" s="1265"/>
      <c r="AU1102" s="1265"/>
      <c r="AV1102" s="1265"/>
      <c r="AW1102" s="1265"/>
      <c r="AX1102" s="1265"/>
      <c r="AY1102" s="1265"/>
      <c r="AZ1102" s="1265"/>
      <c r="BA1102" s="1265"/>
      <c r="BB1102" s="1265"/>
      <c r="BC1102" s="302"/>
      <c r="BD1102" s="1039" t="s">
        <v>1318</v>
      </c>
      <c r="BE1102" s="1040"/>
      <c r="BF1102" s="1040"/>
      <c r="BG1102" s="1040"/>
      <c r="BH1102" s="1040"/>
      <c r="BI1102" s="1040"/>
      <c r="BJ1102" s="1040"/>
      <c r="BK1102" s="1040"/>
      <c r="BL1102" s="1040"/>
      <c r="BM1102" s="1040"/>
      <c r="BN1102" s="1040"/>
      <c r="BO1102" s="1040"/>
      <c r="BP1102" s="1041"/>
      <c r="BQ1102" s="1018" t="s">
        <v>1133</v>
      </c>
      <c r="BR1102" s="1019"/>
      <c r="BS1102" s="1019"/>
      <c r="BT1102" s="1019"/>
      <c r="BU1102" s="1019"/>
      <c r="BV1102" s="1020"/>
      <c r="BW1102" s="57"/>
      <c r="BX1102" s="57"/>
      <c r="BY1102" s="57"/>
      <c r="BZ1102" s="57"/>
      <c r="CA1102" s="57"/>
      <c r="CB1102" s="57"/>
      <c r="CC1102" s="57"/>
      <c r="CD1102" s="57"/>
      <c r="CE1102" s="57"/>
      <c r="CF1102" s="57"/>
      <c r="CG1102" s="57"/>
      <c r="CH1102" s="57"/>
      <c r="CI1102" s="57"/>
      <c r="CJ1102" s="57"/>
      <c r="CK1102" s="57"/>
      <c r="CL1102" s="57"/>
      <c r="CM1102" s="57"/>
      <c r="CN1102" s="57"/>
      <c r="CO1102" s="57"/>
      <c r="CP1102" s="57"/>
      <c r="CQ1102" s="57"/>
      <c r="CR1102" s="57"/>
      <c r="CS1102" s="57"/>
      <c r="CT1102" s="57"/>
      <c r="CU1102" s="57"/>
      <c r="CV1102" s="57"/>
      <c r="CW1102" s="57"/>
      <c r="CX1102" s="57"/>
      <c r="CY1102" s="57"/>
      <c r="CZ1102" s="57"/>
      <c r="DA1102" s="57"/>
      <c r="DB1102" s="57"/>
      <c r="DC1102" s="57"/>
      <c r="DD1102" s="57"/>
      <c r="DE1102" s="57"/>
      <c r="DF1102" s="57"/>
      <c r="DG1102" s="57"/>
      <c r="DH1102" s="57"/>
      <c r="DI1102" s="57"/>
      <c r="DJ1102" s="57"/>
      <c r="DK1102" s="57"/>
      <c r="DL1102" s="57"/>
      <c r="DM1102" s="57"/>
      <c r="DN1102" s="57"/>
      <c r="DO1102" s="57"/>
      <c r="DP1102" s="57"/>
      <c r="DQ1102" s="57"/>
      <c r="DR1102" s="57"/>
      <c r="DS1102" s="57"/>
      <c r="DT1102" s="57"/>
      <c r="DU1102" s="57"/>
      <c r="DV1102" s="57"/>
      <c r="DW1102" s="57"/>
      <c r="DX1102" s="57"/>
      <c r="DY1102" s="57"/>
      <c r="DZ1102" s="57"/>
      <c r="EA1102" s="57"/>
      <c r="EB1102" s="57"/>
      <c r="EC1102" s="57"/>
      <c r="ED1102" s="57"/>
      <c r="EE1102" s="57"/>
      <c r="EF1102" s="57"/>
      <c r="EG1102" s="57"/>
      <c r="EH1102" s="57"/>
      <c r="EI1102" s="57"/>
      <c r="EJ1102" s="57"/>
      <c r="EK1102" s="57"/>
      <c r="EL1102" s="57"/>
      <c r="EM1102" s="57"/>
      <c r="EN1102" s="57"/>
      <c r="EO1102" s="57"/>
      <c r="EP1102" s="57"/>
      <c r="EQ1102" s="57"/>
      <c r="ER1102" s="57"/>
      <c r="ES1102" s="57"/>
      <c r="ET1102" s="57"/>
      <c r="EU1102" s="57"/>
      <c r="EV1102" s="57"/>
      <c r="EW1102" s="57"/>
      <c r="EX1102" s="57"/>
      <c r="EY1102" s="57"/>
      <c r="EZ1102" s="57"/>
      <c r="FA1102" s="57"/>
      <c r="FB1102" s="57"/>
      <c r="FC1102" s="57"/>
      <c r="FD1102" s="57"/>
      <c r="FE1102" s="57"/>
      <c r="FF1102" s="57"/>
      <c r="FG1102" s="57"/>
      <c r="FH1102" s="57"/>
      <c r="FI1102" s="57"/>
      <c r="FJ1102" s="57"/>
      <c r="FK1102" s="57"/>
      <c r="FL1102" s="57"/>
      <c r="FM1102" s="57"/>
      <c r="FN1102" s="57"/>
      <c r="FO1102" s="57"/>
      <c r="FP1102" s="57"/>
      <c r="FQ1102" s="57"/>
      <c r="FR1102" s="57"/>
      <c r="FS1102" s="57"/>
      <c r="FT1102" s="57"/>
      <c r="FU1102" s="57"/>
      <c r="FV1102" s="57"/>
      <c r="FW1102" s="57"/>
      <c r="FX1102" s="57"/>
      <c r="FY1102" s="57"/>
      <c r="FZ1102" s="57"/>
      <c r="GA1102" s="57"/>
      <c r="GB1102" s="57"/>
      <c r="GC1102" s="57"/>
      <c r="GD1102" s="57"/>
      <c r="GE1102" s="57"/>
      <c r="GF1102" s="57"/>
      <c r="GG1102" s="57"/>
    </row>
    <row r="1103" spans="1:189" ht="107.25" customHeight="1" thickBot="1">
      <c r="A1103" s="232" t="s">
        <v>35</v>
      </c>
      <c r="B1103" s="234"/>
      <c r="C1103" s="234"/>
      <c r="D1103" s="234"/>
      <c r="E1103" s="1042">
        <v>44189</v>
      </c>
      <c r="F1103" s="1043"/>
      <c r="G1103" s="1043"/>
      <c r="H1103" s="1043"/>
      <c r="I1103" s="1043"/>
      <c r="J1103" s="1044"/>
      <c r="K1103" s="1045">
        <v>550</v>
      </c>
      <c r="L1103" s="1046"/>
      <c r="M1103" s="1046"/>
      <c r="N1103" s="1046"/>
      <c r="O1103" s="1046"/>
      <c r="P1103" s="1047"/>
      <c r="Q1103" s="1042">
        <v>44189</v>
      </c>
      <c r="R1103" s="1043"/>
      <c r="S1103" s="1043"/>
      <c r="T1103" s="1043"/>
      <c r="U1103" s="1043"/>
      <c r="V1103" s="1043"/>
      <c r="W1103" s="1043"/>
      <c r="X1103" s="1044"/>
      <c r="Y1103" s="1045">
        <v>550</v>
      </c>
      <c r="Z1103" s="1046"/>
      <c r="AA1103" s="1046"/>
      <c r="AB1103" s="1046"/>
      <c r="AC1103" s="1046"/>
      <c r="AD1103" s="1046"/>
      <c r="AE1103" s="1046"/>
      <c r="AF1103" s="1047"/>
      <c r="AG1103" s="1051" t="s">
        <v>1317</v>
      </c>
      <c r="AH1103" s="1052"/>
      <c r="AI1103" s="1052"/>
      <c r="AJ1103" s="1052"/>
      <c r="AK1103" s="1052"/>
      <c r="AL1103" s="1052"/>
      <c r="AM1103" s="1052"/>
      <c r="AN1103" s="1052"/>
      <c r="AO1103" s="1052"/>
      <c r="AP1103" s="1052"/>
      <c r="AQ1103" s="1052"/>
      <c r="AR1103" s="1053"/>
      <c r="AS1103" s="1264">
        <v>39564228</v>
      </c>
      <c r="AT1103" s="1265"/>
      <c r="AU1103" s="1265"/>
      <c r="AV1103" s="1265"/>
      <c r="AW1103" s="1265"/>
      <c r="AX1103" s="1265"/>
      <c r="AY1103" s="1265"/>
      <c r="AZ1103" s="1265"/>
      <c r="BA1103" s="1265"/>
      <c r="BB1103" s="1265"/>
      <c r="BC1103" s="302"/>
      <c r="BD1103" s="1039" t="s">
        <v>1318</v>
      </c>
      <c r="BE1103" s="1040"/>
      <c r="BF1103" s="1040"/>
      <c r="BG1103" s="1040"/>
      <c r="BH1103" s="1040"/>
      <c r="BI1103" s="1040"/>
      <c r="BJ1103" s="1040"/>
      <c r="BK1103" s="1040"/>
      <c r="BL1103" s="1040"/>
      <c r="BM1103" s="1040"/>
      <c r="BN1103" s="1040"/>
      <c r="BO1103" s="1040"/>
      <c r="BP1103" s="1041"/>
      <c r="BQ1103" s="1018" t="s">
        <v>1133</v>
      </c>
      <c r="BR1103" s="1019"/>
      <c r="BS1103" s="1019"/>
      <c r="BT1103" s="1019"/>
      <c r="BU1103" s="1019"/>
      <c r="BV1103" s="1020"/>
      <c r="BW1103" s="57"/>
      <c r="BX1103" s="57"/>
      <c r="BY1103" s="57"/>
      <c r="BZ1103" s="57"/>
      <c r="CA1103" s="57"/>
      <c r="CB1103" s="57"/>
      <c r="CC1103" s="57"/>
      <c r="CD1103" s="57"/>
      <c r="CE1103" s="57"/>
      <c r="CF1103" s="57"/>
      <c r="CG1103" s="57"/>
      <c r="CH1103" s="57"/>
      <c r="CI1103" s="57"/>
      <c r="CJ1103" s="57"/>
      <c r="CK1103" s="57"/>
      <c r="CL1103" s="57"/>
      <c r="CM1103" s="57"/>
      <c r="CN1103" s="57"/>
      <c r="CO1103" s="57"/>
      <c r="CP1103" s="57"/>
      <c r="CQ1103" s="57"/>
      <c r="CR1103" s="57"/>
      <c r="CS1103" s="57"/>
      <c r="CT1103" s="57"/>
      <c r="CU1103" s="57"/>
      <c r="CV1103" s="57"/>
      <c r="CW1103" s="57"/>
      <c r="CX1103" s="57"/>
      <c r="CY1103" s="57"/>
      <c r="CZ1103" s="57"/>
      <c r="DA1103" s="57"/>
      <c r="DB1103" s="57"/>
      <c r="DC1103" s="57"/>
      <c r="DD1103" s="57"/>
      <c r="DE1103" s="57"/>
      <c r="DF1103" s="57"/>
      <c r="DG1103" s="57"/>
      <c r="DH1103" s="57"/>
      <c r="DI1103" s="57"/>
      <c r="DJ1103" s="57"/>
      <c r="DK1103" s="57"/>
      <c r="DL1103" s="57"/>
      <c r="DM1103" s="57"/>
      <c r="DN1103" s="57"/>
      <c r="DO1103" s="57"/>
      <c r="DP1103" s="57"/>
      <c r="DQ1103" s="57"/>
      <c r="DR1103" s="57"/>
      <c r="DS1103" s="57"/>
      <c r="DT1103" s="57"/>
      <c r="DU1103" s="57"/>
      <c r="DV1103" s="57"/>
      <c r="DW1103" s="57"/>
      <c r="DX1103" s="57"/>
      <c r="DY1103" s="57"/>
      <c r="DZ1103" s="57"/>
      <c r="EA1103" s="57"/>
      <c r="EB1103" s="57"/>
      <c r="EC1103" s="57"/>
      <c r="ED1103" s="57"/>
      <c r="EE1103" s="57"/>
      <c r="EF1103" s="57"/>
      <c r="EG1103" s="57"/>
      <c r="EH1103" s="57"/>
      <c r="EI1103" s="57"/>
      <c r="EJ1103" s="57"/>
      <c r="EK1103" s="57"/>
      <c r="EL1103" s="57"/>
      <c r="EM1103" s="57"/>
      <c r="EN1103" s="57"/>
      <c r="EO1103" s="57"/>
      <c r="EP1103" s="57"/>
      <c r="EQ1103" s="57"/>
      <c r="ER1103" s="57"/>
      <c r="ES1103" s="57"/>
      <c r="ET1103" s="57"/>
      <c r="EU1103" s="57"/>
      <c r="EV1103" s="57"/>
      <c r="EW1103" s="57"/>
      <c r="EX1103" s="57"/>
      <c r="EY1103" s="57"/>
      <c r="EZ1103" s="57"/>
      <c r="FA1103" s="57"/>
      <c r="FB1103" s="57"/>
      <c r="FC1103" s="57"/>
      <c r="FD1103" s="57"/>
      <c r="FE1103" s="57"/>
      <c r="FF1103" s="57"/>
      <c r="FG1103" s="57"/>
      <c r="FH1103" s="57"/>
      <c r="FI1103" s="57"/>
      <c r="FJ1103" s="57"/>
      <c r="FK1103" s="57"/>
      <c r="FL1103" s="57"/>
      <c r="FM1103" s="57"/>
      <c r="FN1103" s="57"/>
      <c r="FO1103" s="57"/>
      <c r="FP1103" s="57"/>
      <c r="FQ1103" s="57"/>
      <c r="FR1103" s="57"/>
      <c r="FS1103" s="57"/>
      <c r="FT1103" s="57"/>
      <c r="FU1103" s="57"/>
      <c r="FV1103" s="57"/>
      <c r="FW1103" s="57"/>
      <c r="FX1103" s="57"/>
      <c r="FY1103" s="57"/>
      <c r="FZ1103" s="57"/>
      <c r="GA1103" s="57"/>
      <c r="GB1103" s="57"/>
      <c r="GC1103" s="57"/>
      <c r="GD1103" s="57"/>
      <c r="GE1103" s="57"/>
      <c r="GF1103" s="57"/>
      <c r="GG1103" s="57"/>
    </row>
    <row r="1104" spans="1:189" ht="107.25" customHeight="1" thickBot="1">
      <c r="A1104" s="232" t="s">
        <v>35</v>
      </c>
      <c r="B1104" s="234"/>
      <c r="C1104" s="234"/>
      <c r="D1104" s="234"/>
      <c r="E1104" s="1042">
        <v>44162</v>
      </c>
      <c r="F1104" s="1043"/>
      <c r="G1104" s="1043"/>
      <c r="H1104" s="1043"/>
      <c r="I1104" s="1043"/>
      <c r="J1104" s="1044"/>
      <c r="K1104" s="1045">
        <v>550</v>
      </c>
      <c r="L1104" s="1046"/>
      <c r="M1104" s="1046"/>
      <c r="N1104" s="1046"/>
      <c r="O1104" s="1046"/>
      <c r="P1104" s="1047"/>
      <c r="Q1104" s="1042">
        <v>44162</v>
      </c>
      <c r="R1104" s="1043"/>
      <c r="S1104" s="1043"/>
      <c r="T1104" s="1043"/>
      <c r="U1104" s="1043"/>
      <c r="V1104" s="1043"/>
      <c r="W1104" s="1043"/>
      <c r="X1104" s="1044"/>
      <c r="Y1104" s="1045">
        <v>550</v>
      </c>
      <c r="Z1104" s="1046"/>
      <c r="AA1104" s="1046"/>
      <c r="AB1104" s="1046"/>
      <c r="AC1104" s="1046"/>
      <c r="AD1104" s="1046"/>
      <c r="AE1104" s="1046"/>
      <c r="AF1104" s="1047"/>
      <c r="AG1104" s="1051" t="s">
        <v>1317</v>
      </c>
      <c r="AH1104" s="1052"/>
      <c r="AI1104" s="1052"/>
      <c r="AJ1104" s="1052"/>
      <c r="AK1104" s="1052"/>
      <c r="AL1104" s="1052"/>
      <c r="AM1104" s="1052"/>
      <c r="AN1104" s="1052"/>
      <c r="AO1104" s="1052"/>
      <c r="AP1104" s="1052"/>
      <c r="AQ1104" s="1052"/>
      <c r="AR1104" s="1053"/>
      <c r="AS1104" s="1264">
        <v>39564228</v>
      </c>
      <c r="AT1104" s="1265"/>
      <c r="AU1104" s="1265"/>
      <c r="AV1104" s="1265"/>
      <c r="AW1104" s="1265"/>
      <c r="AX1104" s="1265"/>
      <c r="AY1104" s="1265"/>
      <c r="AZ1104" s="1265"/>
      <c r="BA1104" s="1265"/>
      <c r="BB1104" s="1265"/>
      <c r="BC1104" s="302"/>
      <c r="BD1104" s="1039" t="s">
        <v>1318</v>
      </c>
      <c r="BE1104" s="1040"/>
      <c r="BF1104" s="1040"/>
      <c r="BG1104" s="1040"/>
      <c r="BH1104" s="1040"/>
      <c r="BI1104" s="1040"/>
      <c r="BJ1104" s="1040"/>
      <c r="BK1104" s="1040"/>
      <c r="BL1104" s="1040"/>
      <c r="BM1104" s="1040"/>
      <c r="BN1104" s="1040"/>
      <c r="BO1104" s="1040"/>
      <c r="BP1104" s="1041"/>
      <c r="BQ1104" s="1018" t="s">
        <v>1133</v>
      </c>
      <c r="BR1104" s="1019"/>
      <c r="BS1104" s="1019"/>
      <c r="BT1104" s="1019"/>
      <c r="BU1104" s="1019"/>
      <c r="BV1104" s="1020"/>
      <c r="BW1104" s="57"/>
      <c r="BX1104" s="57"/>
      <c r="BY1104" s="57"/>
      <c r="BZ1104" s="57"/>
      <c r="CA1104" s="57"/>
      <c r="CB1104" s="57"/>
      <c r="CC1104" s="57"/>
      <c r="CD1104" s="57"/>
      <c r="CE1104" s="57"/>
      <c r="CF1104" s="57"/>
      <c r="CG1104" s="57"/>
      <c r="CH1104" s="57"/>
      <c r="CI1104" s="57"/>
      <c r="CJ1104" s="57"/>
      <c r="CK1104" s="57"/>
      <c r="CL1104" s="57"/>
      <c r="CM1104" s="57"/>
      <c r="CN1104" s="57"/>
      <c r="CO1104" s="57"/>
      <c r="CP1104" s="57"/>
      <c r="CQ1104" s="57"/>
      <c r="CR1104" s="57"/>
      <c r="CS1104" s="57"/>
      <c r="CT1104" s="57"/>
      <c r="CU1104" s="57"/>
      <c r="CV1104" s="57"/>
      <c r="CW1104" s="57"/>
      <c r="CX1104" s="57"/>
      <c r="CY1104" s="57"/>
      <c r="CZ1104" s="57"/>
      <c r="DA1104" s="57"/>
      <c r="DB1104" s="57"/>
      <c r="DC1104" s="57"/>
      <c r="DD1104" s="57"/>
      <c r="DE1104" s="57"/>
      <c r="DF1104" s="57"/>
      <c r="DG1104" s="57"/>
      <c r="DH1104" s="57"/>
      <c r="DI1104" s="57"/>
      <c r="DJ1104" s="57"/>
      <c r="DK1104" s="57"/>
      <c r="DL1104" s="57"/>
      <c r="DM1104" s="57"/>
      <c r="DN1104" s="57"/>
      <c r="DO1104" s="57"/>
      <c r="DP1104" s="57"/>
      <c r="DQ1104" s="57"/>
      <c r="DR1104" s="57"/>
      <c r="DS1104" s="57"/>
      <c r="DT1104" s="57"/>
      <c r="DU1104" s="57"/>
      <c r="DV1104" s="57"/>
      <c r="DW1104" s="57"/>
      <c r="DX1104" s="57"/>
      <c r="DY1104" s="57"/>
      <c r="DZ1104" s="57"/>
      <c r="EA1104" s="57"/>
      <c r="EB1104" s="57"/>
      <c r="EC1104" s="57"/>
      <c r="ED1104" s="57"/>
      <c r="EE1104" s="57"/>
      <c r="EF1104" s="57"/>
      <c r="EG1104" s="57"/>
      <c r="EH1104" s="57"/>
      <c r="EI1104" s="57"/>
      <c r="EJ1104" s="57"/>
      <c r="EK1104" s="57"/>
      <c r="EL1104" s="57"/>
      <c r="EM1104" s="57"/>
      <c r="EN1104" s="57"/>
      <c r="EO1104" s="57"/>
      <c r="EP1104" s="57"/>
      <c r="EQ1104" s="57"/>
      <c r="ER1104" s="57"/>
      <c r="ES1104" s="57"/>
      <c r="ET1104" s="57"/>
      <c r="EU1104" s="57"/>
      <c r="EV1104" s="57"/>
      <c r="EW1104" s="57"/>
      <c r="EX1104" s="57"/>
      <c r="EY1104" s="57"/>
      <c r="EZ1104" s="57"/>
      <c r="FA1104" s="57"/>
      <c r="FB1104" s="57"/>
      <c r="FC1104" s="57"/>
      <c r="FD1104" s="57"/>
      <c r="FE1104" s="57"/>
      <c r="FF1104" s="57"/>
      <c r="FG1104" s="57"/>
      <c r="FH1104" s="57"/>
      <c r="FI1104" s="57"/>
      <c r="FJ1104" s="57"/>
      <c r="FK1104" s="57"/>
      <c r="FL1104" s="57"/>
      <c r="FM1104" s="57"/>
      <c r="FN1104" s="57"/>
      <c r="FO1104" s="57"/>
      <c r="FP1104" s="57"/>
      <c r="FQ1104" s="57"/>
      <c r="FR1104" s="57"/>
      <c r="FS1104" s="57"/>
      <c r="FT1104" s="57"/>
      <c r="FU1104" s="57"/>
      <c r="FV1104" s="57"/>
      <c r="FW1104" s="57"/>
      <c r="FX1104" s="57"/>
      <c r="FY1104" s="57"/>
      <c r="FZ1104" s="57"/>
      <c r="GA1104" s="57"/>
      <c r="GB1104" s="57"/>
      <c r="GC1104" s="57"/>
      <c r="GD1104" s="57"/>
      <c r="GE1104" s="57"/>
      <c r="GF1104" s="57"/>
      <c r="GG1104" s="57"/>
    </row>
    <row r="1105" spans="1:189" ht="107.25" customHeight="1" thickBot="1">
      <c r="A1105" s="232" t="s">
        <v>35</v>
      </c>
      <c r="B1105" s="234"/>
      <c r="C1105" s="234"/>
      <c r="D1105" s="234"/>
      <c r="E1105" s="1042">
        <v>44131</v>
      </c>
      <c r="F1105" s="1043"/>
      <c r="G1105" s="1043"/>
      <c r="H1105" s="1043"/>
      <c r="I1105" s="1043"/>
      <c r="J1105" s="1044"/>
      <c r="K1105" s="1045">
        <v>550</v>
      </c>
      <c r="L1105" s="1046"/>
      <c r="M1105" s="1046"/>
      <c r="N1105" s="1046"/>
      <c r="O1105" s="1046"/>
      <c r="P1105" s="1047"/>
      <c r="Q1105" s="1042">
        <v>44131</v>
      </c>
      <c r="R1105" s="1043"/>
      <c r="S1105" s="1043"/>
      <c r="T1105" s="1043"/>
      <c r="U1105" s="1043"/>
      <c r="V1105" s="1043"/>
      <c r="W1105" s="1043"/>
      <c r="X1105" s="1044"/>
      <c r="Y1105" s="1045">
        <v>550</v>
      </c>
      <c r="Z1105" s="1046"/>
      <c r="AA1105" s="1046"/>
      <c r="AB1105" s="1046"/>
      <c r="AC1105" s="1046"/>
      <c r="AD1105" s="1046"/>
      <c r="AE1105" s="1046"/>
      <c r="AF1105" s="1047"/>
      <c r="AG1105" s="1051" t="s">
        <v>1317</v>
      </c>
      <c r="AH1105" s="1052"/>
      <c r="AI1105" s="1052"/>
      <c r="AJ1105" s="1052"/>
      <c r="AK1105" s="1052"/>
      <c r="AL1105" s="1052"/>
      <c r="AM1105" s="1052"/>
      <c r="AN1105" s="1052"/>
      <c r="AO1105" s="1052"/>
      <c r="AP1105" s="1052"/>
      <c r="AQ1105" s="1052"/>
      <c r="AR1105" s="1053"/>
      <c r="AS1105" s="1264">
        <v>39564228</v>
      </c>
      <c r="AT1105" s="1265"/>
      <c r="AU1105" s="1265"/>
      <c r="AV1105" s="1265"/>
      <c r="AW1105" s="1265"/>
      <c r="AX1105" s="1265"/>
      <c r="AY1105" s="1265"/>
      <c r="AZ1105" s="1265"/>
      <c r="BA1105" s="1265"/>
      <c r="BB1105" s="1265"/>
      <c r="BC1105" s="302"/>
      <c r="BD1105" s="1039" t="s">
        <v>1318</v>
      </c>
      <c r="BE1105" s="1040"/>
      <c r="BF1105" s="1040"/>
      <c r="BG1105" s="1040"/>
      <c r="BH1105" s="1040"/>
      <c r="BI1105" s="1040"/>
      <c r="BJ1105" s="1040"/>
      <c r="BK1105" s="1040"/>
      <c r="BL1105" s="1040"/>
      <c r="BM1105" s="1040"/>
      <c r="BN1105" s="1040"/>
      <c r="BO1105" s="1040"/>
      <c r="BP1105" s="1041"/>
      <c r="BQ1105" s="1018" t="s">
        <v>1133</v>
      </c>
      <c r="BR1105" s="1019"/>
      <c r="BS1105" s="1019"/>
      <c r="BT1105" s="1019"/>
      <c r="BU1105" s="1019"/>
      <c r="BV1105" s="1020"/>
      <c r="BW1105" s="57"/>
      <c r="BX1105" s="57"/>
      <c r="BY1105" s="57"/>
      <c r="BZ1105" s="57"/>
      <c r="CA1105" s="57"/>
      <c r="CB1105" s="57"/>
      <c r="CC1105" s="57"/>
      <c r="CD1105" s="57"/>
      <c r="CE1105" s="57"/>
      <c r="CF1105" s="57"/>
      <c r="CG1105" s="57"/>
      <c r="CH1105" s="57"/>
      <c r="CI1105" s="57"/>
      <c r="CJ1105" s="57"/>
      <c r="CK1105" s="57"/>
      <c r="CL1105" s="57"/>
      <c r="CM1105" s="57"/>
      <c r="CN1105" s="57"/>
      <c r="CO1105" s="57"/>
      <c r="CP1105" s="57"/>
      <c r="CQ1105" s="57"/>
      <c r="CR1105" s="57"/>
      <c r="CS1105" s="57"/>
      <c r="CT1105" s="57"/>
      <c r="CU1105" s="57"/>
      <c r="CV1105" s="57"/>
      <c r="CW1105" s="57"/>
      <c r="CX1105" s="57"/>
      <c r="CY1105" s="57"/>
      <c r="CZ1105" s="57"/>
      <c r="DA1105" s="57"/>
      <c r="DB1105" s="57"/>
      <c r="DC1105" s="57"/>
      <c r="DD1105" s="57"/>
      <c r="DE1105" s="57"/>
      <c r="DF1105" s="57"/>
      <c r="DG1105" s="57"/>
      <c r="DH1105" s="57"/>
      <c r="DI1105" s="57"/>
      <c r="DJ1105" s="57"/>
      <c r="DK1105" s="57"/>
      <c r="DL1105" s="57"/>
      <c r="DM1105" s="57"/>
      <c r="DN1105" s="57"/>
      <c r="DO1105" s="57"/>
      <c r="DP1105" s="57"/>
      <c r="DQ1105" s="57"/>
      <c r="DR1105" s="57"/>
      <c r="DS1105" s="57"/>
      <c r="DT1105" s="57"/>
      <c r="DU1105" s="57"/>
      <c r="DV1105" s="57"/>
      <c r="DW1105" s="57"/>
      <c r="DX1105" s="57"/>
      <c r="DY1105" s="57"/>
      <c r="DZ1105" s="57"/>
      <c r="EA1105" s="57"/>
      <c r="EB1105" s="57"/>
      <c r="EC1105" s="57"/>
      <c r="ED1105" s="57"/>
      <c r="EE1105" s="57"/>
      <c r="EF1105" s="57"/>
      <c r="EG1105" s="57"/>
      <c r="EH1105" s="57"/>
      <c r="EI1105" s="57"/>
      <c r="EJ1105" s="57"/>
      <c r="EK1105" s="57"/>
      <c r="EL1105" s="57"/>
      <c r="EM1105" s="57"/>
      <c r="EN1105" s="57"/>
      <c r="EO1105" s="57"/>
      <c r="EP1105" s="57"/>
      <c r="EQ1105" s="57"/>
      <c r="ER1105" s="57"/>
      <c r="ES1105" s="57"/>
      <c r="ET1105" s="57"/>
      <c r="EU1105" s="57"/>
      <c r="EV1105" s="57"/>
      <c r="EW1105" s="57"/>
      <c r="EX1105" s="57"/>
      <c r="EY1105" s="57"/>
      <c r="EZ1105" s="57"/>
      <c r="FA1105" s="57"/>
      <c r="FB1105" s="57"/>
      <c r="FC1105" s="57"/>
      <c r="FD1105" s="57"/>
      <c r="FE1105" s="57"/>
      <c r="FF1105" s="57"/>
      <c r="FG1105" s="57"/>
      <c r="FH1105" s="57"/>
      <c r="FI1105" s="57"/>
      <c r="FJ1105" s="57"/>
      <c r="FK1105" s="57"/>
      <c r="FL1105" s="57"/>
      <c r="FM1105" s="57"/>
      <c r="FN1105" s="57"/>
      <c r="FO1105" s="57"/>
      <c r="FP1105" s="57"/>
      <c r="FQ1105" s="57"/>
      <c r="FR1105" s="57"/>
      <c r="FS1105" s="57"/>
      <c r="FT1105" s="57"/>
      <c r="FU1105" s="57"/>
      <c r="FV1105" s="57"/>
      <c r="FW1105" s="57"/>
      <c r="FX1105" s="57"/>
      <c r="FY1105" s="57"/>
      <c r="FZ1105" s="57"/>
      <c r="GA1105" s="57"/>
      <c r="GB1105" s="57"/>
      <c r="GC1105" s="57"/>
      <c r="GD1105" s="57"/>
      <c r="GE1105" s="57"/>
      <c r="GF1105" s="57"/>
      <c r="GG1105" s="57"/>
    </row>
    <row r="1106" spans="1:189" ht="107.25" customHeight="1" thickBot="1">
      <c r="A1106" s="232" t="s">
        <v>37</v>
      </c>
      <c r="B1106" s="234"/>
      <c r="C1106" s="234"/>
      <c r="D1106" s="234"/>
      <c r="E1106" s="1042">
        <v>44106</v>
      </c>
      <c r="F1106" s="1043"/>
      <c r="G1106" s="1043"/>
      <c r="H1106" s="1043"/>
      <c r="I1106" s="1043"/>
      <c r="J1106" s="1044"/>
      <c r="K1106" s="1045">
        <v>300</v>
      </c>
      <c r="L1106" s="1046"/>
      <c r="M1106" s="1046"/>
      <c r="N1106" s="1046"/>
      <c r="O1106" s="1046"/>
      <c r="P1106" s="1047"/>
      <c r="Q1106" s="1042">
        <v>44106</v>
      </c>
      <c r="R1106" s="1043"/>
      <c r="S1106" s="1043"/>
      <c r="T1106" s="1043"/>
      <c r="U1106" s="1043"/>
      <c r="V1106" s="1043"/>
      <c r="W1106" s="1043"/>
      <c r="X1106" s="1044"/>
      <c r="Y1106" s="1045">
        <v>300</v>
      </c>
      <c r="Z1106" s="1046"/>
      <c r="AA1106" s="1046"/>
      <c r="AB1106" s="1046"/>
      <c r="AC1106" s="1046"/>
      <c r="AD1106" s="1046"/>
      <c r="AE1106" s="1046"/>
      <c r="AF1106" s="1047"/>
      <c r="AG1106" s="1241" t="s">
        <v>720</v>
      </c>
      <c r="AH1106" s="1242"/>
      <c r="AI1106" s="1242"/>
      <c r="AJ1106" s="1242"/>
      <c r="AK1106" s="1242"/>
      <c r="AL1106" s="1242"/>
      <c r="AM1106" s="1242"/>
      <c r="AN1106" s="1242"/>
      <c r="AO1106" s="1242"/>
      <c r="AP1106" s="1242"/>
      <c r="AQ1106" s="1242"/>
      <c r="AR1106" s="1278"/>
      <c r="AS1106" s="1241">
        <v>37347474</v>
      </c>
      <c r="AT1106" s="1242"/>
      <c r="AU1106" s="1242"/>
      <c r="AV1106" s="1242"/>
      <c r="AW1106" s="1242"/>
      <c r="AX1106" s="1242"/>
      <c r="AY1106" s="1242"/>
      <c r="AZ1106" s="1242"/>
      <c r="BA1106" s="1242"/>
      <c r="BB1106" s="1242"/>
      <c r="BC1106" s="302"/>
      <c r="BD1106" s="1039" t="s">
        <v>721</v>
      </c>
      <c r="BE1106" s="1040"/>
      <c r="BF1106" s="1040"/>
      <c r="BG1106" s="1040"/>
      <c r="BH1106" s="1040"/>
      <c r="BI1106" s="1040"/>
      <c r="BJ1106" s="1040"/>
      <c r="BK1106" s="1040"/>
      <c r="BL1106" s="1040"/>
      <c r="BM1106" s="1040"/>
      <c r="BN1106" s="1040"/>
      <c r="BO1106" s="1040"/>
      <c r="BP1106" s="1041"/>
      <c r="BQ1106" s="1018" t="s">
        <v>1133</v>
      </c>
      <c r="BR1106" s="1019"/>
      <c r="BS1106" s="1019"/>
      <c r="BT1106" s="1019"/>
      <c r="BU1106" s="1019"/>
      <c r="BV1106" s="1020"/>
      <c r="BW1106" s="57"/>
      <c r="BX1106" s="57"/>
      <c r="BY1106" s="57"/>
      <c r="BZ1106" s="57"/>
      <c r="CA1106" s="57"/>
      <c r="CB1106" s="57"/>
      <c r="CC1106" s="57"/>
      <c r="CD1106" s="57"/>
      <c r="CE1106" s="57"/>
      <c r="CF1106" s="57"/>
      <c r="CG1106" s="57"/>
      <c r="CH1106" s="57"/>
      <c r="CI1106" s="57"/>
      <c r="CJ1106" s="57"/>
      <c r="CK1106" s="57"/>
      <c r="CL1106" s="57"/>
      <c r="CM1106" s="57"/>
      <c r="CN1106" s="57"/>
      <c r="CO1106" s="57"/>
      <c r="CP1106" s="57"/>
      <c r="CQ1106" s="57"/>
      <c r="CR1106" s="57"/>
      <c r="CS1106" s="57"/>
      <c r="CT1106" s="57"/>
      <c r="CU1106" s="57"/>
      <c r="CV1106" s="57"/>
      <c r="CW1106" s="57"/>
      <c r="CX1106" s="57"/>
      <c r="CY1106" s="57"/>
      <c r="CZ1106" s="57"/>
      <c r="DA1106" s="57"/>
      <c r="DB1106" s="57"/>
      <c r="DC1106" s="57"/>
      <c r="DD1106" s="57"/>
      <c r="DE1106" s="57"/>
      <c r="DF1106" s="57"/>
      <c r="DG1106" s="57"/>
      <c r="DH1106" s="57"/>
      <c r="DI1106" s="57"/>
      <c r="DJ1106" s="57"/>
      <c r="DK1106" s="57"/>
      <c r="DL1106" s="57"/>
      <c r="DM1106" s="57"/>
      <c r="DN1106" s="57"/>
      <c r="DO1106" s="57"/>
      <c r="DP1106" s="57"/>
      <c r="DQ1106" s="57"/>
      <c r="DR1106" s="57"/>
      <c r="DS1106" s="57"/>
      <c r="DT1106" s="57"/>
      <c r="DU1106" s="57"/>
      <c r="DV1106" s="57"/>
      <c r="DW1106" s="57"/>
      <c r="DX1106" s="57"/>
      <c r="DY1106" s="57"/>
      <c r="DZ1106" s="57"/>
      <c r="EA1106" s="57"/>
      <c r="EB1106" s="57"/>
      <c r="EC1106" s="57"/>
      <c r="ED1106" s="57"/>
      <c r="EE1106" s="57"/>
      <c r="EF1106" s="57"/>
      <c r="EG1106" s="57"/>
      <c r="EH1106" s="57"/>
      <c r="EI1106" s="57"/>
      <c r="EJ1106" s="57"/>
      <c r="EK1106" s="57"/>
      <c r="EL1106" s="57"/>
      <c r="EM1106" s="57"/>
      <c r="EN1106" s="57"/>
      <c r="EO1106" s="57"/>
      <c r="EP1106" s="57"/>
      <c r="EQ1106" s="57"/>
      <c r="ER1106" s="57"/>
      <c r="ES1106" s="57"/>
      <c r="ET1106" s="57"/>
      <c r="EU1106" s="57"/>
      <c r="EV1106" s="57"/>
      <c r="EW1106" s="57"/>
      <c r="EX1106" s="57"/>
      <c r="EY1106" s="57"/>
      <c r="EZ1106" s="57"/>
      <c r="FA1106" s="57"/>
      <c r="FB1106" s="57"/>
      <c r="FC1106" s="57"/>
      <c r="FD1106" s="57"/>
      <c r="FE1106" s="57"/>
      <c r="FF1106" s="57"/>
      <c r="FG1106" s="57"/>
      <c r="FH1106" s="57"/>
      <c r="FI1106" s="57"/>
      <c r="FJ1106" s="57"/>
      <c r="FK1106" s="57"/>
      <c r="FL1106" s="57"/>
      <c r="FM1106" s="57"/>
      <c r="FN1106" s="57"/>
      <c r="FO1106" s="57"/>
      <c r="FP1106" s="57"/>
      <c r="FQ1106" s="57"/>
      <c r="FR1106" s="57"/>
      <c r="FS1106" s="57"/>
      <c r="FT1106" s="57"/>
      <c r="FU1106" s="57"/>
      <c r="FV1106" s="57"/>
      <c r="FW1106" s="57"/>
      <c r="FX1106" s="57"/>
      <c r="FY1106" s="57"/>
      <c r="FZ1106" s="57"/>
      <c r="GA1106" s="57"/>
      <c r="GB1106" s="57"/>
      <c r="GC1106" s="57"/>
      <c r="GD1106" s="57"/>
      <c r="GE1106" s="57"/>
      <c r="GF1106" s="57"/>
      <c r="GG1106" s="57"/>
    </row>
    <row r="1107" spans="1:189" ht="107.25" customHeight="1" thickBot="1">
      <c r="A1107" s="232" t="s">
        <v>920</v>
      </c>
      <c r="B1107" s="234"/>
      <c r="C1107" s="234"/>
      <c r="D1107" s="234"/>
      <c r="E1107" s="1042">
        <v>44132</v>
      </c>
      <c r="F1107" s="1043"/>
      <c r="G1107" s="1043"/>
      <c r="H1107" s="1043"/>
      <c r="I1107" s="1043"/>
      <c r="J1107" s="1044"/>
      <c r="K1107" s="1045">
        <v>2920</v>
      </c>
      <c r="L1107" s="1046"/>
      <c r="M1107" s="1046"/>
      <c r="N1107" s="1046"/>
      <c r="O1107" s="1046"/>
      <c r="P1107" s="1047"/>
      <c r="Q1107" s="1042">
        <v>44132</v>
      </c>
      <c r="R1107" s="1043"/>
      <c r="S1107" s="1043"/>
      <c r="T1107" s="1043"/>
      <c r="U1107" s="1043"/>
      <c r="V1107" s="1043"/>
      <c r="W1107" s="1043"/>
      <c r="X1107" s="1044"/>
      <c r="Y1107" s="1045">
        <v>2920</v>
      </c>
      <c r="Z1107" s="1046"/>
      <c r="AA1107" s="1046"/>
      <c r="AB1107" s="1046"/>
      <c r="AC1107" s="1046"/>
      <c r="AD1107" s="1046"/>
      <c r="AE1107" s="1046"/>
      <c r="AF1107" s="1047"/>
      <c r="AG1107" s="1241" t="s">
        <v>280</v>
      </c>
      <c r="AH1107" s="1242"/>
      <c r="AI1107" s="1242"/>
      <c r="AJ1107" s="1242"/>
      <c r="AK1107" s="1242"/>
      <c r="AL1107" s="1242"/>
      <c r="AM1107" s="1242"/>
      <c r="AN1107" s="1242"/>
      <c r="AO1107" s="1242"/>
      <c r="AP1107" s="1242"/>
      <c r="AQ1107" s="1242"/>
      <c r="AR1107" s="1278"/>
      <c r="AS1107" s="1241">
        <v>2475693</v>
      </c>
      <c r="AT1107" s="1242"/>
      <c r="AU1107" s="1242"/>
      <c r="AV1107" s="1242"/>
      <c r="AW1107" s="1242"/>
      <c r="AX1107" s="1242"/>
      <c r="AY1107" s="1242"/>
      <c r="AZ1107" s="1242"/>
      <c r="BA1107" s="1242"/>
      <c r="BB1107" s="1242"/>
      <c r="BC1107" s="302"/>
      <c r="BD1107" s="1090" t="s">
        <v>281</v>
      </c>
      <c r="BE1107" s="1091"/>
      <c r="BF1107" s="1091"/>
      <c r="BG1107" s="1091"/>
      <c r="BH1107" s="1091"/>
      <c r="BI1107" s="1091"/>
      <c r="BJ1107" s="1091"/>
      <c r="BK1107" s="1091"/>
      <c r="BL1107" s="1091"/>
      <c r="BM1107" s="1091"/>
      <c r="BN1107" s="1091"/>
      <c r="BO1107" s="1091"/>
      <c r="BP1107" s="1092"/>
      <c r="BQ1107" s="1018" t="s">
        <v>1133</v>
      </c>
      <c r="BR1107" s="1019"/>
      <c r="BS1107" s="1019"/>
      <c r="BT1107" s="1019"/>
      <c r="BU1107" s="1019"/>
      <c r="BV1107" s="1020"/>
      <c r="BW1107" s="57"/>
      <c r="BX1107" s="57"/>
      <c r="BY1107" s="57"/>
      <c r="BZ1107" s="57"/>
      <c r="CA1107" s="57"/>
      <c r="CB1107" s="57"/>
      <c r="CC1107" s="57"/>
      <c r="CD1107" s="57"/>
      <c r="CE1107" s="57"/>
      <c r="CF1107" s="57"/>
      <c r="CG1107" s="57"/>
      <c r="CH1107" s="57"/>
      <c r="CI1107" s="57"/>
      <c r="CJ1107" s="57"/>
      <c r="CK1107" s="57"/>
      <c r="CL1107" s="57"/>
      <c r="CM1107" s="57"/>
      <c r="CN1107" s="57"/>
      <c r="CO1107" s="57"/>
      <c r="CP1107" s="57"/>
      <c r="CQ1107" s="57"/>
      <c r="CR1107" s="57"/>
      <c r="CS1107" s="57"/>
      <c r="CT1107" s="57"/>
      <c r="CU1107" s="57"/>
      <c r="CV1107" s="57"/>
      <c r="CW1107" s="57"/>
      <c r="CX1107" s="57"/>
      <c r="CY1107" s="57"/>
      <c r="CZ1107" s="57"/>
      <c r="DA1107" s="57"/>
      <c r="DB1107" s="57"/>
      <c r="DC1107" s="57"/>
      <c r="DD1107" s="57"/>
      <c r="DE1107" s="57"/>
      <c r="DF1107" s="57"/>
      <c r="DG1107" s="57"/>
      <c r="DH1107" s="57"/>
      <c r="DI1107" s="57"/>
      <c r="DJ1107" s="57"/>
      <c r="DK1107" s="57"/>
      <c r="DL1107" s="57"/>
      <c r="DM1107" s="57"/>
      <c r="DN1107" s="57"/>
      <c r="DO1107" s="57"/>
      <c r="DP1107" s="57"/>
      <c r="DQ1107" s="57"/>
      <c r="DR1107" s="57"/>
      <c r="DS1107" s="57"/>
      <c r="DT1107" s="57"/>
      <c r="DU1107" s="57"/>
      <c r="DV1107" s="57"/>
      <c r="DW1107" s="57"/>
      <c r="DX1107" s="57"/>
      <c r="DY1107" s="57"/>
      <c r="DZ1107" s="57"/>
      <c r="EA1107" s="57"/>
      <c r="EB1107" s="57"/>
      <c r="EC1107" s="57"/>
      <c r="ED1107" s="57"/>
      <c r="EE1107" s="57"/>
      <c r="EF1107" s="57"/>
      <c r="EG1107" s="57"/>
      <c r="EH1107" s="57"/>
      <c r="EI1107" s="57"/>
      <c r="EJ1107" s="57"/>
      <c r="EK1107" s="57"/>
      <c r="EL1107" s="57"/>
      <c r="EM1107" s="57"/>
      <c r="EN1107" s="57"/>
      <c r="EO1107" s="57"/>
      <c r="EP1107" s="57"/>
      <c r="EQ1107" s="57"/>
      <c r="ER1107" s="57"/>
      <c r="ES1107" s="57"/>
      <c r="ET1107" s="57"/>
      <c r="EU1107" s="57"/>
      <c r="EV1107" s="57"/>
      <c r="EW1107" s="57"/>
      <c r="EX1107" s="57"/>
      <c r="EY1107" s="57"/>
      <c r="EZ1107" s="57"/>
      <c r="FA1107" s="57"/>
      <c r="FB1107" s="57"/>
      <c r="FC1107" s="57"/>
      <c r="FD1107" s="57"/>
      <c r="FE1107" s="57"/>
      <c r="FF1107" s="57"/>
      <c r="FG1107" s="57"/>
      <c r="FH1107" s="57"/>
      <c r="FI1107" s="57"/>
      <c r="FJ1107" s="57"/>
      <c r="FK1107" s="57"/>
      <c r="FL1107" s="57"/>
      <c r="FM1107" s="57"/>
      <c r="FN1107" s="57"/>
      <c r="FO1107" s="57"/>
      <c r="FP1107" s="57"/>
      <c r="FQ1107" s="57"/>
      <c r="FR1107" s="57"/>
      <c r="FS1107" s="57"/>
      <c r="FT1107" s="57"/>
      <c r="FU1107" s="57"/>
      <c r="FV1107" s="57"/>
      <c r="FW1107" s="57"/>
      <c r="FX1107" s="57"/>
      <c r="FY1107" s="57"/>
      <c r="FZ1107" s="57"/>
      <c r="GA1107" s="57"/>
      <c r="GB1107" s="57"/>
      <c r="GC1107" s="57"/>
      <c r="GD1107" s="57"/>
      <c r="GE1107" s="57"/>
      <c r="GF1107" s="57"/>
      <c r="GG1107" s="57"/>
    </row>
    <row r="1108" spans="1:189" ht="107.25" customHeight="1" thickBot="1">
      <c r="A1108" s="232" t="s">
        <v>920</v>
      </c>
      <c r="B1108" s="234"/>
      <c r="C1108" s="234"/>
      <c r="D1108" s="234"/>
      <c r="E1108" s="1042">
        <v>44132</v>
      </c>
      <c r="F1108" s="1043"/>
      <c r="G1108" s="1043"/>
      <c r="H1108" s="1043"/>
      <c r="I1108" s="1043"/>
      <c r="J1108" s="1044"/>
      <c r="K1108" s="1045">
        <v>3380</v>
      </c>
      <c r="L1108" s="1046"/>
      <c r="M1108" s="1046"/>
      <c r="N1108" s="1046"/>
      <c r="O1108" s="1046"/>
      <c r="P1108" s="1047"/>
      <c r="Q1108" s="1042">
        <v>44132</v>
      </c>
      <c r="R1108" s="1043"/>
      <c r="S1108" s="1043"/>
      <c r="T1108" s="1043"/>
      <c r="U1108" s="1043"/>
      <c r="V1108" s="1043"/>
      <c r="W1108" s="1043"/>
      <c r="X1108" s="1044"/>
      <c r="Y1108" s="1045">
        <v>3380</v>
      </c>
      <c r="Z1108" s="1046"/>
      <c r="AA1108" s="1046"/>
      <c r="AB1108" s="1046"/>
      <c r="AC1108" s="1046"/>
      <c r="AD1108" s="1046"/>
      <c r="AE1108" s="1046"/>
      <c r="AF1108" s="1047"/>
      <c r="AG1108" s="1241" t="s">
        <v>264</v>
      </c>
      <c r="AH1108" s="1242"/>
      <c r="AI1108" s="1242"/>
      <c r="AJ1108" s="1242"/>
      <c r="AK1108" s="1242"/>
      <c r="AL1108" s="1242"/>
      <c r="AM1108" s="1242"/>
      <c r="AN1108" s="1242"/>
      <c r="AO1108" s="1242"/>
      <c r="AP1108" s="1242"/>
      <c r="AQ1108" s="1242"/>
      <c r="AR1108" s="1278"/>
      <c r="AS1108" s="1241">
        <v>2475629</v>
      </c>
      <c r="AT1108" s="1242"/>
      <c r="AU1108" s="1242"/>
      <c r="AV1108" s="1242"/>
      <c r="AW1108" s="1242"/>
      <c r="AX1108" s="1242"/>
      <c r="AY1108" s="1242"/>
      <c r="AZ1108" s="1242"/>
      <c r="BA1108" s="1242"/>
      <c r="BB1108" s="1242"/>
      <c r="BC1108" s="302"/>
      <c r="BD1108" s="1039" t="s">
        <v>265</v>
      </c>
      <c r="BE1108" s="1040"/>
      <c r="BF1108" s="1040"/>
      <c r="BG1108" s="1040"/>
      <c r="BH1108" s="1040"/>
      <c r="BI1108" s="1040"/>
      <c r="BJ1108" s="1040"/>
      <c r="BK1108" s="1040"/>
      <c r="BL1108" s="1040"/>
      <c r="BM1108" s="1040"/>
      <c r="BN1108" s="1040"/>
      <c r="BO1108" s="1040"/>
      <c r="BP1108" s="1041"/>
      <c r="BQ1108" s="1018" t="s">
        <v>1133</v>
      </c>
      <c r="BR1108" s="1019"/>
      <c r="BS1108" s="1019"/>
      <c r="BT1108" s="1019"/>
      <c r="BU1108" s="1019"/>
      <c r="BV1108" s="1020"/>
      <c r="BW1108" s="57"/>
      <c r="BX1108" s="57"/>
      <c r="BY1108" s="57"/>
      <c r="BZ1108" s="57"/>
      <c r="CA1108" s="57"/>
      <c r="CB1108" s="57"/>
      <c r="CC1108" s="57"/>
      <c r="CD1108" s="57"/>
      <c r="CE1108" s="57"/>
      <c r="CF1108" s="57"/>
      <c r="CG1108" s="57"/>
      <c r="CH1108" s="57"/>
      <c r="CI1108" s="57"/>
      <c r="CJ1108" s="57"/>
      <c r="CK1108" s="57"/>
      <c r="CL1108" s="57"/>
      <c r="CM1108" s="57"/>
      <c r="CN1108" s="57"/>
      <c r="CO1108" s="57"/>
      <c r="CP1108" s="57"/>
      <c r="CQ1108" s="57"/>
      <c r="CR1108" s="57"/>
      <c r="CS1108" s="57"/>
      <c r="CT1108" s="57"/>
      <c r="CU1108" s="57"/>
      <c r="CV1108" s="57"/>
      <c r="CW1108" s="57"/>
      <c r="CX1108" s="57"/>
      <c r="CY1108" s="57"/>
      <c r="CZ1108" s="57"/>
      <c r="DA1108" s="57"/>
      <c r="DB1108" s="57"/>
      <c r="DC1108" s="57"/>
      <c r="DD1108" s="57"/>
      <c r="DE1108" s="57"/>
      <c r="DF1108" s="57"/>
      <c r="DG1108" s="57"/>
      <c r="DH1108" s="57"/>
      <c r="DI1108" s="57"/>
      <c r="DJ1108" s="57"/>
      <c r="DK1108" s="57"/>
      <c r="DL1108" s="57"/>
      <c r="DM1108" s="57"/>
      <c r="DN1108" s="57"/>
      <c r="DO1108" s="57"/>
      <c r="DP1108" s="57"/>
      <c r="DQ1108" s="57"/>
      <c r="DR1108" s="57"/>
      <c r="DS1108" s="57"/>
      <c r="DT1108" s="57"/>
      <c r="DU1108" s="57"/>
      <c r="DV1108" s="57"/>
      <c r="DW1108" s="57"/>
      <c r="DX1108" s="57"/>
      <c r="DY1108" s="57"/>
      <c r="DZ1108" s="57"/>
      <c r="EA1108" s="57"/>
      <c r="EB1108" s="57"/>
      <c r="EC1108" s="57"/>
      <c r="ED1108" s="57"/>
      <c r="EE1108" s="57"/>
      <c r="EF1108" s="57"/>
      <c r="EG1108" s="57"/>
      <c r="EH1108" s="57"/>
      <c r="EI1108" s="57"/>
      <c r="EJ1108" s="57"/>
      <c r="EK1108" s="57"/>
      <c r="EL1108" s="57"/>
      <c r="EM1108" s="57"/>
      <c r="EN1108" s="57"/>
      <c r="EO1108" s="57"/>
      <c r="EP1108" s="57"/>
      <c r="EQ1108" s="57"/>
      <c r="ER1108" s="57"/>
      <c r="ES1108" s="57"/>
      <c r="ET1108" s="57"/>
      <c r="EU1108" s="57"/>
      <c r="EV1108" s="57"/>
      <c r="EW1108" s="57"/>
      <c r="EX1108" s="57"/>
      <c r="EY1108" s="57"/>
      <c r="EZ1108" s="57"/>
      <c r="FA1108" s="57"/>
      <c r="FB1108" s="57"/>
      <c r="FC1108" s="57"/>
      <c r="FD1108" s="57"/>
      <c r="FE1108" s="57"/>
      <c r="FF1108" s="57"/>
      <c r="FG1108" s="57"/>
      <c r="FH1108" s="57"/>
      <c r="FI1108" s="57"/>
      <c r="FJ1108" s="57"/>
      <c r="FK1108" s="57"/>
      <c r="FL1108" s="57"/>
      <c r="FM1108" s="57"/>
      <c r="FN1108" s="57"/>
      <c r="FO1108" s="57"/>
      <c r="FP1108" s="57"/>
      <c r="FQ1108" s="57"/>
      <c r="FR1108" s="57"/>
      <c r="FS1108" s="57"/>
      <c r="FT1108" s="57"/>
      <c r="FU1108" s="57"/>
      <c r="FV1108" s="57"/>
      <c r="FW1108" s="57"/>
      <c r="FX1108" s="57"/>
      <c r="FY1108" s="57"/>
      <c r="FZ1108" s="57"/>
      <c r="GA1108" s="57"/>
      <c r="GB1108" s="57"/>
      <c r="GC1108" s="57"/>
      <c r="GD1108" s="57"/>
      <c r="GE1108" s="57"/>
      <c r="GF1108" s="57"/>
      <c r="GG1108" s="57"/>
    </row>
    <row r="1109" spans="1:189" ht="107.25" customHeight="1" thickBot="1">
      <c r="A1109" s="232" t="s">
        <v>920</v>
      </c>
      <c r="B1109" s="234"/>
      <c r="C1109" s="234"/>
      <c r="D1109" s="234"/>
      <c r="E1109" s="1042">
        <v>44132</v>
      </c>
      <c r="F1109" s="1043"/>
      <c r="G1109" s="1043"/>
      <c r="H1109" s="1043"/>
      <c r="I1109" s="1043"/>
      <c r="J1109" s="1044"/>
      <c r="K1109" s="1045">
        <v>2304</v>
      </c>
      <c r="L1109" s="1046"/>
      <c r="M1109" s="1046"/>
      <c r="N1109" s="1046"/>
      <c r="O1109" s="1046"/>
      <c r="P1109" s="1047"/>
      <c r="Q1109" s="1042">
        <v>44132</v>
      </c>
      <c r="R1109" s="1043"/>
      <c r="S1109" s="1043"/>
      <c r="T1109" s="1043"/>
      <c r="U1109" s="1043"/>
      <c r="V1109" s="1043"/>
      <c r="W1109" s="1043"/>
      <c r="X1109" s="1044"/>
      <c r="Y1109" s="1045">
        <v>2304</v>
      </c>
      <c r="Z1109" s="1046"/>
      <c r="AA1109" s="1046"/>
      <c r="AB1109" s="1046"/>
      <c r="AC1109" s="1046"/>
      <c r="AD1109" s="1046"/>
      <c r="AE1109" s="1046"/>
      <c r="AF1109" s="1047"/>
      <c r="AG1109" s="1241" t="s">
        <v>276</v>
      </c>
      <c r="AH1109" s="1242"/>
      <c r="AI1109" s="1242"/>
      <c r="AJ1109" s="1242"/>
      <c r="AK1109" s="1242"/>
      <c r="AL1109" s="1242"/>
      <c r="AM1109" s="1242"/>
      <c r="AN1109" s="1242"/>
      <c r="AO1109" s="1242"/>
      <c r="AP1109" s="1242"/>
      <c r="AQ1109" s="1242"/>
      <c r="AR1109" s="1278"/>
      <c r="AS1109" s="1241">
        <v>2475687</v>
      </c>
      <c r="AT1109" s="1242"/>
      <c r="AU1109" s="1242"/>
      <c r="AV1109" s="1242"/>
      <c r="AW1109" s="1242"/>
      <c r="AX1109" s="1242"/>
      <c r="AY1109" s="1242"/>
      <c r="AZ1109" s="1242"/>
      <c r="BA1109" s="1242"/>
      <c r="BB1109" s="1242"/>
      <c r="BC1109" s="302"/>
      <c r="BD1109" s="1039" t="s">
        <v>277</v>
      </c>
      <c r="BE1109" s="1040"/>
      <c r="BF1109" s="1040"/>
      <c r="BG1109" s="1040"/>
      <c r="BH1109" s="1040"/>
      <c r="BI1109" s="1040"/>
      <c r="BJ1109" s="1040"/>
      <c r="BK1109" s="1040"/>
      <c r="BL1109" s="1040"/>
      <c r="BM1109" s="1040"/>
      <c r="BN1109" s="1040"/>
      <c r="BO1109" s="1040"/>
      <c r="BP1109" s="1041"/>
      <c r="BQ1109" s="1018" t="s">
        <v>1133</v>
      </c>
      <c r="BR1109" s="1019"/>
      <c r="BS1109" s="1019"/>
      <c r="BT1109" s="1019"/>
      <c r="BU1109" s="1019"/>
      <c r="BV1109" s="1020"/>
      <c r="BW1109" s="57"/>
      <c r="BX1109" s="57"/>
      <c r="BY1109" s="57"/>
      <c r="BZ1109" s="57"/>
      <c r="CA1109" s="57"/>
      <c r="CB1109" s="57"/>
      <c r="CC1109" s="57"/>
      <c r="CD1109" s="57"/>
      <c r="CE1109" s="57"/>
      <c r="CF1109" s="57"/>
      <c r="CG1109" s="57"/>
      <c r="CH1109" s="57"/>
      <c r="CI1109" s="57"/>
      <c r="CJ1109" s="57"/>
      <c r="CK1109" s="57"/>
      <c r="CL1109" s="57"/>
      <c r="CM1109" s="57"/>
      <c r="CN1109" s="57"/>
      <c r="CO1109" s="57"/>
      <c r="CP1109" s="57"/>
      <c r="CQ1109" s="57"/>
      <c r="CR1109" s="57"/>
      <c r="CS1109" s="57"/>
      <c r="CT1109" s="57"/>
      <c r="CU1109" s="57"/>
      <c r="CV1109" s="57"/>
      <c r="CW1109" s="57"/>
      <c r="CX1109" s="57"/>
      <c r="CY1109" s="57"/>
      <c r="CZ1109" s="57"/>
      <c r="DA1109" s="57"/>
      <c r="DB1109" s="57"/>
      <c r="DC1109" s="57"/>
      <c r="DD1109" s="57"/>
      <c r="DE1109" s="57"/>
      <c r="DF1109" s="57"/>
      <c r="DG1109" s="57"/>
      <c r="DH1109" s="57"/>
      <c r="DI1109" s="57"/>
      <c r="DJ1109" s="57"/>
      <c r="DK1109" s="57"/>
      <c r="DL1109" s="57"/>
      <c r="DM1109" s="57"/>
      <c r="DN1109" s="57"/>
      <c r="DO1109" s="57"/>
      <c r="DP1109" s="57"/>
      <c r="DQ1109" s="57"/>
      <c r="DR1109" s="57"/>
      <c r="DS1109" s="57"/>
      <c r="DT1109" s="57"/>
      <c r="DU1109" s="57"/>
      <c r="DV1109" s="57"/>
      <c r="DW1109" s="57"/>
      <c r="DX1109" s="57"/>
      <c r="DY1109" s="57"/>
      <c r="DZ1109" s="57"/>
      <c r="EA1109" s="57"/>
      <c r="EB1109" s="57"/>
      <c r="EC1109" s="57"/>
      <c r="ED1109" s="57"/>
      <c r="EE1109" s="57"/>
      <c r="EF1109" s="57"/>
      <c r="EG1109" s="57"/>
      <c r="EH1109" s="57"/>
      <c r="EI1109" s="57"/>
      <c r="EJ1109" s="57"/>
      <c r="EK1109" s="57"/>
      <c r="EL1109" s="57"/>
      <c r="EM1109" s="57"/>
      <c r="EN1109" s="57"/>
      <c r="EO1109" s="57"/>
      <c r="EP1109" s="57"/>
      <c r="EQ1109" s="57"/>
      <c r="ER1109" s="57"/>
      <c r="ES1109" s="57"/>
      <c r="ET1109" s="57"/>
      <c r="EU1109" s="57"/>
      <c r="EV1109" s="57"/>
      <c r="EW1109" s="57"/>
      <c r="EX1109" s="57"/>
      <c r="EY1109" s="57"/>
      <c r="EZ1109" s="57"/>
      <c r="FA1109" s="57"/>
      <c r="FB1109" s="57"/>
      <c r="FC1109" s="57"/>
      <c r="FD1109" s="57"/>
      <c r="FE1109" s="57"/>
      <c r="FF1109" s="57"/>
      <c r="FG1109" s="57"/>
      <c r="FH1109" s="57"/>
      <c r="FI1109" s="57"/>
      <c r="FJ1109" s="57"/>
      <c r="FK1109" s="57"/>
      <c r="FL1109" s="57"/>
      <c r="FM1109" s="57"/>
      <c r="FN1109" s="57"/>
      <c r="FO1109" s="57"/>
      <c r="FP1109" s="57"/>
      <c r="FQ1109" s="57"/>
      <c r="FR1109" s="57"/>
      <c r="FS1109" s="57"/>
      <c r="FT1109" s="57"/>
      <c r="FU1109" s="57"/>
      <c r="FV1109" s="57"/>
      <c r="FW1109" s="57"/>
      <c r="FX1109" s="57"/>
      <c r="FY1109" s="57"/>
      <c r="FZ1109" s="57"/>
      <c r="GA1109" s="57"/>
      <c r="GB1109" s="57"/>
      <c r="GC1109" s="57"/>
      <c r="GD1109" s="57"/>
      <c r="GE1109" s="57"/>
      <c r="GF1109" s="57"/>
      <c r="GG1109" s="57"/>
    </row>
    <row r="1110" spans="1:189" ht="107.25" customHeight="1" thickBot="1">
      <c r="A1110" s="232" t="s">
        <v>920</v>
      </c>
      <c r="B1110" s="234"/>
      <c r="C1110" s="234"/>
      <c r="D1110" s="234"/>
      <c r="E1110" s="1042">
        <v>44132</v>
      </c>
      <c r="F1110" s="1043"/>
      <c r="G1110" s="1043"/>
      <c r="H1110" s="1043"/>
      <c r="I1110" s="1043"/>
      <c r="J1110" s="1044"/>
      <c r="K1110" s="1045">
        <v>1929.75</v>
      </c>
      <c r="L1110" s="1046"/>
      <c r="M1110" s="1046"/>
      <c r="N1110" s="1046"/>
      <c r="O1110" s="1046"/>
      <c r="P1110" s="1047"/>
      <c r="Q1110" s="1042">
        <v>44132</v>
      </c>
      <c r="R1110" s="1043"/>
      <c r="S1110" s="1043"/>
      <c r="T1110" s="1043"/>
      <c r="U1110" s="1043"/>
      <c r="V1110" s="1043"/>
      <c r="W1110" s="1043"/>
      <c r="X1110" s="1044"/>
      <c r="Y1110" s="1045">
        <v>1929.75</v>
      </c>
      <c r="Z1110" s="1046"/>
      <c r="AA1110" s="1046"/>
      <c r="AB1110" s="1046"/>
      <c r="AC1110" s="1046"/>
      <c r="AD1110" s="1046"/>
      <c r="AE1110" s="1046"/>
      <c r="AF1110" s="1047"/>
      <c r="AG1110" s="1241" t="s">
        <v>261</v>
      </c>
      <c r="AH1110" s="1242"/>
      <c r="AI1110" s="1242"/>
      <c r="AJ1110" s="1242"/>
      <c r="AK1110" s="1242"/>
      <c r="AL1110" s="1242"/>
      <c r="AM1110" s="1242"/>
      <c r="AN1110" s="1242"/>
      <c r="AO1110" s="1242"/>
      <c r="AP1110" s="1242"/>
      <c r="AQ1110" s="1242"/>
      <c r="AR1110" s="1278"/>
      <c r="AS1110" s="1241">
        <v>21324617</v>
      </c>
      <c r="AT1110" s="1242"/>
      <c r="AU1110" s="1242"/>
      <c r="AV1110" s="1242"/>
      <c r="AW1110" s="1242"/>
      <c r="AX1110" s="1242"/>
      <c r="AY1110" s="1242"/>
      <c r="AZ1110" s="1242"/>
      <c r="BA1110" s="1242"/>
      <c r="BB1110" s="1242"/>
      <c r="BC1110" s="302"/>
      <c r="BD1110" s="1039" t="s">
        <v>262</v>
      </c>
      <c r="BE1110" s="1040"/>
      <c r="BF1110" s="1040"/>
      <c r="BG1110" s="1040"/>
      <c r="BH1110" s="1040"/>
      <c r="BI1110" s="1040"/>
      <c r="BJ1110" s="1040"/>
      <c r="BK1110" s="1040"/>
      <c r="BL1110" s="1040"/>
      <c r="BM1110" s="1040"/>
      <c r="BN1110" s="1040"/>
      <c r="BO1110" s="1040"/>
      <c r="BP1110" s="1041"/>
      <c r="BQ1110" s="1018" t="s">
        <v>1133</v>
      </c>
      <c r="BR1110" s="1019"/>
      <c r="BS1110" s="1019"/>
      <c r="BT1110" s="1019"/>
      <c r="BU1110" s="1019"/>
      <c r="BV1110" s="1020"/>
      <c r="BW1110" s="57"/>
      <c r="BX1110" s="57"/>
      <c r="BY1110" s="57"/>
      <c r="BZ1110" s="57"/>
      <c r="CA1110" s="57"/>
      <c r="CB1110" s="57"/>
      <c r="CC1110" s="57"/>
      <c r="CD1110" s="57"/>
      <c r="CE1110" s="57"/>
      <c r="CF1110" s="57"/>
      <c r="CG1110" s="57"/>
      <c r="CH1110" s="57"/>
      <c r="CI1110" s="57"/>
      <c r="CJ1110" s="57"/>
      <c r="CK1110" s="57"/>
      <c r="CL1110" s="57"/>
      <c r="CM1110" s="57"/>
      <c r="CN1110" s="57"/>
      <c r="CO1110" s="57"/>
      <c r="CP1110" s="57"/>
      <c r="CQ1110" s="57"/>
      <c r="CR1110" s="57"/>
      <c r="CS1110" s="57"/>
      <c r="CT1110" s="57"/>
      <c r="CU1110" s="57"/>
      <c r="CV1110" s="57"/>
      <c r="CW1110" s="57"/>
      <c r="CX1110" s="57"/>
      <c r="CY1110" s="57"/>
      <c r="CZ1110" s="57"/>
      <c r="DA1110" s="57"/>
      <c r="DB1110" s="57"/>
      <c r="DC1110" s="57"/>
      <c r="DD1110" s="57"/>
      <c r="DE1110" s="57"/>
      <c r="DF1110" s="57"/>
      <c r="DG1110" s="57"/>
      <c r="DH1110" s="57"/>
      <c r="DI1110" s="57"/>
      <c r="DJ1110" s="57"/>
      <c r="DK1110" s="57"/>
      <c r="DL1110" s="57"/>
      <c r="DM1110" s="57"/>
      <c r="DN1110" s="57"/>
      <c r="DO1110" s="57"/>
      <c r="DP1110" s="57"/>
      <c r="DQ1110" s="57"/>
      <c r="DR1110" s="57"/>
      <c r="DS1110" s="57"/>
      <c r="DT1110" s="57"/>
      <c r="DU1110" s="57"/>
      <c r="DV1110" s="57"/>
      <c r="DW1110" s="57"/>
      <c r="DX1110" s="57"/>
      <c r="DY1110" s="57"/>
      <c r="DZ1110" s="57"/>
      <c r="EA1110" s="57"/>
      <c r="EB1110" s="57"/>
      <c r="EC1110" s="57"/>
      <c r="ED1110" s="57"/>
      <c r="EE1110" s="57"/>
      <c r="EF1110" s="57"/>
      <c r="EG1110" s="57"/>
      <c r="EH1110" s="57"/>
      <c r="EI1110" s="57"/>
      <c r="EJ1110" s="57"/>
      <c r="EK1110" s="57"/>
      <c r="EL1110" s="57"/>
      <c r="EM1110" s="57"/>
      <c r="EN1110" s="57"/>
      <c r="EO1110" s="57"/>
      <c r="EP1110" s="57"/>
      <c r="EQ1110" s="57"/>
      <c r="ER1110" s="57"/>
      <c r="ES1110" s="57"/>
      <c r="ET1110" s="57"/>
      <c r="EU1110" s="57"/>
      <c r="EV1110" s="57"/>
      <c r="EW1110" s="57"/>
      <c r="EX1110" s="57"/>
      <c r="EY1110" s="57"/>
      <c r="EZ1110" s="57"/>
      <c r="FA1110" s="57"/>
      <c r="FB1110" s="57"/>
      <c r="FC1110" s="57"/>
      <c r="FD1110" s="57"/>
      <c r="FE1110" s="57"/>
      <c r="FF1110" s="57"/>
      <c r="FG1110" s="57"/>
      <c r="FH1110" s="57"/>
      <c r="FI1110" s="57"/>
      <c r="FJ1110" s="57"/>
      <c r="FK1110" s="57"/>
      <c r="FL1110" s="57"/>
      <c r="FM1110" s="57"/>
      <c r="FN1110" s="57"/>
      <c r="FO1110" s="57"/>
      <c r="FP1110" s="57"/>
      <c r="FQ1110" s="57"/>
      <c r="FR1110" s="57"/>
      <c r="FS1110" s="57"/>
      <c r="FT1110" s="57"/>
      <c r="FU1110" s="57"/>
      <c r="FV1110" s="57"/>
      <c r="FW1110" s="57"/>
      <c r="FX1110" s="57"/>
      <c r="FY1110" s="57"/>
      <c r="FZ1110" s="57"/>
      <c r="GA1110" s="57"/>
      <c r="GB1110" s="57"/>
      <c r="GC1110" s="57"/>
      <c r="GD1110" s="57"/>
      <c r="GE1110" s="57"/>
      <c r="GF1110" s="57"/>
      <c r="GG1110" s="57"/>
    </row>
    <row r="1111" spans="1:189" ht="107.25" customHeight="1" thickBot="1">
      <c r="A1111" s="232" t="s">
        <v>920</v>
      </c>
      <c r="B1111" s="234"/>
      <c r="C1111" s="234"/>
      <c r="D1111" s="234"/>
      <c r="E1111" s="1042">
        <v>44172</v>
      </c>
      <c r="F1111" s="1043"/>
      <c r="G1111" s="1043"/>
      <c r="H1111" s="1043"/>
      <c r="I1111" s="1043"/>
      <c r="J1111" s="1044"/>
      <c r="K1111" s="1045">
        <v>272</v>
      </c>
      <c r="L1111" s="1046"/>
      <c r="M1111" s="1046"/>
      <c r="N1111" s="1046"/>
      <c r="O1111" s="1046"/>
      <c r="P1111" s="1047"/>
      <c r="Q1111" s="1042">
        <v>44172</v>
      </c>
      <c r="R1111" s="1043"/>
      <c r="S1111" s="1043"/>
      <c r="T1111" s="1043"/>
      <c r="U1111" s="1043"/>
      <c r="V1111" s="1043"/>
      <c r="W1111" s="1043"/>
      <c r="X1111" s="1044"/>
      <c r="Y1111" s="1045">
        <v>272</v>
      </c>
      <c r="Z1111" s="1046"/>
      <c r="AA1111" s="1046"/>
      <c r="AB1111" s="1046"/>
      <c r="AC1111" s="1046"/>
      <c r="AD1111" s="1046"/>
      <c r="AE1111" s="1046"/>
      <c r="AF1111" s="1047"/>
      <c r="AG1111" s="1241" t="s">
        <v>273</v>
      </c>
      <c r="AH1111" s="1242"/>
      <c r="AI1111" s="1242"/>
      <c r="AJ1111" s="1242"/>
      <c r="AK1111" s="1242"/>
      <c r="AL1111" s="1242"/>
      <c r="AM1111" s="1242"/>
      <c r="AN1111" s="1242"/>
      <c r="AO1111" s="1242"/>
      <c r="AP1111" s="1242"/>
      <c r="AQ1111" s="1242"/>
      <c r="AR1111" s="1278"/>
      <c r="AS1111" s="1241">
        <v>2475635</v>
      </c>
      <c r="AT1111" s="1242"/>
      <c r="AU1111" s="1242"/>
      <c r="AV1111" s="1242"/>
      <c r="AW1111" s="1242"/>
      <c r="AX1111" s="1242"/>
      <c r="AY1111" s="1242"/>
      <c r="AZ1111" s="1242"/>
      <c r="BA1111" s="1242"/>
      <c r="BB1111" s="1242"/>
      <c r="BC1111" s="302"/>
      <c r="BD1111" s="1039" t="s">
        <v>274</v>
      </c>
      <c r="BE1111" s="1040"/>
      <c r="BF1111" s="1040"/>
      <c r="BG1111" s="1040"/>
      <c r="BH1111" s="1040"/>
      <c r="BI1111" s="1040"/>
      <c r="BJ1111" s="1040"/>
      <c r="BK1111" s="1040"/>
      <c r="BL1111" s="1040"/>
      <c r="BM1111" s="1040"/>
      <c r="BN1111" s="1040"/>
      <c r="BO1111" s="1040"/>
      <c r="BP1111" s="1041"/>
      <c r="BQ1111" s="1018" t="s">
        <v>1133</v>
      </c>
      <c r="BR1111" s="1019"/>
      <c r="BS1111" s="1019"/>
      <c r="BT1111" s="1019"/>
      <c r="BU1111" s="1019"/>
      <c r="BV1111" s="1020"/>
      <c r="BW1111" s="57"/>
      <c r="BX1111" s="57"/>
      <c r="BY1111" s="57"/>
      <c r="BZ1111" s="57"/>
      <c r="CA1111" s="57"/>
      <c r="CB1111" s="57"/>
      <c r="CC1111" s="57"/>
      <c r="CD1111" s="57"/>
      <c r="CE1111" s="57"/>
      <c r="CF1111" s="57"/>
      <c r="CG1111" s="57"/>
      <c r="CH1111" s="57"/>
      <c r="CI1111" s="57"/>
      <c r="CJ1111" s="57"/>
      <c r="CK1111" s="57"/>
      <c r="CL1111" s="57"/>
      <c r="CM1111" s="57"/>
      <c r="CN1111" s="57"/>
      <c r="CO1111" s="57"/>
      <c r="CP1111" s="57"/>
      <c r="CQ1111" s="57"/>
      <c r="CR1111" s="57"/>
      <c r="CS1111" s="57"/>
      <c r="CT1111" s="57"/>
      <c r="CU1111" s="57"/>
      <c r="CV1111" s="57"/>
      <c r="CW1111" s="57"/>
      <c r="CX1111" s="57"/>
      <c r="CY1111" s="57"/>
      <c r="CZ1111" s="57"/>
      <c r="DA1111" s="57"/>
      <c r="DB1111" s="57"/>
      <c r="DC1111" s="57"/>
      <c r="DD1111" s="57"/>
      <c r="DE1111" s="57"/>
      <c r="DF1111" s="57"/>
      <c r="DG1111" s="57"/>
      <c r="DH1111" s="57"/>
      <c r="DI1111" s="57"/>
      <c r="DJ1111" s="57"/>
      <c r="DK1111" s="57"/>
      <c r="DL1111" s="57"/>
      <c r="DM1111" s="57"/>
      <c r="DN1111" s="57"/>
      <c r="DO1111" s="57"/>
      <c r="DP1111" s="57"/>
      <c r="DQ1111" s="57"/>
      <c r="DR1111" s="57"/>
      <c r="DS1111" s="57"/>
      <c r="DT1111" s="57"/>
      <c r="DU1111" s="57"/>
      <c r="DV1111" s="57"/>
      <c r="DW1111" s="57"/>
      <c r="DX1111" s="57"/>
      <c r="DY1111" s="57"/>
      <c r="DZ1111" s="57"/>
      <c r="EA1111" s="57"/>
      <c r="EB1111" s="57"/>
      <c r="EC1111" s="57"/>
      <c r="ED1111" s="57"/>
      <c r="EE1111" s="57"/>
      <c r="EF1111" s="57"/>
      <c r="EG1111" s="57"/>
      <c r="EH1111" s="57"/>
      <c r="EI1111" s="57"/>
      <c r="EJ1111" s="57"/>
      <c r="EK1111" s="57"/>
      <c r="EL1111" s="57"/>
      <c r="EM1111" s="57"/>
      <c r="EN1111" s="57"/>
      <c r="EO1111" s="57"/>
      <c r="EP1111" s="57"/>
      <c r="EQ1111" s="57"/>
      <c r="ER1111" s="57"/>
      <c r="ES1111" s="57"/>
      <c r="ET1111" s="57"/>
      <c r="EU1111" s="57"/>
      <c r="EV1111" s="57"/>
      <c r="EW1111" s="57"/>
      <c r="EX1111" s="57"/>
      <c r="EY1111" s="57"/>
      <c r="EZ1111" s="57"/>
      <c r="FA1111" s="57"/>
      <c r="FB1111" s="57"/>
      <c r="FC1111" s="57"/>
      <c r="FD1111" s="57"/>
      <c r="FE1111" s="57"/>
      <c r="FF1111" s="57"/>
      <c r="FG1111" s="57"/>
      <c r="FH1111" s="57"/>
      <c r="FI1111" s="57"/>
      <c r="FJ1111" s="57"/>
      <c r="FK1111" s="57"/>
      <c r="FL1111" s="57"/>
      <c r="FM1111" s="57"/>
      <c r="FN1111" s="57"/>
      <c r="FO1111" s="57"/>
      <c r="FP1111" s="57"/>
      <c r="FQ1111" s="57"/>
      <c r="FR1111" s="57"/>
      <c r="FS1111" s="57"/>
      <c r="FT1111" s="57"/>
      <c r="FU1111" s="57"/>
      <c r="FV1111" s="57"/>
      <c r="FW1111" s="57"/>
      <c r="FX1111" s="57"/>
      <c r="FY1111" s="57"/>
      <c r="FZ1111" s="57"/>
      <c r="GA1111" s="57"/>
      <c r="GB1111" s="57"/>
      <c r="GC1111" s="57"/>
      <c r="GD1111" s="57"/>
      <c r="GE1111" s="57"/>
      <c r="GF1111" s="57"/>
      <c r="GG1111" s="57"/>
    </row>
    <row r="1112" spans="1:189" ht="107.25" customHeight="1" thickBot="1">
      <c r="A1112" s="232" t="s">
        <v>920</v>
      </c>
      <c r="B1112" s="234"/>
      <c r="C1112" s="234"/>
      <c r="D1112" s="234"/>
      <c r="E1112" s="1042">
        <v>44138</v>
      </c>
      <c r="F1112" s="1043"/>
      <c r="G1112" s="1043"/>
      <c r="H1112" s="1043"/>
      <c r="I1112" s="1043"/>
      <c r="J1112" s="1044"/>
      <c r="K1112" s="1045">
        <v>1944</v>
      </c>
      <c r="L1112" s="1046"/>
      <c r="M1112" s="1046"/>
      <c r="N1112" s="1046"/>
      <c r="O1112" s="1046"/>
      <c r="P1112" s="1047"/>
      <c r="Q1112" s="1042">
        <v>44138</v>
      </c>
      <c r="R1112" s="1043"/>
      <c r="S1112" s="1043"/>
      <c r="T1112" s="1043"/>
      <c r="U1112" s="1043"/>
      <c r="V1112" s="1043"/>
      <c r="W1112" s="1043"/>
      <c r="X1112" s="1044"/>
      <c r="Y1112" s="1045">
        <v>1944</v>
      </c>
      <c r="Z1112" s="1046"/>
      <c r="AA1112" s="1046"/>
      <c r="AB1112" s="1046"/>
      <c r="AC1112" s="1046"/>
      <c r="AD1112" s="1046"/>
      <c r="AE1112" s="1046"/>
      <c r="AF1112" s="1047"/>
      <c r="AG1112" s="1279" t="s">
        <v>423</v>
      </c>
      <c r="AH1112" s="1280"/>
      <c r="AI1112" s="1280"/>
      <c r="AJ1112" s="1280"/>
      <c r="AK1112" s="1280"/>
      <c r="AL1112" s="1280"/>
      <c r="AM1112" s="1280"/>
      <c r="AN1112" s="1280"/>
      <c r="AO1112" s="1280"/>
      <c r="AP1112" s="1280"/>
      <c r="AQ1112" s="1280"/>
      <c r="AR1112" s="1281"/>
      <c r="AS1112" s="1239">
        <v>14167086</v>
      </c>
      <c r="AT1112" s="1240"/>
      <c r="AU1112" s="1240"/>
      <c r="AV1112" s="1240"/>
      <c r="AW1112" s="1240"/>
      <c r="AX1112" s="1240"/>
      <c r="AY1112" s="1240"/>
      <c r="AZ1112" s="1240"/>
      <c r="BA1112" s="1240"/>
      <c r="BB1112" s="1240"/>
      <c r="BC1112" s="302"/>
      <c r="BD1112" s="1039" t="s">
        <v>422</v>
      </c>
      <c r="BE1112" s="1040"/>
      <c r="BF1112" s="1040"/>
      <c r="BG1112" s="1040"/>
      <c r="BH1112" s="1040"/>
      <c r="BI1112" s="1040"/>
      <c r="BJ1112" s="1040"/>
      <c r="BK1112" s="1040"/>
      <c r="BL1112" s="1040"/>
      <c r="BM1112" s="1040"/>
      <c r="BN1112" s="1040"/>
      <c r="BO1112" s="1040"/>
      <c r="BP1112" s="1041"/>
      <c r="BQ1112" s="1018" t="s">
        <v>1133</v>
      </c>
      <c r="BR1112" s="1019"/>
      <c r="BS1112" s="1019"/>
      <c r="BT1112" s="1019"/>
      <c r="BU1112" s="1019"/>
      <c r="BV1112" s="1020"/>
      <c r="BW1112" s="57"/>
      <c r="BX1112" s="57"/>
      <c r="BY1112" s="57"/>
      <c r="BZ1112" s="57"/>
      <c r="CA1112" s="57"/>
      <c r="CB1112" s="57"/>
      <c r="CC1112" s="57"/>
      <c r="CD1112" s="57"/>
      <c r="CE1112" s="57"/>
      <c r="CF1112" s="57"/>
      <c r="CG1112" s="57"/>
      <c r="CH1112" s="57"/>
      <c r="CI1112" s="57"/>
      <c r="CJ1112" s="57"/>
      <c r="CK1112" s="57"/>
      <c r="CL1112" s="57"/>
      <c r="CM1112" s="57"/>
      <c r="CN1112" s="57"/>
      <c r="CO1112" s="57"/>
      <c r="CP1112" s="57"/>
      <c r="CQ1112" s="57"/>
      <c r="CR1112" s="57"/>
      <c r="CS1112" s="57"/>
      <c r="CT1112" s="57"/>
      <c r="CU1112" s="57"/>
      <c r="CV1112" s="57"/>
      <c r="CW1112" s="57"/>
      <c r="CX1112" s="57"/>
      <c r="CY1112" s="57"/>
      <c r="CZ1112" s="57"/>
      <c r="DA1112" s="57"/>
      <c r="DB1112" s="57"/>
      <c r="DC1112" s="57"/>
      <c r="DD1112" s="57"/>
      <c r="DE1112" s="57"/>
      <c r="DF1112" s="57"/>
      <c r="DG1112" s="57"/>
      <c r="DH1112" s="57"/>
      <c r="DI1112" s="57"/>
      <c r="DJ1112" s="57"/>
      <c r="DK1112" s="57"/>
      <c r="DL1112" s="57"/>
      <c r="DM1112" s="57"/>
      <c r="DN1112" s="57"/>
      <c r="DO1112" s="57"/>
      <c r="DP1112" s="57"/>
      <c r="DQ1112" s="57"/>
      <c r="DR1112" s="57"/>
      <c r="DS1112" s="57"/>
      <c r="DT1112" s="57"/>
      <c r="DU1112" s="57"/>
      <c r="DV1112" s="57"/>
      <c r="DW1112" s="57"/>
      <c r="DX1112" s="57"/>
      <c r="DY1112" s="57"/>
      <c r="DZ1112" s="57"/>
      <c r="EA1112" s="57"/>
      <c r="EB1112" s="57"/>
      <c r="EC1112" s="57"/>
      <c r="ED1112" s="57"/>
      <c r="EE1112" s="57"/>
      <c r="EF1112" s="57"/>
      <c r="EG1112" s="57"/>
      <c r="EH1112" s="57"/>
      <c r="EI1112" s="57"/>
      <c r="EJ1112" s="57"/>
      <c r="EK1112" s="57"/>
      <c r="EL1112" s="57"/>
      <c r="EM1112" s="57"/>
      <c r="EN1112" s="57"/>
      <c r="EO1112" s="57"/>
      <c r="EP1112" s="57"/>
      <c r="EQ1112" s="57"/>
      <c r="ER1112" s="57"/>
      <c r="ES1112" s="57"/>
      <c r="ET1112" s="57"/>
      <c r="EU1112" s="57"/>
      <c r="EV1112" s="57"/>
      <c r="EW1112" s="57"/>
      <c r="EX1112" s="57"/>
      <c r="EY1112" s="57"/>
      <c r="EZ1112" s="57"/>
      <c r="FA1112" s="57"/>
      <c r="FB1112" s="57"/>
      <c r="FC1112" s="57"/>
      <c r="FD1112" s="57"/>
      <c r="FE1112" s="57"/>
      <c r="FF1112" s="57"/>
      <c r="FG1112" s="57"/>
      <c r="FH1112" s="57"/>
      <c r="FI1112" s="57"/>
      <c r="FJ1112" s="57"/>
      <c r="FK1112" s="57"/>
      <c r="FL1112" s="57"/>
      <c r="FM1112" s="57"/>
      <c r="FN1112" s="57"/>
      <c r="FO1112" s="57"/>
      <c r="FP1112" s="57"/>
      <c r="FQ1112" s="57"/>
      <c r="FR1112" s="57"/>
      <c r="FS1112" s="57"/>
      <c r="FT1112" s="57"/>
      <c r="FU1112" s="57"/>
      <c r="FV1112" s="57"/>
      <c r="FW1112" s="57"/>
      <c r="FX1112" s="57"/>
      <c r="FY1112" s="57"/>
      <c r="FZ1112" s="57"/>
      <c r="GA1112" s="57"/>
      <c r="GB1112" s="57"/>
      <c r="GC1112" s="57"/>
      <c r="GD1112" s="57"/>
      <c r="GE1112" s="57"/>
      <c r="GF1112" s="57"/>
      <c r="GG1112" s="57"/>
    </row>
    <row r="1113" spans="1:189" ht="107.25" customHeight="1" thickBot="1">
      <c r="A1113" s="232" t="s">
        <v>920</v>
      </c>
      <c r="B1113" s="234"/>
      <c r="C1113" s="234"/>
      <c r="D1113" s="234"/>
      <c r="E1113" s="1042">
        <v>44132</v>
      </c>
      <c r="F1113" s="1043"/>
      <c r="G1113" s="1043"/>
      <c r="H1113" s="1043"/>
      <c r="I1113" s="1043"/>
      <c r="J1113" s="1044"/>
      <c r="K1113" s="1045">
        <v>1100</v>
      </c>
      <c r="L1113" s="1046"/>
      <c r="M1113" s="1046"/>
      <c r="N1113" s="1046"/>
      <c r="O1113" s="1046"/>
      <c r="P1113" s="1047"/>
      <c r="Q1113" s="1042">
        <v>44132</v>
      </c>
      <c r="R1113" s="1043"/>
      <c r="S1113" s="1043"/>
      <c r="T1113" s="1043"/>
      <c r="U1113" s="1043"/>
      <c r="V1113" s="1043"/>
      <c r="W1113" s="1043"/>
      <c r="X1113" s="1044"/>
      <c r="Y1113" s="1045">
        <v>1100</v>
      </c>
      <c r="Z1113" s="1046"/>
      <c r="AA1113" s="1046"/>
      <c r="AB1113" s="1046"/>
      <c r="AC1113" s="1046"/>
      <c r="AD1113" s="1046"/>
      <c r="AE1113" s="1046"/>
      <c r="AF1113" s="1047"/>
      <c r="AG1113" s="1241" t="s">
        <v>273</v>
      </c>
      <c r="AH1113" s="1242"/>
      <c r="AI1113" s="1242"/>
      <c r="AJ1113" s="1242"/>
      <c r="AK1113" s="1242"/>
      <c r="AL1113" s="1242"/>
      <c r="AM1113" s="1242"/>
      <c r="AN1113" s="1242"/>
      <c r="AO1113" s="1242"/>
      <c r="AP1113" s="1242"/>
      <c r="AQ1113" s="1242"/>
      <c r="AR1113" s="1278"/>
      <c r="AS1113" s="1241">
        <v>2475635</v>
      </c>
      <c r="AT1113" s="1242"/>
      <c r="AU1113" s="1242"/>
      <c r="AV1113" s="1242"/>
      <c r="AW1113" s="1242"/>
      <c r="AX1113" s="1242"/>
      <c r="AY1113" s="1242"/>
      <c r="AZ1113" s="1242"/>
      <c r="BA1113" s="1242"/>
      <c r="BB1113" s="1242"/>
      <c r="BC1113" s="302"/>
      <c r="BD1113" s="1039" t="s">
        <v>274</v>
      </c>
      <c r="BE1113" s="1040"/>
      <c r="BF1113" s="1040"/>
      <c r="BG1113" s="1040"/>
      <c r="BH1113" s="1040"/>
      <c r="BI1113" s="1040"/>
      <c r="BJ1113" s="1040"/>
      <c r="BK1113" s="1040"/>
      <c r="BL1113" s="1040"/>
      <c r="BM1113" s="1040"/>
      <c r="BN1113" s="1040"/>
      <c r="BO1113" s="1040"/>
      <c r="BP1113" s="1041"/>
      <c r="BQ1113" s="1018" t="s">
        <v>1133</v>
      </c>
      <c r="BR1113" s="1019"/>
      <c r="BS1113" s="1019"/>
      <c r="BT1113" s="1019"/>
      <c r="BU1113" s="1019"/>
      <c r="BV1113" s="1020"/>
      <c r="BW1113" s="57"/>
      <c r="BX1113" s="57"/>
      <c r="BY1113" s="57"/>
      <c r="BZ1113" s="57"/>
      <c r="CA1113" s="57"/>
      <c r="CB1113" s="57"/>
      <c r="CC1113" s="57"/>
      <c r="CD1113" s="57"/>
      <c r="CE1113" s="57"/>
      <c r="CF1113" s="57"/>
      <c r="CG1113" s="57"/>
      <c r="CH1113" s="57"/>
      <c r="CI1113" s="57"/>
      <c r="CJ1113" s="57"/>
      <c r="CK1113" s="57"/>
      <c r="CL1113" s="57"/>
      <c r="CM1113" s="57"/>
      <c r="CN1113" s="57"/>
      <c r="CO1113" s="57"/>
      <c r="CP1113" s="57"/>
      <c r="CQ1113" s="57"/>
      <c r="CR1113" s="57"/>
      <c r="CS1113" s="57"/>
      <c r="CT1113" s="57"/>
      <c r="CU1113" s="57"/>
      <c r="CV1113" s="57"/>
      <c r="CW1113" s="57"/>
      <c r="CX1113" s="57"/>
      <c r="CY1113" s="57"/>
      <c r="CZ1113" s="57"/>
      <c r="DA1113" s="57"/>
      <c r="DB1113" s="57"/>
      <c r="DC1113" s="57"/>
      <c r="DD1113" s="57"/>
      <c r="DE1113" s="57"/>
      <c r="DF1113" s="57"/>
      <c r="DG1113" s="57"/>
      <c r="DH1113" s="57"/>
      <c r="DI1113" s="57"/>
      <c r="DJ1113" s="57"/>
      <c r="DK1113" s="57"/>
      <c r="DL1113" s="57"/>
      <c r="DM1113" s="57"/>
      <c r="DN1113" s="57"/>
      <c r="DO1113" s="57"/>
      <c r="DP1113" s="57"/>
      <c r="DQ1113" s="57"/>
      <c r="DR1113" s="57"/>
      <c r="DS1113" s="57"/>
      <c r="DT1113" s="57"/>
      <c r="DU1113" s="57"/>
      <c r="DV1113" s="57"/>
      <c r="DW1113" s="57"/>
      <c r="DX1113" s="57"/>
      <c r="DY1113" s="57"/>
      <c r="DZ1113" s="57"/>
      <c r="EA1113" s="57"/>
      <c r="EB1113" s="57"/>
      <c r="EC1113" s="57"/>
      <c r="ED1113" s="57"/>
      <c r="EE1113" s="57"/>
      <c r="EF1113" s="57"/>
      <c r="EG1113" s="57"/>
      <c r="EH1113" s="57"/>
      <c r="EI1113" s="57"/>
      <c r="EJ1113" s="57"/>
      <c r="EK1113" s="57"/>
      <c r="EL1113" s="57"/>
      <c r="EM1113" s="57"/>
      <c r="EN1113" s="57"/>
      <c r="EO1113" s="57"/>
      <c r="EP1113" s="57"/>
      <c r="EQ1113" s="57"/>
      <c r="ER1113" s="57"/>
      <c r="ES1113" s="57"/>
      <c r="ET1113" s="57"/>
      <c r="EU1113" s="57"/>
      <c r="EV1113" s="57"/>
      <c r="EW1113" s="57"/>
      <c r="EX1113" s="57"/>
      <c r="EY1113" s="57"/>
      <c r="EZ1113" s="57"/>
      <c r="FA1113" s="57"/>
      <c r="FB1113" s="57"/>
      <c r="FC1113" s="57"/>
      <c r="FD1113" s="57"/>
      <c r="FE1113" s="57"/>
      <c r="FF1113" s="57"/>
      <c r="FG1113" s="57"/>
      <c r="FH1113" s="57"/>
      <c r="FI1113" s="57"/>
      <c r="FJ1113" s="57"/>
      <c r="FK1113" s="57"/>
      <c r="FL1113" s="57"/>
      <c r="FM1113" s="57"/>
      <c r="FN1113" s="57"/>
      <c r="FO1113" s="57"/>
      <c r="FP1113" s="57"/>
      <c r="FQ1113" s="57"/>
      <c r="FR1113" s="57"/>
      <c r="FS1113" s="57"/>
      <c r="FT1113" s="57"/>
      <c r="FU1113" s="57"/>
      <c r="FV1113" s="57"/>
      <c r="FW1113" s="57"/>
      <c r="FX1113" s="57"/>
      <c r="FY1113" s="57"/>
      <c r="FZ1113" s="57"/>
      <c r="GA1113" s="57"/>
      <c r="GB1113" s="57"/>
      <c r="GC1113" s="57"/>
      <c r="GD1113" s="57"/>
      <c r="GE1113" s="57"/>
      <c r="GF1113" s="57"/>
      <c r="GG1113" s="57"/>
    </row>
    <row r="1114" spans="1:189" ht="107.25" customHeight="1" thickBot="1">
      <c r="A1114" s="232" t="s">
        <v>920</v>
      </c>
      <c r="B1114" s="234"/>
      <c r="C1114" s="234"/>
      <c r="D1114" s="234"/>
      <c r="E1114" s="1042">
        <v>44111</v>
      </c>
      <c r="F1114" s="1043"/>
      <c r="G1114" s="1043"/>
      <c r="H1114" s="1043"/>
      <c r="I1114" s="1043"/>
      <c r="J1114" s="1044"/>
      <c r="K1114" s="1045">
        <v>6458.4</v>
      </c>
      <c r="L1114" s="1046"/>
      <c r="M1114" s="1046"/>
      <c r="N1114" s="1046"/>
      <c r="O1114" s="1046"/>
      <c r="P1114" s="1047"/>
      <c r="Q1114" s="1042">
        <v>44111</v>
      </c>
      <c r="R1114" s="1043"/>
      <c r="S1114" s="1043"/>
      <c r="T1114" s="1043"/>
      <c r="U1114" s="1043"/>
      <c r="V1114" s="1043"/>
      <c r="W1114" s="1043"/>
      <c r="X1114" s="1044"/>
      <c r="Y1114" s="1045">
        <v>6458.4</v>
      </c>
      <c r="Z1114" s="1046"/>
      <c r="AA1114" s="1046"/>
      <c r="AB1114" s="1046"/>
      <c r="AC1114" s="1046"/>
      <c r="AD1114" s="1046"/>
      <c r="AE1114" s="1046"/>
      <c r="AF1114" s="1047"/>
      <c r="AG1114" s="1279" t="s">
        <v>491</v>
      </c>
      <c r="AH1114" s="1280"/>
      <c r="AI1114" s="1280"/>
      <c r="AJ1114" s="1280"/>
      <c r="AK1114" s="1280"/>
      <c r="AL1114" s="1280"/>
      <c r="AM1114" s="1280"/>
      <c r="AN1114" s="1280"/>
      <c r="AO1114" s="1280"/>
      <c r="AP1114" s="1280"/>
      <c r="AQ1114" s="1280"/>
      <c r="AR1114" s="1281"/>
      <c r="AS1114" s="1239">
        <v>21312583</v>
      </c>
      <c r="AT1114" s="1240"/>
      <c r="AU1114" s="1240"/>
      <c r="AV1114" s="1240"/>
      <c r="AW1114" s="1240"/>
      <c r="AX1114" s="1240"/>
      <c r="AY1114" s="1240"/>
      <c r="AZ1114" s="1240"/>
      <c r="BA1114" s="1240"/>
      <c r="BB1114" s="1240"/>
      <c r="BC1114" s="302"/>
      <c r="BD1114" s="1039" t="s">
        <v>426</v>
      </c>
      <c r="BE1114" s="1040"/>
      <c r="BF1114" s="1040"/>
      <c r="BG1114" s="1040"/>
      <c r="BH1114" s="1040"/>
      <c r="BI1114" s="1040"/>
      <c r="BJ1114" s="1040"/>
      <c r="BK1114" s="1040"/>
      <c r="BL1114" s="1040"/>
      <c r="BM1114" s="1040"/>
      <c r="BN1114" s="1040"/>
      <c r="BO1114" s="1040"/>
      <c r="BP1114" s="1041"/>
      <c r="BQ1114" s="1018" t="s">
        <v>1133</v>
      </c>
      <c r="BR1114" s="1019"/>
      <c r="BS1114" s="1019"/>
      <c r="BT1114" s="1019"/>
      <c r="BU1114" s="1019"/>
      <c r="BV1114" s="1020"/>
      <c r="BW1114" s="57"/>
      <c r="BX1114" s="57"/>
      <c r="BY1114" s="57"/>
      <c r="BZ1114" s="57"/>
      <c r="CA1114" s="57"/>
      <c r="CB1114" s="57"/>
      <c r="CC1114" s="57"/>
      <c r="CD1114" s="57"/>
      <c r="CE1114" s="57"/>
      <c r="CF1114" s="57"/>
      <c r="CG1114" s="57"/>
      <c r="CH1114" s="57"/>
      <c r="CI1114" s="57"/>
      <c r="CJ1114" s="57"/>
      <c r="CK1114" s="57"/>
      <c r="CL1114" s="57"/>
      <c r="CM1114" s="57"/>
      <c r="CN1114" s="57"/>
      <c r="CO1114" s="57"/>
      <c r="CP1114" s="57"/>
      <c r="CQ1114" s="57"/>
      <c r="CR1114" s="57"/>
      <c r="CS1114" s="57"/>
      <c r="CT1114" s="57"/>
      <c r="CU1114" s="57"/>
      <c r="CV1114" s="57"/>
      <c r="CW1114" s="57"/>
      <c r="CX1114" s="57"/>
      <c r="CY1114" s="57"/>
      <c r="CZ1114" s="57"/>
      <c r="DA1114" s="57"/>
      <c r="DB1114" s="57"/>
      <c r="DC1114" s="57"/>
      <c r="DD1114" s="57"/>
      <c r="DE1114" s="57"/>
      <c r="DF1114" s="57"/>
      <c r="DG1114" s="57"/>
      <c r="DH1114" s="57"/>
      <c r="DI1114" s="57"/>
      <c r="DJ1114" s="57"/>
      <c r="DK1114" s="57"/>
      <c r="DL1114" s="57"/>
      <c r="DM1114" s="57"/>
      <c r="DN1114" s="57"/>
      <c r="DO1114" s="57"/>
      <c r="DP1114" s="57"/>
      <c r="DQ1114" s="57"/>
      <c r="DR1114" s="57"/>
      <c r="DS1114" s="57"/>
      <c r="DT1114" s="57"/>
      <c r="DU1114" s="57"/>
      <c r="DV1114" s="57"/>
      <c r="DW1114" s="57"/>
      <c r="DX1114" s="57"/>
      <c r="DY1114" s="57"/>
      <c r="DZ1114" s="57"/>
      <c r="EA1114" s="57"/>
      <c r="EB1114" s="57"/>
      <c r="EC1114" s="57"/>
      <c r="ED1114" s="57"/>
      <c r="EE1114" s="57"/>
      <c r="EF1114" s="57"/>
      <c r="EG1114" s="57"/>
      <c r="EH1114" s="57"/>
      <c r="EI1114" s="57"/>
      <c r="EJ1114" s="57"/>
      <c r="EK1114" s="57"/>
      <c r="EL1114" s="57"/>
      <c r="EM1114" s="57"/>
      <c r="EN1114" s="57"/>
      <c r="EO1114" s="57"/>
      <c r="EP1114" s="57"/>
      <c r="EQ1114" s="57"/>
      <c r="ER1114" s="57"/>
      <c r="ES1114" s="57"/>
      <c r="ET1114" s="57"/>
      <c r="EU1114" s="57"/>
      <c r="EV1114" s="57"/>
      <c r="EW1114" s="57"/>
      <c r="EX1114" s="57"/>
      <c r="EY1114" s="57"/>
      <c r="EZ1114" s="57"/>
      <c r="FA1114" s="57"/>
      <c r="FB1114" s="57"/>
      <c r="FC1114" s="57"/>
      <c r="FD1114" s="57"/>
      <c r="FE1114" s="57"/>
      <c r="FF1114" s="57"/>
      <c r="FG1114" s="57"/>
      <c r="FH1114" s="57"/>
      <c r="FI1114" s="57"/>
      <c r="FJ1114" s="57"/>
      <c r="FK1114" s="57"/>
      <c r="FL1114" s="57"/>
      <c r="FM1114" s="57"/>
      <c r="FN1114" s="57"/>
      <c r="FO1114" s="57"/>
      <c r="FP1114" s="57"/>
      <c r="FQ1114" s="57"/>
      <c r="FR1114" s="57"/>
      <c r="FS1114" s="57"/>
      <c r="FT1114" s="57"/>
      <c r="FU1114" s="57"/>
      <c r="FV1114" s="57"/>
      <c r="FW1114" s="57"/>
      <c r="FX1114" s="57"/>
      <c r="FY1114" s="57"/>
      <c r="FZ1114" s="57"/>
      <c r="GA1114" s="57"/>
      <c r="GB1114" s="57"/>
      <c r="GC1114" s="57"/>
      <c r="GD1114" s="57"/>
      <c r="GE1114" s="57"/>
      <c r="GF1114" s="57"/>
      <c r="GG1114" s="57"/>
    </row>
    <row r="1115" spans="1:189" ht="107.25" customHeight="1" thickBot="1">
      <c r="A1115" s="232" t="s">
        <v>920</v>
      </c>
      <c r="B1115" s="234"/>
      <c r="C1115" s="234"/>
      <c r="D1115" s="234"/>
      <c r="E1115" s="1042">
        <v>44117</v>
      </c>
      <c r="F1115" s="1043"/>
      <c r="G1115" s="1043"/>
      <c r="H1115" s="1043"/>
      <c r="I1115" s="1043"/>
      <c r="J1115" s="1044"/>
      <c r="K1115" s="1045">
        <v>3654</v>
      </c>
      <c r="L1115" s="1046"/>
      <c r="M1115" s="1046"/>
      <c r="N1115" s="1046"/>
      <c r="O1115" s="1046"/>
      <c r="P1115" s="1047"/>
      <c r="Q1115" s="1042">
        <v>44117</v>
      </c>
      <c r="R1115" s="1043"/>
      <c r="S1115" s="1043"/>
      <c r="T1115" s="1043"/>
      <c r="U1115" s="1043"/>
      <c r="V1115" s="1043"/>
      <c r="W1115" s="1043"/>
      <c r="X1115" s="1044"/>
      <c r="Y1115" s="1045">
        <v>3654</v>
      </c>
      <c r="Z1115" s="1046"/>
      <c r="AA1115" s="1046"/>
      <c r="AB1115" s="1046"/>
      <c r="AC1115" s="1046"/>
      <c r="AD1115" s="1046"/>
      <c r="AE1115" s="1046"/>
      <c r="AF1115" s="1047"/>
      <c r="AG1115" s="1279" t="s">
        <v>492</v>
      </c>
      <c r="AH1115" s="1280"/>
      <c r="AI1115" s="1280"/>
      <c r="AJ1115" s="1280"/>
      <c r="AK1115" s="1280"/>
      <c r="AL1115" s="1280"/>
      <c r="AM1115" s="1280"/>
      <c r="AN1115" s="1280"/>
      <c r="AO1115" s="1280"/>
      <c r="AP1115" s="1280"/>
      <c r="AQ1115" s="1280"/>
      <c r="AR1115" s="1281"/>
      <c r="AS1115" s="1239">
        <v>2475606</v>
      </c>
      <c r="AT1115" s="1240"/>
      <c r="AU1115" s="1240"/>
      <c r="AV1115" s="1240"/>
      <c r="AW1115" s="1240"/>
      <c r="AX1115" s="1240"/>
      <c r="AY1115" s="1240"/>
      <c r="AZ1115" s="1240"/>
      <c r="BA1115" s="1240"/>
      <c r="BB1115" s="1240"/>
      <c r="BC1115" s="302"/>
      <c r="BD1115" s="1039" t="s">
        <v>493</v>
      </c>
      <c r="BE1115" s="1040"/>
      <c r="BF1115" s="1040"/>
      <c r="BG1115" s="1040"/>
      <c r="BH1115" s="1040"/>
      <c r="BI1115" s="1040"/>
      <c r="BJ1115" s="1040"/>
      <c r="BK1115" s="1040"/>
      <c r="BL1115" s="1040"/>
      <c r="BM1115" s="1040"/>
      <c r="BN1115" s="1040"/>
      <c r="BO1115" s="1040"/>
      <c r="BP1115" s="1041"/>
      <c r="BQ1115" s="1018" t="s">
        <v>1133</v>
      </c>
      <c r="BR1115" s="1019"/>
      <c r="BS1115" s="1019"/>
      <c r="BT1115" s="1019"/>
      <c r="BU1115" s="1019"/>
      <c r="BV1115" s="1020"/>
      <c r="BW1115" s="57"/>
      <c r="BX1115" s="57"/>
      <c r="BY1115" s="57"/>
      <c r="BZ1115" s="57"/>
      <c r="CA1115" s="57"/>
      <c r="CB1115" s="57"/>
      <c r="CC1115" s="57"/>
      <c r="CD1115" s="57"/>
      <c r="CE1115" s="57"/>
      <c r="CF1115" s="57"/>
      <c r="CG1115" s="57"/>
      <c r="CH1115" s="57"/>
      <c r="CI1115" s="57"/>
      <c r="CJ1115" s="57"/>
      <c r="CK1115" s="57"/>
      <c r="CL1115" s="57"/>
      <c r="CM1115" s="57"/>
      <c r="CN1115" s="57"/>
      <c r="CO1115" s="57"/>
      <c r="CP1115" s="57"/>
      <c r="CQ1115" s="57"/>
      <c r="CR1115" s="57"/>
      <c r="CS1115" s="57"/>
      <c r="CT1115" s="57"/>
      <c r="CU1115" s="57"/>
      <c r="CV1115" s="57"/>
      <c r="CW1115" s="57"/>
      <c r="CX1115" s="57"/>
      <c r="CY1115" s="57"/>
      <c r="CZ1115" s="57"/>
      <c r="DA1115" s="57"/>
      <c r="DB1115" s="57"/>
      <c r="DC1115" s="57"/>
      <c r="DD1115" s="57"/>
      <c r="DE1115" s="57"/>
      <c r="DF1115" s="57"/>
      <c r="DG1115" s="57"/>
      <c r="DH1115" s="57"/>
      <c r="DI1115" s="57"/>
      <c r="DJ1115" s="57"/>
      <c r="DK1115" s="57"/>
      <c r="DL1115" s="57"/>
      <c r="DM1115" s="57"/>
      <c r="DN1115" s="57"/>
      <c r="DO1115" s="57"/>
      <c r="DP1115" s="57"/>
      <c r="DQ1115" s="57"/>
      <c r="DR1115" s="57"/>
      <c r="DS1115" s="57"/>
      <c r="DT1115" s="57"/>
      <c r="DU1115" s="57"/>
      <c r="DV1115" s="57"/>
      <c r="DW1115" s="57"/>
      <c r="DX1115" s="57"/>
      <c r="DY1115" s="57"/>
      <c r="DZ1115" s="57"/>
      <c r="EA1115" s="57"/>
      <c r="EB1115" s="57"/>
      <c r="EC1115" s="57"/>
      <c r="ED1115" s="57"/>
      <c r="EE1115" s="57"/>
      <c r="EF1115" s="57"/>
      <c r="EG1115" s="57"/>
      <c r="EH1115" s="57"/>
      <c r="EI1115" s="57"/>
      <c r="EJ1115" s="57"/>
      <c r="EK1115" s="57"/>
      <c r="EL1115" s="57"/>
      <c r="EM1115" s="57"/>
      <c r="EN1115" s="57"/>
      <c r="EO1115" s="57"/>
      <c r="EP1115" s="57"/>
      <c r="EQ1115" s="57"/>
      <c r="ER1115" s="57"/>
      <c r="ES1115" s="57"/>
      <c r="ET1115" s="57"/>
      <c r="EU1115" s="57"/>
      <c r="EV1115" s="57"/>
      <c r="EW1115" s="57"/>
      <c r="EX1115" s="57"/>
      <c r="EY1115" s="57"/>
      <c r="EZ1115" s="57"/>
      <c r="FA1115" s="57"/>
      <c r="FB1115" s="57"/>
      <c r="FC1115" s="57"/>
      <c r="FD1115" s="57"/>
      <c r="FE1115" s="57"/>
      <c r="FF1115" s="57"/>
      <c r="FG1115" s="57"/>
      <c r="FH1115" s="57"/>
      <c r="FI1115" s="57"/>
      <c r="FJ1115" s="57"/>
      <c r="FK1115" s="57"/>
      <c r="FL1115" s="57"/>
      <c r="FM1115" s="57"/>
      <c r="FN1115" s="57"/>
      <c r="FO1115" s="57"/>
      <c r="FP1115" s="57"/>
      <c r="FQ1115" s="57"/>
      <c r="FR1115" s="57"/>
      <c r="FS1115" s="57"/>
      <c r="FT1115" s="57"/>
      <c r="FU1115" s="57"/>
      <c r="FV1115" s="57"/>
      <c r="FW1115" s="57"/>
      <c r="FX1115" s="57"/>
      <c r="FY1115" s="57"/>
      <c r="FZ1115" s="57"/>
      <c r="GA1115" s="57"/>
      <c r="GB1115" s="57"/>
      <c r="GC1115" s="57"/>
      <c r="GD1115" s="57"/>
      <c r="GE1115" s="57"/>
      <c r="GF1115" s="57"/>
      <c r="GG1115" s="57"/>
    </row>
    <row r="1116" spans="1:189" ht="107.25" customHeight="1" thickBot="1">
      <c r="A1116" s="232" t="s">
        <v>920</v>
      </c>
      <c r="B1116" s="234"/>
      <c r="C1116" s="234"/>
      <c r="D1116" s="234"/>
      <c r="E1116" s="1042">
        <v>44138</v>
      </c>
      <c r="F1116" s="1043"/>
      <c r="G1116" s="1043"/>
      <c r="H1116" s="1043"/>
      <c r="I1116" s="1043"/>
      <c r="J1116" s="1044"/>
      <c r="K1116" s="1045">
        <v>5616</v>
      </c>
      <c r="L1116" s="1046"/>
      <c r="M1116" s="1046"/>
      <c r="N1116" s="1046"/>
      <c r="O1116" s="1046"/>
      <c r="P1116" s="1047"/>
      <c r="Q1116" s="1042">
        <v>44138</v>
      </c>
      <c r="R1116" s="1043"/>
      <c r="S1116" s="1043"/>
      <c r="T1116" s="1043"/>
      <c r="U1116" s="1043"/>
      <c r="V1116" s="1043"/>
      <c r="W1116" s="1043"/>
      <c r="X1116" s="1044"/>
      <c r="Y1116" s="1045">
        <v>5616</v>
      </c>
      <c r="Z1116" s="1046"/>
      <c r="AA1116" s="1046"/>
      <c r="AB1116" s="1046"/>
      <c r="AC1116" s="1046"/>
      <c r="AD1116" s="1046"/>
      <c r="AE1116" s="1046"/>
      <c r="AF1116" s="1047"/>
      <c r="AG1116" s="1279" t="s">
        <v>492</v>
      </c>
      <c r="AH1116" s="1280"/>
      <c r="AI1116" s="1280"/>
      <c r="AJ1116" s="1280"/>
      <c r="AK1116" s="1280"/>
      <c r="AL1116" s="1280"/>
      <c r="AM1116" s="1280"/>
      <c r="AN1116" s="1280"/>
      <c r="AO1116" s="1280"/>
      <c r="AP1116" s="1280"/>
      <c r="AQ1116" s="1280"/>
      <c r="AR1116" s="1281"/>
      <c r="AS1116" s="1239">
        <v>2475606</v>
      </c>
      <c r="AT1116" s="1240"/>
      <c r="AU1116" s="1240"/>
      <c r="AV1116" s="1240"/>
      <c r="AW1116" s="1240"/>
      <c r="AX1116" s="1240"/>
      <c r="AY1116" s="1240"/>
      <c r="AZ1116" s="1240"/>
      <c r="BA1116" s="1240"/>
      <c r="BB1116" s="1240"/>
      <c r="BC1116" s="302"/>
      <c r="BD1116" s="1039" t="s">
        <v>493</v>
      </c>
      <c r="BE1116" s="1040"/>
      <c r="BF1116" s="1040"/>
      <c r="BG1116" s="1040"/>
      <c r="BH1116" s="1040"/>
      <c r="BI1116" s="1040"/>
      <c r="BJ1116" s="1040"/>
      <c r="BK1116" s="1040"/>
      <c r="BL1116" s="1040"/>
      <c r="BM1116" s="1040"/>
      <c r="BN1116" s="1040"/>
      <c r="BO1116" s="1040"/>
      <c r="BP1116" s="1041"/>
      <c r="BQ1116" s="1018" t="s">
        <v>1133</v>
      </c>
      <c r="BR1116" s="1019"/>
      <c r="BS1116" s="1019"/>
      <c r="BT1116" s="1019"/>
      <c r="BU1116" s="1019"/>
      <c r="BV1116" s="1020"/>
      <c r="BW1116" s="57"/>
      <c r="BX1116" s="57"/>
      <c r="BY1116" s="57"/>
      <c r="BZ1116" s="57"/>
      <c r="CA1116" s="57"/>
      <c r="CB1116" s="57"/>
      <c r="CC1116" s="57"/>
      <c r="CD1116" s="57"/>
      <c r="CE1116" s="57"/>
      <c r="CF1116" s="57"/>
      <c r="CG1116" s="57"/>
      <c r="CH1116" s="57"/>
      <c r="CI1116" s="57"/>
      <c r="CJ1116" s="57"/>
      <c r="CK1116" s="57"/>
      <c r="CL1116" s="57"/>
      <c r="CM1116" s="57"/>
      <c r="CN1116" s="57"/>
      <c r="CO1116" s="57"/>
      <c r="CP1116" s="57"/>
      <c r="CQ1116" s="57"/>
      <c r="CR1116" s="57"/>
      <c r="CS1116" s="57"/>
      <c r="CT1116" s="57"/>
      <c r="CU1116" s="57"/>
      <c r="CV1116" s="57"/>
      <c r="CW1116" s="57"/>
      <c r="CX1116" s="57"/>
      <c r="CY1116" s="57"/>
      <c r="CZ1116" s="57"/>
      <c r="DA1116" s="57"/>
      <c r="DB1116" s="57"/>
      <c r="DC1116" s="57"/>
      <c r="DD1116" s="57"/>
      <c r="DE1116" s="57"/>
      <c r="DF1116" s="57"/>
      <c r="DG1116" s="57"/>
      <c r="DH1116" s="57"/>
      <c r="DI1116" s="57"/>
      <c r="DJ1116" s="57"/>
      <c r="DK1116" s="57"/>
      <c r="DL1116" s="57"/>
      <c r="DM1116" s="57"/>
      <c r="DN1116" s="57"/>
      <c r="DO1116" s="57"/>
      <c r="DP1116" s="57"/>
      <c r="DQ1116" s="57"/>
      <c r="DR1116" s="57"/>
      <c r="DS1116" s="57"/>
      <c r="DT1116" s="57"/>
      <c r="DU1116" s="57"/>
      <c r="DV1116" s="57"/>
      <c r="DW1116" s="57"/>
      <c r="DX1116" s="57"/>
      <c r="DY1116" s="57"/>
      <c r="DZ1116" s="57"/>
      <c r="EA1116" s="57"/>
      <c r="EB1116" s="57"/>
      <c r="EC1116" s="57"/>
      <c r="ED1116" s="57"/>
      <c r="EE1116" s="57"/>
      <c r="EF1116" s="57"/>
      <c r="EG1116" s="57"/>
      <c r="EH1116" s="57"/>
      <c r="EI1116" s="57"/>
      <c r="EJ1116" s="57"/>
      <c r="EK1116" s="57"/>
      <c r="EL1116" s="57"/>
      <c r="EM1116" s="57"/>
      <c r="EN1116" s="57"/>
      <c r="EO1116" s="57"/>
      <c r="EP1116" s="57"/>
      <c r="EQ1116" s="57"/>
      <c r="ER1116" s="57"/>
      <c r="ES1116" s="57"/>
      <c r="ET1116" s="57"/>
      <c r="EU1116" s="57"/>
      <c r="EV1116" s="57"/>
      <c r="EW1116" s="57"/>
      <c r="EX1116" s="57"/>
      <c r="EY1116" s="57"/>
      <c r="EZ1116" s="57"/>
      <c r="FA1116" s="57"/>
      <c r="FB1116" s="57"/>
      <c r="FC1116" s="57"/>
      <c r="FD1116" s="57"/>
      <c r="FE1116" s="57"/>
      <c r="FF1116" s="57"/>
      <c r="FG1116" s="57"/>
      <c r="FH1116" s="57"/>
      <c r="FI1116" s="57"/>
      <c r="FJ1116" s="57"/>
      <c r="FK1116" s="57"/>
      <c r="FL1116" s="57"/>
      <c r="FM1116" s="57"/>
      <c r="FN1116" s="57"/>
      <c r="FO1116" s="57"/>
      <c r="FP1116" s="57"/>
      <c r="FQ1116" s="57"/>
      <c r="FR1116" s="57"/>
      <c r="FS1116" s="57"/>
      <c r="FT1116" s="57"/>
      <c r="FU1116" s="57"/>
      <c r="FV1116" s="57"/>
      <c r="FW1116" s="57"/>
      <c r="FX1116" s="57"/>
      <c r="FY1116" s="57"/>
      <c r="FZ1116" s="57"/>
      <c r="GA1116" s="57"/>
      <c r="GB1116" s="57"/>
      <c r="GC1116" s="57"/>
      <c r="GD1116" s="57"/>
      <c r="GE1116" s="57"/>
      <c r="GF1116" s="57"/>
      <c r="GG1116" s="57"/>
    </row>
    <row r="1117" spans="1:189" ht="107.25" customHeight="1" thickBot="1">
      <c r="A1117" s="232" t="s">
        <v>920</v>
      </c>
      <c r="B1117" s="234"/>
      <c r="C1117" s="234"/>
      <c r="D1117" s="234"/>
      <c r="E1117" s="1042">
        <v>44132</v>
      </c>
      <c r="F1117" s="1043"/>
      <c r="G1117" s="1043"/>
      <c r="H1117" s="1043"/>
      <c r="I1117" s="1043"/>
      <c r="J1117" s="1044"/>
      <c r="K1117" s="1045">
        <v>4200</v>
      </c>
      <c r="L1117" s="1046"/>
      <c r="M1117" s="1046"/>
      <c r="N1117" s="1046"/>
      <c r="O1117" s="1046"/>
      <c r="P1117" s="1047"/>
      <c r="Q1117" s="1042">
        <v>44132</v>
      </c>
      <c r="R1117" s="1043"/>
      <c r="S1117" s="1043"/>
      <c r="T1117" s="1043"/>
      <c r="U1117" s="1043"/>
      <c r="V1117" s="1043"/>
      <c r="W1117" s="1043"/>
      <c r="X1117" s="1044"/>
      <c r="Y1117" s="1045">
        <v>4200</v>
      </c>
      <c r="Z1117" s="1046"/>
      <c r="AA1117" s="1046"/>
      <c r="AB1117" s="1046"/>
      <c r="AC1117" s="1046"/>
      <c r="AD1117" s="1046"/>
      <c r="AE1117" s="1046"/>
      <c r="AF1117" s="1047"/>
      <c r="AG1117" s="1241" t="s">
        <v>746</v>
      </c>
      <c r="AH1117" s="1242"/>
      <c r="AI1117" s="1242"/>
      <c r="AJ1117" s="1242"/>
      <c r="AK1117" s="1242"/>
      <c r="AL1117" s="1242"/>
      <c r="AM1117" s="1242"/>
      <c r="AN1117" s="1242"/>
      <c r="AO1117" s="1242"/>
      <c r="AP1117" s="1242"/>
      <c r="AQ1117" s="1242"/>
      <c r="AR1117" s="1278"/>
      <c r="AS1117" s="1241">
        <v>2475747</v>
      </c>
      <c r="AT1117" s="1242"/>
      <c r="AU1117" s="1242"/>
      <c r="AV1117" s="1242"/>
      <c r="AW1117" s="1242"/>
      <c r="AX1117" s="1242"/>
      <c r="AY1117" s="1242"/>
      <c r="AZ1117" s="1242"/>
      <c r="BA1117" s="1242"/>
      <c r="BB1117" s="1242"/>
      <c r="BC1117" s="302"/>
      <c r="BD1117" s="1039" t="s">
        <v>747</v>
      </c>
      <c r="BE1117" s="1040"/>
      <c r="BF1117" s="1040"/>
      <c r="BG1117" s="1040"/>
      <c r="BH1117" s="1040"/>
      <c r="BI1117" s="1040"/>
      <c r="BJ1117" s="1040"/>
      <c r="BK1117" s="1040"/>
      <c r="BL1117" s="1040"/>
      <c r="BM1117" s="1040"/>
      <c r="BN1117" s="1040"/>
      <c r="BO1117" s="1040"/>
      <c r="BP1117" s="1041"/>
      <c r="BQ1117" s="1018" t="s">
        <v>1133</v>
      </c>
      <c r="BR1117" s="1019"/>
      <c r="BS1117" s="1019"/>
      <c r="BT1117" s="1019"/>
      <c r="BU1117" s="1019"/>
      <c r="BV1117" s="1020"/>
      <c r="BW1117" s="57"/>
      <c r="BX1117" s="57"/>
      <c r="BY1117" s="57"/>
      <c r="BZ1117" s="57"/>
      <c r="CA1117" s="57"/>
      <c r="CB1117" s="57"/>
      <c r="CC1117" s="57"/>
      <c r="CD1117" s="57"/>
      <c r="CE1117" s="57"/>
      <c r="CF1117" s="57"/>
      <c r="CG1117" s="57"/>
      <c r="CH1117" s="57"/>
      <c r="CI1117" s="57"/>
      <c r="CJ1117" s="57"/>
      <c r="CK1117" s="57"/>
      <c r="CL1117" s="57"/>
      <c r="CM1117" s="57"/>
      <c r="CN1117" s="57"/>
      <c r="CO1117" s="57"/>
      <c r="CP1117" s="57"/>
      <c r="CQ1117" s="57"/>
      <c r="CR1117" s="57"/>
      <c r="CS1117" s="57"/>
      <c r="CT1117" s="57"/>
      <c r="CU1117" s="57"/>
      <c r="CV1117" s="57"/>
      <c r="CW1117" s="57"/>
      <c r="CX1117" s="57"/>
      <c r="CY1117" s="57"/>
      <c r="CZ1117" s="57"/>
      <c r="DA1117" s="57"/>
      <c r="DB1117" s="57"/>
      <c r="DC1117" s="57"/>
      <c r="DD1117" s="57"/>
      <c r="DE1117" s="57"/>
      <c r="DF1117" s="57"/>
      <c r="DG1117" s="57"/>
      <c r="DH1117" s="57"/>
      <c r="DI1117" s="57"/>
      <c r="DJ1117" s="57"/>
      <c r="DK1117" s="57"/>
      <c r="DL1117" s="57"/>
      <c r="DM1117" s="57"/>
      <c r="DN1117" s="57"/>
      <c r="DO1117" s="57"/>
      <c r="DP1117" s="57"/>
      <c r="DQ1117" s="57"/>
      <c r="DR1117" s="57"/>
      <c r="DS1117" s="57"/>
      <c r="DT1117" s="57"/>
      <c r="DU1117" s="57"/>
      <c r="DV1117" s="57"/>
      <c r="DW1117" s="57"/>
      <c r="DX1117" s="57"/>
      <c r="DY1117" s="57"/>
      <c r="DZ1117" s="57"/>
      <c r="EA1117" s="57"/>
      <c r="EB1117" s="57"/>
      <c r="EC1117" s="57"/>
      <c r="ED1117" s="57"/>
      <c r="EE1117" s="57"/>
      <c r="EF1117" s="57"/>
      <c r="EG1117" s="57"/>
      <c r="EH1117" s="57"/>
      <c r="EI1117" s="57"/>
      <c r="EJ1117" s="57"/>
      <c r="EK1117" s="57"/>
      <c r="EL1117" s="57"/>
      <c r="EM1117" s="57"/>
      <c r="EN1117" s="57"/>
      <c r="EO1117" s="57"/>
      <c r="EP1117" s="57"/>
      <c r="EQ1117" s="57"/>
      <c r="ER1117" s="57"/>
      <c r="ES1117" s="57"/>
      <c r="ET1117" s="57"/>
      <c r="EU1117" s="57"/>
      <c r="EV1117" s="57"/>
      <c r="EW1117" s="57"/>
      <c r="EX1117" s="57"/>
      <c r="EY1117" s="57"/>
      <c r="EZ1117" s="57"/>
      <c r="FA1117" s="57"/>
      <c r="FB1117" s="57"/>
      <c r="FC1117" s="57"/>
      <c r="FD1117" s="57"/>
      <c r="FE1117" s="57"/>
      <c r="FF1117" s="57"/>
      <c r="FG1117" s="57"/>
      <c r="FH1117" s="57"/>
      <c r="FI1117" s="57"/>
      <c r="FJ1117" s="57"/>
      <c r="FK1117" s="57"/>
      <c r="FL1117" s="57"/>
      <c r="FM1117" s="57"/>
      <c r="FN1117" s="57"/>
      <c r="FO1117" s="57"/>
      <c r="FP1117" s="57"/>
      <c r="FQ1117" s="57"/>
      <c r="FR1117" s="57"/>
      <c r="FS1117" s="57"/>
      <c r="FT1117" s="57"/>
      <c r="FU1117" s="57"/>
      <c r="FV1117" s="57"/>
      <c r="FW1117" s="57"/>
      <c r="FX1117" s="57"/>
      <c r="FY1117" s="57"/>
      <c r="FZ1117" s="57"/>
      <c r="GA1117" s="57"/>
      <c r="GB1117" s="57"/>
      <c r="GC1117" s="57"/>
      <c r="GD1117" s="57"/>
      <c r="GE1117" s="57"/>
      <c r="GF1117" s="57"/>
      <c r="GG1117" s="57"/>
    </row>
    <row r="1118" spans="1:189" ht="107.25" customHeight="1" thickBot="1">
      <c r="A1118" s="232" t="s">
        <v>920</v>
      </c>
      <c r="B1118" s="234"/>
      <c r="C1118" s="234"/>
      <c r="D1118" s="234"/>
      <c r="E1118" s="1042">
        <v>44165</v>
      </c>
      <c r="F1118" s="1043"/>
      <c r="G1118" s="1043"/>
      <c r="H1118" s="1043"/>
      <c r="I1118" s="1043"/>
      <c r="J1118" s="1044"/>
      <c r="K1118" s="1045">
        <v>1400</v>
      </c>
      <c r="L1118" s="1046"/>
      <c r="M1118" s="1046"/>
      <c r="N1118" s="1046"/>
      <c r="O1118" s="1046"/>
      <c r="P1118" s="1047"/>
      <c r="Q1118" s="1042">
        <v>44165</v>
      </c>
      <c r="R1118" s="1043"/>
      <c r="S1118" s="1043"/>
      <c r="T1118" s="1043"/>
      <c r="U1118" s="1043"/>
      <c r="V1118" s="1043"/>
      <c r="W1118" s="1043"/>
      <c r="X1118" s="1044"/>
      <c r="Y1118" s="1045">
        <v>1400</v>
      </c>
      <c r="Z1118" s="1046"/>
      <c r="AA1118" s="1046"/>
      <c r="AB1118" s="1046"/>
      <c r="AC1118" s="1046"/>
      <c r="AD1118" s="1046"/>
      <c r="AE1118" s="1046"/>
      <c r="AF1118" s="1047"/>
      <c r="AG1118" s="1241" t="s">
        <v>273</v>
      </c>
      <c r="AH1118" s="1242"/>
      <c r="AI1118" s="1242"/>
      <c r="AJ1118" s="1242"/>
      <c r="AK1118" s="1242"/>
      <c r="AL1118" s="1242"/>
      <c r="AM1118" s="1242"/>
      <c r="AN1118" s="1242"/>
      <c r="AO1118" s="1242"/>
      <c r="AP1118" s="1242"/>
      <c r="AQ1118" s="1242"/>
      <c r="AR1118" s="1278"/>
      <c r="AS1118" s="1241">
        <v>2475635</v>
      </c>
      <c r="AT1118" s="1242"/>
      <c r="AU1118" s="1242"/>
      <c r="AV1118" s="1242"/>
      <c r="AW1118" s="1242"/>
      <c r="AX1118" s="1242"/>
      <c r="AY1118" s="1242"/>
      <c r="AZ1118" s="1242"/>
      <c r="BA1118" s="1242"/>
      <c r="BB1118" s="1242"/>
      <c r="BC1118" s="302"/>
      <c r="BD1118" s="1039" t="s">
        <v>274</v>
      </c>
      <c r="BE1118" s="1040"/>
      <c r="BF1118" s="1040"/>
      <c r="BG1118" s="1040"/>
      <c r="BH1118" s="1040"/>
      <c r="BI1118" s="1040"/>
      <c r="BJ1118" s="1040"/>
      <c r="BK1118" s="1040"/>
      <c r="BL1118" s="1040"/>
      <c r="BM1118" s="1040"/>
      <c r="BN1118" s="1040"/>
      <c r="BO1118" s="1040"/>
      <c r="BP1118" s="1041"/>
      <c r="BQ1118" s="1018" t="s">
        <v>1133</v>
      </c>
      <c r="BR1118" s="1019"/>
      <c r="BS1118" s="1019"/>
      <c r="BT1118" s="1019"/>
      <c r="BU1118" s="1019"/>
      <c r="BV1118" s="1020"/>
      <c r="BW1118" s="57"/>
      <c r="BX1118" s="57"/>
      <c r="BY1118" s="57"/>
      <c r="BZ1118" s="57"/>
      <c r="CA1118" s="57"/>
      <c r="CB1118" s="57"/>
      <c r="CC1118" s="57"/>
      <c r="CD1118" s="57"/>
      <c r="CE1118" s="57"/>
      <c r="CF1118" s="57"/>
      <c r="CG1118" s="57"/>
      <c r="CH1118" s="57"/>
      <c r="CI1118" s="57"/>
      <c r="CJ1118" s="57"/>
      <c r="CK1118" s="57"/>
      <c r="CL1118" s="57"/>
      <c r="CM1118" s="57"/>
      <c r="CN1118" s="57"/>
      <c r="CO1118" s="57"/>
      <c r="CP1118" s="57"/>
      <c r="CQ1118" s="57"/>
      <c r="CR1118" s="57"/>
      <c r="CS1118" s="57"/>
      <c r="CT1118" s="57"/>
      <c r="CU1118" s="57"/>
      <c r="CV1118" s="57"/>
      <c r="CW1118" s="57"/>
      <c r="CX1118" s="57"/>
      <c r="CY1118" s="57"/>
      <c r="CZ1118" s="57"/>
      <c r="DA1118" s="57"/>
      <c r="DB1118" s="57"/>
      <c r="DC1118" s="57"/>
      <c r="DD1118" s="57"/>
      <c r="DE1118" s="57"/>
      <c r="DF1118" s="57"/>
      <c r="DG1118" s="57"/>
      <c r="DH1118" s="57"/>
      <c r="DI1118" s="57"/>
      <c r="DJ1118" s="57"/>
      <c r="DK1118" s="57"/>
      <c r="DL1118" s="57"/>
      <c r="DM1118" s="57"/>
      <c r="DN1118" s="57"/>
      <c r="DO1118" s="57"/>
      <c r="DP1118" s="57"/>
      <c r="DQ1118" s="57"/>
      <c r="DR1118" s="57"/>
      <c r="DS1118" s="57"/>
      <c r="DT1118" s="57"/>
      <c r="DU1118" s="57"/>
      <c r="DV1118" s="57"/>
      <c r="DW1118" s="57"/>
      <c r="DX1118" s="57"/>
      <c r="DY1118" s="57"/>
      <c r="DZ1118" s="57"/>
      <c r="EA1118" s="57"/>
      <c r="EB1118" s="57"/>
      <c r="EC1118" s="57"/>
      <c r="ED1118" s="57"/>
      <c r="EE1118" s="57"/>
      <c r="EF1118" s="57"/>
      <c r="EG1118" s="57"/>
      <c r="EH1118" s="57"/>
      <c r="EI1118" s="57"/>
      <c r="EJ1118" s="57"/>
      <c r="EK1118" s="57"/>
      <c r="EL1118" s="57"/>
      <c r="EM1118" s="57"/>
      <c r="EN1118" s="57"/>
      <c r="EO1118" s="57"/>
      <c r="EP1118" s="57"/>
      <c r="EQ1118" s="57"/>
      <c r="ER1118" s="57"/>
      <c r="ES1118" s="57"/>
      <c r="ET1118" s="57"/>
      <c r="EU1118" s="57"/>
      <c r="EV1118" s="57"/>
      <c r="EW1118" s="57"/>
      <c r="EX1118" s="57"/>
      <c r="EY1118" s="57"/>
      <c r="EZ1118" s="57"/>
      <c r="FA1118" s="57"/>
      <c r="FB1118" s="57"/>
      <c r="FC1118" s="57"/>
      <c r="FD1118" s="57"/>
      <c r="FE1118" s="57"/>
      <c r="FF1118" s="57"/>
      <c r="FG1118" s="57"/>
      <c r="FH1118" s="57"/>
      <c r="FI1118" s="57"/>
      <c r="FJ1118" s="57"/>
      <c r="FK1118" s="57"/>
      <c r="FL1118" s="57"/>
      <c r="FM1118" s="57"/>
      <c r="FN1118" s="57"/>
      <c r="FO1118" s="57"/>
      <c r="FP1118" s="57"/>
      <c r="FQ1118" s="57"/>
      <c r="FR1118" s="57"/>
      <c r="FS1118" s="57"/>
      <c r="FT1118" s="57"/>
      <c r="FU1118" s="57"/>
      <c r="FV1118" s="57"/>
      <c r="FW1118" s="57"/>
      <c r="FX1118" s="57"/>
      <c r="FY1118" s="57"/>
      <c r="FZ1118" s="57"/>
      <c r="GA1118" s="57"/>
      <c r="GB1118" s="57"/>
      <c r="GC1118" s="57"/>
      <c r="GD1118" s="57"/>
      <c r="GE1118" s="57"/>
      <c r="GF1118" s="57"/>
      <c r="GG1118" s="57"/>
    </row>
    <row r="1119" spans="1:189" ht="107.25" customHeight="1" thickBot="1">
      <c r="A1119" s="232" t="s">
        <v>920</v>
      </c>
      <c r="B1119" s="234"/>
      <c r="C1119" s="234"/>
      <c r="D1119" s="234"/>
      <c r="E1119" s="1042">
        <v>44134</v>
      </c>
      <c r="F1119" s="1043"/>
      <c r="G1119" s="1043"/>
      <c r="H1119" s="1043"/>
      <c r="I1119" s="1043"/>
      <c r="J1119" s="1044"/>
      <c r="K1119" s="1045">
        <v>1190</v>
      </c>
      <c r="L1119" s="1046"/>
      <c r="M1119" s="1046"/>
      <c r="N1119" s="1046"/>
      <c r="O1119" s="1046"/>
      <c r="P1119" s="1047"/>
      <c r="Q1119" s="1042">
        <v>44134</v>
      </c>
      <c r="R1119" s="1043"/>
      <c r="S1119" s="1043"/>
      <c r="T1119" s="1043"/>
      <c r="U1119" s="1043"/>
      <c r="V1119" s="1043"/>
      <c r="W1119" s="1043"/>
      <c r="X1119" s="1044"/>
      <c r="Y1119" s="1045">
        <v>1190</v>
      </c>
      <c r="Z1119" s="1046"/>
      <c r="AA1119" s="1046"/>
      <c r="AB1119" s="1046"/>
      <c r="AC1119" s="1046"/>
      <c r="AD1119" s="1046"/>
      <c r="AE1119" s="1046"/>
      <c r="AF1119" s="1047"/>
      <c r="AG1119" s="1241" t="s">
        <v>744</v>
      </c>
      <c r="AH1119" s="1242"/>
      <c r="AI1119" s="1242"/>
      <c r="AJ1119" s="1242"/>
      <c r="AK1119" s="1242"/>
      <c r="AL1119" s="1242"/>
      <c r="AM1119" s="1242"/>
      <c r="AN1119" s="1242"/>
      <c r="AO1119" s="1242"/>
      <c r="AP1119" s="1242"/>
      <c r="AQ1119" s="1242"/>
      <c r="AR1119" s="1278"/>
      <c r="AS1119" s="1241">
        <v>2475799</v>
      </c>
      <c r="AT1119" s="1242"/>
      <c r="AU1119" s="1242"/>
      <c r="AV1119" s="1242"/>
      <c r="AW1119" s="1242"/>
      <c r="AX1119" s="1242"/>
      <c r="AY1119" s="1242"/>
      <c r="AZ1119" s="1242"/>
      <c r="BA1119" s="1242"/>
      <c r="BB1119" s="1242"/>
      <c r="BC1119" s="302"/>
      <c r="BD1119" s="1039" t="s">
        <v>745</v>
      </c>
      <c r="BE1119" s="1040"/>
      <c r="BF1119" s="1040"/>
      <c r="BG1119" s="1040"/>
      <c r="BH1119" s="1040"/>
      <c r="BI1119" s="1040"/>
      <c r="BJ1119" s="1040"/>
      <c r="BK1119" s="1040"/>
      <c r="BL1119" s="1040"/>
      <c r="BM1119" s="1040"/>
      <c r="BN1119" s="1040"/>
      <c r="BO1119" s="1040"/>
      <c r="BP1119" s="1041"/>
      <c r="BQ1119" s="1018" t="s">
        <v>1133</v>
      </c>
      <c r="BR1119" s="1019"/>
      <c r="BS1119" s="1019"/>
      <c r="BT1119" s="1019"/>
      <c r="BU1119" s="1019"/>
      <c r="BV1119" s="1020"/>
      <c r="BW1119" s="57"/>
      <c r="BX1119" s="57"/>
      <c r="BY1119" s="57"/>
      <c r="BZ1119" s="57"/>
      <c r="CA1119" s="57"/>
      <c r="CB1119" s="57"/>
      <c r="CC1119" s="57"/>
      <c r="CD1119" s="57"/>
      <c r="CE1119" s="57"/>
      <c r="CF1119" s="57"/>
      <c r="CG1119" s="57"/>
      <c r="CH1119" s="57"/>
      <c r="CI1119" s="57"/>
      <c r="CJ1119" s="57"/>
      <c r="CK1119" s="57"/>
      <c r="CL1119" s="57"/>
      <c r="CM1119" s="57"/>
      <c r="CN1119" s="57"/>
      <c r="CO1119" s="57"/>
      <c r="CP1119" s="57"/>
      <c r="CQ1119" s="57"/>
      <c r="CR1119" s="57"/>
      <c r="CS1119" s="57"/>
      <c r="CT1119" s="57"/>
      <c r="CU1119" s="57"/>
      <c r="CV1119" s="57"/>
      <c r="CW1119" s="57"/>
      <c r="CX1119" s="57"/>
      <c r="CY1119" s="57"/>
      <c r="CZ1119" s="57"/>
      <c r="DA1119" s="57"/>
      <c r="DB1119" s="57"/>
      <c r="DC1119" s="57"/>
      <c r="DD1119" s="57"/>
      <c r="DE1119" s="57"/>
      <c r="DF1119" s="57"/>
      <c r="DG1119" s="57"/>
      <c r="DH1119" s="57"/>
      <c r="DI1119" s="57"/>
      <c r="DJ1119" s="57"/>
      <c r="DK1119" s="57"/>
      <c r="DL1119" s="57"/>
      <c r="DM1119" s="57"/>
      <c r="DN1119" s="57"/>
      <c r="DO1119" s="57"/>
      <c r="DP1119" s="57"/>
      <c r="DQ1119" s="57"/>
      <c r="DR1119" s="57"/>
      <c r="DS1119" s="57"/>
      <c r="DT1119" s="57"/>
      <c r="DU1119" s="57"/>
      <c r="DV1119" s="57"/>
      <c r="DW1119" s="57"/>
      <c r="DX1119" s="57"/>
      <c r="DY1119" s="57"/>
      <c r="DZ1119" s="57"/>
      <c r="EA1119" s="57"/>
      <c r="EB1119" s="57"/>
      <c r="EC1119" s="57"/>
      <c r="ED1119" s="57"/>
      <c r="EE1119" s="57"/>
      <c r="EF1119" s="57"/>
      <c r="EG1119" s="57"/>
      <c r="EH1119" s="57"/>
      <c r="EI1119" s="57"/>
      <c r="EJ1119" s="57"/>
      <c r="EK1119" s="57"/>
      <c r="EL1119" s="57"/>
      <c r="EM1119" s="57"/>
      <c r="EN1119" s="57"/>
      <c r="EO1119" s="57"/>
      <c r="EP1119" s="57"/>
      <c r="EQ1119" s="57"/>
      <c r="ER1119" s="57"/>
      <c r="ES1119" s="57"/>
      <c r="ET1119" s="57"/>
      <c r="EU1119" s="57"/>
      <c r="EV1119" s="57"/>
      <c r="EW1119" s="57"/>
      <c r="EX1119" s="57"/>
      <c r="EY1119" s="57"/>
      <c r="EZ1119" s="57"/>
      <c r="FA1119" s="57"/>
      <c r="FB1119" s="57"/>
      <c r="FC1119" s="57"/>
      <c r="FD1119" s="57"/>
      <c r="FE1119" s="57"/>
      <c r="FF1119" s="57"/>
      <c r="FG1119" s="57"/>
      <c r="FH1119" s="57"/>
      <c r="FI1119" s="57"/>
      <c r="FJ1119" s="57"/>
      <c r="FK1119" s="57"/>
      <c r="FL1119" s="57"/>
      <c r="FM1119" s="57"/>
      <c r="FN1119" s="57"/>
      <c r="FO1119" s="57"/>
      <c r="FP1119" s="57"/>
      <c r="FQ1119" s="57"/>
      <c r="FR1119" s="57"/>
      <c r="FS1119" s="57"/>
      <c r="FT1119" s="57"/>
      <c r="FU1119" s="57"/>
      <c r="FV1119" s="57"/>
      <c r="FW1119" s="57"/>
      <c r="FX1119" s="57"/>
      <c r="FY1119" s="57"/>
      <c r="FZ1119" s="57"/>
      <c r="GA1119" s="57"/>
      <c r="GB1119" s="57"/>
      <c r="GC1119" s="57"/>
      <c r="GD1119" s="57"/>
      <c r="GE1119" s="57"/>
      <c r="GF1119" s="57"/>
      <c r="GG1119" s="57"/>
    </row>
    <row r="1120" spans="1:189" ht="107.25" customHeight="1" thickBot="1">
      <c r="A1120" s="232" t="s">
        <v>920</v>
      </c>
      <c r="B1120" s="234"/>
      <c r="C1120" s="234"/>
      <c r="D1120" s="234"/>
      <c r="E1120" s="1042">
        <v>44132</v>
      </c>
      <c r="F1120" s="1043"/>
      <c r="G1120" s="1043"/>
      <c r="H1120" s="1043"/>
      <c r="I1120" s="1043"/>
      <c r="J1120" s="1044"/>
      <c r="K1120" s="1045">
        <v>4732</v>
      </c>
      <c r="L1120" s="1046"/>
      <c r="M1120" s="1046"/>
      <c r="N1120" s="1046"/>
      <c r="O1120" s="1046"/>
      <c r="P1120" s="1047"/>
      <c r="Q1120" s="1042">
        <v>44132</v>
      </c>
      <c r="R1120" s="1043"/>
      <c r="S1120" s="1043"/>
      <c r="T1120" s="1043"/>
      <c r="U1120" s="1043"/>
      <c r="V1120" s="1043"/>
      <c r="W1120" s="1043"/>
      <c r="X1120" s="1044"/>
      <c r="Y1120" s="1045">
        <v>4732</v>
      </c>
      <c r="Z1120" s="1046"/>
      <c r="AA1120" s="1046"/>
      <c r="AB1120" s="1046"/>
      <c r="AC1120" s="1046"/>
      <c r="AD1120" s="1046"/>
      <c r="AE1120" s="1046"/>
      <c r="AF1120" s="1047"/>
      <c r="AG1120" s="1241" t="s">
        <v>270</v>
      </c>
      <c r="AH1120" s="1242"/>
      <c r="AI1120" s="1242"/>
      <c r="AJ1120" s="1242"/>
      <c r="AK1120" s="1242"/>
      <c r="AL1120" s="1242"/>
      <c r="AM1120" s="1242"/>
      <c r="AN1120" s="1242"/>
      <c r="AO1120" s="1242"/>
      <c r="AP1120" s="1242"/>
      <c r="AQ1120" s="1242"/>
      <c r="AR1120" s="1278"/>
      <c r="AS1120" s="1241">
        <v>14146150</v>
      </c>
      <c r="AT1120" s="1242"/>
      <c r="AU1120" s="1242"/>
      <c r="AV1120" s="1242"/>
      <c r="AW1120" s="1242"/>
      <c r="AX1120" s="1242"/>
      <c r="AY1120" s="1242"/>
      <c r="AZ1120" s="1242"/>
      <c r="BA1120" s="1242"/>
      <c r="BB1120" s="1242"/>
      <c r="BC1120" s="302"/>
      <c r="BD1120" s="1039" t="s">
        <v>269</v>
      </c>
      <c r="BE1120" s="1040"/>
      <c r="BF1120" s="1040"/>
      <c r="BG1120" s="1040"/>
      <c r="BH1120" s="1040"/>
      <c r="BI1120" s="1040"/>
      <c r="BJ1120" s="1040"/>
      <c r="BK1120" s="1040"/>
      <c r="BL1120" s="1040"/>
      <c r="BM1120" s="1040"/>
      <c r="BN1120" s="1040"/>
      <c r="BO1120" s="1040"/>
      <c r="BP1120" s="1041"/>
      <c r="BQ1120" s="1018" t="s">
        <v>1133</v>
      </c>
      <c r="BR1120" s="1019"/>
      <c r="BS1120" s="1019"/>
      <c r="BT1120" s="1019"/>
      <c r="BU1120" s="1019"/>
      <c r="BV1120" s="1020"/>
      <c r="BW1120" s="57"/>
      <c r="BX1120" s="57"/>
      <c r="BY1120" s="57"/>
      <c r="BZ1120" s="57"/>
      <c r="CA1120" s="57"/>
      <c r="CB1120" s="57"/>
      <c r="CC1120" s="57"/>
      <c r="CD1120" s="57"/>
      <c r="CE1120" s="57"/>
      <c r="CF1120" s="57"/>
      <c r="CG1120" s="57"/>
      <c r="CH1120" s="57"/>
      <c r="CI1120" s="57"/>
      <c r="CJ1120" s="57"/>
      <c r="CK1120" s="57"/>
      <c r="CL1120" s="57"/>
      <c r="CM1120" s="57"/>
      <c r="CN1120" s="57"/>
      <c r="CO1120" s="57"/>
      <c r="CP1120" s="57"/>
      <c r="CQ1120" s="57"/>
      <c r="CR1120" s="57"/>
      <c r="CS1120" s="57"/>
      <c r="CT1120" s="57"/>
      <c r="CU1120" s="57"/>
      <c r="CV1120" s="57"/>
      <c r="CW1120" s="57"/>
      <c r="CX1120" s="57"/>
      <c r="CY1120" s="57"/>
      <c r="CZ1120" s="57"/>
      <c r="DA1120" s="57"/>
      <c r="DB1120" s="57"/>
      <c r="DC1120" s="57"/>
      <c r="DD1120" s="57"/>
      <c r="DE1120" s="57"/>
      <c r="DF1120" s="57"/>
      <c r="DG1120" s="57"/>
      <c r="DH1120" s="57"/>
      <c r="DI1120" s="57"/>
      <c r="DJ1120" s="57"/>
      <c r="DK1120" s="57"/>
      <c r="DL1120" s="57"/>
      <c r="DM1120" s="57"/>
      <c r="DN1120" s="57"/>
      <c r="DO1120" s="57"/>
      <c r="DP1120" s="57"/>
      <c r="DQ1120" s="57"/>
      <c r="DR1120" s="57"/>
      <c r="DS1120" s="57"/>
      <c r="DT1120" s="57"/>
      <c r="DU1120" s="57"/>
      <c r="DV1120" s="57"/>
      <c r="DW1120" s="57"/>
      <c r="DX1120" s="57"/>
      <c r="DY1120" s="57"/>
      <c r="DZ1120" s="57"/>
      <c r="EA1120" s="57"/>
      <c r="EB1120" s="57"/>
      <c r="EC1120" s="57"/>
      <c r="ED1120" s="57"/>
      <c r="EE1120" s="57"/>
      <c r="EF1120" s="57"/>
      <c r="EG1120" s="57"/>
      <c r="EH1120" s="57"/>
      <c r="EI1120" s="57"/>
      <c r="EJ1120" s="57"/>
      <c r="EK1120" s="57"/>
      <c r="EL1120" s="57"/>
      <c r="EM1120" s="57"/>
      <c r="EN1120" s="57"/>
      <c r="EO1120" s="57"/>
      <c r="EP1120" s="57"/>
      <c r="EQ1120" s="57"/>
      <c r="ER1120" s="57"/>
      <c r="ES1120" s="57"/>
      <c r="ET1120" s="57"/>
      <c r="EU1120" s="57"/>
      <c r="EV1120" s="57"/>
      <c r="EW1120" s="57"/>
      <c r="EX1120" s="57"/>
      <c r="EY1120" s="57"/>
      <c r="EZ1120" s="57"/>
      <c r="FA1120" s="57"/>
      <c r="FB1120" s="57"/>
      <c r="FC1120" s="57"/>
      <c r="FD1120" s="57"/>
      <c r="FE1120" s="57"/>
      <c r="FF1120" s="57"/>
      <c r="FG1120" s="57"/>
      <c r="FH1120" s="57"/>
      <c r="FI1120" s="57"/>
      <c r="FJ1120" s="57"/>
      <c r="FK1120" s="57"/>
      <c r="FL1120" s="57"/>
      <c r="FM1120" s="57"/>
      <c r="FN1120" s="57"/>
      <c r="FO1120" s="57"/>
      <c r="FP1120" s="57"/>
      <c r="FQ1120" s="57"/>
      <c r="FR1120" s="57"/>
      <c r="FS1120" s="57"/>
      <c r="FT1120" s="57"/>
      <c r="FU1120" s="57"/>
      <c r="FV1120" s="57"/>
      <c r="FW1120" s="57"/>
      <c r="FX1120" s="57"/>
      <c r="FY1120" s="57"/>
      <c r="FZ1120" s="57"/>
      <c r="GA1120" s="57"/>
      <c r="GB1120" s="57"/>
      <c r="GC1120" s="57"/>
      <c r="GD1120" s="57"/>
      <c r="GE1120" s="57"/>
      <c r="GF1120" s="57"/>
      <c r="GG1120" s="57"/>
    </row>
    <row r="1121" spans="1:189" ht="107.25" customHeight="1" thickBot="1">
      <c r="A1121" s="232" t="s">
        <v>920</v>
      </c>
      <c r="B1121" s="234"/>
      <c r="C1121" s="234"/>
      <c r="D1121" s="234"/>
      <c r="E1121" s="1042">
        <v>44132</v>
      </c>
      <c r="F1121" s="1043"/>
      <c r="G1121" s="1043"/>
      <c r="H1121" s="1043"/>
      <c r="I1121" s="1043"/>
      <c r="J1121" s="1044"/>
      <c r="K1121" s="1045">
        <v>14014</v>
      </c>
      <c r="L1121" s="1046"/>
      <c r="M1121" s="1046"/>
      <c r="N1121" s="1046"/>
      <c r="O1121" s="1046"/>
      <c r="P1121" s="1047"/>
      <c r="Q1121" s="1042">
        <v>44132</v>
      </c>
      <c r="R1121" s="1043"/>
      <c r="S1121" s="1043"/>
      <c r="T1121" s="1043"/>
      <c r="U1121" s="1043"/>
      <c r="V1121" s="1043"/>
      <c r="W1121" s="1043"/>
      <c r="X1121" s="1044"/>
      <c r="Y1121" s="1045">
        <v>14014</v>
      </c>
      <c r="Z1121" s="1046"/>
      <c r="AA1121" s="1046"/>
      <c r="AB1121" s="1046"/>
      <c r="AC1121" s="1046"/>
      <c r="AD1121" s="1046"/>
      <c r="AE1121" s="1046"/>
      <c r="AF1121" s="1047"/>
      <c r="AG1121" s="1241" t="s">
        <v>280</v>
      </c>
      <c r="AH1121" s="1242"/>
      <c r="AI1121" s="1242"/>
      <c r="AJ1121" s="1242"/>
      <c r="AK1121" s="1242"/>
      <c r="AL1121" s="1242"/>
      <c r="AM1121" s="1242"/>
      <c r="AN1121" s="1242"/>
      <c r="AO1121" s="1242"/>
      <c r="AP1121" s="1242"/>
      <c r="AQ1121" s="1242"/>
      <c r="AR1121" s="1278"/>
      <c r="AS1121" s="1241">
        <v>2475693</v>
      </c>
      <c r="AT1121" s="1242"/>
      <c r="AU1121" s="1242"/>
      <c r="AV1121" s="1242"/>
      <c r="AW1121" s="1242"/>
      <c r="AX1121" s="1242"/>
      <c r="AY1121" s="1242"/>
      <c r="AZ1121" s="1242"/>
      <c r="BA1121" s="1242"/>
      <c r="BB1121" s="1242"/>
      <c r="BC1121" s="302"/>
      <c r="BD1121" s="1090" t="s">
        <v>281</v>
      </c>
      <c r="BE1121" s="1091"/>
      <c r="BF1121" s="1091"/>
      <c r="BG1121" s="1091"/>
      <c r="BH1121" s="1091"/>
      <c r="BI1121" s="1091"/>
      <c r="BJ1121" s="1091"/>
      <c r="BK1121" s="1091"/>
      <c r="BL1121" s="1091"/>
      <c r="BM1121" s="1091"/>
      <c r="BN1121" s="1091"/>
      <c r="BO1121" s="1091"/>
      <c r="BP1121" s="1092"/>
      <c r="BQ1121" s="1018" t="s">
        <v>1133</v>
      </c>
      <c r="BR1121" s="1019"/>
      <c r="BS1121" s="1019"/>
      <c r="BT1121" s="1019"/>
      <c r="BU1121" s="1019"/>
      <c r="BV1121" s="1020"/>
      <c r="BW1121" s="57"/>
      <c r="BX1121" s="57"/>
      <c r="BY1121" s="57"/>
      <c r="BZ1121" s="57"/>
      <c r="CA1121" s="57"/>
      <c r="CB1121" s="57"/>
      <c r="CC1121" s="57"/>
      <c r="CD1121" s="57"/>
      <c r="CE1121" s="57"/>
      <c r="CF1121" s="57"/>
      <c r="CG1121" s="57"/>
      <c r="CH1121" s="57"/>
      <c r="CI1121" s="57"/>
      <c r="CJ1121" s="57"/>
      <c r="CK1121" s="57"/>
      <c r="CL1121" s="57"/>
      <c r="CM1121" s="57"/>
      <c r="CN1121" s="57"/>
      <c r="CO1121" s="57"/>
      <c r="CP1121" s="57"/>
      <c r="CQ1121" s="57"/>
      <c r="CR1121" s="57"/>
      <c r="CS1121" s="57"/>
      <c r="CT1121" s="57"/>
      <c r="CU1121" s="57"/>
      <c r="CV1121" s="57"/>
      <c r="CW1121" s="57"/>
      <c r="CX1121" s="57"/>
      <c r="CY1121" s="57"/>
      <c r="CZ1121" s="57"/>
      <c r="DA1121" s="57"/>
      <c r="DB1121" s="57"/>
      <c r="DC1121" s="57"/>
      <c r="DD1121" s="57"/>
      <c r="DE1121" s="57"/>
      <c r="DF1121" s="57"/>
      <c r="DG1121" s="57"/>
      <c r="DH1121" s="57"/>
      <c r="DI1121" s="57"/>
      <c r="DJ1121" s="57"/>
      <c r="DK1121" s="57"/>
      <c r="DL1121" s="57"/>
      <c r="DM1121" s="57"/>
      <c r="DN1121" s="57"/>
      <c r="DO1121" s="57"/>
      <c r="DP1121" s="57"/>
      <c r="DQ1121" s="57"/>
      <c r="DR1121" s="57"/>
      <c r="DS1121" s="57"/>
      <c r="DT1121" s="57"/>
      <c r="DU1121" s="57"/>
      <c r="DV1121" s="57"/>
      <c r="DW1121" s="57"/>
      <c r="DX1121" s="57"/>
      <c r="DY1121" s="57"/>
      <c r="DZ1121" s="57"/>
      <c r="EA1121" s="57"/>
      <c r="EB1121" s="57"/>
      <c r="EC1121" s="57"/>
      <c r="ED1121" s="57"/>
      <c r="EE1121" s="57"/>
      <c r="EF1121" s="57"/>
      <c r="EG1121" s="57"/>
      <c r="EH1121" s="57"/>
      <c r="EI1121" s="57"/>
      <c r="EJ1121" s="57"/>
      <c r="EK1121" s="57"/>
      <c r="EL1121" s="57"/>
      <c r="EM1121" s="57"/>
      <c r="EN1121" s="57"/>
      <c r="EO1121" s="57"/>
      <c r="EP1121" s="57"/>
      <c r="EQ1121" s="57"/>
      <c r="ER1121" s="57"/>
      <c r="ES1121" s="57"/>
      <c r="ET1121" s="57"/>
      <c r="EU1121" s="57"/>
      <c r="EV1121" s="57"/>
      <c r="EW1121" s="57"/>
      <c r="EX1121" s="57"/>
      <c r="EY1121" s="57"/>
      <c r="EZ1121" s="57"/>
      <c r="FA1121" s="57"/>
      <c r="FB1121" s="57"/>
      <c r="FC1121" s="57"/>
      <c r="FD1121" s="57"/>
      <c r="FE1121" s="57"/>
      <c r="FF1121" s="57"/>
      <c r="FG1121" s="57"/>
      <c r="FH1121" s="57"/>
      <c r="FI1121" s="57"/>
      <c r="FJ1121" s="57"/>
      <c r="FK1121" s="57"/>
      <c r="FL1121" s="57"/>
      <c r="FM1121" s="57"/>
      <c r="FN1121" s="57"/>
      <c r="FO1121" s="57"/>
      <c r="FP1121" s="57"/>
      <c r="FQ1121" s="57"/>
      <c r="FR1121" s="57"/>
      <c r="FS1121" s="57"/>
      <c r="FT1121" s="57"/>
      <c r="FU1121" s="57"/>
      <c r="FV1121" s="57"/>
      <c r="FW1121" s="57"/>
      <c r="FX1121" s="57"/>
      <c r="FY1121" s="57"/>
      <c r="FZ1121" s="57"/>
      <c r="GA1121" s="57"/>
      <c r="GB1121" s="57"/>
      <c r="GC1121" s="57"/>
      <c r="GD1121" s="57"/>
      <c r="GE1121" s="57"/>
      <c r="GF1121" s="57"/>
      <c r="GG1121" s="57"/>
    </row>
    <row r="1122" spans="1:189" ht="107.25" customHeight="1" thickBot="1">
      <c r="A1122" s="232" t="s">
        <v>920</v>
      </c>
      <c r="B1122" s="234"/>
      <c r="C1122" s="234"/>
      <c r="D1122" s="234"/>
      <c r="E1122" s="1042">
        <v>44132</v>
      </c>
      <c r="F1122" s="1043"/>
      <c r="G1122" s="1043"/>
      <c r="H1122" s="1043"/>
      <c r="I1122" s="1043"/>
      <c r="J1122" s="1044"/>
      <c r="K1122" s="1045">
        <v>1734.5</v>
      </c>
      <c r="L1122" s="1046"/>
      <c r="M1122" s="1046"/>
      <c r="N1122" s="1046"/>
      <c r="O1122" s="1046"/>
      <c r="P1122" s="1047"/>
      <c r="Q1122" s="1042">
        <v>44132</v>
      </c>
      <c r="R1122" s="1043"/>
      <c r="S1122" s="1043"/>
      <c r="T1122" s="1043"/>
      <c r="U1122" s="1043"/>
      <c r="V1122" s="1043"/>
      <c r="W1122" s="1043"/>
      <c r="X1122" s="1044"/>
      <c r="Y1122" s="1045">
        <v>1734.5</v>
      </c>
      <c r="Z1122" s="1046"/>
      <c r="AA1122" s="1046"/>
      <c r="AB1122" s="1046"/>
      <c r="AC1122" s="1046"/>
      <c r="AD1122" s="1046"/>
      <c r="AE1122" s="1046"/>
      <c r="AF1122" s="1047"/>
      <c r="AG1122" s="1272" t="s">
        <v>287</v>
      </c>
      <c r="AH1122" s="1273"/>
      <c r="AI1122" s="1273"/>
      <c r="AJ1122" s="1273"/>
      <c r="AK1122" s="1273"/>
      <c r="AL1122" s="1273"/>
      <c r="AM1122" s="1273"/>
      <c r="AN1122" s="1273"/>
      <c r="AO1122" s="1273"/>
      <c r="AP1122" s="1273"/>
      <c r="AQ1122" s="1273"/>
      <c r="AR1122" s="1274"/>
      <c r="AS1122" s="1241">
        <v>2475641</v>
      </c>
      <c r="AT1122" s="1242"/>
      <c r="AU1122" s="1242"/>
      <c r="AV1122" s="1242"/>
      <c r="AW1122" s="1242"/>
      <c r="AX1122" s="1242"/>
      <c r="AY1122" s="1242"/>
      <c r="AZ1122" s="1242"/>
      <c r="BA1122" s="1242"/>
      <c r="BB1122" s="1242"/>
      <c r="BC1122" s="302"/>
      <c r="BD1122" s="1272" t="s">
        <v>288</v>
      </c>
      <c r="BE1122" s="1273"/>
      <c r="BF1122" s="1273"/>
      <c r="BG1122" s="1273"/>
      <c r="BH1122" s="1273"/>
      <c r="BI1122" s="1273"/>
      <c r="BJ1122" s="1273"/>
      <c r="BK1122" s="1273"/>
      <c r="BL1122" s="1273"/>
      <c r="BM1122" s="1273"/>
      <c r="BN1122" s="1273"/>
      <c r="BO1122" s="1273"/>
      <c r="BP1122" s="1274"/>
      <c r="BQ1122" s="1018" t="s">
        <v>1133</v>
      </c>
      <c r="BR1122" s="1019"/>
      <c r="BS1122" s="1019"/>
      <c r="BT1122" s="1019"/>
      <c r="BU1122" s="1019"/>
      <c r="BV1122" s="1020"/>
      <c r="BW1122" s="57"/>
      <c r="BX1122" s="57"/>
      <c r="BY1122" s="57"/>
      <c r="BZ1122" s="57"/>
      <c r="CA1122" s="57"/>
      <c r="CB1122" s="57"/>
      <c r="CC1122" s="57"/>
      <c r="CD1122" s="57"/>
      <c r="CE1122" s="57"/>
      <c r="CF1122" s="57"/>
      <c r="CG1122" s="57"/>
      <c r="CH1122" s="57"/>
      <c r="CI1122" s="57"/>
      <c r="CJ1122" s="57"/>
      <c r="CK1122" s="57"/>
      <c r="CL1122" s="57"/>
      <c r="CM1122" s="57"/>
      <c r="CN1122" s="57"/>
      <c r="CO1122" s="57"/>
      <c r="CP1122" s="57"/>
      <c r="CQ1122" s="57"/>
      <c r="CR1122" s="57"/>
      <c r="CS1122" s="57"/>
      <c r="CT1122" s="57"/>
      <c r="CU1122" s="57"/>
      <c r="CV1122" s="57"/>
      <c r="CW1122" s="57"/>
      <c r="CX1122" s="57"/>
      <c r="CY1122" s="57"/>
      <c r="CZ1122" s="57"/>
      <c r="DA1122" s="57"/>
      <c r="DB1122" s="57"/>
      <c r="DC1122" s="57"/>
      <c r="DD1122" s="57"/>
      <c r="DE1122" s="57"/>
      <c r="DF1122" s="57"/>
      <c r="DG1122" s="57"/>
      <c r="DH1122" s="57"/>
      <c r="DI1122" s="57"/>
      <c r="DJ1122" s="57"/>
      <c r="DK1122" s="57"/>
      <c r="DL1122" s="57"/>
      <c r="DM1122" s="57"/>
      <c r="DN1122" s="57"/>
      <c r="DO1122" s="57"/>
      <c r="DP1122" s="57"/>
      <c r="DQ1122" s="57"/>
      <c r="DR1122" s="57"/>
      <c r="DS1122" s="57"/>
      <c r="DT1122" s="57"/>
      <c r="DU1122" s="57"/>
      <c r="DV1122" s="57"/>
      <c r="DW1122" s="57"/>
      <c r="DX1122" s="57"/>
      <c r="DY1122" s="57"/>
      <c r="DZ1122" s="57"/>
      <c r="EA1122" s="57"/>
      <c r="EB1122" s="57"/>
      <c r="EC1122" s="57"/>
      <c r="ED1122" s="57"/>
      <c r="EE1122" s="57"/>
      <c r="EF1122" s="57"/>
      <c r="EG1122" s="57"/>
      <c r="EH1122" s="57"/>
      <c r="EI1122" s="57"/>
      <c r="EJ1122" s="57"/>
      <c r="EK1122" s="57"/>
      <c r="EL1122" s="57"/>
      <c r="EM1122" s="57"/>
      <c r="EN1122" s="57"/>
      <c r="EO1122" s="57"/>
      <c r="EP1122" s="57"/>
      <c r="EQ1122" s="57"/>
      <c r="ER1122" s="57"/>
      <c r="ES1122" s="57"/>
      <c r="ET1122" s="57"/>
      <c r="EU1122" s="57"/>
      <c r="EV1122" s="57"/>
      <c r="EW1122" s="57"/>
      <c r="EX1122" s="57"/>
      <c r="EY1122" s="57"/>
      <c r="EZ1122" s="57"/>
      <c r="FA1122" s="57"/>
      <c r="FB1122" s="57"/>
      <c r="FC1122" s="57"/>
      <c r="FD1122" s="57"/>
      <c r="FE1122" s="57"/>
      <c r="FF1122" s="57"/>
      <c r="FG1122" s="57"/>
      <c r="FH1122" s="57"/>
      <c r="FI1122" s="57"/>
      <c r="FJ1122" s="57"/>
      <c r="FK1122" s="57"/>
      <c r="FL1122" s="57"/>
      <c r="FM1122" s="57"/>
      <c r="FN1122" s="57"/>
      <c r="FO1122" s="57"/>
      <c r="FP1122" s="57"/>
      <c r="FQ1122" s="57"/>
      <c r="FR1122" s="57"/>
      <c r="FS1122" s="57"/>
      <c r="FT1122" s="57"/>
      <c r="FU1122" s="57"/>
      <c r="FV1122" s="57"/>
      <c r="FW1122" s="57"/>
      <c r="FX1122" s="57"/>
      <c r="FY1122" s="57"/>
      <c r="FZ1122" s="57"/>
      <c r="GA1122" s="57"/>
      <c r="GB1122" s="57"/>
      <c r="GC1122" s="57"/>
      <c r="GD1122" s="57"/>
      <c r="GE1122" s="57"/>
      <c r="GF1122" s="57"/>
      <c r="GG1122" s="57"/>
    </row>
    <row r="1123" spans="1:189" ht="107.25" customHeight="1" thickBot="1">
      <c r="A1123" s="232" t="s">
        <v>920</v>
      </c>
      <c r="B1123" s="234"/>
      <c r="C1123" s="234"/>
      <c r="D1123" s="234"/>
      <c r="E1123" s="1042">
        <v>44132</v>
      </c>
      <c r="F1123" s="1043"/>
      <c r="G1123" s="1043"/>
      <c r="H1123" s="1043"/>
      <c r="I1123" s="1043"/>
      <c r="J1123" s="1044"/>
      <c r="K1123" s="1045">
        <v>4400</v>
      </c>
      <c r="L1123" s="1046"/>
      <c r="M1123" s="1046"/>
      <c r="N1123" s="1046"/>
      <c r="O1123" s="1046"/>
      <c r="P1123" s="1047"/>
      <c r="Q1123" s="1042">
        <v>44132</v>
      </c>
      <c r="R1123" s="1043"/>
      <c r="S1123" s="1043"/>
      <c r="T1123" s="1043"/>
      <c r="U1123" s="1043"/>
      <c r="V1123" s="1043"/>
      <c r="W1123" s="1043"/>
      <c r="X1123" s="1044"/>
      <c r="Y1123" s="1045">
        <v>4400</v>
      </c>
      <c r="Z1123" s="1046"/>
      <c r="AA1123" s="1046"/>
      <c r="AB1123" s="1046"/>
      <c r="AC1123" s="1046"/>
      <c r="AD1123" s="1046"/>
      <c r="AE1123" s="1046"/>
      <c r="AF1123" s="1047"/>
      <c r="AG1123" s="1241" t="s">
        <v>259</v>
      </c>
      <c r="AH1123" s="1242"/>
      <c r="AI1123" s="1242"/>
      <c r="AJ1123" s="1242"/>
      <c r="AK1123" s="1242"/>
      <c r="AL1123" s="1242"/>
      <c r="AM1123" s="1242"/>
      <c r="AN1123" s="1242"/>
      <c r="AO1123" s="1242"/>
      <c r="AP1123" s="1242"/>
      <c r="AQ1123" s="1242"/>
      <c r="AR1123" s="1278"/>
      <c r="AS1123" s="1241">
        <v>2475670</v>
      </c>
      <c r="AT1123" s="1242"/>
      <c r="AU1123" s="1242"/>
      <c r="AV1123" s="1242"/>
      <c r="AW1123" s="1242"/>
      <c r="AX1123" s="1242"/>
      <c r="AY1123" s="1242"/>
      <c r="AZ1123" s="1242"/>
      <c r="BA1123" s="1242"/>
      <c r="BB1123" s="1242"/>
      <c r="BC1123" s="302"/>
      <c r="BD1123" s="1090" t="s">
        <v>260</v>
      </c>
      <c r="BE1123" s="1091"/>
      <c r="BF1123" s="1091"/>
      <c r="BG1123" s="1091"/>
      <c r="BH1123" s="1091"/>
      <c r="BI1123" s="1091"/>
      <c r="BJ1123" s="1091"/>
      <c r="BK1123" s="1091"/>
      <c r="BL1123" s="1091"/>
      <c r="BM1123" s="1091"/>
      <c r="BN1123" s="1091"/>
      <c r="BO1123" s="1091"/>
      <c r="BP1123" s="1092"/>
      <c r="BQ1123" s="1018" t="s">
        <v>1133</v>
      </c>
      <c r="BR1123" s="1019"/>
      <c r="BS1123" s="1019"/>
      <c r="BT1123" s="1019"/>
      <c r="BU1123" s="1019"/>
      <c r="BV1123" s="1020"/>
      <c r="BW1123" s="57"/>
      <c r="BX1123" s="57"/>
      <c r="BY1123" s="57"/>
      <c r="BZ1123" s="57"/>
      <c r="CA1123" s="57"/>
      <c r="CB1123" s="57"/>
      <c r="CC1123" s="57"/>
      <c r="CD1123" s="57"/>
      <c r="CE1123" s="57"/>
      <c r="CF1123" s="57"/>
      <c r="CG1123" s="57"/>
      <c r="CH1123" s="57"/>
      <c r="CI1123" s="57"/>
      <c r="CJ1123" s="57"/>
      <c r="CK1123" s="57"/>
      <c r="CL1123" s="57"/>
      <c r="CM1123" s="57"/>
      <c r="CN1123" s="57"/>
      <c r="CO1123" s="57"/>
      <c r="CP1123" s="57"/>
      <c r="CQ1123" s="57"/>
      <c r="CR1123" s="57"/>
      <c r="CS1123" s="57"/>
      <c r="CT1123" s="57"/>
      <c r="CU1123" s="57"/>
      <c r="CV1123" s="57"/>
      <c r="CW1123" s="57"/>
      <c r="CX1123" s="57"/>
      <c r="CY1123" s="57"/>
      <c r="CZ1123" s="57"/>
      <c r="DA1123" s="57"/>
      <c r="DB1123" s="57"/>
      <c r="DC1123" s="57"/>
      <c r="DD1123" s="57"/>
      <c r="DE1123" s="57"/>
      <c r="DF1123" s="57"/>
      <c r="DG1123" s="57"/>
      <c r="DH1123" s="57"/>
      <c r="DI1123" s="57"/>
      <c r="DJ1123" s="57"/>
      <c r="DK1123" s="57"/>
      <c r="DL1123" s="57"/>
      <c r="DM1123" s="57"/>
      <c r="DN1123" s="57"/>
      <c r="DO1123" s="57"/>
      <c r="DP1123" s="57"/>
      <c r="DQ1123" s="57"/>
      <c r="DR1123" s="57"/>
      <c r="DS1123" s="57"/>
      <c r="DT1123" s="57"/>
      <c r="DU1123" s="57"/>
      <c r="DV1123" s="57"/>
      <c r="DW1123" s="57"/>
      <c r="DX1123" s="57"/>
      <c r="DY1123" s="57"/>
      <c r="DZ1123" s="57"/>
      <c r="EA1123" s="57"/>
      <c r="EB1123" s="57"/>
      <c r="EC1123" s="57"/>
      <c r="ED1123" s="57"/>
      <c r="EE1123" s="57"/>
      <c r="EF1123" s="57"/>
      <c r="EG1123" s="57"/>
      <c r="EH1123" s="57"/>
      <c r="EI1123" s="57"/>
      <c r="EJ1123" s="57"/>
      <c r="EK1123" s="57"/>
      <c r="EL1123" s="57"/>
      <c r="EM1123" s="57"/>
      <c r="EN1123" s="57"/>
      <c r="EO1123" s="57"/>
      <c r="EP1123" s="57"/>
      <c r="EQ1123" s="57"/>
      <c r="ER1123" s="57"/>
      <c r="ES1123" s="57"/>
      <c r="ET1123" s="57"/>
      <c r="EU1123" s="57"/>
      <c r="EV1123" s="57"/>
      <c r="EW1123" s="57"/>
      <c r="EX1123" s="57"/>
      <c r="EY1123" s="57"/>
      <c r="EZ1123" s="57"/>
      <c r="FA1123" s="57"/>
      <c r="FB1123" s="57"/>
      <c r="FC1123" s="57"/>
      <c r="FD1123" s="57"/>
      <c r="FE1123" s="57"/>
      <c r="FF1123" s="57"/>
      <c r="FG1123" s="57"/>
      <c r="FH1123" s="57"/>
      <c r="FI1123" s="57"/>
      <c r="FJ1123" s="57"/>
      <c r="FK1123" s="57"/>
      <c r="FL1123" s="57"/>
      <c r="FM1123" s="57"/>
      <c r="FN1123" s="57"/>
      <c r="FO1123" s="57"/>
      <c r="FP1123" s="57"/>
      <c r="FQ1123" s="57"/>
      <c r="FR1123" s="57"/>
      <c r="FS1123" s="57"/>
      <c r="FT1123" s="57"/>
      <c r="FU1123" s="57"/>
      <c r="FV1123" s="57"/>
      <c r="FW1123" s="57"/>
      <c r="FX1123" s="57"/>
      <c r="FY1123" s="57"/>
      <c r="FZ1123" s="57"/>
      <c r="GA1123" s="57"/>
      <c r="GB1123" s="57"/>
      <c r="GC1123" s="57"/>
      <c r="GD1123" s="57"/>
      <c r="GE1123" s="57"/>
      <c r="GF1123" s="57"/>
      <c r="GG1123" s="57"/>
    </row>
    <row r="1124" spans="1:189" ht="107.25" customHeight="1" thickBot="1">
      <c r="A1124" s="232" t="s">
        <v>920</v>
      </c>
      <c r="B1124" s="234"/>
      <c r="C1124" s="234"/>
      <c r="D1124" s="234"/>
      <c r="E1124" s="1042">
        <v>44137</v>
      </c>
      <c r="F1124" s="1043"/>
      <c r="G1124" s="1043"/>
      <c r="H1124" s="1043"/>
      <c r="I1124" s="1043"/>
      <c r="J1124" s="1044"/>
      <c r="K1124" s="1045">
        <v>2502.4</v>
      </c>
      <c r="L1124" s="1046"/>
      <c r="M1124" s="1046"/>
      <c r="N1124" s="1046"/>
      <c r="O1124" s="1046"/>
      <c r="P1124" s="1047"/>
      <c r="Q1124" s="1042">
        <v>44137</v>
      </c>
      <c r="R1124" s="1043"/>
      <c r="S1124" s="1043"/>
      <c r="T1124" s="1043"/>
      <c r="U1124" s="1043"/>
      <c r="V1124" s="1043"/>
      <c r="W1124" s="1043"/>
      <c r="X1124" s="1044"/>
      <c r="Y1124" s="1045">
        <v>2502.4</v>
      </c>
      <c r="Z1124" s="1046"/>
      <c r="AA1124" s="1046"/>
      <c r="AB1124" s="1046"/>
      <c r="AC1124" s="1046"/>
      <c r="AD1124" s="1046"/>
      <c r="AE1124" s="1046"/>
      <c r="AF1124" s="1047"/>
      <c r="AG1124" s="1241" t="s">
        <v>278</v>
      </c>
      <c r="AH1124" s="1242"/>
      <c r="AI1124" s="1242"/>
      <c r="AJ1124" s="1242"/>
      <c r="AK1124" s="1242"/>
      <c r="AL1124" s="1242"/>
      <c r="AM1124" s="1242"/>
      <c r="AN1124" s="1242"/>
      <c r="AO1124" s="1242"/>
      <c r="AP1124" s="1242"/>
      <c r="AQ1124" s="1242"/>
      <c r="AR1124" s="1278"/>
      <c r="AS1124" s="1241">
        <v>2475658</v>
      </c>
      <c r="AT1124" s="1242"/>
      <c r="AU1124" s="1242"/>
      <c r="AV1124" s="1242"/>
      <c r="AW1124" s="1242"/>
      <c r="AX1124" s="1242"/>
      <c r="AY1124" s="1242"/>
      <c r="AZ1124" s="1242"/>
      <c r="BA1124" s="1242"/>
      <c r="BB1124" s="1242"/>
      <c r="BC1124" s="302"/>
      <c r="BD1124" s="1090" t="s">
        <v>279</v>
      </c>
      <c r="BE1124" s="1091"/>
      <c r="BF1124" s="1091"/>
      <c r="BG1124" s="1091"/>
      <c r="BH1124" s="1091"/>
      <c r="BI1124" s="1091"/>
      <c r="BJ1124" s="1091"/>
      <c r="BK1124" s="1091"/>
      <c r="BL1124" s="1091"/>
      <c r="BM1124" s="1091"/>
      <c r="BN1124" s="1091"/>
      <c r="BO1124" s="1091"/>
      <c r="BP1124" s="1092"/>
      <c r="BQ1124" s="1018" t="s">
        <v>1133</v>
      </c>
      <c r="BR1124" s="1019"/>
      <c r="BS1124" s="1019"/>
      <c r="BT1124" s="1019"/>
      <c r="BU1124" s="1019"/>
      <c r="BV1124" s="1020"/>
      <c r="BW1124" s="57"/>
      <c r="BX1124" s="57"/>
      <c r="BY1124" s="57"/>
      <c r="BZ1124" s="57"/>
      <c r="CA1124" s="57"/>
      <c r="CB1124" s="57"/>
      <c r="CC1124" s="57"/>
      <c r="CD1124" s="57"/>
      <c r="CE1124" s="57"/>
      <c r="CF1124" s="57"/>
      <c r="CG1124" s="57"/>
      <c r="CH1124" s="57"/>
      <c r="CI1124" s="57"/>
      <c r="CJ1124" s="57"/>
      <c r="CK1124" s="57"/>
      <c r="CL1124" s="57"/>
      <c r="CM1124" s="57"/>
      <c r="CN1124" s="57"/>
      <c r="CO1124" s="57"/>
      <c r="CP1124" s="57"/>
      <c r="CQ1124" s="57"/>
      <c r="CR1124" s="57"/>
      <c r="CS1124" s="57"/>
      <c r="CT1124" s="57"/>
      <c r="CU1124" s="57"/>
      <c r="CV1124" s="57"/>
      <c r="CW1124" s="57"/>
      <c r="CX1124" s="57"/>
      <c r="CY1124" s="57"/>
      <c r="CZ1124" s="57"/>
      <c r="DA1124" s="57"/>
      <c r="DB1124" s="57"/>
      <c r="DC1124" s="57"/>
      <c r="DD1124" s="57"/>
      <c r="DE1124" s="57"/>
      <c r="DF1124" s="57"/>
      <c r="DG1124" s="57"/>
      <c r="DH1124" s="57"/>
      <c r="DI1124" s="57"/>
      <c r="DJ1124" s="57"/>
      <c r="DK1124" s="57"/>
      <c r="DL1124" s="57"/>
      <c r="DM1124" s="57"/>
      <c r="DN1124" s="57"/>
      <c r="DO1124" s="57"/>
      <c r="DP1124" s="57"/>
      <c r="DQ1124" s="57"/>
      <c r="DR1124" s="57"/>
      <c r="DS1124" s="57"/>
      <c r="DT1124" s="57"/>
      <c r="DU1124" s="57"/>
      <c r="DV1124" s="57"/>
      <c r="DW1124" s="57"/>
      <c r="DX1124" s="57"/>
      <c r="DY1124" s="57"/>
      <c r="DZ1124" s="57"/>
      <c r="EA1124" s="57"/>
      <c r="EB1124" s="57"/>
      <c r="EC1124" s="57"/>
      <c r="ED1124" s="57"/>
      <c r="EE1124" s="57"/>
      <c r="EF1124" s="57"/>
      <c r="EG1124" s="57"/>
      <c r="EH1124" s="57"/>
      <c r="EI1124" s="57"/>
      <c r="EJ1124" s="57"/>
      <c r="EK1124" s="57"/>
      <c r="EL1124" s="57"/>
      <c r="EM1124" s="57"/>
      <c r="EN1124" s="57"/>
      <c r="EO1124" s="57"/>
      <c r="EP1124" s="57"/>
      <c r="EQ1124" s="57"/>
      <c r="ER1124" s="57"/>
      <c r="ES1124" s="57"/>
      <c r="ET1124" s="57"/>
      <c r="EU1124" s="57"/>
      <c r="EV1124" s="57"/>
      <c r="EW1124" s="57"/>
      <c r="EX1124" s="57"/>
      <c r="EY1124" s="57"/>
      <c r="EZ1124" s="57"/>
      <c r="FA1124" s="57"/>
      <c r="FB1124" s="57"/>
      <c r="FC1124" s="57"/>
      <c r="FD1124" s="57"/>
      <c r="FE1124" s="57"/>
      <c r="FF1124" s="57"/>
      <c r="FG1124" s="57"/>
      <c r="FH1124" s="57"/>
      <c r="FI1124" s="57"/>
      <c r="FJ1124" s="57"/>
      <c r="FK1124" s="57"/>
      <c r="FL1124" s="57"/>
      <c r="FM1124" s="57"/>
      <c r="FN1124" s="57"/>
      <c r="FO1124" s="57"/>
      <c r="FP1124" s="57"/>
      <c r="FQ1124" s="57"/>
      <c r="FR1124" s="57"/>
      <c r="FS1124" s="57"/>
      <c r="FT1124" s="57"/>
      <c r="FU1124" s="57"/>
      <c r="FV1124" s="57"/>
      <c r="FW1124" s="57"/>
      <c r="FX1124" s="57"/>
      <c r="FY1124" s="57"/>
      <c r="FZ1124" s="57"/>
      <c r="GA1124" s="57"/>
      <c r="GB1124" s="57"/>
      <c r="GC1124" s="57"/>
      <c r="GD1124" s="57"/>
      <c r="GE1124" s="57"/>
      <c r="GF1124" s="57"/>
      <c r="GG1124" s="57"/>
    </row>
    <row r="1125" spans="1:189" ht="107.25" customHeight="1" thickBot="1">
      <c r="A1125" s="232" t="s">
        <v>920</v>
      </c>
      <c r="B1125" s="234"/>
      <c r="C1125" s="234"/>
      <c r="D1125" s="234"/>
      <c r="E1125" s="1042">
        <v>44134</v>
      </c>
      <c r="F1125" s="1043"/>
      <c r="G1125" s="1043"/>
      <c r="H1125" s="1043"/>
      <c r="I1125" s="1043"/>
      <c r="J1125" s="1044"/>
      <c r="K1125" s="1045">
        <v>2800</v>
      </c>
      <c r="L1125" s="1046"/>
      <c r="M1125" s="1046"/>
      <c r="N1125" s="1046"/>
      <c r="O1125" s="1046"/>
      <c r="P1125" s="1047"/>
      <c r="Q1125" s="1042">
        <v>44134</v>
      </c>
      <c r="R1125" s="1043"/>
      <c r="S1125" s="1043"/>
      <c r="T1125" s="1043"/>
      <c r="U1125" s="1043"/>
      <c r="V1125" s="1043"/>
      <c r="W1125" s="1043"/>
      <c r="X1125" s="1044"/>
      <c r="Y1125" s="1045">
        <v>2800</v>
      </c>
      <c r="Z1125" s="1046"/>
      <c r="AA1125" s="1046"/>
      <c r="AB1125" s="1046"/>
      <c r="AC1125" s="1046"/>
      <c r="AD1125" s="1046"/>
      <c r="AE1125" s="1046"/>
      <c r="AF1125" s="1047"/>
      <c r="AG1125" s="1241" t="s">
        <v>284</v>
      </c>
      <c r="AH1125" s="1242"/>
      <c r="AI1125" s="1242"/>
      <c r="AJ1125" s="1242"/>
      <c r="AK1125" s="1242"/>
      <c r="AL1125" s="1242"/>
      <c r="AM1125" s="1242"/>
      <c r="AN1125" s="1242"/>
      <c r="AO1125" s="1242"/>
      <c r="AP1125" s="1242"/>
      <c r="AQ1125" s="1242"/>
      <c r="AR1125" s="1278"/>
      <c r="AS1125" s="1241">
        <v>2475782</v>
      </c>
      <c r="AT1125" s="1242"/>
      <c r="AU1125" s="1242"/>
      <c r="AV1125" s="1242"/>
      <c r="AW1125" s="1242"/>
      <c r="AX1125" s="1242"/>
      <c r="AY1125" s="1242"/>
      <c r="AZ1125" s="1242"/>
      <c r="BA1125" s="1242"/>
      <c r="BB1125" s="1242"/>
      <c r="BC1125" s="302"/>
      <c r="BD1125" s="1090" t="s">
        <v>285</v>
      </c>
      <c r="BE1125" s="1091"/>
      <c r="BF1125" s="1091"/>
      <c r="BG1125" s="1091"/>
      <c r="BH1125" s="1091"/>
      <c r="BI1125" s="1091"/>
      <c r="BJ1125" s="1091"/>
      <c r="BK1125" s="1091"/>
      <c r="BL1125" s="1091"/>
      <c r="BM1125" s="1091"/>
      <c r="BN1125" s="1091"/>
      <c r="BO1125" s="1091"/>
      <c r="BP1125" s="1092"/>
      <c r="BQ1125" s="1018" t="s">
        <v>1133</v>
      </c>
      <c r="BR1125" s="1019"/>
      <c r="BS1125" s="1019"/>
      <c r="BT1125" s="1019"/>
      <c r="BU1125" s="1019"/>
      <c r="BV1125" s="1020"/>
      <c r="BW1125" s="57"/>
      <c r="BX1125" s="57"/>
      <c r="BY1125" s="57"/>
      <c r="BZ1125" s="57"/>
      <c r="CA1125" s="57"/>
      <c r="CB1125" s="57"/>
      <c r="CC1125" s="57"/>
      <c r="CD1125" s="57"/>
      <c r="CE1125" s="57"/>
      <c r="CF1125" s="57"/>
      <c r="CG1125" s="57"/>
      <c r="CH1125" s="57"/>
      <c r="CI1125" s="57"/>
      <c r="CJ1125" s="57"/>
      <c r="CK1125" s="57"/>
      <c r="CL1125" s="57"/>
      <c r="CM1125" s="57"/>
      <c r="CN1125" s="57"/>
      <c r="CO1125" s="57"/>
      <c r="CP1125" s="57"/>
      <c r="CQ1125" s="57"/>
      <c r="CR1125" s="57"/>
      <c r="CS1125" s="57"/>
      <c r="CT1125" s="57"/>
      <c r="CU1125" s="57"/>
      <c r="CV1125" s="57"/>
      <c r="CW1125" s="57"/>
      <c r="CX1125" s="57"/>
      <c r="CY1125" s="57"/>
      <c r="CZ1125" s="57"/>
      <c r="DA1125" s="57"/>
      <c r="DB1125" s="57"/>
      <c r="DC1125" s="57"/>
      <c r="DD1125" s="57"/>
      <c r="DE1125" s="57"/>
      <c r="DF1125" s="57"/>
      <c r="DG1125" s="57"/>
      <c r="DH1125" s="57"/>
      <c r="DI1125" s="57"/>
      <c r="DJ1125" s="57"/>
      <c r="DK1125" s="57"/>
      <c r="DL1125" s="57"/>
      <c r="DM1125" s="57"/>
      <c r="DN1125" s="57"/>
      <c r="DO1125" s="57"/>
      <c r="DP1125" s="57"/>
      <c r="DQ1125" s="57"/>
      <c r="DR1125" s="57"/>
      <c r="DS1125" s="57"/>
      <c r="DT1125" s="57"/>
      <c r="DU1125" s="57"/>
      <c r="DV1125" s="57"/>
      <c r="DW1125" s="57"/>
      <c r="DX1125" s="57"/>
      <c r="DY1125" s="57"/>
      <c r="DZ1125" s="57"/>
      <c r="EA1125" s="57"/>
      <c r="EB1125" s="57"/>
      <c r="EC1125" s="57"/>
      <c r="ED1125" s="57"/>
      <c r="EE1125" s="57"/>
      <c r="EF1125" s="57"/>
      <c r="EG1125" s="57"/>
      <c r="EH1125" s="57"/>
      <c r="EI1125" s="57"/>
      <c r="EJ1125" s="57"/>
      <c r="EK1125" s="57"/>
      <c r="EL1125" s="57"/>
      <c r="EM1125" s="57"/>
      <c r="EN1125" s="57"/>
      <c r="EO1125" s="57"/>
      <c r="EP1125" s="57"/>
      <c r="EQ1125" s="57"/>
      <c r="ER1125" s="57"/>
      <c r="ES1125" s="57"/>
      <c r="ET1125" s="57"/>
      <c r="EU1125" s="57"/>
      <c r="EV1125" s="57"/>
      <c r="EW1125" s="57"/>
      <c r="EX1125" s="57"/>
      <c r="EY1125" s="57"/>
      <c r="EZ1125" s="57"/>
      <c r="FA1125" s="57"/>
      <c r="FB1125" s="57"/>
      <c r="FC1125" s="57"/>
      <c r="FD1125" s="57"/>
      <c r="FE1125" s="57"/>
      <c r="FF1125" s="57"/>
      <c r="FG1125" s="57"/>
      <c r="FH1125" s="57"/>
      <c r="FI1125" s="57"/>
      <c r="FJ1125" s="57"/>
      <c r="FK1125" s="57"/>
      <c r="FL1125" s="57"/>
      <c r="FM1125" s="57"/>
      <c r="FN1125" s="57"/>
      <c r="FO1125" s="57"/>
      <c r="FP1125" s="57"/>
      <c r="FQ1125" s="57"/>
      <c r="FR1125" s="57"/>
      <c r="FS1125" s="57"/>
      <c r="FT1125" s="57"/>
      <c r="FU1125" s="57"/>
      <c r="FV1125" s="57"/>
      <c r="FW1125" s="57"/>
      <c r="FX1125" s="57"/>
      <c r="FY1125" s="57"/>
      <c r="FZ1125" s="57"/>
      <c r="GA1125" s="57"/>
      <c r="GB1125" s="57"/>
      <c r="GC1125" s="57"/>
      <c r="GD1125" s="57"/>
      <c r="GE1125" s="57"/>
      <c r="GF1125" s="57"/>
      <c r="GG1125" s="57"/>
    </row>
    <row r="1126" spans="1:189" ht="107.25" customHeight="1" thickBot="1">
      <c r="A1126" s="232" t="s">
        <v>920</v>
      </c>
      <c r="B1126" s="234"/>
      <c r="C1126" s="234"/>
      <c r="D1126" s="234"/>
      <c r="E1126" s="1042">
        <v>44132</v>
      </c>
      <c r="F1126" s="1043"/>
      <c r="G1126" s="1043"/>
      <c r="H1126" s="1043"/>
      <c r="I1126" s="1043"/>
      <c r="J1126" s="1044"/>
      <c r="K1126" s="1045">
        <v>1532</v>
      </c>
      <c r="L1126" s="1046"/>
      <c r="M1126" s="1046"/>
      <c r="N1126" s="1046"/>
      <c r="O1126" s="1046"/>
      <c r="P1126" s="1047"/>
      <c r="Q1126" s="1042">
        <v>44132</v>
      </c>
      <c r="R1126" s="1043"/>
      <c r="S1126" s="1043"/>
      <c r="T1126" s="1043"/>
      <c r="U1126" s="1043"/>
      <c r="V1126" s="1043"/>
      <c r="W1126" s="1043"/>
      <c r="X1126" s="1044"/>
      <c r="Y1126" s="1045">
        <v>1532</v>
      </c>
      <c r="Z1126" s="1046"/>
      <c r="AA1126" s="1046"/>
      <c r="AB1126" s="1046"/>
      <c r="AC1126" s="1046"/>
      <c r="AD1126" s="1046"/>
      <c r="AE1126" s="1046"/>
      <c r="AF1126" s="1047"/>
      <c r="AG1126" s="1039" t="s">
        <v>979</v>
      </c>
      <c r="AH1126" s="1040"/>
      <c r="AI1126" s="1040"/>
      <c r="AJ1126" s="1040"/>
      <c r="AK1126" s="1040"/>
      <c r="AL1126" s="1040"/>
      <c r="AM1126" s="1040"/>
      <c r="AN1126" s="1040"/>
      <c r="AO1126" s="1040"/>
      <c r="AP1126" s="1040"/>
      <c r="AQ1126" s="1040"/>
      <c r="AR1126" s="1041"/>
      <c r="AS1126" s="1039">
        <v>21311715</v>
      </c>
      <c r="AT1126" s="1040"/>
      <c r="AU1126" s="1040"/>
      <c r="AV1126" s="1040"/>
      <c r="AW1126" s="1040"/>
      <c r="AX1126" s="1040"/>
      <c r="AY1126" s="1040"/>
      <c r="AZ1126" s="1040"/>
      <c r="BA1126" s="1040"/>
      <c r="BB1126" s="1040"/>
      <c r="BC1126" s="302"/>
      <c r="BD1126" s="1039" t="s">
        <v>1316</v>
      </c>
      <c r="BE1126" s="1040"/>
      <c r="BF1126" s="1040"/>
      <c r="BG1126" s="1040"/>
      <c r="BH1126" s="1040"/>
      <c r="BI1126" s="1040"/>
      <c r="BJ1126" s="1040"/>
      <c r="BK1126" s="1040"/>
      <c r="BL1126" s="1040"/>
      <c r="BM1126" s="1040"/>
      <c r="BN1126" s="1040"/>
      <c r="BO1126" s="1040"/>
      <c r="BP1126" s="1041"/>
      <c r="BQ1126" s="1018" t="s">
        <v>1133</v>
      </c>
      <c r="BR1126" s="1019"/>
      <c r="BS1126" s="1019"/>
      <c r="BT1126" s="1019"/>
      <c r="BU1126" s="1019"/>
      <c r="BV1126" s="1020"/>
      <c r="BW1126" s="57"/>
      <c r="BX1126" s="57"/>
      <c r="BY1126" s="57"/>
      <c r="BZ1126" s="57"/>
      <c r="CA1126" s="57"/>
      <c r="CB1126" s="57"/>
      <c r="CC1126" s="57"/>
      <c r="CD1126" s="57"/>
      <c r="CE1126" s="57"/>
      <c r="CF1126" s="57"/>
      <c r="CG1126" s="57"/>
      <c r="CH1126" s="57"/>
      <c r="CI1126" s="57"/>
      <c r="CJ1126" s="57"/>
      <c r="CK1126" s="57"/>
      <c r="CL1126" s="57"/>
      <c r="CM1126" s="57"/>
      <c r="CN1126" s="57"/>
      <c r="CO1126" s="57"/>
      <c r="CP1126" s="57"/>
      <c r="CQ1126" s="57"/>
      <c r="CR1126" s="57"/>
      <c r="CS1126" s="57"/>
      <c r="CT1126" s="57"/>
      <c r="CU1126" s="57"/>
      <c r="CV1126" s="57"/>
      <c r="CW1126" s="57"/>
      <c r="CX1126" s="57"/>
      <c r="CY1126" s="57"/>
      <c r="CZ1126" s="57"/>
      <c r="DA1126" s="57"/>
      <c r="DB1126" s="57"/>
      <c r="DC1126" s="57"/>
      <c r="DD1126" s="57"/>
      <c r="DE1126" s="57"/>
      <c r="DF1126" s="57"/>
      <c r="DG1126" s="57"/>
      <c r="DH1126" s="57"/>
      <c r="DI1126" s="57"/>
      <c r="DJ1126" s="57"/>
      <c r="DK1126" s="57"/>
      <c r="DL1126" s="57"/>
      <c r="DM1126" s="57"/>
      <c r="DN1126" s="57"/>
      <c r="DO1126" s="57"/>
      <c r="DP1126" s="57"/>
      <c r="DQ1126" s="57"/>
      <c r="DR1126" s="57"/>
      <c r="DS1126" s="57"/>
      <c r="DT1126" s="57"/>
      <c r="DU1126" s="57"/>
      <c r="DV1126" s="57"/>
      <c r="DW1126" s="57"/>
      <c r="DX1126" s="57"/>
      <c r="DY1126" s="57"/>
      <c r="DZ1126" s="57"/>
      <c r="EA1126" s="57"/>
      <c r="EB1126" s="57"/>
      <c r="EC1126" s="57"/>
      <c r="ED1126" s="57"/>
      <c r="EE1126" s="57"/>
      <c r="EF1126" s="57"/>
      <c r="EG1126" s="57"/>
      <c r="EH1126" s="57"/>
      <c r="EI1126" s="57"/>
      <c r="EJ1126" s="57"/>
      <c r="EK1126" s="57"/>
      <c r="EL1126" s="57"/>
      <c r="EM1126" s="57"/>
      <c r="EN1126" s="57"/>
      <c r="EO1126" s="57"/>
      <c r="EP1126" s="57"/>
      <c r="EQ1126" s="57"/>
      <c r="ER1126" s="57"/>
      <c r="ES1126" s="57"/>
      <c r="ET1126" s="57"/>
      <c r="EU1126" s="57"/>
      <c r="EV1126" s="57"/>
      <c r="EW1126" s="57"/>
      <c r="EX1126" s="57"/>
      <c r="EY1126" s="57"/>
      <c r="EZ1126" s="57"/>
      <c r="FA1126" s="57"/>
      <c r="FB1126" s="57"/>
      <c r="FC1126" s="57"/>
      <c r="FD1126" s="57"/>
      <c r="FE1126" s="57"/>
      <c r="FF1126" s="57"/>
      <c r="FG1126" s="57"/>
      <c r="FH1126" s="57"/>
      <c r="FI1126" s="57"/>
      <c r="FJ1126" s="57"/>
      <c r="FK1126" s="57"/>
      <c r="FL1126" s="57"/>
      <c r="FM1126" s="57"/>
      <c r="FN1126" s="57"/>
      <c r="FO1126" s="57"/>
      <c r="FP1126" s="57"/>
      <c r="FQ1126" s="57"/>
      <c r="FR1126" s="57"/>
      <c r="FS1126" s="57"/>
      <c r="FT1126" s="57"/>
      <c r="FU1126" s="57"/>
      <c r="FV1126" s="57"/>
      <c r="FW1126" s="57"/>
      <c r="FX1126" s="57"/>
      <c r="FY1126" s="57"/>
      <c r="FZ1126" s="57"/>
      <c r="GA1126" s="57"/>
      <c r="GB1126" s="57"/>
      <c r="GC1126" s="57"/>
      <c r="GD1126" s="57"/>
      <c r="GE1126" s="57"/>
      <c r="GF1126" s="57"/>
      <c r="GG1126" s="57"/>
    </row>
    <row r="1127" spans="1:189" ht="107.25" customHeight="1" thickBot="1">
      <c r="A1127" s="232" t="s">
        <v>920</v>
      </c>
      <c r="B1127" s="234"/>
      <c r="C1127" s="234"/>
      <c r="D1127" s="234"/>
      <c r="E1127" s="1042">
        <v>44123</v>
      </c>
      <c r="F1127" s="1043"/>
      <c r="G1127" s="1043"/>
      <c r="H1127" s="1043"/>
      <c r="I1127" s="1043"/>
      <c r="J1127" s="1044"/>
      <c r="K1127" s="1045">
        <v>13188</v>
      </c>
      <c r="L1127" s="1046"/>
      <c r="M1127" s="1046"/>
      <c r="N1127" s="1046"/>
      <c r="O1127" s="1046"/>
      <c r="P1127" s="1047"/>
      <c r="Q1127" s="1042">
        <v>44123</v>
      </c>
      <c r="R1127" s="1043"/>
      <c r="S1127" s="1043"/>
      <c r="T1127" s="1043"/>
      <c r="U1127" s="1043"/>
      <c r="V1127" s="1043"/>
      <c r="W1127" s="1043"/>
      <c r="X1127" s="1044"/>
      <c r="Y1127" s="1045">
        <v>13188</v>
      </c>
      <c r="Z1127" s="1046"/>
      <c r="AA1127" s="1046"/>
      <c r="AB1127" s="1046"/>
      <c r="AC1127" s="1046"/>
      <c r="AD1127" s="1046"/>
      <c r="AE1127" s="1046"/>
      <c r="AF1127" s="1047"/>
      <c r="AG1127" s="1241" t="s">
        <v>284</v>
      </c>
      <c r="AH1127" s="1242"/>
      <c r="AI1127" s="1242"/>
      <c r="AJ1127" s="1242"/>
      <c r="AK1127" s="1242"/>
      <c r="AL1127" s="1242"/>
      <c r="AM1127" s="1242"/>
      <c r="AN1127" s="1242"/>
      <c r="AO1127" s="1242"/>
      <c r="AP1127" s="1242"/>
      <c r="AQ1127" s="1242"/>
      <c r="AR1127" s="1278"/>
      <c r="AS1127" s="1241">
        <v>2475782</v>
      </c>
      <c r="AT1127" s="1242"/>
      <c r="AU1127" s="1242"/>
      <c r="AV1127" s="1242"/>
      <c r="AW1127" s="1242"/>
      <c r="AX1127" s="1242"/>
      <c r="AY1127" s="1242"/>
      <c r="AZ1127" s="1242"/>
      <c r="BA1127" s="1242"/>
      <c r="BB1127" s="1242"/>
      <c r="BC1127" s="302"/>
      <c r="BD1127" s="1090" t="s">
        <v>285</v>
      </c>
      <c r="BE1127" s="1091"/>
      <c r="BF1127" s="1091"/>
      <c r="BG1127" s="1091"/>
      <c r="BH1127" s="1091"/>
      <c r="BI1127" s="1091"/>
      <c r="BJ1127" s="1091"/>
      <c r="BK1127" s="1091"/>
      <c r="BL1127" s="1091"/>
      <c r="BM1127" s="1091"/>
      <c r="BN1127" s="1091"/>
      <c r="BO1127" s="1091"/>
      <c r="BP1127" s="1092"/>
      <c r="BQ1127" s="1018" t="s">
        <v>1133</v>
      </c>
      <c r="BR1127" s="1019"/>
      <c r="BS1127" s="1019"/>
      <c r="BT1127" s="1019"/>
      <c r="BU1127" s="1019"/>
      <c r="BV1127" s="1020"/>
      <c r="BW1127" s="57"/>
      <c r="BX1127" s="57"/>
      <c r="BY1127" s="57"/>
      <c r="BZ1127" s="57"/>
      <c r="CA1127" s="57"/>
      <c r="CB1127" s="57"/>
      <c r="CC1127" s="57"/>
      <c r="CD1127" s="57"/>
      <c r="CE1127" s="57"/>
      <c r="CF1127" s="57"/>
      <c r="CG1127" s="57"/>
      <c r="CH1127" s="57"/>
      <c r="CI1127" s="57"/>
      <c r="CJ1127" s="57"/>
      <c r="CK1127" s="57"/>
      <c r="CL1127" s="57"/>
      <c r="CM1127" s="57"/>
      <c r="CN1127" s="57"/>
      <c r="CO1127" s="57"/>
      <c r="CP1127" s="57"/>
      <c r="CQ1127" s="57"/>
      <c r="CR1127" s="57"/>
      <c r="CS1127" s="57"/>
      <c r="CT1127" s="57"/>
      <c r="CU1127" s="57"/>
      <c r="CV1127" s="57"/>
      <c r="CW1127" s="57"/>
      <c r="CX1127" s="57"/>
      <c r="CY1127" s="57"/>
      <c r="CZ1127" s="57"/>
      <c r="DA1127" s="57"/>
      <c r="DB1127" s="57"/>
      <c r="DC1127" s="57"/>
      <c r="DD1127" s="57"/>
      <c r="DE1127" s="57"/>
      <c r="DF1127" s="57"/>
      <c r="DG1127" s="57"/>
      <c r="DH1127" s="57"/>
      <c r="DI1127" s="57"/>
      <c r="DJ1127" s="57"/>
      <c r="DK1127" s="57"/>
      <c r="DL1127" s="57"/>
      <c r="DM1127" s="57"/>
      <c r="DN1127" s="57"/>
      <c r="DO1127" s="57"/>
      <c r="DP1127" s="57"/>
      <c r="DQ1127" s="57"/>
      <c r="DR1127" s="57"/>
      <c r="DS1127" s="57"/>
      <c r="DT1127" s="57"/>
      <c r="DU1127" s="57"/>
      <c r="DV1127" s="57"/>
      <c r="DW1127" s="57"/>
      <c r="DX1127" s="57"/>
      <c r="DY1127" s="57"/>
      <c r="DZ1127" s="57"/>
      <c r="EA1127" s="57"/>
      <c r="EB1127" s="57"/>
      <c r="EC1127" s="57"/>
      <c r="ED1127" s="57"/>
      <c r="EE1127" s="57"/>
      <c r="EF1127" s="57"/>
      <c r="EG1127" s="57"/>
      <c r="EH1127" s="57"/>
      <c r="EI1127" s="57"/>
      <c r="EJ1127" s="57"/>
      <c r="EK1127" s="57"/>
      <c r="EL1127" s="57"/>
      <c r="EM1127" s="57"/>
      <c r="EN1127" s="57"/>
      <c r="EO1127" s="57"/>
      <c r="EP1127" s="57"/>
      <c r="EQ1127" s="57"/>
      <c r="ER1127" s="57"/>
      <c r="ES1127" s="57"/>
      <c r="ET1127" s="57"/>
      <c r="EU1127" s="57"/>
      <c r="EV1127" s="57"/>
      <c r="EW1127" s="57"/>
      <c r="EX1127" s="57"/>
      <c r="EY1127" s="57"/>
      <c r="EZ1127" s="57"/>
      <c r="FA1127" s="57"/>
      <c r="FB1127" s="57"/>
      <c r="FC1127" s="57"/>
      <c r="FD1127" s="57"/>
      <c r="FE1127" s="57"/>
      <c r="FF1127" s="57"/>
      <c r="FG1127" s="57"/>
      <c r="FH1127" s="57"/>
      <c r="FI1127" s="57"/>
      <c r="FJ1127" s="57"/>
      <c r="FK1127" s="57"/>
      <c r="FL1127" s="57"/>
      <c r="FM1127" s="57"/>
      <c r="FN1127" s="57"/>
      <c r="FO1127" s="57"/>
      <c r="FP1127" s="57"/>
      <c r="FQ1127" s="57"/>
      <c r="FR1127" s="57"/>
      <c r="FS1127" s="57"/>
      <c r="FT1127" s="57"/>
      <c r="FU1127" s="57"/>
      <c r="FV1127" s="57"/>
      <c r="FW1127" s="57"/>
      <c r="FX1127" s="57"/>
      <c r="FY1127" s="57"/>
      <c r="FZ1127" s="57"/>
      <c r="GA1127" s="57"/>
      <c r="GB1127" s="57"/>
      <c r="GC1127" s="57"/>
      <c r="GD1127" s="57"/>
      <c r="GE1127" s="57"/>
      <c r="GF1127" s="57"/>
      <c r="GG1127" s="57"/>
    </row>
    <row r="1128" spans="1:189" ht="107.25" customHeight="1" thickBot="1">
      <c r="A1128" s="232" t="s">
        <v>920</v>
      </c>
      <c r="B1128" s="234"/>
      <c r="C1128" s="234"/>
      <c r="D1128" s="234"/>
      <c r="E1128" s="1042">
        <v>44132</v>
      </c>
      <c r="F1128" s="1043"/>
      <c r="G1128" s="1043"/>
      <c r="H1128" s="1043"/>
      <c r="I1128" s="1043"/>
      <c r="J1128" s="1044"/>
      <c r="K1128" s="1045">
        <v>17109.900000000001</v>
      </c>
      <c r="L1128" s="1046"/>
      <c r="M1128" s="1046"/>
      <c r="N1128" s="1046"/>
      <c r="O1128" s="1046"/>
      <c r="P1128" s="1047"/>
      <c r="Q1128" s="1042">
        <v>44132</v>
      </c>
      <c r="R1128" s="1043"/>
      <c r="S1128" s="1043"/>
      <c r="T1128" s="1043"/>
      <c r="U1128" s="1043"/>
      <c r="V1128" s="1043"/>
      <c r="W1128" s="1043"/>
      <c r="X1128" s="1044"/>
      <c r="Y1128" s="1045">
        <v>17109.900000000001</v>
      </c>
      <c r="Z1128" s="1046"/>
      <c r="AA1128" s="1046"/>
      <c r="AB1128" s="1046"/>
      <c r="AC1128" s="1046"/>
      <c r="AD1128" s="1046"/>
      <c r="AE1128" s="1046"/>
      <c r="AF1128" s="1047"/>
      <c r="AG1128" s="1241" t="s">
        <v>257</v>
      </c>
      <c r="AH1128" s="1242"/>
      <c r="AI1128" s="1242"/>
      <c r="AJ1128" s="1242"/>
      <c r="AK1128" s="1242"/>
      <c r="AL1128" s="1242"/>
      <c r="AM1128" s="1242"/>
      <c r="AN1128" s="1242"/>
      <c r="AO1128" s="1242"/>
      <c r="AP1128" s="1242"/>
      <c r="AQ1128" s="1242"/>
      <c r="AR1128" s="1278"/>
      <c r="AS1128" s="1241">
        <v>22778852</v>
      </c>
      <c r="AT1128" s="1242"/>
      <c r="AU1128" s="1242"/>
      <c r="AV1128" s="1242"/>
      <c r="AW1128" s="1242"/>
      <c r="AX1128" s="1242"/>
      <c r="AY1128" s="1242"/>
      <c r="AZ1128" s="1242"/>
      <c r="BA1128" s="1242"/>
      <c r="BB1128" s="1242"/>
      <c r="BC1128" s="302"/>
      <c r="BD1128" s="1090" t="s">
        <v>258</v>
      </c>
      <c r="BE1128" s="1091"/>
      <c r="BF1128" s="1091"/>
      <c r="BG1128" s="1091"/>
      <c r="BH1128" s="1091"/>
      <c r="BI1128" s="1091"/>
      <c r="BJ1128" s="1091"/>
      <c r="BK1128" s="1091"/>
      <c r="BL1128" s="1091"/>
      <c r="BM1128" s="1091"/>
      <c r="BN1128" s="1091"/>
      <c r="BO1128" s="1091"/>
      <c r="BP1128" s="1092"/>
      <c r="BQ1128" s="1018" t="s">
        <v>1133</v>
      </c>
      <c r="BR1128" s="1019"/>
      <c r="BS1128" s="1019"/>
      <c r="BT1128" s="1019"/>
      <c r="BU1128" s="1019"/>
      <c r="BV1128" s="1020"/>
      <c r="BW1128" s="57"/>
      <c r="BX1128" s="57"/>
      <c r="BY1128" s="57"/>
      <c r="BZ1128" s="57"/>
      <c r="CA1128" s="57"/>
      <c r="CB1128" s="57"/>
      <c r="CC1128" s="57"/>
      <c r="CD1128" s="57"/>
      <c r="CE1128" s="57"/>
      <c r="CF1128" s="57"/>
      <c r="CG1128" s="57"/>
      <c r="CH1128" s="57"/>
      <c r="CI1128" s="57"/>
      <c r="CJ1128" s="57"/>
      <c r="CK1128" s="57"/>
      <c r="CL1128" s="57"/>
      <c r="CM1128" s="57"/>
      <c r="CN1128" s="57"/>
      <c r="CO1128" s="57"/>
      <c r="CP1128" s="57"/>
      <c r="CQ1128" s="57"/>
      <c r="CR1128" s="57"/>
      <c r="CS1128" s="57"/>
      <c r="CT1128" s="57"/>
      <c r="CU1128" s="57"/>
      <c r="CV1128" s="57"/>
      <c r="CW1128" s="57"/>
      <c r="CX1128" s="57"/>
      <c r="CY1128" s="57"/>
      <c r="CZ1128" s="57"/>
      <c r="DA1128" s="57"/>
      <c r="DB1128" s="57"/>
      <c r="DC1128" s="57"/>
      <c r="DD1128" s="57"/>
      <c r="DE1128" s="57"/>
      <c r="DF1128" s="57"/>
      <c r="DG1128" s="57"/>
      <c r="DH1128" s="57"/>
      <c r="DI1128" s="57"/>
      <c r="DJ1128" s="57"/>
      <c r="DK1128" s="57"/>
      <c r="DL1128" s="57"/>
      <c r="DM1128" s="57"/>
      <c r="DN1128" s="57"/>
      <c r="DO1128" s="57"/>
      <c r="DP1128" s="57"/>
      <c r="DQ1128" s="57"/>
      <c r="DR1128" s="57"/>
      <c r="DS1128" s="57"/>
      <c r="DT1128" s="57"/>
      <c r="DU1128" s="57"/>
      <c r="DV1128" s="57"/>
      <c r="DW1128" s="57"/>
      <c r="DX1128" s="57"/>
      <c r="DY1128" s="57"/>
      <c r="DZ1128" s="57"/>
      <c r="EA1128" s="57"/>
      <c r="EB1128" s="57"/>
      <c r="EC1128" s="57"/>
      <c r="ED1128" s="57"/>
      <c r="EE1128" s="57"/>
      <c r="EF1128" s="57"/>
      <c r="EG1128" s="57"/>
      <c r="EH1128" s="57"/>
      <c r="EI1128" s="57"/>
      <c r="EJ1128" s="57"/>
      <c r="EK1128" s="57"/>
      <c r="EL1128" s="57"/>
      <c r="EM1128" s="57"/>
      <c r="EN1128" s="57"/>
      <c r="EO1128" s="57"/>
      <c r="EP1128" s="57"/>
      <c r="EQ1128" s="57"/>
      <c r="ER1128" s="57"/>
      <c r="ES1128" s="57"/>
      <c r="ET1128" s="57"/>
      <c r="EU1128" s="57"/>
      <c r="EV1128" s="57"/>
      <c r="EW1128" s="57"/>
      <c r="EX1128" s="57"/>
      <c r="EY1128" s="57"/>
      <c r="EZ1128" s="57"/>
      <c r="FA1128" s="57"/>
      <c r="FB1128" s="57"/>
      <c r="FC1128" s="57"/>
      <c r="FD1128" s="57"/>
      <c r="FE1128" s="57"/>
      <c r="FF1128" s="57"/>
      <c r="FG1128" s="57"/>
      <c r="FH1128" s="57"/>
      <c r="FI1128" s="57"/>
      <c r="FJ1128" s="57"/>
      <c r="FK1128" s="57"/>
      <c r="FL1128" s="57"/>
      <c r="FM1128" s="57"/>
      <c r="FN1128" s="57"/>
      <c r="FO1128" s="57"/>
      <c r="FP1128" s="57"/>
      <c r="FQ1128" s="57"/>
      <c r="FR1128" s="57"/>
      <c r="FS1128" s="57"/>
      <c r="FT1128" s="57"/>
      <c r="FU1128" s="57"/>
      <c r="FV1128" s="57"/>
      <c r="FW1128" s="57"/>
      <c r="FX1128" s="57"/>
      <c r="FY1128" s="57"/>
      <c r="FZ1128" s="57"/>
      <c r="GA1128" s="57"/>
      <c r="GB1128" s="57"/>
      <c r="GC1128" s="57"/>
      <c r="GD1128" s="57"/>
      <c r="GE1128" s="57"/>
      <c r="GF1128" s="57"/>
      <c r="GG1128" s="57"/>
    </row>
    <row r="1129" spans="1:189" ht="107.25" customHeight="1" thickBot="1">
      <c r="A1129" s="232" t="s">
        <v>434</v>
      </c>
      <c r="B1129" s="234"/>
      <c r="C1129" s="234"/>
      <c r="D1129" s="234"/>
      <c r="E1129" s="1042">
        <v>44111</v>
      </c>
      <c r="F1129" s="1043"/>
      <c r="G1129" s="1043"/>
      <c r="H1129" s="1043"/>
      <c r="I1129" s="1043"/>
      <c r="J1129" s="1044"/>
      <c r="K1129" s="1045">
        <v>69000</v>
      </c>
      <c r="L1129" s="1046"/>
      <c r="M1129" s="1046"/>
      <c r="N1129" s="1046"/>
      <c r="O1129" s="1046"/>
      <c r="P1129" s="1047"/>
      <c r="Q1129" s="1042">
        <v>44111</v>
      </c>
      <c r="R1129" s="1043"/>
      <c r="S1129" s="1043"/>
      <c r="T1129" s="1043"/>
      <c r="U1129" s="1043"/>
      <c r="V1129" s="1043"/>
      <c r="W1129" s="1043"/>
      <c r="X1129" s="1044"/>
      <c r="Y1129" s="1045">
        <v>69000</v>
      </c>
      <c r="Z1129" s="1046"/>
      <c r="AA1129" s="1046"/>
      <c r="AB1129" s="1046"/>
      <c r="AC1129" s="1046"/>
      <c r="AD1129" s="1046"/>
      <c r="AE1129" s="1046"/>
      <c r="AF1129" s="1047"/>
      <c r="AG1129" s="1241" t="s">
        <v>1523</v>
      </c>
      <c r="AH1129" s="1242"/>
      <c r="AI1129" s="1242"/>
      <c r="AJ1129" s="1242"/>
      <c r="AK1129" s="1242"/>
      <c r="AL1129" s="1242"/>
      <c r="AM1129" s="1242"/>
      <c r="AN1129" s="1242"/>
      <c r="AO1129" s="1242"/>
      <c r="AP1129" s="1242"/>
      <c r="AQ1129" s="1242"/>
      <c r="AR1129" s="1278"/>
      <c r="AS1129" s="1241">
        <v>39992467</v>
      </c>
      <c r="AT1129" s="1242"/>
      <c r="AU1129" s="1242"/>
      <c r="AV1129" s="1242"/>
      <c r="AW1129" s="1242"/>
      <c r="AX1129" s="1242"/>
      <c r="AY1129" s="1242"/>
      <c r="AZ1129" s="1242"/>
      <c r="BA1129" s="1242"/>
      <c r="BB1129" s="1242"/>
      <c r="BC1129" s="302"/>
      <c r="BD1129" s="1039" t="s">
        <v>1524</v>
      </c>
      <c r="BE1129" s="1040"/>
      <c r="BF1129" s="1040"/>
      <c r="BG1129" s="1040"/>
      <c r="BH1129" s="1040"/>
      <c r="BI1129" s="1040"/>
      <c r="BJ1129" s="1040"/>
      <c r="BK1129" s="1040"/>
      <c r="BL1129" s="1040"/>
      <c r="BM1129" s="1040"/>
      <c r="BN1129" s="1040"/>
      <c r="BO1129" s="1040"/>
      <c r="BP1129" s="1041"/>
      <c r="BQ1129" s="1018" t="s">
        <v>1133</v>
      </c>
      <c r="BR1129" s="1019"/>
      <c r="BS1129" s="1019"/>
      <c r="BT1129" s="1019"/>
      <c r="BU1129" s="1019"/>
      <c r="BV1129" s="1020"/>
      <c r="BW1129" s="57"/>
      <c r="BX1129" s="57"/>
      <c r="BY1129" s="57"/>
      <c r="BZ1129" s="57"/>
      <c r="CA1129" s="57"/>
      <c r="CB1129" s="57"/>
      <c r="CC1129" s="57"/>
      <c r="CD1129" s="57"/>
      <c r="CE1129" s="57"/>
      <c r="CF1129" s="57"/>
      <c r="CG1129" s="57"/>
      <c r="CH1129" s="57"/>
      <c r="CI1129" s="57"/>
      <c r="CJ1129" s="57"/>
      <c r="CK1129" s="57"/>
      <c r="CL1129" s="57"/>
      <c r="CM1129" s="57"/>
      <c r="CN1129" s="57"/>
      <c r="CO1129" s="57"/>
      <c r="CP1129" s="57"/>
      <c r="CQ1129" s="57"/>
      <c r="CR1129" s="57"/>
      <c r="CS1129" s="57"/>
      <c r="CT1129" s="57"/>
      <c r="CU1129" s="57"/>
      <c r="CV1129" s="57"/>
      <c r="CW1129" s="57"/>
      <c r="CX1129" s="57"/>
      <c r="CY1129" s="57"/>
      <c r="CZ1129" s="57"/>
      <c r="DA1129" s="57"/>
      <c r="DB1129" s="57"/>
      <c r="DC1129" s="57"/>
      <c r="DD1129" s="57"/>
      <c r="DE1129" s="57"/>
      <c r="DF1129" s="57"/>
      <c r="DG1129" s="57"/>
      <c r="DH1129" s="57"/>
      <c r="DI1129" s="57"/>
      <c r="DJ1129" s="57"/>
      <c r="DK1129" s="57"/>
      <c r="DL1129" s="57"/>
      <c r="DM1129" s="57"/>
      <c r="DN1129" s="57"/>
      <c r="DO1129" s="57"/>
      <c r="DP1129" s="57"/>
      <c r="DQ1129" s="57"/>
      <c r="DR1129" s="57"/>
      <c r="DS1129" s="57"/>
      <c r="DT1129" s="57"/>
      <c r="DU1129" s="57"/>
      <c r="DV1129" s="57"/>
      <c r="DW1129" s="57"/>
      <c r="DX1129" s="57"/>
      <c r="DY1129" s="57"/>
      <c r="DZ1129" s="57"/>
      <c r="EA1129" s="57"/>
      <c r="EB1129" s="57"/>
      <c r="EC1129" s="57"/>
      <c r="ED1129" s="57"/>
      <c r="EE1129" s="57"/>
      <c r="EF1129" s="57"/>
      <c r="EG1129" s="57"/>
      <c r="EH1129" s="57"/>
      <c r="EI1129" s="57"/>
      <c r="EJ1129" s="57"/>
      <c r="EK1129" s="57"/>
      <c r="EL1129" s="57"/>
      <c r="EM1129" s="57"/>
      <c r="EN1129" s="57"/>
      <c r="EO1129" s="57"/>
      <c r="EP1129" s="57"/>
      <c r="EQ1129" s="57"/>
      <c r="ER1129" s="57"/>
      <c r="ES1129" s="57"/>
      <c r="ET1129" s="57"/>
      <c r="EU1129" s="57"/>
      <c r="EV1129" s="57"/>
      <c r="EW1129" s="57"/>
      <c r="EX1129" s="57"/>
      <c r="EY1129" s="57"/>
      <c r="EZ1129" s="57"/>
      <c r="FA1129" s="57"/>
      <c r="FB1129" s="57"/>
      <c r="FC1129" s="57"/>
      <c r="FD1129" s="57"/>
      <c r="FE1129" s="57"/>
      <c r="FF1129" s="57"/>
      <c r="FG1129" s="57"/>
      <c r="FH1129" s="57"/>
      <c r="FI1129" s="57"/>
      <c r="FJ1129" s="57"/>
      <c r="FK1129" s="57"/>
      <c r="FL1129" s="57"/>
      <c r="FM1129" s="57"/>
      <c r="FN1129" s="57"/>
      <c r="FO1129" s="57"/>
      <c r="FP1129" s="57"/>
      <c r="FQ1129" s="57"/>
      <c r="FR1129" s="57"/>
      <c r="FS1129" s="57"/>
      <c r="FT1129" s="57"/>
      <c r="FU1129" s="57"/>
      <c r="FV1129" s="57"/>
      <c r="FW1129" s="57"/>
      <c r="FX1129" s="57"/>
      <c r="FY1129" s="57"/>
      <c r="FZ1129" s="57"/>
      <c r="GA1129" s="57"/>
      <c r="GB1129" s="57"/>
      <c r="GC1129" s="57"/>
      <c r="GD1129" s="57"/>
      <c r="GE1129" s="57"/>
      <c r="GF1129" s="57"/>
      <c r="GG1129" s="57"/>
    </row>
    <row r="1130" spans="1:189" ht="107.25" customHeight="1" thickBot="1">
      <c r="A1130" s="232" t="s">
        <v>34</v>
      </c>
      <c r="B1130" s="234"/>
      <c r="C1130" s="234"/>
      <c r="D1130" s="234"/>
      <c r="E1130" s="1042">
        <v>44166</v>
      </c>
      <c r="F1130" s="1043"/>
      <c r="G1130" s="1043"/>
      <c r="H1130" s="1043"/>
      <c r="I1130" s="1043"/>
      <c r="J1130" s="1044"/>
      <c r="K1130" s="1045">
        <v>1173.9000000000001</v>
      </c>
      <c r="L1130" s="1046"/>
      <c r="M1130" s="1046"/>
      <c r="N1130" s="1046"/>
      <c r="O1130" s="1046"/>
      <c r="P1130" s="1047"/>
      <c r="Q1130" s="1042">
        <v>44166</v>
      </c>
      <c r="R1130" s="1043"/>
      <c r="S1130" s="1043"/>
      <c r="T1130" s="1043"/>
      <c r="U1130" s="1043"/>
      <c r="V1130" s="1043"/>
      <c r="W1130" s="1043"/>
      <c r="X1130" s="1044"/>
      <c r="Y1130" s="1045">
        <v>1173.9000000000001</v>
      </c>
      <c r="Z1130" s="1046"/>
      <c r="AA1130" s="1046"/>
      <c r="AB1130" s="1046"/>
      <c r="AC1130" s="1046"/>
      <c r="AD1130" s="1046"/>
      <c r="AE1130" s="1046"/>
      <c r="AF1130" s="1047"/>
      <c r="AG1130" s="1264" t="s">
        <v>79</v>
      </c>
      <c r="AH1130" s="1265"/>
      <c r="AI1130" s="1265"/>
      <c r="AJ1130" s="1265"/>
      <c r="AK1130" s="1265"/>
      <c r="AL1130" s="1265"/>
      <c r="AM1130" s="1265"/>
      <c r="AN1130" s="1265"/>
      <c r="AO1130" s="1265"/>
      <c r="AP1130" s="1265"/>
      <c r="AQ1130" s="1265"/>
      <c r="AR1130" s="1282"/>
      <c r="AS1130" s="1264">
        <v>41945568</v>
      </c>
      <c r="AT1130" s="1265"/>
      <c r="AU1130" s="1265"/>
      <c r="AV1130" s="1265"/>
      <c r="AW1130" s="1265"/>
      <c r="AX1130" s="1265"/>
      <c r="AY1130" s="1265"/>
      <c r="AZ1130" s="1265"/>
      <c r="BA1130" s="1265"/>
      <c r="BB1130" s="1265"/>
      <c r="BC1130" s="302"/>
      <c r="BD1130" s="1039" t="s">
        <v>84</v>
      </c>
      <c r="BE1130" s="1040"/>
      <c r="BF1130" s="1040"/>
      <c r="BG1130" s="1040"/>
      <c r="BH1130" s="1040"/>
      <c r="BI1130" s="1040"/>
      <c r="BJ1130" s="1040"/>
      <c r="BK1130" s="1040"/>
      <c r="BL1130" s="1040"/>
      <c r="BM1130" s="1040"/>
      <c r="BN1130" s="1040"/>
      <c r="BO1130" s="1040"/>
      <c r="BP1130" s="1041"/>
      <c r="BQ1130" s="1018" t="s">
        <v>1133</v>
      </c>
      <c r="BR1130" s="1019"/>
      <c r="BS1130" s="1019"/>
      <c r="BT1130" s="1019"/>
      <c r="BU1130" s="1019"/>
      <c r="BV1130" s="1020"/>
      <c r="BW1130" s="57"/>
      <c r="BX1130" s="57"/>
      <c r="BY1130" s="57"/>
      <c r="BZ1130" s="57"/>
      <c r="CA1130" s="57"/>
      <c r="CB1130" s="57"/>
      <c r="CC1130" s="57"/>
      <c r="CD1130" s="57"/>
      <c r="CE1130" s="57"/>
      <c r="CF1130" s="57"/>
      <c r="CG1130" s="57"/>
      <c r="CH1130" s="57"/>
      <c r="CI1130" s="57"/>
      <c r="CJ1130" s="57"/>
      <c r="CK1130" s="57"/>
      <c r="CL1130" s="57"/>
      <c r="CM1130" s="57"/>
      <c r="CN1130" s="57"/>
      <c r="CO1130" s="57"/>
      <c r="CP1130" s="57"/>
      <c r="CQ1130" s="57"/>
      <c r="CR1130" s="57"/>
      <c r="CS1130" s="57"/>
      <c r="CT1130" s="57"/>
      <c r="CU1130" s="57"/>
      <c r="CV1130" s="57"/>
      <c r="CW1130" s="57"/>
      <c r="CX1130" s="57"/>
      <c r="CY1130" s="57"/>
      <c r="CZ1130" s="57"/>
      <c r="DA1130" s="57"/>
      <c r="DB1130" s="57"/>
      <c r="DC1130" s="57"/>
      <c r="DD1130" s="57"/>
      <c r="DE1130" s="57"/>
      <c r="DF1130" s="57"/>
      <c r="DG1130" s="57"/>
      <c r="DH1130" s="57"/>
      <c r="DI1130" s="57"/>
      <c r="DJ1130" s="57"/>
      <c r="DK1130" s="57"/>
      <c r="DL1130" s="57"/>
      <c r="DM1130" s="57"/>
      <c r="DN1130" s="57"/>
      <c r="DO1130" s="57"/>
      <c r="DP1130" s="57"/>
      <c r="DQ1130" s="57"/>
      <c r="DR1130" s="57"/>
      <c r="DS1130" s="57"/>
      <c r="DT1130" s="57"/>
      <c r="DU1130" s="57"/>
      <c r="DV1130" s="57"/>
      <c r="DW1130" s="57"/>
      <c r="DX1130" s="57"/>
      <c r="DY1130" s="57"/>
      <c r="DZ1130" s="57"/>
      <c r="EA1130" s="57"/>
      <c r="EB1130" s="57"/>
      <c r="EC1130" s="57"/>
      <c r="ED1130" s="57"/>
      <c r="EE1130" s="57"/>
      <c r="EF1130" s="57"/>
      <c r="EG1130" s="57"/>
      <c r="EH1130" s="57"/>
      <c r="EI1130" s="57"/>
      <c r="EJ1130" s="57"/>
      <c r="EK1130" s="57"/>
      <c r="EL1130" s="57"/>
      <c r="EM1130" s="57"/>
      <c r="EN1130" s="57"/>
      <c r="EO1130" s="57"/>
      <c r="EP1130" s="57"/>
      <c r="EQ1130" s="57"/>
      <c r="ER1130" s="57"/>
      <c r="ES1130" s="57"/>
      <c r="ET1130" s="57"/>
      <c r="EU1130" s="57"/>
      <c r="EV1130" s="57"/>
      <c r="EW1130" s="57"/>
      <c r="EX1130" s="57"/>
      <c r="EY1130" s="57"/>
      <c r="EZ1130" s="57"/>
      <c r="FA1130" s="57"/>
      <c r="FB1130" s="57"/>
      <c r="FC1130" s="57"/>
      <c r="FD1130" s="57"/>
      <c r="FE1130" s="57"/>
      <c r="FF1130" s="57"/>
      <c r="FG1130" s="57"/>
      <c r="FH1130" s="57"/>
      <c r="FI1130" s="57"/>
      <c r="FJ1130" s="57"/>
      <c r="FK1130" s="57"/>
      <c r="FL1130" s="57"/>
      <c r="FM1130" s="57"/>
      <c r="FN1130" s="57"/>
      <c r="FO1130" s="57"/>
      <c r="FP1130" s="57"/>
      <c r="FQ1130" s="57"/>
      <c r="FR1130" s="57"/>
      <c r="FS1130" s="57"/>
      <c r="FT1130" s="57"/>
      <c r="FU1130" s="57"/>
      <c r="FV1130" s="57"/>
      <c r="FW1130" s="57"/>
      <c r="FX1130" s="57"/>
      <c r="FY1130" s="57"/>
      <c r="FZ1130" s="57"/>
      <c r="GA1130" s="57"/>
      <c r="GB1130" s="57"/>
      <c r="GC1130" s="57"/>
      <c r="GD1130" s="57"/>
      <c r="GE1130" s="57"/>
      <c r="GF1130" s="57"/>
      <c r="GG1130" s="57"/>
    </row>
    <row r="1131" spans="1:189" ht="107.25" customHeight="1" thickBot="1">
      <c r="A1131" s="232" t="s">
        <v>34</v>
      </c>
      <c r="B1131" s="234"/>
      <c r="C1131" s="234"/>
      <c r="D1131" s="234"/>
      <c r="E1131" s="1042">
        <v>44105</v>
      </c>
      <c r="F1131" s="1043"/>
      <c r="G1131" s="1043"/>
      <c r="H1131" s="1043"/>
      <c r="I1131" s="1043"/>
      <c r="J1131" s="1044"/>
      <c r="K1131" s="1045">
        <v>1179.9000000000001</v>
      </c>
      <c r="L1131" s="1046"/>
      <c r="M1131" s="1046"/>
      <c r="N1131" s="1046"/>
      <c r="O1131" s="1046"/>
      <c r="P1131" s="1047"/>
      <c r="Q1131" s="1042">
        <v>44134</v>
      </c>
      <c r="R1131" s="1043"/>
      <c r="S1131" s="1043"/>
      <c r="T1131" s="1043"/>
      <c r="U1131" s="1043"/>
      <c r="V1131" s="1043"/>
      <c r="W1131" s="1043"/>
      <c r="X1131" s="1044"/>
      <c r="Y1131" s="1045">
        <v>1179.9000000000001</v>
      </c>
      <c r="Z1131" s="1046"/>
      <c r="AA1131" s="1046"/>
      <c r="AB1131" s="1046"/>
      <c r="AC1131" s="1046"/>
      <c r="AD1131" s="1046"/>
      <c r="AE1131" s="1046"/>
      <c r="AF1131" s="1047"/>
      <c r="AG1131" s="1264" t="s">
        <v>79</v>
      </c>
      <c r="AH1131" s="1265"/>
      <c r="AI1131" s="1265"/>
      <c r="AJ1131" s="1265"/>
      <c r="AK1131" s="1265"/>
      <c r="AL1131" s="1265"/>
      <c r="AM1131" s="1265"/>
      <c r="AN1131" s="1265"/>
      <c r="AO1131" s="1265"/>
      <c r="AP1131" s="1265"/>
      <c r="AQ1131" s="1265"/>
      <c r="AR1131" s="1282"/>
      <c r="AS1131" s="1264">
        <v>41945568</v>
      </c>
      <c r="AT1131" s="1265"/>
      <c r="AU1131" s="1265"/>
      <c r="AV1131" s="1265"/>
      <c r="AW1131" s="1265"/>
      <c r="AX1131" s="1265"/>
      <c r="AY1131" s="1265"/>
      <c r="AZ1131" s="1265"/>
      <c r="BA1131" s="1265"/>
      <c r="BB1131" s="1265"/>
      <c r="BC1131" s="302"/>
      <c r="BD1131" s="1039" t="s">
        <v>84</v>
      </c>
      <c r="BE1131" s="1040"/>
      <c r="BF1131" s="1040"/>
      <c r="BG1131" s="1040"/>
      <c r="BH1131" s="1040"/>
      <c r="BI1131" s="1040"/>
      <c r="BJ1131" s="1040"/>
      <c r="BK1131" s="1040"/>
      <c r="BL1131" s="1040"/>
      <c r="BM1131" s="1040"/>
      <c r="BN1131" s="1040"/>
      <c r="BO1131" s="1040"/>
      <c r="BP1131" s="1041"/>
      <c r="BQ1131" s="1018" t="s">
        <v>1133</v>
      </c>
      <c r="BR1131" s="1019"/>
      <c r="BS1131" s="1019"/>
      <c r="BT1131" s="1019"/>
      <c r="BU1131" s="1019"/>
      <c r="BV1131" s="1020"/>
      <c r="BW1131" s="57"/>
      <c r="BX1131" s="57"/>
      <c r="BY1131" s="57"/>
      <c r="BZ1131" s="57"/>
      <c r="CA1131" s="57"/>
      <c r="CB1131" s="57"/>
      <c r="CC1131" s="57"/>
      <c r="CD1131" s="57"/>
      <c r="CE1131" s="57"/>
      <c r="CF1131" s="57"/>
      <c r="CG1131" s="57"/>
      <c r="CH1131" s="57"/>
      <c r="CI1131" s="57"/>
      <c r="CJ1131" s="57"/>
      <c r="CK1131" s="57"/>
      <c r="CL1131" s="57"/>
      <c r="CM1131" s="57"/>
      <c r="CN1131" s="57"/>
      <c r="CO1131" s="57"/>
      <c r="CP1131" s="57"/>
      <c r="CQ1131" s="57"/>
      <c r="CR1131" s="57"/>
      <c r="CS1131" s="57"/>
      <c r="CT1131" s="57"/>
      <c r="CU1131" s="57"/>
      <c r="CV1131" s="57"/>
      <c r="CW1131" s="57"/>
      <c r="CX1131" s="57"/>
      <c r="CY1131" s="57"/>
      <c r="CZ1131" s="57"/>
      <c r="DA1131" s="57"/>
      <c r="DB1131" s="57"/>
      <c r="DC1131" s="57"/>
      <c r="DD1131" s="57"/>
      <c r="DE1131" s="57"/>
      <c r="DF1131" s="57"/>
      <c r="DG1131" s="57"/>
      <c r="DH1131" s="57"/>
      <c r="DI1131" s="57"/>
      <c r="DJ1131" s="57"/>
      <c r="DK1131" s="57"/>
      <c r="DL1131" s="57"/>
      <c r="DM1131" s="57"/>
      <c r="DN1131" s="57"/>
      <c r="DO1131" s="57"/>
      <c r="DP1131" s="57"/>
      <c r="DQ1131" s="57"/>
      <c r="DR1131" s="57"/>
      <c r="DS1131" s="57"/>
      <c r="DT1131" s="57"/>
      <c r="DU1131" s="57"/>
      <c r="DV1131" s="57"/>
      <c r="DW1131" s="57"/>
      <c r="DX1131" s="57"/>
      <c r="DY1131" s="57"/>
      <c r="DZ1131" s="57"/>
      <c r="EA1131" s="57"/>
      <c r="EB1131" s="57"/>
      <c r="EC1131" s="57"/>
      <c r="ED1131" s="57"/>
      <c r="EE1131" s="57"/>
      <c r="EF1131" s="57"/>
      <c r="EG1131" s="57"/>
      <c r="EH1131" s="57"/>
      <c r="EI1131" s="57"/>
      <c r="EJ1131" s="57"/>
      <c r="EK1131" s="57"/>
      <c r="EL1131" s="57"/>
      <c r="EM1131" s="57"/>
      <c r="EN1131" s="57"/>
      <c r="EO1131" s="57"/>
      <c r="EP1131" s="57"/>
      <c r="EQ1131" s="57"/>
      <c r="ER1131" s="57"/>
      <c r="ES1131" s="57"/>
      <c r="ET1131" s="57"/>
      <c r="EU1131" s="57"/>
      <c r="EV1131" s="57"/>
      <c r="EW1131" s="57"/>
      <c r="EX1131" s="57"/>
      <c r="EY1131" s="57"/>
      <c r="EZ1131" s="57"/>
      <c r="FA1131" s="57"/>
      <c r="FB1131" s="57"/>
      <c r="FC1131" s="57"/>
      <c r="FD1131" s="57"/>
      <c r="FE1131" s="57"/>
      <c r="FF1131" s="57"/>
      <c r="FG1131" s="57"/>
      <c r="FH1131" s="57"/>
      <c r="FI1131" s="57"/>
      <c r="FJ1131" s="57"/>
      <c r="FK1131" s="57"/>
      <c r="FL1131" s="57"/>
      <c r="FM1131" s="57"/>
      <c r="FN1131" s="57"/>
      <c r="FO1131" s="57"/>
      <c r="FP1131" s="57"/>
      <c r="FQ1131" s="57"/>
      <c r="FR1131" s="57"/>
      <c r="FS1131" s="57"/>
      <c r="FT1131" s="57"/>
      <c r="FU1131" s="57"/>
      <c r="FV1131" s="57"/>
      <c r="FW1131" s="57"/>
      <c r="FX1131" s="57"/>
      <c r="FY1131" s="57"/>
      <c r="FZ1131" s="57"/>
      <c r="GA1131" s="57"/>
      <c r="GB1131" s="57"/>
      <c r="GC1131" s="57"/>
      <c r="GD1131" s="57"/>
      <c r="GE1131" s="57"/>
      <c r="GF1131" s="57"/>
      <c r="GG1131" s="57"/>
    </row>
    <row r="1132" spans="1:189" ht="107.25" customHeight="1" thickBot="1">
      <c r="A1132" s="232" t="s">
        <v>34</v>
      </c>
      <c r="B1132" s="234"/>
      <c r="C1132" s="234"/>
      <c r="D1132" s="234"/>
      <c r="E1132" s="1042">
        <v>44136</v>
      </c>
      <c r="F1132" s="1043"/>
      <c r="G1132" s="1043"/>
      <c r="H1132" s="1043"/>
      <c r="I1132" s="1043"/>
      <c r="J1132" s="1044"/>
      <c r="K1132" s="1045">
        <v>1185.8399999999999</v>
      </c>
      <c r="L1132" s="1046"/>
      <c r="M1132" s="1046"/>
      <c r="N1132" s="1046"/>
      <c r="O1132" s="1046"/>
      <c r="P1132" s="1047"/>
      <c r="Q1132" s="1042">
        <v>44150</v>
      </c>
      <c r="R1132" s="1043"/>
      <c r="S1132" s="1043"/>
      <c r="T1132" s="1043"/>
      <c r="U1132" s="1043"/>
      <c r="V1132" s="1043"/>
      <c r="W1132" s="1043"/>
      <c r="X1132" s="1044"/>
      <c r="Y1132" s="1045">
        <v>1185.8399999999999</v>
      </c>
      <c r="Z1132" s="1046"/>
      <c r="AA1132" s="1046"/>
      <c r="AB1132" s="1046"/>
      <c r="AC1132" s="1046"/>
      <c r="AD1132" s="1046"/>
      <c r="AE1132" s="1046"/>
      <c r="AF1132" s="1047"/>
      <c r="AG1132" s="1264" t="s">
        <v>79</v>
      </c>
      <c r="AH1132" s="1265"/>
      <c r="AI1132" s="1265"/>
      <c r="AJ1132" s="1265"/>
      <c r="AK1132" s="1265"/>
      <c r="AL1132" s="1265"/>
      <c r="AM1132" s="1265"/>
      <c r="AN1132" s="1265"/>
      <c r="AO1132" s="1265"/>
      <c r="AP1132" s="1265"/>
      <c r="AQ1132" s="1265"/>
      <c r="AR1132" s="1282"/>
      <c r="AS1132" s="1264">
        <v>41945568</v>
      </c>
      <c r="AT1132" s="1265"/>
      <c r="AU1132" s="1265"/>
      <c r="AV1132" s="1265"/>
      <c r="AW1132" s="1265"/>
      <c r="AX1132" s="1265"/>
      <c r="AY1132" s="1265"/>
      <c r="AZ1132" s="1265"/>
      <c r="BA1132" s="1265"/>
      <c r="BB1132" s="1265"/>
      <c r="BC1132" s="302"/>
      <c r="BD1132" s="1039" t="s">
        <v>84</v>
      </c>
      <c r="BE1132" s="1040"/>
      <c r="BF1132" s="1040"/>
      <c r="BG1132" s="1040"/>
      <c r="BH1132" s="1040"/>
      <c r="BI1132" s="1040"/>
      <c r="BJ1132" s="1040"/>
      <c r="BK1132" s="1040"/>
      <c r="BL1132" s="1040"/>
      <c r="BM1132" s="1040"/>
      <c r="BN1132" s="1040"/>
      <c r="BO1132" s="1040"/>
      <c r="BP1132" s="1041"/>
      <c r="BQ1132" s="1018" t="s">
        <v>1133</v>
      </c>
      <c r="BR1132" s="1019"/>
      <c r="BS1132" s="1019"/>
      <c r="BT1132" s="1019"/>
      <c r="BU1132" s="1019"/>
      <c r="BV1132" s="1020"/>
      <c r="BW1132" s="57"/>
      <c r="BX1132" s="57"/>
      <c r="BY1132" s="57"/>
      <c r="BZ1132" s="57"/>
      <c r="CA1132" s="57"/>
      <c r="CB1132" s="57"/>
      <c r="CC1132" s="57"/>
      <c r="CD1132" s="57"/>
      <c r="CE1132" s="57"/>
      <c r="CF1132" s="57"/>
      <c r="CG1132" s="57"/>
      <c r="CH1132" s="57"/>
      <c r="CI1132" s="57"/>
      <c r="CJ1132" s="57"/>
      <c r="CK1132" s="57"/>
      <c r="CL1132" s="57"/>
      <c r="CM1132" s="57"/>
      <c r="CN1132" s="57"/>
      <c r="CO1132" s="57"/>
      <c r="CP1132" s="57"/>
      <c r="CQ1132" s="57"/>
      <c r="CR1132" s="57"/>
      <c r="CS1132" s="57"/>
      <c r="CT1132" s="57"/>
      <c r="CU1132" s="57"/>
      <c r="CV1132" s="57"/>
      <c r="CW1132" s="57"/>
      <c r="CX1132" s="57"/>
      <c r="CY1132" s="57"/>
      <c r="CZ1132" s="57"/>
      <c r="DA1132" s="57"/>
      <c r="DB1132" s="57"/>
      <c r="DC1132" s="57"/>
      <c r="DD1132" s="57"/>
      <c r="DE1132" s="57"/>
      <c r="DF1132" s="57"/>
      <c r="DG1132" s="57"/>
      <c r="DH1132" s="57"/>
      <c r="DI1132" s="57"/>
      <c r="DJ1132" s="57"/>
      <c r="DK1132" s="57"/>
      <c r="DL1132" s="57"/>
      <c r="DM1132" s="57"/>
      <c r="DN1132" s="57"/>
      <c r="DO1132" s="57"/>
      <c r="DP1132" s="57"/>
      <c r="DQ1132" s="57"/>
      <c r="DR1132" s="57"/>
      <c r="DS1132" s="57"/>
      <c r="DT1132" s="57"/>
      <c r="DU1132" s="57"/>
      <c r="DV1132" s="57"/>
      <c r="DW1132" s="57"/>
      <c r="DX1132" s="57"/>
      <c r="DY1132" s="57"/>
      <c r="DZ1132" s="57"/>
      <c r="EA1132" s="57"/>
      <c r="EB1132" s="57"/>
      <c r="EC1132" s="57"/>
      <c r="ED1132" s="57"/>
      <c r="EE1132" s="57"/>
      <c r="EF1132" s="57"/>
      <c r="EG1132" s="57"/>
      <c r="EH1132" s="57"/>
      <c r="EI1132" s="57"/>
      <c r="EJ1132" s="57"/>
      <c r="EK1132" s="57"/>
      <c r="EL1132" s="57"/>
      <c r="EM1132" s="57"/>
      <c r="EN1132" s="57"/>
      <c r="EO1132" s="57"/>
      <c r="EP1132" s="57"/>
      <c r="EQ1132" s="57"/>
      <c r="ER1132" s="57"/>
      <c r="ES1132" s="57"/>
      <c r="ET1132" s="57"/>
      <c r="EU1132" s="57"/>
      <c r="EV1132" s="57"/>
      <c r="EW1132" s="57"/>
      <c r="EX1132" s="57"/>
      <c r="EY1132" s="57"/>
      <c r="EZ1132" s="57"/>
      <c r="FA1132" s="57"/>
      <c r="FB1132" s="57"/>
      <c r="FC1132" s="57"/>
      <c r="FD1132" s="57"/>
      <c r="FE1132" s="57"/>
      <c r="FF1132" s="57"/>
      <c r="FG1132" s="57"/>
      <c r="FH1132" s="57"/>
      <c r="FI1132" s="57"/>
      <c r="FJ1132" s="57"/>
      <c r="FK1132" s="57"/>
      <c r="FL1132" s="57"/>
      <c r="FM1132" s="57"/>
      <c r="FN1132" s="57"/>
      <c r="FO1132" s="57"/>
      <c r="FP1132" s="57"/>
      <c r="FQ1132" s="57"/>
      <c r="FR1132" s="57"/>
      <c r="FS1132" s="57"/>
      <c r="FT1132" s="57"/>
      <c r="FU1132" s="57"/>
      <c r="FV1132" s="57"/>
      <c r="FW1132" s="57"/>
      <c r="FX1132" s="57"/>
      <c r="FY1132" s="57"/>
      <c r="FZ1132" s="57"/>
      <c r="GA1132" s="57"/>
      <c r="GB1132" s="57"/>
      <c r="GC1132" s="57"/>
      <c r="GD1132" s="57"/>
      <c r="GE1132" s="57"/>
      <c r="GF1132" s="57"/>
      <c r="GG1132" s="57"/>
    </row>
    <row r="1133" spans="1:189" ht="107.25" customHeight="1" thickBot="1">
      <c r="A1133" s="232" t="s">
        <v>498</v>
      </c>
      <c r="B1133" s="234"/>
      <c r="C1133" s="234"/>
      <c r="D1133" s="234"/>
      <c r="E1133" s="1042">
        <v>44189</v>
      </c>
      <c r="F1133" s="1043"/>
      <c r="G1133" s="1043"/>
      <c r="H1133" s="1043"/>
      <c r="I1133" s="1043"/>
      <c r="J1133" s="1044"/>
      <c r="K1133" s="1045">
        <v>597.26</v>
      </c>
      <c r="L1133" s="1046"/>
      <c r="M1133" s="1046"/>
      <c r="N1133" s="1046"/>
      <c r="O1133" s="1046"/>
      <c r="P1133" s="1047"/>
      <c r="Q1133" s="1042">
        <v>44189</v>
      </c>
      <c r="R1133" s="1043"/>
      <c r="S1133" s="1043"/>
      <c r="T1133" s="1043"/>
      <c r="U1133" s="1043"/>
      <c r="V1133" s="1043"/>
      <c r="W1133" s="1043"/>
      <c r="X1133" s="1044"/>
      <c r="Y1133" s="1045">
        <v>597.26</v>
      </c>
      <c r="Z1133" s="1046"/>
      <c r="AA1133" s="1046"/>
      <c r="AB1133" s="1046"/>
      <c r="AC1133" s="1046"/>
      <c r="AD1133" s="1046"/>
      <c r="AE1133" s="1046"/>
      <c r="AF1133" s="1047"/>
      <c r="AG1133" s="1264" t="s">
        <v>79</v>
      </c>
      <c r="AH1133" s="1265"/>
      <c r="AI1133" s="1265"/>
      <c r="AJ1133" s="1265"/>
      <c r="AK1133" s="1265"/>
      <c r="AL1133" s="1265"/>
      <c r="AM1133" s="1265"/>
      <c r="AN1133" s="1265"/>
      <c r="AO1133" s="1265"/>
      <c r="AP1133" s="1265"/>
      <c r="AQ1133" s="1265"/>
      <c r="AR1133" s="1282"/>
      <c r="AS1133" s="1264">
        <v>41945568</v>
      </c>
      <c r="AT1133" s="1265"/>
      <c r="AU1133" s="1265"/>
      <c r="AV1133" s="1265"/>
      <c r="AW1133" s="1265"/>
      <c r="AX1133" s="1265"/>
      <c r="AY1133" s="1265"/>
      <c r="AZ1133" s="1265"/>
      <c r="BA1133" s="1265"/>
      <c r="BB1133" s="1265"/>
      <c r="BC1133" s="302"/>
      <c r="BD1133" s="1039" t="s">
        <v>84</v>
      </c>
      <c r="BE1133" s="1040"/>
      <c r="BF1133" s="1040"/>
      <c r="BG1133" s="1040"/>
      <c r="BH1133" s="1040"/>
      <c r="BI1133" s="1040"/>
      <c r="BJ1133" s="1040"/>
      <c r="BK1133" s="1040"/>
      <c r="BL1133" s="1040"/>
      <c r="BM1133" s="1040"/>
      <c r="BN1133" s="1040"/>
      <c r="BO1133" s="1040"/>
      <c r="BP1133" s="1041"/>
      <c r="BQ1133" s="1018" t="s">
        <v>1133</v>
      </c>
      <c r="BR1133" s="1019"/>
      <c r="BS1133" s="1019"/>
      <c r="BT1133" s="1019"/>
      <c r="BU1133" s="1019"/>
      <c r="BV1133" s="1020"/>
      <c r="BW1133" s="57"/>
      <c r="BX1133" s="57"/>
      <c r="BY1133" s="57"/>
      <c r="BZ1133" s="57"/>
      <c r="CA1133" s="57"/>
      <c r="CB1133" s="57"/>
      <c r="CC1133" s="57"/>
      <c r="CD1133" s="57"/>
      <c r="CE1133" s="57"/>
      <c r="CF1133" s="57"/>
      <c r="CG1133" s="57"/>
      <c r="CH1133" s="57"/>
      <c r="CI1133" s="57"/>
      <c r="CJ1133" s="57"/>
      <c r="CK1133" s="57"/>
      <c r="CL1133" s="57"/>
      <c r="CM1133" s="57"/>
      <c r="CN1133" s="57"/>
      <c r="CO1133" s="57"/>
      <c r="CP1133" s="57"/>
      <c r="CQ1133" s="57"/>
      <c r="CR1133" s="57"/>
      <c r="CS1133" s="57"/>
      <c r="CT1133" s="57"/>
      <c r="CU1133" s="57"/>
      <c r="CV1133" s="57"/>
      <c r="CW1133" s="57"/>
      <c r="CX1133" s="57"/>
      <c r="CY1133" s="57"/>
      <c r="CZ1133" s="57"/>
      <c r="DA1133" s="57"/>
      <c r="DB1133" s="57"/>
      <c r="DC1133" s="57"/>
      <c r="DD1133" s="57"/>
      <c r="DE1133" s="57"/>
      <c r="DF1133" s="57"/>
      <c r="DG1133" s="57"/>
      <c r="DH1133" s="57"/>
      <c r="DI1133" s="57"/>
      <c r="DJ1133" s="57"/>
      <c r="DK1133" s="57"/>
      <c r="DL1133" s="57"/>
      <c r="DM1133" s="57"/>
      <c r="DN1133" s="57"/>
      <c r="DO1133" s="57"/>
      <c r="DP1133" s="57"/>
      <c r="DQ1133" s="57"/>
      <c r="DR1133" s="57"/>
      <c r="DS1133" s="57"/>
      <c r="DT1133" s="57"/>
      <c r="DU1133" s="57"/>
      <c r="DV1133" s="57"/>
      <c r="DW1133" s="57"/>
      <c r="DX1133" s="57"/>
      <c r="DY1133" s="57"/>
      <c r="DZ1133" s="57"/>
      <c r="EA1133" s="57"/>
      <c r="EB1133" s="57"/>
      <c r="EC1133" s="57"/>
      <c r="ED1133" s="57"/>
      <c r="EE1133" s="57"/>
      <c r="EF1133" s="57"/>
      <c r="EG1133" s="57"/>
      <c r="EH1133" s="57"/>
      <c r="EI1133" s="57"/>
      <c r="EJ1133" s="57"/>
      <c r="EK1133" s="57"/>
      <c r="EL1133" s="57"/>
      <c r="EM1133" s="57"/>
      <c r="EN1133" s="57"/>
      <c r="EO1133" s="57"/>
      <c r="EP1133" s="57"/>
      <c r="EQ1133" s="57"/>
      <c r="ER1133" s="57"/>
      <c r="ES1133" s="57"/>
      <c r="ET1133" s="57"/>
      <c r="EU1133" s="57"/>
      <c r="EV1133" s="57"/>
      <c r="EW1133" s="57"/>
      <c r="EX1133" s="57"/>
      <c r="EY1133" s="57"/>
      <c r="EZ1133" s="57"/>
      <c r="FA1133" s="57"/>
      <c r="FB1133" s="57"/>
      <c r="FC1133" s="57"/>
      <c r="FD1133" s="57"/>
      <c r="FE1133" s="57"/>
      <c r="FF1133" s="57"/>
      <c r="FG1133" s="57"/>
      <c r="FH1133" s="57"/>
      <c r="FI1133" s="57"/>
      <c r="FJ1133" s="57"/>
      <c r="FK1133" s="57"/>
      <c r="FL1133" s="57"/>
      <c r="FM1133" s="57"/>
      <c r="FN1133" s="57"/>
      <c r="FO1133" s="57"/>
      <c r="FP1133" s="57"/>
      <c r="FQ1133" s="57"/>
      <c r="FR1133" s="57"/>
      <c r="FS1133" s="57"/>
      <c r="FT1133" s="57"/>
      <c r="FU1133" s="57"/>
      <c r="FV1133" s="57"/>
      <c r="FW1133" s="57"/>
      <c r="FX1133" s="57"/>
      <c r="FY1133" s="57"/>
      <c r="FZ1133" s="57"/>
      <c r="GA1133" s="57"/>
      <c r="GB1133" s="57"/>
      <c r="GC1133" s="57"/>
      <c r="GD1133" s="57"/>
      <c r="GE1133" s="57"/>
      <c r="GF1133" s="57"/>
      <c r="GG1133" s="57"/>
    </row>
    <row r="1134" spans="1:189" ht="107.25" customHeight="1" thickBot="1">
      <c r="A1134" s="232" t="s">
        <v>498</v>
      </c>
      <c r="B1134" s="234"/>
      <c r="C1134" s="234"/>
      <c r="D1134" s="234"/>
      <c r="E1134" s="1042">
        <v>44166</v>
      </c>
      <c r="F1134" s="1043"/>
      <c r="G1134" s="1043"/>
      <c r="H1134" s="1043"/>
      <c r="I1134" s="1043"/>
      <c r="J1134" s="1044"/>
      <c r="K1134" s="1045">
        <v>352.87</v>
      </c>
      <c r="L1134" s="1046"/>
      <c r="M1134" s="1046"/>
      <c r="N1134" s="1046"/>
      <c r="O1134" s="1046"/>
      <c r="P1134" s="1047"/>
      <c r="Q1134" s="1042">
        <v>44166</v>
      </c>
      <c r="R1134" s="1043"/>
      <c r="S1134" s="1043"/>
      <c r="T1134" s="1043"/>
      <c r="U1134" s="1043"/>
      <c r="V1134" s="1043"/>
      <c r="W1134" s="1043"/>
      <c r="X1134" s="1044"/>
      <c r="Y1134" s="1045">
        <v>352.87</v>
      </c>
      <c r="Z1134" s="1046"/>
      <c r="AA1134" s="1046"/>
      <c r="AB1134" s="1046"/>
      <c r="AC1134" s="1046"/>
      <c r="AD1134" s="1046"/>
      <c r="AE1134" s="1046"/>
      <c r="AF1134" s="1047"/>
      <c r="AG1134" s="1264" t="s">
        <v>79</v>
      </c>
      <c r="AH1134" s="1265"/>
      <c r="AI1134" s="1265"/>
      <c r="AJ1134" s="1265"/>
      <c r="AK1134" s="1265"/>
      <c r="AL1134" s="1265"/>
      <c r="AM1134" s="1265"/>
      <c r="AN1134" s="1265"/>
      <c r="AO1134" s="1265"/>
      <c r="AP1134" s="1265"/>
      <c r="AQ1134" s="1265"/>
      <c r="AR1134" s="1282"/>
      <c r="AS1134" s="1264">
        <v>41945568</v>
      </c>
      <c r="AT1134" s="1265"/>
      <c r="AU1134" s="1265"/>
      <c r="AV1134" s="1265"/>
      <c r="AW1134" s="1265"/>
      <c r="AX1134" s="1265"/>
      <c r="AY1134" s="1265"/>
      <c r="AZ1134" s="1265"/>
      <c r="BA1134" s="1265"/>
      <c r="BB1134" s="1265"/>
      <c r="BC1134" s="302"/>
      <c r="BD1134" s="1039" t="s">
        <v>84</v>
      </c>
      <c r="BE1134" s="1040"/>
      <c r="BF1134" s="1040"/>
      <c r="BG1134" s="1040"/>
      <c r="BH1134" s="1040"/>
      <c r="BI1134" s="1040"/>
      <c r="BJ1134" s="1040"/>
      <c r="BK1134" s="1040"/>
      <c r="BL1134" s="1040"/>
      <c r="BM1134" s="1040"/>
      <c r="BN1134" s="1040"/>
      <c r="BO1134" s="1040"/>
      <c r="BP1134" s="1041"/>
      <c r="BQ1134" s="1018" t="s">
        <v>1133</v>
      </c>
      <c r="BR1134" s="1019"/>
      <c r="BS1134" s="1019"/>
      <c r="BT1134" s="1019"/>
      <c r="BU1134" s="1019"/>
      <c r="BV1134" s="1020"/>
      <c r="BW1134" s="57"/>
      <c r="BX1134" s="57"/>
      <c r="BY1134" s="57"/>
      <c r="BZ1134" s="57"/>
      <c r="CA1134" s="57"/>
      <c r="CB1134" s="57"/>
      <c r="CC1134" s="57"/>
      <c r="CD1134" s="57"/>
      <c r="CE1134" s="57"/>
      <c r="CF1134" s="57"/>
      <c r="CG1134" s="57"/>
      <c r="CH1134" s="57"/>
      <c r="CI1134" s="57"/>
      <c r="CJ1134" s="57"/>
      <c r="CK1134" s="57"/>
      <c r="CL1134" s="57"/>
      <c r="CM1134" s="57"/>
      <c r="CN1134" s="57"/>
      <c r="CO1134" s="57"/>
      <c r="CP1134" s="57"/>
      <c r="CQ1134" s="57"/>
      <c r="CR1134" s="57"/>
      <c r="CS1134" s="57"/>
      <c r="CT1134" s="57"/>
      <c r="CU1134" s="57"/>
      <c r="CV1134" s="57"/>
      <c r="CW1134" s="57"/>
      <c r="CX1134" s="57"/>
      <c r="CY1134" s="57"/>
      <c r="CZ1134" s="57"/>
      <c r="DA1134" s="57"/>
      <c r="DB1134" s="57"/>
      <c r="DC1134" s="57"/>
      <c r="DD1134" s="57"/>
      <c r="DE1134" s="57"/>
      <c r="DF1134" s="57"/>
      <c r="DG1134" s="57"/>
      <c r="DH1134" s="57"/>
      <c r="DI1134" s="57"/>
      <c r="DJ1134" s="57"/>
      <c r="DK1134" s="57"/>
      <c r="DL1134" s="57"/>
      <c r="DM1134" s="57"/>
      <c r="DN1134" s="57"/>
      <c r="DO1134" s="57"/>
      <c r="DP1134" s="57"/>
      <c r="DQ1134" s="57"/>
      <c r="DR1134" s="57"/>
      <c r="DS1134" s="57"/>
      <c r="DT1134" s="57"/>
      <c r="DU1134" s="57"/>
      <c r="DV1134" s="57"/>
      <c r="DW1134" s="57"/>
      <c r="DX1134" s="57"/>
      <c r="DY1134" s="57"/>
      <c r="DZ1134" s="57"/>
      <c r="EA1134" s="57"/>
      <c r="EB1134" s="57"/>
      <c r="EC1134" s="57"/>
      <c r="ED1134" s="57"/>
      <c r="EE1134" s="57"/>
      <c r="EF1134" s="57"/>
      <c r="EG1134" s="57"/>
      <c r="EH1134" s="57"/>
      <c r="EI1134" s="57"/>
      <c r="EJ1134" s="57"/>
      <c r="EK1134" s="57"/>
      <c r="EL1134" s="57"/>
      <c r="EM1134" s="57"/>
      <c r="EN1134" s="57"/>
      <c r="EO1134" s="57"/>
      <c r="EP1134" s="57"/>
      <c r="EQ1134" s="57"/>
      <c r="ER1134" s="57"/>
      <c r="ES1134" s="57"/>
      <c r="ET1134" s="57"/>
      <c r="EU1134" s="57"/>
      <c r="EV1134" s="57"/>
      <c r="EW1134" s="57"/>
      <c r="EX1134" s="57"/>
      <c r="EY1134" s="57"/>
      <c r="EZ1134" s="57"/>
      <c r="FA1134" s="57"/>
      <c r="FB1134" s="57"/>
      <c r="FC1134" s="57"/>
      <c r="FD1134" s="57"/>
      <c r="FE1134" s="57"/>
      <c r="FF1134" s="57"/>
      <c r="FG1134" s="57"/>
      <c r="FH1134" s="57"/>
      <c r="FI1134" s="57"/>
      <c r="FJ1134" s="57"/>
      <c r="FK1134" s="57"/>
      <c r="FL1134" s="57"/>
      <c r="FM1134" s="57"/>
      <c r="FN1134" s="57"/>
      <c r="FO1134" s="57"/>
      <c r="FP1134" s="57"/>
      <c r="FQ1134" s="57"/>
      <c r="FR1134" s="57"/>
      <c r="FS1134" s="57"/>
      <c r="FT1134" s="57"/>
      <c r="FU1134" s="57"/>
      <c r="FV1134" s="57"/>
      <c r="FW1134" s="57"/>
      <c r="FX1134" s="57"/>
      <c r="FY1134" s="57"/>
      <c r="FZ1134" s="57"/>
      <c r="GA1134" s="57"/>
      <c r="GB1134" s="57"/>
      <c r="GC1134" s="57"/>
      <c r="GD1134" s="57"/>
      <c r="GE1134" s="57"/>
      <c r="GF1134" s="57"/>
      <c r="GG1134" s="57"/>
    </row>
    <row r="1135" spans="1:189" ht="107.25" customHeight="1" thickBot="1">
      <c r="A1135" s="232" t="s">
        <v>34</v>
      </c>
      <c r="B1135" s="234"/>
      <c r="C1135" s="234"/>
      <c r="D1135" s="234"/>
      <c r="E1135" s="1042">
        <v>44105</v>
      </c>
      <c r="F1135" s="1043"/>
      <c r="G1135" s="1043"/>
      <c r="H1135" s="1043"/>
      <c r="I1135" s="1043"/>
      <c r="J1135" s="1044"/>
      <c r="K1135" s="1045">
        <v>248</v>
      </c>
      <c r="L1135" s="1046"/>
      <c r="M1135" s="1046"/>
      <c r="N1135" s="1046"/>
      <c r="O1135" s="1046"/>
      <c r="P1135" s="1047"/>
      <c r="Q1135" s="1042">
        <v>44133</v>
      </c>
      <c r="R1135" s="1043"/>
      <c r="S1135" s="1043"/>
      <c r="T1135" s="1043"/>
      <c r="U1135" s="1043"/>
      <c r="V1135" s="1043"/>
      <c r="W1135" s="1043"/>
      <c r="X1135" s="1044"/>
      <c r="Y1135" s="1045">
        <v>248</v>
      </c>
      <c r="Z1135" s="1046"/>
      <c r="AA1135" s="1046"/>
      <c r="AB1135" s="1046"/>
      <c r="AC1135" s="1046"/>
      <c r="AD1135" s="1046"/>
      <c r="AE1135" s="1046"/>
      <c r="AF1135" s="1047"/>
      <c r="AG1135" s="1051" t="s">
        <v>1107</v>
      </c>
      <c r="AH1135" s="1052"/>
      <c r="AI1135" s="1052"/>
      <c r="AJ1135" s="1052"/>
      <c r="AK1135" s="1052"/>
      <c r="AL1135" s="1052"/>
      <c r="AM1135" s="1052"/>
      <c r="AN1135" s="1052"/>
      <c r="AO1135" s="1052"/>
      <c r="AP1135" s="1052"/>
      <c r="AQ1135" s="1052"/>
      <c r="AR1135" s="1053"/>
      <c r="AS1135" s="1039">
        <v>4060482</v>
      </c>
      <c r="AT1135" s="1040"/>
      <c r="AU1135" s="1040"/>
      <c r="AV1135" s="1040"/>
      <c r="AW1135" s="1040"/>
      <c r="AX1135" s="1040"/>
      <c r="AY1135" s="1040"/>
      <c r="AZ1135" s="1040"/>
      <c r="BA1135" s="1040"/>
      <c r="BB1135" s="1040"/>
      <c r="BC1135" s="302"/>
      <c r="BD1135" s="1039" t="s">
        <v>1554</v>
      </c>
      <c r="BE1135" s="1040"/>
      <c r="BF1135" s="1040"/>
      <c r="BG1135" s="1040"/>
      <c r="BH1135" s="1040"/>
      <c r="BI1135" s="1040"/>
      <c r="BJ1135" s="1040"/>
      <c r="BK1135" s="1040"/>
      <c r="BL1135" s="1040"/>
      <c r="BM1135" s="1040"/>
      <c r="BN1135" s="1040"/>
      <c r="BO1135" s="1040"/>
      <c r="BP1135" s="1041"/>
      <c r="BQ1135" s="1018" t="s">
        <v>1133</v>
      </c>
      <c r="BR1135" s="1019"/>
      <c r="BS1135" s="1019"/>
      <c r="BT1135" s="1019"/>
      <c r="BU1135" s="1019"/>
      <c r="BV1135" s="1020"/>
      <c r="BW1135" s="57"/>
      <c r="BX1135" s="57"/>
      <c r="BY1135" s="57"/>
      <c r="BZ1135" s="57"/>
      <c r="CA1135" s="57"/>
      <c r="CB1135" s="57"/>
      <c r="CC1135" s="57"/>
      <c r="CD1135" s="57"/>
      <c r="CE1135" s="57"/>
      <c r="CF1135" s="57"/>
      <c r="CG1135" s="57"/>
      <c r="CH1135" s="57"/>
      <c r="CI1135" s="57"/>
      <c r="CJ1135" s="57"/>
      <c r="CK1135" s="57"/>
      <c r="CL1135" s="57"/>
      <c r="CM1135" s="57"/>
      <c r="CN1135" s="57"/>
      <c r="CO1135" s="57"/>
      <c r="CP1135" s="57"/>
      <c r="CQ1135" s="57"/>
      <c r="CR1135" s="57"/>
      <c r="CS1135" s="57"/>
      <c r="CT1135" s="57"/>
      <c r="CU1135" s="57"/>
      <c r="CV1135" s="57"/>
      <c r="CW1135" s="57"/>
      <c r="CX1135" s="57"/>
      <c r="CY1135" s="57"/>
      <c r="CZ1135" s="57"/>
      <c r="DA1135" s="57"/>
      <c r="DB1135" s="57"/>
      <c r="DC1135" s="57"/>
      <c r="DD1135" s="57"/>
      <c r="DE1135" s="57"/>
      <c r="DF1135" s="57"/>
      <c r="DG1135" s="57"/>
      <c r="DH1135" s="57"/>
      <c r="DI1135" s="57"/>
      <c r="DJ1135" s="57"/>
      <c r="DK1135" s="57"/>
      <c r="DL1135" s="57"/>
      <c r="DM1135" s="57"/>
      <c r="DN1135" s="57"/>
      <c r="DO1135" s="57"/>
      <c r="DP1135" s="57"/>
      <c r="DQ1135" s="57"/>
      <c r="DR1135" s="57"/>
      <c r="DS1135" s="57"/>
      <c r="DT1135" s="57"/>
      <c r="DU1135" s="57"/>
      <c r="DV1135" s="57"/>
      <c r="DW1135" s="57"/>
      <c r="DX1135" s="57"/>
      <c r="DY1135" s="57"/>
      <c r="DZ1135" s="57"/>
      <c r="EA1135" s="57"/>
      <c r="EB1135" s="57"/>
      <c r="EC1135" s="57"/>
      <c r="ED1135" s="57"/>
      <c r="EE1135" s="57"/>
      <c r="EF1135" s="57"/>
      <c r="EG1135" s="57"/>
      <c r="EH1135" s="57"/>
      <c r="EI1135" s="57"/>
      <c r="EJ1135" s="57"/>
      <c r="EK1135" s="57"/>
      <c r="EL1135" s="57"/>
      <c r="EM1135" s="57"/>
      <c r="EN1135" s="57"/>
      <c r="EO1135" s="57"/>
      <c r="EP1135" s="57"/>
      <c r="EQ1135" s="57"/>
      <c r="ER1135" s="57"/>
      <c r="ES1135" s="57"/>
      <c r="ET1135" s="57"/>
      <c r="EU1135" s="57"/>
      <c r="EV1135" s="57"/>
      <c r="EW1135" s="57"/>
      <c r="EX1135" s="57"/>
      <c r="EY1135" s="57"/>
      <c r="EZ1135" s="57"/>
      <c r="FA1135" s="57"/>
      <c r="FB1135" s="57"/>
      <c r="FC1135" s="57"/>
      <c r="FD1135" s="57"/>
      <c r="FE1135" s="57"/>
      <c r="FF1135" s="57"/>
      <c r="FG1135" s="57"/>
      <c r="FH1135" s="57"/>
      <c r="FI1135" s="57"/>
      <c r="FJ1135" s="57"/>
      <c r="FK1135" s="57"/>
      <c r="FL1135" s="57"/>
      <c r="FM1135" s="57"/>
      <c r="FN1135" s="57"/>
      <c r="FO1135" s="57"/>
      <c r="FP1135" s="57"/>
      <c r="FQ1135" s="57"/>
      <c r="FR1135" s="57"/>
      <c r="FS1135" s="57"/>
      <c r="FT1135" s="57"/>
      <c r="FU1135" s="57"/>
      <c r="FV1135" s="57"/>
      <c r="FW1135" s="57"/>
      <c r="FX1135" s="57"/>
      <c r="FY1135" s="57"/>
      <c r="FZ1135" s="57"/>
      <c r="GA1135" s="57"/>
      <c r="GB1135" s="57"/>
      <c r="GC1135" s="57"/>
      <c r="GD1135" s="57"/>
      <c r="GE1135" s="57"/>
      <c r="GF1135" s="57"/>
      <c r="GG1135" s="57"/>
    </row>
    <row r="1136" spans="1:189" ht="107.25" customHeight="1" thickBot="1">
      <c r="A1136" s="232" t="s">
        <v>34</v>
      </c>
      <c r="B1136" s="234"/>
      <c r="C1136" s="234"/>
      <c r="D1136" s="234"/>
      <c r="E1136" s="1042">
        <v>44136</v>
      </c>
      <c r="F1136" s="1043"/>
      <c r="G1136" s="1043"/>
      <c r="H1136" s="1043"/>
      <c r="I1136" s="1043"/>
      <c r="J1136" s="1044"/>
      <c r="K1136" s="1045">
        <v>248</v>
      </c>
      <c r="L1136" s="1046"/>
      <c r="M1136" s="1046"/>
      <c r="N1136" s="1046"/>
      <c r="O1136" s="1046"/>
      <c r="P1136" s="1047"/>
      <c r="Q1136" s="1042">
        <v>44169</v>
      </c>
      <c r="R1136" s="1043"/>
      <c r="S1136" s="1043"/>
      <c r="T1136" s="1043"/>
      <c r="U1136" s="1043"/>
      <c r="V1136" s="1043"/>
      <c r="W1136" s="1043"/>
      <c r="X1136" s="1044"/>
      <c r="Y1136" s="1045">
        <v>248</v>
      </c>
      <c r="Z1136" s="1046"/>
      <c r="AA1136" s="1046"/>
      <c r="AB1136" s="1046"/>
      <c r="AC1136" s="1046"/>
      <c r="AD1136" s="1046"/>
      <c r="AE1136" s="1046"/>
      <c r="AF1136" s="1047"/>
      <c r="AG1136" s="1051" t="s">
        <v>1107</v>
      </c>
      <c r="AH1136" s="1052"/>
      <c r="AI1136" s="1052"/>
      <c r="AJ1136" s="1052"/>
      <c r="AK1136" s="1052"/>
      <c r="AL1136" s="1052"/>
      <c r="AM1136" s="1052"/>
      <c r="AN1136" s="1052"/>
      <c r="AO1136" s="1052"/>
      <c r="AP1136" s="1052"/>
      <c r="AQ1136" s="1052"/>
      <c r="AR1136" s="1053"/>
      <c r="AS1136" s="1039">
        <v>4060482</v>
      </c>
      <c r="AT1136" s="1040"/>
      <c r="AU1136" s="1040"/>
      <c r="AV1136" s="1040"/>
      <c r="AW1136" s="1040"/>
      <c r="AX1136" s="1040"/>
      <c r="AY1136" s="1040"/>
      <c r="AZ1136" s="1040"/>
      <c r="BA1136" s="1040"/>
      <c r="BB1136" s="1040"/>
      <c r="BC1136" s="302"/>
      <c r="BD1136" s="1039" t="s">
        <v>1554</v>
      </c>
      <c r="BE1136" s="1040"/>
      <c r="BF1136" s="1040"/>
      <c r="BG1136" s="1040"/>
      <c r="BH1136" s="1040"/>
      <c r="BI1136" s="1040"/>
      <c r="BJ1136" s="1040"/>
      <c r="BK1136" s="1040"/>
      <c r="BL1136" s="1040"/>
      <c r="BM1136" s="1040"/>
      <c r="BN1136" s="1040"/>
      <c r="BO1136" s="1040"/>
      <c r="BP1136" s="1041"/>
      <c r="BQ1136" s="1018" t="s">
        <v>1133</v>
      </c>
      <c r="BR1136" s="1019"/>
      <c r="BS1136" s="1019"/>
      <c r="BT1136" s="1019"/>
      <c r="BU1136" s="1019"/>
      <c r="BV1136" s="1020"/>
      <c r="BW1136" s="57"/>
      <c r="BX1136" s="57"/>
      <c r="BY1136" s="57"/>
      <c r="BZ1136" s="57"/>
      <c r="CA1136" s="57"/>
      <c r="CB1136" s="57"/>
      <c r="CC1136" s="57"/>
      <c r="CD1136" s="57"/>
      <c r="CE1136" s="57"/>
      <c r="CF1136" s="57"/>
      <c r="CG1136" s="57"/>
      <c r="CH1136" s="57"/>
      <c r="CI1136" s="57"/>
      <c r="CJ1136" s="57"/>
      <c r="CK1136" s="57"/>
      <c r="CL1136" s="57"/>
      <c r="CM1136" s="57"/>
      <c r="CN1136" s="57"/>
      <c r="CO1136" s="57"/>
      <c r="CP1136" s="57"/>
      <c r="CQ1136" s="57"/>
      <c r="CR1136" s="57"/>
      <c r="CS1136" s="57"/>
      <c r="CT1136" s="57"/>
      <c r="CU1136" s="57"/>
      <c r="CV1136" s="57"/>
      <c r="CW1136" s="57"/>
      <c r="CX1136" s="57"/>
      <c r="CY1136" s="57"/>
      <c r="CZ1136" s="57"/>
      <c r="DA1136" s="57"/>
      <c r="DB1136" s="57"/>
      <c r="DC1136" s="57"/>
      <c r="DD1136" s="57"/>
      <c r="DE1136" s="57"/>
      <c r="DF1136" s="57"/>
      <c r="DG1136" s="57"/>
      <c r="DH1136" s="57"/>
      <c r="DI1136" s="57"/>
      <c r="DJ1136" s="57"/>
      <c r="DK1136" s="57"/>
      <c r="DL1136" s="57"/>
      <c r="DM1136" s="57"/>
      <c r="DN1136" s="57"/>
      <c r="DO1136" s="57"/>
      <c r="DP1136" s="57"/>
      <c r="DQ1136" s="57"/>
      <c r="DR1136" s="57"/>
      <c r="DS1136" s="57"/>
      <c r="DT1136" s="57"/>
      <c r="DU1136" s="57"/>
      <c r="DV1136" s="57"/>
      <c r="DW1136" s="57"/>
      <c r="DX1136" s="57"/>
      <c r="DY1136" s="57"/>
      <c r="DZ1136" s="57"/>
      <c r="EA1136" s="57"/>
      <c r="EB1136" s="57"/>
      <c r="EC1136" s="57"/>
      <c r="ED1136" s="57"/>
      <c r="EE1136" s="57"/>
      <c r="EF1136" s="57"/>
      <c r="EG1136" s="57"/>
      <c r="EH1136" s="57"/>
      <c r="EI1136" s="57"/>
      <c r="EJ1136" s="57"/>
      <c r="EK1136" s="57"/>
      <c r="EL1136" s="57"/>
      <c r="EM1136" s="57"/>
      <c r="EN1136" s="57"/>
      <c r="EO1136" s="57"/>
      <c r="EP1136" s="57"/>
      <c r="EQ1136" s="57"/>
      <c r="ER1136" s="57"/>
      <c r="ES1136" s="57"/>
      <c r="ET1136" s="57"/>
      <c r="EU1136" s="57"/>
      <c r="EV1136" s="57"/>
      <c r="EW1136" s="57"/>
      <c r="EX1136" s="57"/>
      <c r="EY1136" s="57"/>
      <c r="EZ1136" s="57"/>
      <c r="FA1136" s="57"/>
      <c r="FB1136" s="57"/>
      <c r="FC1136" s="57"/>
      <c r="FD1136" s="57"/>
      <c r="FE1136" s="57"/>
      <c r="FF1136" s="57"/>
      <c r="FG1136" s="57"/>
      <c r="FH1136" s="57"/>
      <c r="FI1136" s="57"/>
      <c r="FJ1136" s="57"/>
      <c r="FK1136" s="57"/>
      <c r="FL1136" s="57"/>
      <c r="FM1136" s="57"/>
      <c r="FN1136" s="57"/>
      <c r="FO1136" s="57"/>
      <c r="FP1136" s="57"/>
      <c r="FQ1136" s="57"/>
      <c r="FR1136" s="57"/>
      <c r="FS1136" s="57"/>
      <c r="FT1136" s="57"/>
      <c r="FU1136" s="57"/>
      <c r="FV1136" s="57"/>
      <c r="FW1136" s="57"/>
      <c r="FX1136" s="57"/>
      <c r="FY1136" s="57"/>
      <c r="FZ1136" s="57"/>
      <c r="GA1136" s="57"/>
      <c r="GB1136" s="57"/>
      <c r="GC1136" s="57"/>
      <c r="GD1136" s="57"/>
      <c r="GE1136" s="57"/>
      <c r="GF1136" s="57"/>
      <c r="GG1136" s="57"/>
    </row>
    <row r="1137" spans="1:189" ht="107.25" customHeight="1" thickBot="1">
      <c r="A1137" s="232" t="s">
        <v>34</v>
      </c>
      <c r="B1137" s="234"/>
      <c r="C1137" s="234"/>
      <c r="D1137" s="234"/>
      <c r="E1137" s="1042">
        <v>44166</v>
      </c>
      <c r="F1137" s="1043"/>
      <c r="G1137" s="1043"/>
      <c r="H1137" s="1043"/>
      <c r="I1137" s="1043"/>
      <c r="J1137" s="1044"/>
      <c r="K1137" s="1045">
        <v>248</v>
      </c>
      <c r="L1137" s="1046"/>
      <c r="M1137" s="1046"/>
      <c r="N1137" s="1046"/>
      <c r="O1137" s="1046"/>
      <c r="P1137" s="1047"/>
      <c r="Q1137" s="1042">
        <v>44172</v>
      </c>
      <c r="R1137" s="1043"/>
      <c r="S1137" s="1043"/>
      <c r="T1137" s="1043"/>
      <c r="U1137" s="1043"/>
      <c r="V1137" s="1043"/>
      <c r="W1137" s="1043"/>
      <c r="X1137" s="1044"/>
      <c r="Y1137" s="1045">
        <v>248</v>
      </c>
      <c r="Z1137" s="1046"/>
      <c r="AA1137" s="1046"/>
      <c r="AB1137" s="1046"/>
      <c r="AC1137" s="1046"/>
      <c r="AD1137" s="1046"/>
      <c r="AE1137" s="1046"/>
      <c r="AF1137" s="1047"/>
      <c r="AG1137" s="1051" t="s">
        <v>1107</v>
      </c>
      <c r="AH1137" s="1052"/>
      <c r="AI1137" s="1052"/>
      <c r="AJ1137" s="1052"/>
      <c r="AK1137" s="1052"/>
      <c r="AL1137" s="1052"/>
      <c r="AM1137" s="1052"/>
      <c r="AN1137" s="1052"/>
      <c r="AO1137" s="1052"/>
      <c r="AP1137" s="1052"/>
      <c r="AQ1137" s="1052"/>
      <c r="AR1137" s="1053"/>
      <c r="AS1137" s="1039">
        <v>4060482</v>
      </c>
      <c r="AT1137" s="1040"/>
      <c r="AU1137" s="1040"/>
      <c r="AV1137" s="1040"/>
      <c r="AW1137" s="1040"/>
      <c r="AX1137" s="1040"/>
      <c r="AY1137" s="1040"/>
      <c r="AZ1137" s="1040"/>
      <c r="BA1137" s="1040"/>
      <c r="BB1137" s="1040"/>
      <c r="BC1137" s="302"/>
      <c r="BD1137" s="1039" t="s">
        <v>1554</v>
      </c>
      <c r="BE1137" s="1040"/>
      <c r="BF1137" s="1040"/>
      <c r="BG1137" s="1040"/>
      <c r="BH1137" s="1040"/>
      <c r="BI1137" s="1040"/>
      <c r="BJ1137" s="1040"/>
      <c r="BK1137" s="1040"/>
      <c r="BL1137" s="1040"/>
      <c r="BM1137" s="1040"/>
      <c r="BN1137" s="1040"/>
      <c r="BO1137" s="1040"/>
      <c r="BP1137" s="1041"/>
      <c r="BQ1137" s="1018" t="s">
        <v>1133</v>
      </c>
      <c r="BR1137" s="1019"/>
      <c r="BS1137" s="1019"/>
      <c r="BT1137" s="1019"/>
      <c r="BU1137" s="1019"/>
      <c r="BV1137" s="1020"/>
      <c r="BW1137" s="57"/>
      <c r="BX1137" s="57"/>
      <c r="BY1137" s="57"/>
      <c r="BZ1137" s="57"/>
      <c r="CA1137" s="57"/>
      <c r="CB1137" s="57"/>
      <c r="CC1137" s="57"/>
      <c r="CD1137" s="57"/>
      <c r="CE1137" s="57"/>
      <c r="CF1137" s="57"/>
      <c r="CG1137" s="57"/>
      <c r="CH1137" s="57"/>
      <c r="CI1137" s="57"/>
      <c r="CJ1137" s="57"/>
      <c r="CK1137" s="57"/>
      <c r="CL1137" s="57"/>
      <c r="CM1137" s="57"/>
      <c r="CN1137" s="57"/>
      <c r="CO1137" s="57"/>
      <c r="CP1137" s="57"/>
      <c r="CQ1137" s="57"/>
      <c r="CR1137" s="57"/>
      <c r="CS1137" s="57"/>
      <c r="CT1137" s="57"/>
      <c r="CU1137" s="57"/>
      <c r="CV1137" s="57"/>
      <c r="CW1137" s="57"/>
      <c r="CX1137" s="57"/>
      <c r="CY1137" s="57"/>
      <c r="CZ1137" s="57"/>
      <c r="DA1137" s="57"/>
      <c r="DB1137" s="57"/>
      <c r="DC1137" s="57"/>
      <c r="DD1137" s="57"/>
      <c r="DE1137" s="57"/>
      <c r="DF1137" s="57"/>
      <c r="DG1137" s="57"/>
      <c r="DH1137" s="57"/>
      <c r="DI1137" s="57"/>
      <c r="DJ1137" s="57"/>
      <c r="DK1137" s="57"/>
      <c r="DL1137" s="57"/>
      <c r="DM1137" s="57"/>
      <c r="DN1137" s="57"/>
      <c r="DO1137" s="57"/>
      <c r="DP1137" s="57"/>
      <c r="DQ1137" s="57"/>
      <c r="DR1137" s="57"/>
      <c r="DS1137" s="57"/>
      <c r="DT1137" s="57"/>
      <c r="DU1137" s="57"/>
      <c r="DV1137" s="57"/>
      <c r="DW1137" s="57"/>
      <c r="DX1137" s="57"/>
      <c r="DY1137" s="57"/>
      <c r="DZ1137" s="57"/>
      <c r="EA1137" s="57"/>
      <c r="EB1137" s="57"/>
      <c r="EC1137" s="57"/>
      <c r="ED1137" s="57"/>
      <c r="EE1137" s="57"/>
      <c r="EF1137" s="57"/>
      <c r="EG1137" s="57"/>
      <c r="EH1137" s="57"/>
      <c r="EI1137" s="57"/>
      <c r="EJ1137" s="57"/>
      <c r="EK1137" s="57"/>
      <c r="EL1137" s="57"/>
      <c r="EM1137" s="57"/>
      <c r="EN1137" s="57"/>
      <c r="EO1137" s="57"/>
      <c r="EP1137" s="57"/>
      <c r="EQ1137" s="57"/>
      <c r="ER1137" s="57"/>
      <c r="ES1137" s="57"/>
      <c r="ET1137" s="57"/>
      <c r="EU1137" s="57"/>
      <c r="EV1137" s="57"/>
      <c r="EW1137" s="57"/>
      <c r="EX1137" s="57"/>
      <c r="EY1137" s="57"/>
      <c r="EZ1137" s="57"/>
      <c r="FA1137" s="57"/>
      <c r="FB1137" s="57"/>
      <c r="FC1137" s="57"/>
      <c r="FD1137" s="57"/>
      <c r="FE1137" s="57"/>
      <c r="FF1137" s="57"/>
      <c r="FG1137" s="57"/>
      <c r="FH1137" s="57"/>
      <c r="FI1137" s="57"/>
      <c r="FJ1137" s="57"/>
      <c r="FK1137" s="57"/>
      <c r="FL1137" s="57"/>
      <c r="FM1137" s="57"/>
      <c r="FN1137" s="57"/>
      <c r="FO1137" s="57"/>
      <c r="FP1137" s="57"/>
      <c r="FQ1137" s="57"/>
      <c r="FR1137" s="57"/>
      <c r="FS1137" s="57"/>
      <c r="FT1137" s="57"/>
      <c r="FU1137" s="57"/>
      <c r="FV1137" s="57"/>
      <c r="FW1137" s="57"/>
      <c r="FX1137" s="57"/>
      <c r="FY1137" s="57"/>
      <c r="FZ1137" s="57"/>
      <c r="GA1137" s="57"/>
      <c r="GB1137" s="57"/>
      <c r="GC1137" s="57"/>
      <c r="GD1137" s="57"/>
      <c r="GE1137" s="57"/>
      <c r="GF1137" s="57"/>
      <c r="GG1137" s="57"/>
    </row>
    <row r="1138" spans="1:189" ht="107.25" customHeight="1" thickBot="1">
      <c r="A1138" s="232" t="s">
        <v>34</v>
      </c>
      <c r="B1138" s="234"/>
      <c r="C1138" s="234"/>
      <c r="D1138" s="234"/>
      <c r="E1138" s="1042">
        <v>44105</v>
      </c>
      <c r="F1138" s="1043"/>
      <c r="G1138" s="1043"/>
      <c r="H1138" s="1043"/>
      <c r="I1138" s="1043"/>
      <c r="J1138" s="1044"/>
      <c r="K1138" s="1045">
        <v>6720</v>
      </c>
      <c r="L1138" s="1046"/>
      <c r="M1138" s="1046"/>
      <c r="N1138" s="1046"/>
      <c r="O1138" s="1046"/>
      <c r="P1138" s="1047"/>
      <c r="Q1138" s="1042">
        <v>44126</v>
      </c>
      <c r="R1138" s="1043"/>
      <c r="S1138" s="1043"/>
      <c r="T1138" s="1043"/>
      <c r="U1138" s="1043"/>
      <c r="V1138" s="1043"/>
      <c r="W1138" s="1043"/>
      <c r="X1138" s="1044"/>
      <c r="Y1138" s="1045">
        <v>6720</v>
      </c>
      <c r="Z1138" s="1046"/>
      <c r="AA1138" s="1046"/>
      <c r="AB1138" s="1046"/>
      <c r="AC1138" s="1046"/>
      <c r="AD1138" s="1046"/>
      <c r="AE1138" s="1046"/>
      <c r="AF1138" s="1047"/>
      <c r="AG1138" s="1039" t="s">
        <v>317</v>
      </c>
      <c r="AH1138" s="1040"/>
      <c r="AI1138" s="1040"/>
      <c r="AJ1138" s="1040"/>
      <c r="AK1138" s="1040"/>
      <c r="AL1138" s="1040"/>
      <c r="AM1138" s="1040"/>
      <c r="AN1138" s="1040"/>
      <c r="AO1138" s="1040"/>
      <c r="AP1138" s="1040"/>
      <c r="AQ1138" s="1040"/>
      <c r="AR1138" s="1041"/>
      <c r="AS1138" s="1039">
        <v>14144547</v>
      </c>
      <c r="AT1138" s="1040"/>
      <c r="AU1138" s="1040"/>
      <c r="AV1138" s="1040"/>
      <c r="AW1138" s="1040"/>
      <c r="AX1138" s="1040"/>
      <c r="AY1138" s="1040"/>
      <c r="AZ1138" s="1040"/>
      <c r="BA1138" s="1040"/>
      <c r="BB1138" s="1040"/>
      <c r="BC1138" s="302"/>
      <c r="BD1138" s="1039" t="s">
        <v>421</v>
      </c>
      <c r="BE1138" s="1040"/>
      <c r="BF1138" s="1040"/>
      <c r="BG1138" s="1040"/>
      <c r="BH1138" s="1040"/>
      <c r="BI1138" s="1040"/>
      <c r="BJ1138" s="1040"/>
      <c r="BK1138" s="1040"/>
      <c r="BL1138" s="1040"/>
      <c r="BM1138" s="1040"/>
      <c r="BN1138" s="1040"/>
      <c r="BO1138" s="1040"/>
      <c r="BP1138" s="1041"/>
      <c r="BQ1138" s="1018" t="s">
        <v>1133</v>
      </c>
      <c r="BR1138" s="1019"/>
      <c r="BS1138" s="1019"/>
      <c r="BT1138" s="1019"/>
      <c r="BU1138" s="1019"/>
      <c r="BV1138" s="1020"/>
      <c r="BW1138" s="57"/>
      <c r="BX1138" s="57"/>
      <c r="BY1138" s="57"/>
      <c r="BZ1138" s="57"/>
      <c r="CA1138" s="57"/>
      <c r="CB1138" s="57"/>
      <c r="CC1138" s="57"/>
      <c r="CD1138" s="57"/>
      <c r="CE1138" s="57"/>
      <c r="CF1138" s="57"/>
      <c r="CG1138" s="57"/>
      <c r="CH1138" s="57"/>
      <c r="CI1138" s="57"/>
      <c r="CJ1138" s="57"/>
      <c r="CK1138" s="57"/>
      <c r="CL1138" s="57"/>
      <c r="CM1138" s="57"/>
      <c r="CN1138" s="57"/>
      <c r="CO1138" s="57"/>
      <c r="CP1138" s="57"/>
      <c r="CQ1138" s="57"/>
      <c r="CR1138" s="57"/>
      <c r="CS1138" s="57"/>
      <c r="CT1138" s="57"/>
      <c r="CU1138" s="57"/>
      <c r="CV1138" s="57"/>
      <c r="CW1138" s="57"/>
      <c r="CX1138" s="57"/>
      <c r="CY1138" s="57"/>
      <c r="CZ1138" s="57"/>
      <c r="DA1138" s="57"/>
      <c r="DB1138" s="57"/>
      <c r="DC1138" s="57"/>
      <c r="DD1138" s="57"/>
      <c r="DE1138" s="57"/>
      <c r="DF1138" s="57"/>
      <c r="DG1138" s="57"/>
      <c r="DH1138" s="57"/>
      <c r="DI1138" s="57"/>
      <c r="DJ1138" s="57"/>
      <c r="DK1138" s="57"/>
      <c r="DL1138" s="57"/>
      <c r="DM1138" s="57"/>
      <c r="DN1138" s="57"/>
      <c r="DO1138" s="57"/>
      <c r="DP1138" s="57"/>
      <c r="DQ1138" s="57"/>
      <c r="DR1138" s="57"/>
      <c r="DS1138" s="57"/>
      <c r="DT1138" s="57"/>
      <c r="DU1138" s="57"/>
      <c r="DV1138" s="57"/>
      <c r="DW1138" s="57"/>
      <c r="DX1138" s="57"/>
      <c r="DY1138" s="57"/>
      <c r="DZ1138" s="57"/>
      <c r="EA1138" s="57"/>
      <c r="EB1138" s="57"/>
      <c r="EC1138" s="57"/>
      <c r="ED1138" s="57"/>
      <c r="EE1138" s="57"/>
      <c r="EF1138" s="57"/>
      <c r="EG1138" s="57"/>
      <c r="EH1138" s="57"/>
      <c r="EI1138" s="57"/>
      <c r="EJ1138" s="57"/>
      <c r="EK1138" s="57"/>
      <c r="EL1138" s="57"/>
      <c r="EM1138" s="57"/>
      <c r="EN1138" s="57"/>
      <c r="EO1138" s="57"/>
      <c r="EP1138" s="57"/>
      <c r="EQ1138" s="57"/>
      <c r="ER1138" s="57"/>
      <c r="ES1138" s="57"/>
      <c r="ET1138" s="57"/>
      <c r="EU1138" s="57"/>
      <c r="EV1138" s="57"/>
      <c r="EW1138" s="57"/>
      <c r="EX1138" s="57"/>
      <c r="EY1138" s="57"/>
      <c r="EZ1138" s="57"/>
      <c r="FA1138" s="57"/>
      <c r="FB1138" s="57"/>
      <c r="FC1138" s="57"/>
      <c r="FD1138" s="57"/>
      <c r="FE1138" s="57"/>
      <c r="FF1138" s="57"/>
      <c r="FG1138" s="57"/>
      <c r="FH1138" s="57"/>
      <c r="FI1138" s="57"/>
      <c r="FJ1138" s="57"/>
      <c r="FK1138" s="57"/>
      <c r="FL1138" s="57"/>
      <c r="FM1138" s="57"/>
      <c r="FN1138" s="57"/>
      <c r="FO1138" s="57"/>
      <c r="FP1138" s="57"/>
      <c r="FQ1138" s="57"/>
      <c r="FR1138" s="57"/>
      <c r="FS1138" s="57"/>
      <c r="FT1138" s="57"/>
      <c r="FU1138" s="57"/>
      <c r="FV1138" s="57"/>
      <c r="FW1138" s="57"/>
      <c r="FX1138" s="57"/>
      <c r="FY1138" s="57"/>
      <c r="FZ1138" s="57"/>
      <c r="GA1138" s="57"/>
      <c r="GB1138" s="57"/>
      <c r="GC1138" s="57"/>
      <c r="GD1138" s="57"/>
      <c r="GE1138" s="57"/>
      <c r="GF1138" s="57"/>
      <c r="GG1138" s="57"/>
    </row>
    <row r="1139" spans="1:189" ht="107.25" customHeight="1" thickBot="1">
      <c r="A1139" s="232" t="s">
        <v>498</v>
      </c>
      <c r="B1139" s="234"/>
      <c r="C1139" s="234"/>
      <c r="D1139" s="234"/>
      <c r="E1139" s="1042">
        <v>44189</v>
      </c>
      <c r="F1139" s="1043"/>
      <c r="G1139" s="1043"/>
      <c r="H1139" s="1043"/>
      <c r="I1139" s="1043"/>
      <c r="J1139" s="1044"/>
      <c r="K1139" s="1045">
        <v>180.95</v>
      </c>
      <c r="L1139" s="1046"/>
      <c r="M1139" s="1046"/>
      <c r="N1139" s="1046"/>
      <c r="O1139" s="1046"/>
      <c r="P1139" s="1047"/>
      <c r="Q1139" s="1042">
        <v>44189</v>
      </c>
      <c r="R1139" s="1043"/>
      <c r="S1139" s="1043"/>
      <c r="T1139" s="1043"/>
      <c r="U1139" s="1043"/>
      <c r="V1139" s="1043"/>
      <c r="W1139" s="1043"/>
      <c r="X1139" s="1044"/>
      <c r="Y1139" s="1045">
        <v>180.95</v>
      </c>
      <c r="Z1139" s="1046"/>
      <c r="AA1139" s="1046"/>
      <c r="AB1139" s="1046"/>
      <c r="AC1139" s="1046"/>
      <c r="AD1139" s="1046"/>
      <c r="AE1139" s="1046"/>
      <c r="AF1139" s="1047"/>
      <c r="AG1139" s="1039" t="s">
        <v>317</v>
      </c>
      <c r="AH1139" s="1040"/>
      <c r="AI1139" s="1040"/>
      <c r="AJ1139" s="1040"/>
      <c r="AK1139" s="1040"/>
      <c r="AL1139" s="1040"/>
      <c r="AM1139" s="1040"/>
      <c r="AN1139" s="1040"/>
      <c r="AO1139" s="1040"/>
      <c r="AP1139" s="1040"/>
      <c r="AQ1139" s="1040"/>
      <c r="AR1139" s="1041"/>
      <c r="AS1139" s="1039">
        <v>14144547</v>
      </c>
      <c r="AT1139" s="1040"/>
      <c r="AU1139" s="1040"/>
      <c r="AV1139" s="1040"/>
      <c r="AW1139" s="1040"/>
      <c r="AX1139" s="1040"/>
      <c r="AY1139" s="1040"/>
      <c r="AZ1139" s="1040"/>
      <c r="BA1139" s="1040"/>
      <c r="BB1139" s="1040"/>
      <c r="BC1139" s="302"/>
      <c r="BD1139" s="1039" t="s">
        <v>421</v>
      </c>
      <c r="BE1139" s="1040"/>
      <c r="BF1139" s="1040"/>
      <c r="BG1139" s="1040"/>
      <c r="BH1139" s="1040"/>
      <c r="BI1139" s="1040"/>
      <c r="BJ1139" s="1040"/>
      <c r="BK1139" s="1040"/>
      <c r="BL1139" s="1040"/>
      <c r="BM1139" s="1040"/>
      <c r="BN1139" s="1040"/>
      <c r="BO1139" s="1040"/>
      <c r="BP1139" s="1041"/>
      <c r="BQ1139" s="1018" t="s">
        <v>1133</v>
      </c>
      <c r="BR1139" s="1019"/>
      <c r="BS1139" s="1019"/>
      <c r="BT1139" s="1019"/>
      <c r="BU1139" s="1019"/>
      <c r="BV1139" s="1020"/>
      <c r="BW1139" s="57"/>
      <c r="BX1139" s="57"/>
      <c r="BY1139" s="57"/>
      <c r="BZ1139" s="57"/>
      <c r="CA1139" s="57"/>
      <c r="CB1139" s="57"/>
      <c r="CC1139" s="57"/>
      <c r="CD1139" s="57"/>
      <c r="CE1139" s="57"/>
      <c r="CF1139" s="57"/>
      <c r="CG1139" s="57"/>
      <c r="CH1139" s="57"/>
      <c r="CI1139" s="57"/>
      <c r="CJ1139" s="57"/>
      <c r="CK1139" s="57"/>
      <c r="CL1139" s="57"/>
      <c r="CM1139" s="57"/>
      <c r="CN1139" s="57"/>
      <c r="CO1139" s="57"/>
      <c r="CP1139" s="57"/>
      <c r="CQ1139" s="57"/>
      <c r="CR1139" s="57"/>
      <c r="CS1139" s="57"/>
      <c r="CT1139" s="57"/>
      <c r="CU1139" s="57"/>
      <c r="CV1139" s="57"/>
      <c r="CW1139" s="57"/>
      <c r="CX1139" s="57"/>
      <c r="CY1139" s="57"/>
      <c r="CZ1139" s="57"/>
      <c r="DA1139" s="57"/>
      <c r="DB1139" s="57"/>
      <c r="DC1139" s="57"/>
      <c r="DD1139" s="57"/>
      <c r="DE1139" s="57"/>
      <c r="DF1139" s="57"/>
      <c r="DG1139" s="57"/>
      <c r="DH1139" s="57"/>
      <c r="DI1139" s="57"/>
      <c r="DJ1139" s="57"/>
      <c r="DK1139" s="57"/>
      <c r="DL1139" s="57"/>
      <c r="DM1139" s="57"/>
      <c r="DN1139" s="57"/>
      <c r="DO1139" s="57"/>
      <c r="DP1139" s="57"/>
      <c r="DQ1139" s="57"/>
      <c r="DR1139" s="57"/>
      <c r="DS1139" s="57"/>
      <c r="DT1139" s="57"/>
      <c r="DU1139" s="57"/>
      <c r="DV1139" s="57"/>
      <c r="DW1139" s="57"/>
      <c r="DX1139" s="57"/>
      <c r="DY1139" s="57"/>
      <c r="DZ1139" s="57"/>
      <c r="EA1139" s="57"/>
      <c r="EB1139" s="57"/>
      <c r="EC1139" s="57"/>
      <c r="ED1139" s="57"/>
      <c r="EE1139" s="57"/>
      <c r="EF1139" s="57"/>
      <c r="EG1139" s="57"/>
      <c r="EH1139" s="57"/>
      <c r="EI1139" s="57"/>
      <c r="EJ1139" s="57"/>
      <c r="EK1139" s="57"/>
      <c r="EL1139" s="57"/>
      <c r="EM1139" s="57"/>
      <c r="EN1139" s="57"/>
      <c r="EO1139" s="57"/>
      <c r="EP1139" s="57"/>
      <c r="EQ1139" s="57"/>
      <c r="ER1139" s="57"/>
      <c r="ES1139" s="57"/>
      <c r="ET1139" s="57"/>
      <c r="EU1139" s="57"/>
      <c r="EV1139" s="57"/>
      <c r="EW1139" s="57"/>
      <c r="EX1139" s="57"/>
      <c r="EY1139" s="57"/>
      <c r="EZ1139" s="57"/>
      <c r="FA1139" s="57"/>
      <c r="FB1139" s="57"/>
      <c r="FC1139" s="57"/>
      <c r="FD1139" s="57"/>
      <c r="FE1139" s="57"/>
      <c r="FF1139" s="57"/>
      <c r="FG1139" s="57"/>
      <c r="FH1139" s="57"/>
      <c r="FI1139" s="57"/>
      <c r="FJ1139" s="57"/>
      <c r="FK1139" s="57"/>
      <c r="FL1139" s="57"/>
      <c r="FM1139" s="57"/>
      <c r="FN1139" s="57"/>
      <c r="FO1139" s="57"/>
      <c r="FP1139" s="57"/>
      <c r="FQ1139" s="57"/>
      <c r="FR1139" s="57"/>
      <c r="FS1139" s="57"/>
      <c r="FT1139" s="57"/>
      <c r="FU1139" s="57"/>
      <c r="FV1139" s="57"/>
      <c r="FW1139" s="57"/>
      <c r="FX1139" s="57"/>
      <c r="FY1139" s="57"/>
      <c r="FZ1139" s="57"/>
      <c r="GA1139" s="57"/>
      <c r="GB1139" s="57"/>
      <c r="GC1139" s="57"/>
      <c r="GD1139" s="57"/>
      <c r="GE1139" s="57"/>
      <c r="GF1139" s="57"/>
      <c r="GG1139" s="57"/>
    </row>
    <row r="1140" spans="1:189" ht="107.25" customHeight="1" thickBot="1">
      <c r="A1140" s="232" t="s">
        <v>34</v>
      </c>
      <c r="B1140" s="234"/>
      <c r="C1140" s="234"/>
      <c r="D1140" s="234"/>
      <c r="E1140" s="1042">
        <v>44075</v>
      </c>
      <c r="F1140" s="1043"/>
      <c r="G1140" s="1043"/>
      <c r="H1140" s="1043"/>
      <c r="I1140" s="1043"/>
      <c r="J1140" s="1044"/>
      <c r="K1140" s="1045">
        <v>3600</v>
      </c>
      <c r="L1140" s="1046"/>
      <c r="M1140" s="1046"/>
      <c r="N1140" s="1046"/>
      <c r="O1140" s="1046"/>
      <c r="P1140" s="1047"/>
      <c r="Q1140" s="1042">
        <v>44193</v>
      </c>
      <c r="R1140" s="1043"/>
      <c r="S1140" s="1043"/>
      <c r="T1140" s="1043"/>
      <c r="U1140" s="1043"/>
      <c r="V1140" s="1043"/>
      <c r="W1140" s="1043"/>
      <c r="X1140" s="1044"/>
      <c r="Y1140" s="1045">
        <v>3600</v>
      </c>
      <c r="Z1140" s="1046"/>
      <c r="AA1140" s="1046"/>
      <c r="AB1140" s="1046"/>
      <c r="AC1140" s="1046"/>
      <c r="AD1140" s="1046"/>
      <c r="AE1140" s="1046"/>
      <c r="AF1140" s="1047"/>
      <c r="AG1140" s="1241" t="s">
        <v>1521</v>
      </c>
      <c r="AH1140" s="1242"/>
      <c r="AI1140" s="1242"/>
      <c r="AJ1140" s="1242"/>
      <c r="AK1140" s="1242"/>
      <c r="AL1140" s="1242"/>
      <c r="AM1140" s="1242"/>
      <c r="AN1140" s="1242"/>
      <c r="AO1140" s="1242"/>
      <c r="AP1140" s="1242"/>
      <c r="AQ1140" s="1242"/>
      <c r="AR1140" s="1278"/>
      <c r="AS1140" s="1241">
        <v>32678215</v>
      </c>
      <c r="AT1140" s="1242"/>
      <c r="AU1140" s="1242"/>
      <c r="AV1140" s="1242"/>
      <c r="AW1140" s="1242"/>
      <c r="AX1140" s="1242"/>
      <c r="AY1140" s="1242"/>
      <c r="AZ1140" s="1242"/>
      <c r="BA1140" s="1242"/>
      <c r="BB1140" s="1242"/>
      <c r="BC1140" s="302"/>
      <c r="BD1140" s="1039" t="s">
        <v>1522</v>
      </c>
      <c r="BE1140" s="1040"/>
      <c r="BF1140" s="1040"/>
      <c r="BG1140" s="1040"/>
      <c r="BH1140" s="1040"/>
      <c r="BI1140" s="1040"/>
      <c r="BJ1140" s="1040"/>
      <c r="BK1140" s="1040"/>
      <c r="BL1140" s="1040"/>
      <c r="BM1140" s="1040"/>
      <c r="BN1140" s="1040"/>
      <c r="BO1140" s="1040"/>
      <c r="BP1140" s="1041"/>
      <c r="BQ1140" s="1018" t="s">
        <v>1133</v>
      </c>
      <c r="BR1140" s="1019"/>
      <c r="BS1140" s="1019"/>
      <c r="BT1140" s="1019"/>
      <c r="BU1140" s="1019"/>
      <c r="BV1140" s="1020"/>
      <c r="BW1140" s="57"/>
      <c r="BX1140" s="57"/>
      <c r="BY1140" s="57"/>
      <c r="BZ1140" s="57"/>
      <c r="CA1140" s="57"/>
      <c r="CB1140" s="57"/>
      <c r="CC1140" s="57"/>
      <c r="CD1140" s="57"/>
      <c r="CE1140" s="57"/>
      <c r="CF1140" s="57"/>
      <c r="CG1140" s="57"/>
      <c r="CH1140" s="57"/>
      <c r="CI1140" s="57"/>
      <c r="CJ1140" s="57"/>
      <c r="CK1140" s="57"/>
      <c r="CL1140" s="57"/>
      <c r="CM1140" s="57"/>
      <c r="CN1140" s="57"/>
      <c r="CO1140" s="57"/>
      <c r="CP1140" s="57"/>
      <c r="CQ1140" s="57"/>
      <c r="CR1140" s="57"/>
      <c r="CS1140" s="57"/>
      <c r="CT1140" s="57"/>
      <c r="CU1140" s="57"/>
      <c r="CV1140" s="57"/>
      <c r="CW1140" s="57"/>
      <c r="CX1140" s="57"/>
      <c r="CY1140" s="57"/>
      <c r="CZ1140" s="57"/>
      <c r="DA1140" s="57"/>
      <c r="DB1140" s="57"/>
      <c r="DC1140" s="57"/>
      <c r="DD1140" s="57"/>
      <c r="DE1140" s="57"/>
      <c r="DF1140" s="57"/>
      <c r="DG1140" s="57"/>
      <c r="DH1140" s="57"/>
      <c r="DI1140" s="57"/>
      <c r="DJ1140" s="57"/>
      <c r="DK1140" s="57"/>
      <c r="DL1140" s="57"/>
      <c r="DM1140" s="57"/>
      <c r="DN1140" s="57"/>
      <c r="DO1140" s="57"/>
      <c r="DP1140" s="57"/>
      <c r="DQ1140" s="57"/>
      <c r="DR1140" s="57"/>
      <c r="DS1140" s="57"/>
      <c r="DT1140" s="57"/>
      <c r="DU1140" s="57"/>
      <c r="DV1140" s="57"/>
      <c r="DW1140" s="57"/>
      <c r="DX1140" s="57"/>
      <c r="DY1140" s="57"/>
      <c r="DZ1140" s="57"/>
      <c r="EA1140" s="57"/>
      <c r="EB1140" s="57"/>
      <c r="EC1140" s="57"/>
      <c r="ED1140" s="57"/>
      <c r="EE1140" s="57"/>
      <c r="EF1140" s="57"/>
      <c r="EG1140" s="57"/>
      <c r="EH1140" s="57"/>
      <c r="EI1140" s="57"/>
      <c r="EJ1140" s="57"/>
      <c r="EK1140" s="57"/>
      <c r="EL1140" s="57"/>
      <c r="EM1140" s="57"/>
      <c r="EN1140" s="57"/>
      <c r="EO1140" s="57"/>
      <c r="EP1140" s="57"/>
      <c r="EQ1140" s="57"/>
      <c r="ER1140" s="57"/>
      <c r="ES1140" s="57"/>
      <c r="ET1140" s="57"/>
      <c r="EU1140" s="57"/>
      <c r="EV1140" s="57"/>
      <c r="EW1140" s="57"/>
      <c r="EX1140" s="57"/>
      <c r="EY1140" s="57"/>
      <c r="EZ1140" s="57"/>
      <c r="FA1140" s="57"/>
      <c r="FB1140" s="57"/>
      <c r="FC1140" s="57"/>
      <c r="FD1140" s="57"/>
      <c r="FE1140" s="57"/>
      <c r="FF1140" s="57"/>
      <c r="FG1140" s="57"/>
      <c r="FH1140" s="57"/>
      <c r="FI1140" s="57"/>
      <c r="FJ1140" s="57"/>
      <c r="FK1140" s="57"/>
      <c r="FL1140" s="57"/>
      <c r="FM1140" s="57"/>
      <c r="FN1140" s="57"/>
      <c r="FO1140" s="57"/>
      <c r="FP1140" s="57"/>
      <c r="FQ1140" s="57"/>
      <c r="FR1140" s="57"/>
      <c r="FS1140" s="57"/>
      <c r="FT1140" s="57"/>
      <c r="FU1140" s="57"/>
      <c r="FV1140" s="57"/>
      <c r="FW1140" s="57"/>
      <c r="FX1140" s="57"/>
      <c r="FY1140" s="57"/>
      <c r="FZ1140" s="57"/>
      <c r="GA1140" s="57"/>
      <c r="GB1140" s="57"/>
      <c r="GC1140" s="57"/>
      <c r="GD1140" s="57"/>
      <c r="GE1140" s="57"/>
      <c r="GF1140" s="57"/>
      <c r="GG1140" s="57"/>
    </row>
    <row r="1141" spans="1:189" ht="107.25" customHeight="1" thickBot="1">
      <c r="A1141" s="232" t="s">
        <v>34</v>
      </c>
      <c r="B1141" s="234"/>
      <c r="C1141" s="234"/>
      <c r="D1141" s="234"/>
      <c r="E1141" s="1042">
        <v>44166</v>
      </c>
      <c r="F1141" s="1043"/>
      <c r="G1141" s="1043"/>
      <c r="H1141" s="1043"/>
      <c r="I1141" s="1043"/>
      <c r="J1141" s="1044"/>
      <c r="K1141" s="1045">
        <v>600</v>
      </c>
      <c r="L1141" s="1046"/>
      <c r="M1141" s="1046"/>
      <c r="N1141" s="1046"/>
      <c r="O1141" s="1046"/>
      <c r="P1141" s="1047"/>
      <c r="Q1141" s="1042">
        <v>44175</v>
      </c>
      <c r="R1141" s="1043"/>
      <c r="S1141" s="1043"/>
      <c r="T1141" s="1043"/>
      <c r="U1141" s="1043"/>
      <c r="V1141" s="1043"/>
      <c r="W1141" s="1043"/>
      <c r="X1141" s="1044"/>
      <c r="Y1141" s="1045">
        <v>600</v>
      </c>
      <c r="Z1141" s="1046"/>
      <c r="AA1141" s="1046"/>
      <c r="AB1141" s="1046"/>
      <c r="AC1141" s="1046"/>
      <c r="AD1141" s="1046"/>
      <c r="AE1141" s="1046"/>
      <c r="AF1141" s="1047"/>
      <c r="AG1141" s="1264" t="s">
        <v>85</v>
      </c>
      <c r="AH1141" s="1265"/>
      <c r="AI1141" s="1265"/>
      <c r="AJ1141" s="1265"/>
      <c r="AK1141" s="1265"/>
      <c r="AL1141" s="1265"/>
      <c r="AM1141" s="1265"/>
      <c r="AN1141" s="1265"/>
      <c r="AO1141" s="1265"/>
      <c r="AP1141" s="1265"/>
      <c r="AQ1141" s="1265"/>
      <c r="AR1141" s="1282"/>
      <c r="AS1141" s="1264">
        <v>34256710</v>
      </c>
      <c r="AT1141" s="1265"/>
      <c r="AU1141" s="1265"/>
      <c r="AV1141" s="1265"/>
      <c r="AW1141" s="1265"/>
      <c r="AX1141" s="1265"/>
      <c r="AY1141" s="1265"/>
      <c r="AZ1141" s="1265"/>
      <c r="BA1141" s="1265"/>
      <c r="BB1141" s="1265"/>
      <c r="BC1141" s="302"/>
      <c r="BD1141" s="1039" t="s">
        <v>86</v>
      </c>
      <c r="BE1141" s="1040"/>
      <c r="BF1141" s="1040"/>
      <c r="BG1141" s="1040"/>
      <c r="BH1141" s="1040"/>
      <c r="BI1141" s="1040"/>
      <c r="BJ1141" s="1040"/>
      <c r="BK1141" s="1040"/>
      <c r="BL1141" s="1040"/>
      <c r="BM1141" s="1040"/>
      <c r="BN1141" s="1040"/>
      <c r="BO1141" s="1040"/>
      <c r="BP1141" s="1041"/>
      <c r="BQ1141" s="1018" t="s">
        <v>1133</v>
      </c>
      <c r="BR1141" s="1019"/>
      <c r="BS1141" s="1019"/>
      <c r="BT1141" s="1019"/>
      <c r="BU1141" s="1019"/>
      <c r="BV1141" s="1020"/>
      <c r="BW1141" s="57"/>
      <c r="BX1141" s="57"/>
      <c r="BY1141" s="57"/>
      <c r="BZ1141" s="57"/>
      <c r="CA1141" s="57"/>
      <c r="CB1141" s="57"/>
      <c r="CC1141" s="57"/>
      <c r="CD1141" s="57"/>
      <c r="CE1141" s="57"/>
      <c r="CF1141" s="57"/>
      <c r="CG1141" s="57"/>
      <c r="CH1141" s="57"/>
      <c r="CI1141" s="57"/>
      <c r="CJ1141" s="57"/>
      <c r="CK1141" s="57"/>
      <c r="CL1141" s="57"/>
      <c r="CM1141" s="57"/>
      <c r="CN1141" s="57"/>
      <c r="CO1141" s="57"/>
      <c r="CP1141" s="57"/>
      <c r="CQ1141" s="57"/>
      <c r="CR1141" s="57"/>
      <c r="CS1141" s="57"/>
      <c r="CT1141" s="57"/>
      <c r="CU1141" s="57"/>
      <c r="CV1141" s="57"/>
      <c r="CW1141" s="57"/>
      <c r="CX1141" s="57"/>
      <c r="CY1141" s="57"/>
      <c r="CZ1141" s="57"/>
      <c r="DA1141" s="57"/>
      <c r="DB1141" s="57"/>
      <c r="DC1141" s="57"/>
      <c r="DD1141" s="57"/>
      <c r="DE1141" s="57"/>
      <c r="DF1141" s="57"/>
      <c r="DG1141" s="57"/>
      <c r="DH1141" s="57"/>
      <c r="DI1141" s="57"/>
      <c r="DJ1141" s="57"/>
      <c r="DK1141" s="57"/>
      <c r="DL1141" s="57"/>
      <c r="DM1141" s="57"/>
      <c r="DN1141" s="57"/>
      <c r="DO1141" s="57"/>
      <c r="DP1141" s="57"/>
      <c r="DQ1141" s="57"/>
      <c r="DR1141" s="57"/>
      <c r="DS1141" s="57"/>
      <c r="DT1141" s="57"/>
      <c r="DU1141" s="57"/>
      <c r="DV1141" s="57"/>
      <c r="DW1141" s="57"/>
      <c r="DX1141" s="57"/>
      <c r="DY1141" s="57"/>
      <c r="DZ1141" s="57"/>
      <c r="EA1141" s="57"/>
      <c r="EB1141" s="57"/>
      <c r="EC1141" s="57"/>
      <c r="ED1141" s="57"/>
      <c r="EE1141" s="57"/>
      <c r="EF1141" s="57"/>
      <c r="EG1141" s="57"/>
      <c r="EH1141" s="57"/>
      <c r="EI1141" s="57"/>
      <c r="EJ1141" s="57"/>
      <c r="EK1141" s="57"/>
      <c r="EL1141" s="57"/>
      <c r="EM1141" s="57"/>
      <c r="EN1141" s="57"/>
      <c r="EO1141" s="57"/>
      <c r="EP1141" s="57"/>
      <c r="EQ1141" s="57"/>
      <c r="ER1141" s="57"/>
      <c r="ES1141" s="57"/>
      <c r="ET1141" s="57"/>
      <c r="EU1141" s="57"/>
      <c r="EV1141" s="57"/>
      <c r="EW1141" s="57"/>
      <c r="EX1141" s="57"/>
      <c r="EY1141" s="57"/>
      <c r="EZ1141" s="57"/>
      <c r="FA1141" s="57"/>
      <c r="FB1141" s="57"/>
      <c r="FC1141" s="57"/>
      <c r="FD1141" s="57"/>
      <c r="FE1141" s="57"/>
      <c r="FF1141" s="57"/>
      <c r="FG1141" s="57"/>
      <c r="FH1141" s="57"/>
      <c r="FI1141" s="57"/>
      <c r="FJ1141" s="57"/>
      <c r="FK1141" s="57"/>
      <c r="FL1141" s="57"/>
      <c r="FM1141" s="57"/>
      <c r="FN1141" s="57"/>
      <c r="FO1141" s="57"/>
      <c r="FP1141" s="57"/>
      <c r="FQ1141" s="57"/>
      <c r="FR1141" s="57"/>
      <c r="FS1141" s="57"/>
      <c r="FT1141" s="57"/>
      <c r="FU1141" s="57"/>
      <c r="FV1141" s="57"/>
      <c r="FW1141" s="57"/>
      <c r="FX1141" s="57"/>
      <c r="FY1141" s="57"/>
      <c r="FZ1141" s="57"/>
      <c r="GA1141" s="57"/>
      <c r="GB1141" s="57"/>
      <c r="GC1141" s="57"/>
      <c r="GD1141" s="57"/>
      <c r="GE1141" s="57"/>
      <c r="GF1141" s="57"/>
      <c r="GG1141" s="57"/>
    </row>
    <row r="1142" spans="1:189" ht="107.25" customHeight="1" thickBot="1">
      <c r="A1142" s="232" t="s">
        <v>34</v>
      </c>
      <c r="B1142" s="234"/>
      <c r="C1142" s="234"/>
      <c r="D1142" s="234"/>
      <c r="E1142" s="1042">
        <v>44105</v>
      </c>
      <c r="F1142" s="1043"/>
      <c r="G1142" s="1043"/>
      <c r="H1142" s="1043"/>
      <c r="I1142" s="1043"/>
      <c r="J1142" s="1044"/>
      <c r="K1142" s="1045">
        <v>550</v>
      </c>
      <c r="L1142" s="1046"/>
      <c r="M1142" s="1046"/>
      <c r="N1142" s="1046"/>
      <c r="O1142" s="1046"/>
      <c r="P1142" s="1047"/>
      <c r="Q1142" s="1042">
        <v>44106</v>
      </c>
      <c r="R1142" s="1043"/>
      <c r="S1142" s="1043"/>
      <c r="T1142" s="1043"/>
      <c r="U1142" s="1043"/>
      <c r="V1142" s="1043"/>
      <c r="W1142" s="1043"/>
      <c r="X1142" s="1044"/>
      <c r="Y1142" s="1045">
        <v>550</v>
      </c>
      <c r="Z1142" s="1046"/>
      <c r="AA1142" s="1046"/>
      <c r="AB1142" s="1046"/>
      <c r="AC1142" s="1046"/>
      <c r="AD1142" s="1046"/>
      <c r="AE1142" s="1046"/>
      <c r="AF1142" s="1047"/>
      <c r="AG1142" s="1264" t="s">
        <v>85</v>
      </c>
      <c r="AH1142" s="1265"/>
      <c r="AI1142" s="1265"/>
      <c r="AJ1142" s="1265"/>
      <c r="AK1142" s="1265"/>
      <c r="AL1142" s="1265"/>
      <c r="AM1142" s="1265"/>
      <c r="AN1142" s="1265"/>
      <c r="AO1142" s="1265"/>
      <c r="AP1142" s="1265"/>
      <c r="AQ1142" s="1265"/>
      <c r="AR1142" s="1282"/>
      <c r="AS1142" s="1264">
        <v>34256710</v>
      </c>
      <c r="AT1142" s="1265"/>
      <c r="AU1142" s="1265"/>
      <c r="AV1142" s="1265"/>
      <c r="AW1142" s="1265"/>
      <c r="AX1142" s="1265"/>
      <c r="AY1142" s="1265"/>
      <c r="AZ1142" s="1265"/>
      <c r="BA1142" s="1265"/>
      <c r="BB1142" s="1265"/>
      <c r="BC1142" s="302"/>
      <c r="BD1142" s="1039" t="s">
        <v>86</v>
      </c>
      <c r="BE1142" s="1040"/>
      <c r="BF1142" s="1040"/>
      <c r="BG1142" s="1040"/>
      <c r="BH1142" s="1040"/>
      <c r="BI1142" s="1040"/>
      <c r="BJ1142" s="1040"/>
      <c r="BK1142" s="1040"/>
      <c r="BL1142" s="1040"/>
      <c r="BM1142" s="1040"/>
      <c r="BN1142" s="1040"/>
      <c r="BO1142" s="1040"/>
      <c r="BP1142" s="1041"/>
      <c r="BQ1142" s="1018" t="s">
        <v>1133</v>
      </c>
      <c r="BR1142" s="1019"/>
      <c r="BS1142" s="1019"/>
      <c r="BT1142" s="1019"/>
      <c r="BU1142" s="1019"/>
      <c r="BV1142" s="1020"/>
      <c r="BW1142" s="57"/>
      <c r="BX1142" s="57"/>
      <c r="BY1142" s="57"/>
      <c r="BZ1142" s="57"/>
      <c r="CA1142" s="57"/>
      <c r="CB1142" s="57"/>
      <c r="CC1142" s="57"/>
      <c r="CD1142" s="57"/>
      <c r="CE1142" s="57"/>
      <c r="CF1142" s="57"/>
      <c r="CG1142" s="57"/>
      <c r="CH1142" s="57"/>
      <c r="CI1142" s="57"/>
      <c r="CJ1142" s="57"/>
      <c r="CK1142" s="57"/>
      <c r="CL1142" s="57"/>
      <c r="CM1142" s="57"/>
      <c r="CN1142" s="57"/>
      <c r="CO1142" s="57"/>
      <c r="CP1142" s="57"/>
      <c r="CQ1142" s="57"/>
      <c r="CR1142" s="57"/>
      <c r="CS1142" s="57"/>
      <c r="CT1142" s="57"/>
      <c r="CU1142" s="57"/>
      <c r="CV1142" s="57"/>
      <c r="CW1142" s="57"/>
      <c r="CX1142" s="57"/>
      <c r="CY1142" s="57"/>
      <c r="CZ1142" s="57"/>
      <c r="DA1142" s="57"/>
      <c r="DB1142" s="57"/>
      <c r="DC1142" s="57"/>
      <c r="DD1142" s="57"/>
      <c r="DE1142" s="57"/>
      <c r="DF1142" s="57"/>
      <c r="DG1142" s="57"/>
      <c r="DH1142" s="57"/>
      <c r="DI1142" s="57"/>
      <c r="DJ1142" s="57"/>
      <c r="DK1142" s="57"/>
      <c r="DL1142" s="57"/>
      <c r="DM1142" s="57"/>
      <c r="DN1142" s="57"/>
      <c r="DO1142" s="57"/>
      <c r="DP1142" s="57"/>
      <c r="DQ1142" s="57"/>
      <c r="DR1142" s="57"/>
      <c r="DS1142" s="57"/>
      <c r="DT1142" s="57"/>
      <c r="DU1142" s="57"/>
      <c r="DV1142" s="57"/>
      <c r="DW1142" s="57"/>
      <c r="DX1142" s="57"/>
      <c r="DY1142" s="57"/>
      <c r="DZ1142" s="57"/>
      <c r="EA1142" s="57"/>
      <c r="EB1142" s="57"/>
      <c r="EC1142" s="57"/>
      <c r="ED1142" s="57"/>
      <c r="EE1142" s="57"/>
      <c r="EF1142" s="57"/>
      <c r="EG1142" s="57"/>
      <c r="EH1142" s="57"/>
      <c r="EI1142" s="57"/>
      <c r="EJ1142" s="57"/>
      <c r="EK1142" s="57"/>
      <c r="EL1142" s="57"/>
      <c r="EM1142" s="57"/>
      <c r="EN1142" s="57"/>
      <c r="EO1142" s="57"/>
      <c r="EP1142" s="57"/>
      <c r="EQ1142" s="57"/>
      <c r="ER1142" s="57"/>
      <c r="ES1142" s="57"/>
      <c r="ET1142" s="57"/>
      <c r="EU1142" s="57"/>
      <c r="EV1142" s="57"/>
      <c r="EW1142" s="57"/>
      <c r="EX1142" s="57"/>
      <c r="EY1142" s="57"/>
      <c r="EZ1142" s="57"/>
      <c r="FA1142" s="57"/>
      <c r="FB1142" s="57"/>
      <c r="FC1142" s="57"/>
      <c r="FD1142" s="57"/>
      <c r="FE1142" s="57"/>
      <c r="FF1142" s="57"/>
      <c r="FG1142" s="57"/>
      <c r="FH1142" s="57"/>
      <c r="FI1142" s="57"/>
      <c r="FJ1142" s="57"/>
      <c r="FK1142" s="57"/>
      <c r="FL1142" s="57"/>
      <c r="FM1142" s="57"/>
      <c r="FN1142" s="57"/>
      <c r="FO1142" s="57"/>
      <c r="FP1142" s="57"/>
      <c r="FQ1142" s="57"/>
      <c r="FR1142" s="57"/>
      <c r="FS1142" s="57"/>
      <c r="FT1142" s="57"/>
      <c r="FU1142" s="57"/>
      <c r="FV1142" s="57"/>
      <c r="FW1142" s="57"/>
      <c r="FX1142" s="57"/>
      <c r="FY1142" s="57"/>
      <c r="FZ1142" s="57"/>
      <c r="GA1142" s="57"/>
      <c r="GB1142" s="57"/>
      <c r="GC1142" s="57"/>
      <c r="GD1142" s="57"/>
      <c r="GE1142" s="57"/>
      <c r="GF1142" s="57"/>
      <c r="GG1142" s="57"/>
    </row>
    <row r="1143" spans="1:189" ht="107.25" customHeight="1" thickBot="1">
      <c r="A1143" s="232" t="s">
        <v>34</v>
      </c>
      <c r="B1143" s="234"/>
      <c r="C1143" s="234"/>
      <c r="D1143" s="234"/>
      <c r="E1143" s="1042">
        <v>44136</v>
      </c>
      <c r="F1143" s="1043"/>
      <c r="G1143" s="1043"/>
      <c r="H1143" s="1043"/>
      <c r="I1143" s="1043"/>
      <c r="J1143" s="1044"/>
      <c r="K1143" s="1045">
        <v>600</v>
      </c>
      <c r="L1143" s="1046"/>
      <c r="M1143" s="1046"/>
      <c r="N1143" s="1046"/>
      <c r="O1143" s="1046"/>
      <c r="P1143" s="1047"/>
      <c r="Q1143" s="1042">
        <v>44139</v>
      </c>
      <c r="R1143" s="1043"/>
      <c r="S1143" s="1043"/>
      <c r="T1143" s="1043"/>
      <c r="U1143" s="1043"/>
      <c r="V1143" s="1043"/>
      <c r="W1143" s="1043"/>
      <c r="X1143" s="1044"/>
      <c r="Y1143" s="1045">
        <v>600</v>
      </c>
      <c r="Z1143" s="1046"/>
      <c r="AA1143" s="1046"/>
      <c r="AB1143" s="1046"/>
      <c r="AC1143" s="1046"/>
      <c r="AD1143" s="1046"/>
      <c r="AE1143" s="1046"/>
      <c r="AF1143" s="1047"/>
      <c r="AG1143" s="1264" t="s">
        <v>85</v>
      </c>
      <c r="AH1143" s="1265"/>
      <c r="AI1143" s="1265"/>
      <c r="AJ1143" s="1265"/>
      <c r="AK1143" s="1265"/>
      <c r="AL1143" s="1265"/>
      <c r="AM1143" s="1265"/>
      <c r="AN1143" s="1265"/>
      <c r="AO1143" s="1265"/>
      <c r="AP1143" s="1265"/>
      <c r="AQ1143" s="1265"/>
      <c r="AR1143" s="1282"/>
      <c r="AS1143" s="1264">
        <v>34256710</v>
      </c>
      <c r="AT1143" s="1265"/>
      <c r="AU1143" s="1265"/>
      <c r="AV1143" s="1265"/>
      <c r="AW1143" s="1265"/>
      <c r="AX1143" s="1265"/>
      <c r="AY1143" s="1265"/>
      <c r="AZ1143" s="1265"/>
      <c r="BA1143" s="1265"/>
      <c r="BB1143" s="1265"/>
      <c r="BC1143" s="302"/>
      <c r="BD1143" s="1039" t="s">
        <v>86</v>
      </c>
      <c r="BE1143" s="1040"/>
      <c r="BF1143" s="1040"/>
      <c r="BG1143" s="1040"/>
      <c r="BH1143" s="1040"/>
      <c r="BI1143" s="1040"/>
      <c r="BJ1143" s="1040"/>
      <c r="BK1143" s="1040"/>
      <c r="BL1143" s="1040"/>
      <c r="BM1143" s="1040"/>
      <c r="BN1143" s="1040"/>
      <c r="BO1143" s="1040"/>
      <c r="BP1143" s="1041"/>
      <c r="BQ1143" s="1018" t="s">
        <v>1133</v>
      </c>
      <c r="BR1143" s="1019"/>
      <c r="BS1143" s="1019"/>
      <c r="BT1143" s="1019"/>
      <c r="BU1143" s="1019"/>
      <c r="BV1143" s="1020"/>
      <c r="BW1143" s="57"/>
      <c r="BX1143" s="57"/>
      <c r="BY1143" s="57"/>
      <c r="BZ1143" s="57"/>
      <c r="CA1143" s="57"/>
      <c r="CB1143" s="57"/>
      <c r="CC1143" s="57"/>
      <c r="CD1143" s="57"/>
      <c r="CE1143" s="57"/>
      <c r="CF1143" s="57"/>
      <c r="CG1143" s="57"/>
      <c r="CH1143" s="57"/>
      <c r="CI1143" s="57"/>
      <c r="CJ1143" s="57"/>
      <c r="CK1143" s="57"/>
      <c r="CL1143" s="57"/>
      <c r="CM1143" s="57"/>
      <c r="CN1143" s="57"/>
      <c r="CO1143" s="57"/>
      <c r="CP1143" s="57"/>
      <c r="CQ1143" s="57"/>
      <c r="CR1143" s="57"/>
      <c r="CS1143" s="57"/>
      <c r="CT1143" s="57"/>
      <c r="CU1143" s="57"/>
      <c r="CV1143" s="57"/>
      <c r="CW1143" s="57"/>
      <c r="CX1143" s="57"/>
      <c r="CY1143" s="57"/>
      <c r="CZ1143" s="57"/>
      <c r="DA1143" s="57"/>
      <c r="DB1143" s="57"/>
      <c r="DC1143" s="57"/>
      <c r="DD1143" s="57"/>
      <c r="DE1143" s="57"/>
      <c r="DF1143" s="57"/>
      <c r="DG1143" s="57"/>
      <c r="DH1143" s="57"/>
      <c r="DI1143" s="57"/>
      <c r="DJ1143" s="57"/>
      <c r="DK1143" s="57"/>
      <c r="DL1143" s="57"/>
      <c r="DM1143" s="57"/>
      <c r="DN1143" s="57"/>
      <c r="DO1143" s="57"/>
      <c r="DP1143" s="57"/>
      <c r="DQ1143" s="57"/>
      <c r="DR1143" s="57"/>
      <c r="DS1143" s="57"/>
      <c r="DT1143" s="57"/>
      <c r="DU1143" s="57"/>
      <c r="DV1143" s="57"/>
      <c r="DW1143" s="57"/>
      <c r="DX1143" s="57"/>
      <c r="DY1143" s="57"/>
      <c r="DZ1143" s="57"/>
      <c r="EA1143" s="57"/>
      <c r="EB1143" s="57"/>
      <c r="EC1143" s="57"/>
      <c r="ED1143" s="57"/>
      <c r="EE1143" s="57"/>
      <c r="EF1143" s="57"/>
      <c r="EG1143" s="57"/>
      <c r="EH1143" s="57"/>
      <c r="EI1143" s="57"/>
      <c r="EJ1143" s="57"/>
      <c r="EK1143" s="57"/>
      <c r="EL1143" s="57"/>
      <c r="EM1143" s="57"/>
      <c r="EN1143" s="57"/>
      <c r="EO1143" s="57"/>
      <c r="EP1143" s="57"/>
      <c r="EQ1143" s="57"/>
      <c r="ER1143" s="57"/>
      <c r="ES1143" s="57"/>
      <c r="ET1143" s="57"/>
      <c r="EU1143" s="57"/>
      <c r="EV1143" s="57"/>
      <c r="EW1143" s="57"/>
      <c r="EX1143" s="57"/>
      <c r="EY1143" s="57"/>
      <c r="EZ1143" s="57"/>
      <c r="FA1143" s="57"/>
      <c r="FB1143" s="57"/>
      <c r="FC1143" s="57"/>
      <c r="FD1143" s="57"/>
      <c r="FE1143" s="57"/>
      <c r="FF1143" s="57"/>
      <c r="FG1143" s="57"/>
      <c r="FH1143" s="57"/>
      <c r="FI1143" s="57"/>
      <c r="FJ1143" s="57"/>
      <c r="FK1143" s="57"/>
      <c r="FL1143" s="57"/>
      <c r="FM1143" s="57"/>
      <c r="FN1143" s="57"/>
      <c r="FO1143" s="57"/>
      <c r="FP1143" s="57"/>
      <c r="FQ1143" s="57"/>
      <c r="FR1143" s="57"/>
      <c r="FS1143" s="57"/>
      <c r="FT1143" s="57"/>
      <c r="FU1143" s="57"/>
      <c r="FV1143" s="57"/>
      <c r="FW1143" s="57"/>
      <c r="FX1143" s="57"/>
      <c r="FY1143" s="57"/>
      <c r="FZ1143" s="57"/>
      <c r="GA1143" s="57"/>
      <c r="GB1143" s="57"/>
      <c r="GC1143" s="57"/>
      <c r="GD1143" s="57"/>
      <c r="GE1143" s="57"/>
      <c r="GF1143" s="57"/>
      <c r="GG1143" s="57"/>
    </row>
    <row r="1144" spans="1:189" ht="107.25" customHeight="1" thickBot="1">
      <c r="A1144" s="232" t="s">
        <v>435</v>
      </c>
      <c r="B1144" s="234"/>
      <c r="C1144" s="234"/>
      <c r="D1144" s="234"/>
      <c r="E1144" s="1042">
        <v>44105</v>
      </c>
      <c r="F1144" s="1043"/>
      <c r="G1144" s="1043"/>
      <c r="H1144" s="1043"/>
      <c r="I1144" s="1043"/>
      <c r="J1144" s="1044"/>
      <c r="K1144" s="1045">
        <v>3000</v>
      </c>
      <c r="L1144" s="1046"/>
      <c r="M1144" s="1046"/>
      <c r="N1144" s="1046"/>
      <c r="O1144" s="1046"/>
      <c r="P1144" s="1047"/>
      <c r="Q1144" s="1042">
        <v>44110</v>
      </c>
      <c r="R1144" s="1043"/>
      <c r="S1144" s="1043"/>
      <c r="T1144" s="1043"/>
      <c r="U1144" s="1043"/>
      <c r="V1144" s="1043"/>
      <c r="W1144" s="1043"/>
      <c r="X1144" s="1044"/>
      <c r="Y1144" s="1045">
        <v>3000</v>
      </c>
      <c r="Z1144" s="1046"/>
      <c r="AA1144" s="1046"/>
      <c r="AB1144" s="1046"/>
      <c r="AC1144" s="1046"/>
      <c r="AD1144" s="1046"/>
      <c r="AE1144" s="1046"/>
      <c r="AF1144" s="1047"/>
      <c r="AG1144" s="1039" t="s">
        <v>1081</v>
      </c>
      <c r="AH1144" s="1040"/>
      <c r="AI1144" s="1040"/>
      <c r="AJ1144" s="1040"/>
      <c r="AK1144" s="1040"/>
      <c r="AL1144" s="1040"/>
      <c r="AM1144" s="1040"/>
      <c r="AN1144" s="1040"/>
      <c r="AO1144" s="1040"/>
      <c r="AP1144" s="1040"/>
      <c r="AQ1144" s="1040"/>
      <c r="AR1144" s="1041"/>
      <c r="AS1144" s="1039">
        <v>39466584</v>
      </c>
      <c r="AT1144" s="1040"/>
      <c r="AU1144" s="1040"/>
      <c r="AV1144" s="1040"/>
      <c r="AW1144" s="1040"/>
      <c r="AX1144" s="1040"/>
      <c r="AY1144" s="1040"/>
      <c r="AZ1144" s="1040"/>
      <c r="BA1144" s="1040"/>
      <c r="BB1144" s="1040"/>
      <c r="BC1144" s="302"/>
      <c r="BD1144" s="1039" t="s">
        <v>768</v>
      </c>
      <c r="BE1144" s="1040"/>
      <c r="BF1144" s="1040"/>
      <c r="BG1144" s="1040"/>
      <c r="BH1144" s="1040"/>
      <c r="BI1144" s="1040"/>
      <c r="BJ1144" s="1040"/>
      <c r="BK1144" s="1040"/>
      <c r="BL1144" s="1040"/>
      <c r="BM1144" s="1040"/>
      <c r="BN1144" s="1040"/>
      <c r="BO1144" s="1040"/>
      <c r="BP1144" s="1041"/>
      <c r="BQ1144" s="1018" t="s">
        <v>1133</v>
      </c>
      <c r="BR1144" s="1019"/>
      <c r="BS1144" s="1019"/>
      <c r="BT1144" s="1019"/>
      <c r="BU1144" s="1019"/>
      <c r="BV1144" s="1020"/>
      <c r="BW1144" s="57"/>
      <c r="BX1144" s="57"/>
      <c r="BY1144" s="57"/>
      <c r="BZ1144" s="57"/>
      <c r="CA1144" s="57"/>
      <c r="CB1144" s="57"/>
      <c r="CC1144" s="57"/>
      <c r="CD1144" s="57"/>
      <c r="CE1144" s="57"/>
      <c r="CF1144" s="57"/>
      <c r="CG1144" s="57"/>
      <c r="CH1144" s="57"/>
      <c r="CI1144" s="57"/>
      <c r="CJ1144" s="57"/>
      <c r="CK1144" s="57"/>
      <c r="CL1144" s="57"/>
      <c r="CM1144" s="57"/>
      <c r="CN1144" s="57"/>
      <c r="CO1144" s="57"/>
      <c r="CP1144" s="57"/>
      <c r="CQ1144" s="57"/>
      <c r="CR1144" s="57"/>
      <c r="CS1144" s="57"/>
      <c r="CT1144" s="57"/>
      <c r="CU1144" s="57"/>
      <c r="CV1144" s="57"/>
      <c r="CW1144" s="57"/>
      <c r="CX1144" s="57"/>
      <c r="CY1144" s="57"/>
      <c r="CZ1144" s="57"/>
      <c r="DA1144" s="57"/>
      <c r="DB1144" s="57"/>
      <c r="DC1144" s="57"/>
      <c r="DD1144" s="57"/>
      <c r="DE1144" s="57"/>
      <c r="DF1144" s="57"/>
      <c r="DG1144" s="57"/>
      <c r="DH1144" s="57"/>
      <c r="DI1144" s="57"/>
      <c r="DJ1144" s="57"/>
      <c r="DK1144" s="57"/>
      <c r="DL1144" s="57"/>
      <c r="DM1144" s="57"/>
      <c r="DN1144" s="57"/>
      <c r="DO1144" s="57"/>
      <c r="DP1144" s="57"/>
      <c r="DQ1144" s="57"/>
      <c r="DR1144" s="57"/>
      <c r="DS1144" s="57"/>
      <c r="DT1144" s="57"/>
      <c r="DU1144" s="57"/>
      <c r="DV1144" s="57"/>
      <c r="DW1144" s="57"/>
      <c r="DX1144" s="57"/>
      <c r="DY1144" s="57"/>
      <c r="DZ1144" s="57"/>
      <c r="EA1144" s="57"/>
      <c r="EB1144" s="57"/>
      <c r="EC1144" s="57"/>
      <c r="ED1144" s="57"/>
      <c r="EE1144" s="57"/>
      <c r="EF1144" s="57"/>
      <c r="EG1144" s="57"/>
      <c r="EH1144" s="57"/>
      <c r="EI1144" s="57"/>
      <c r="EJ1144" s="57"/>
      <c r="EK1144" s="57"/>
      <c r="EL1144" s="57"/>
      <c r="EM1144" s="57"/>
      <c r="EN1144" s="57"/>
      <c r="EO1144" s="57"/>
      <c r="EP1144" s="57"/>
      <c r="EQ1144" s="57"/>
      <c r="ER1144" s="57"/>
      <c r="ES1144" s="57"/>
      <c r="ET1144" s="57"/>
      <c r="EU1144" s="57"/>
      <c r="EV1144" s="57"/>
      <c r="EW1144" s="57"/>
      <c r="EX1144" s="57"/>
      <c r="EY1144" s="57"/>
      <c r="EZ1144" s="57"/>
      <c r="FA1144" s="57"/>
      <c r="FB1144" s="57"/>
      <c r="FC1144" s="57"/>
      <c r="FD1144" s="57"/>
      <c r="FE1144" s="57"/>
      <c r="FF1144" s="57"/>
      <c r="FG1144" s="57"/>
      <c r="FH1144" s="57"/>
      <c r="FI1144" s="57"/>
      <c r="FJ1144" s="57"/>
      <c r="FK1144" s="57"/>
      <c r="FL1144" s="57"/>
      <c r="FM1144" s="57"/>
      <c r="FN1144" s="57"/>
      <c r="FO1144" s="57"/>
      <c r="FP1144" s="57"/>
      <c r="FQ1144" s="57"/>
      <c r="FR1144" s="57"/>
      <c r="FS1144" s="57"/>
      <c r="FT1144" s="57"/>
      <c r="FU1144" s="57"/>
      <c r="FV1144" s="57"/>
      <c r="FW1144" s="57"/>
      <c r="FX1144" s="57"/>
      <c r="FY1144" s="57"/>
      <c r="FZ1144" s="57"/>
      <c r="GA1144" s="57"/>
      <c r="GB1144" s="57"/>
      <c r="GC1144" s="57"/>
      <c r="GD1144" s="57"/>
      <c r="GE1144" s="57"/>
      <c r="GF1144" s="57"/>
      <c r="GG1144" s="57"/>
    </row>
    <row r="1145" spans="1:189" ht="107.25" customHeight="1" thickBot="1">
      <c r="A1145" s="232" t="s">
        <v>435</v>
      </c>
      <c r="B1145" s="234"/>
      <c r="C1145" s="234"/>
      <c r="D1145" s="234"/>
      <c r="E1145" s="1042">
        <v>44105</v>
      </c>
      <c r="F1145" s="1043"/>
      <c r="G1145" s="1043"/>
      <c r="H1145" s="1043"/>
      <c r="I1145" s="1043"/>
      <c r="J1145" s="1044"/>
      <c r="K1145" s="1045">
        <v>4725.45</v>
      </c>
      <c r="L1145" s="1046"/>
      <c r="M1145" s="1046"/>
      <c r="N1145" s="1046"/>
      <c r="O1145" s="1046"/>
      <c r="P1145" s="1047"/>
      <c r="Q1145" s="1042">
        <v>44106</v>
      </c>
      <c r="R1145" s="1043"/>
      <c r="S1145" s="1043"/>
      <c r="T1145" s="1043"/>
      <c r="U1145" s="1043"/>
      <c r="V1145" s="1043"/>
      <c r="W1145" s="1043"/>
      <c r="X1145" s="1044"/>
      <c r="Y1145" s="1045">
        <v>4725.45</v>
      </c>
      <c r="Z1145" s="1046"/>
      <c r="AA1145" s="1046"/>
      <c r="AB1145" s="1046"/>
      <c r="AC1145" s="1046"/>
      <c r="AD1145" s="1046"/>
      <c r="AE1145" s="1046"/>
      <c r="AF1145" s="1047"/>
      <c r="AG1145" s="1039" t="s">
        <v>1081</v>
      </c>
      <c r="AH1145" s="1040"/>
      <c r="AI1145" s="1040"/>
      <c r="AJ1145" s="1040"/>
      <c r="AK1145" s="1040"/>
      <c r="AL1145" s="1040"/>
      <c r="AM1145" s="1040"/>
      <c r="AN1145" s="1040"/>
      <c r="AO1145" s="1040"/>
      <c r="AP1145" s="1040"/>
      <c r="AQ1145" s="1040"/>
      <c r="AR1145" s="1041"/>
      <c r="AS1145" s="1039">
        <v>39466584</v>
      </c>
      <c r="AT1145" s="1040"/>
      <c r="AU1145" s="1040"/>
      <c r="AV1145" s="1040"/>
      <c r="AW1145" s="1040"/>
      <c r="AX1145" s="1040"/>
      <c r="AY1145" s="1040"/>
      <c r="AZ1145" s="1040"/>
      <c r="BA1145" s="1040"/>
      <c r="BB1145" s="1040"/>
      <c r="BC1145" s="302"/>
      <c r="BD1145" s="1039" t="s">
        <v>768</v>
      </c>
      <c r="BE1145" s="1040"/>
      <c r="BF1145" s="1040"/>
      <c r="BG1145" s="1040"/>
      <c r="BH1145" s="1040"/>
      <c r="BI1145" s="1040"/>
      <c r="BJ1145" s="1040"/>
      <c r="BK1145" s="1040"/>
      <c r="BL1145" s="1040"/>
      <c r="BM1145" s="1040"/>
      <c r="BN1145" s="1040"/>
      <c r="BO1145" s="1040"/>
      <c r="BP1145" s="1041"/>
      <c r="BQ1145" s="1018" t="s">
        <v>1133</v>
      </c>
      <c r="BR1145" s="1019"/>
      <c r="BS1145" s="1019"/>
      <c r="BT1145" s="1019"/>
      <c r="BU1145" s="1019"/>
      <c r="BV1145" s="1020"/>
      <c r="BW1145" s="57"/>
      <c r="BX1145" s="57"/>
      <c r="BY1145" s="57"/>
      <c r="BZ1145" s="57"/>
      <c r="CA1145" s="57"/>
      <c r="CB1145" s="57"/>
      <c r="CC1145" s="57"/>
      <c r="CD1145" s="57"/>
      <c r="CE1145" s="57"/>
      <c r="CF1145" s="57"/>
      <c r="CG1145" s="57"/>
      <c r="CH1145" s="57"/>
      <c r="CI1145" s="57"/>
      <c r="CJ1145" s="57"/>
      <c r="CK1145" s="57"/>
      <c r="CL1145" s="57"/>
      <c r="CM1145" s="57"/>
      <c r="CN1145" s="57"/>
      <c r="CO1145" s="57"/>
      <c r="CP1145" s="57"/>
      <c r="CQ1145" s="57"/>
      <c r="CR1145" s="57"/>
      <c r="CS1145" s="57"/>
      <c r="CT1145" s="57"/>
      <c r="CU1145" s="57"/>
      <c r="CV1145" s="57"/>
      <c r="CW1145" s="57"/>
      <c r="CX1145" s="57"/>
      <c r="CY1145" s="57"/>
      <c r="CZ1145" s="57"/>
      <c r="DA1145" s="57"/>
      <c r="DB1145" s="57"/>
      <c r="DC1145" s="57"/>
      <c r="DD1145" s="57"/>
      <c r="DE1145" s="57"/>
      <c r="DF1145" s="57"/>
      <c r="DG1145" s="57"/>
      <c r="DH1145" s="57"/>
      <c r="DI1145" s="57"/>
      <c r="DJ1145" s="57"/>
      <c r="DK1145" s="57"/>
      <c r="DL1145" s="57"/>
      <c r="DM1145" s="57"/>
      <c r="DN1145" s="57"/>
      <c r="DO1145" s="57"/>
      <c r="DP1145" s="57"/>
      <c r="DQ1145" s="57"/>
      <c r="DR1145" s="57"/>
      <c r="DS1145" s="57"/>
      <c r="DT1145" s="57"/>
      <c r="DU1145" s="57"/>
      <c r="DV1145" s="57"/>
      <c r="DW1145" s="57"/>
      <c r="DX1145" s="57"/>
      <c r="DY1145" s="57"/>
      <c r="DZ1145" s="57"/>
      <c r="EA1145" s="57"/>
      <c r="EB1145" s="57"/>
      <c r="EC1145" s="57"/>
      <c r="ED1145" s="57"/>
      <c r="EE1145" s="57"/>
      <c r="EF1145" s="57"/>
      <c r="EG1145" s="57"/>
      <c r="EH1145" s="57"/>
      <c r="EI1145" s="57"/>
      <c r="EJ1145" s="57"/>
      <c r="EK1145" s="57"/>
      <c r="EL1145" s="57"/>
      <c r="EM1145" s="57"/>
      <c r="EN1145" s="57"/>
      <c r="EO1145" s="57"/>
      <c r="EP1145" s="57"/>
      <c r="EQ1145" s="57"/>
      <c r="ER1145" s="57"/>
      <c r="ES1145" s="57"/>
      <c r="ET1145" s="57"/>
      <c r="EU1145" s="57"/>
      <c r="EV1145" s="57"/>
      <c r="EW1145" s="57"/>
      <c r="EX1145" s="57"/>
      <c r="EY1145" s="57"/>
      <c r="EZ1145" s="57"/>
      <c r="FA1145" s="57"/>
      <c r="FB1145" s="57"/>
      <c r="FC1145" s="57"/>
      <c r="FD1145" s="57"/>
      <c r="FE1145" s="57"/>
      <c r="FF1145" s="57"/>
      <c r="FG1145" s="57"/>
      <c r="FH1145" s="57"/>
      <c r="FI1145" s="57"/>
      <c r="FJ1145" s="57"/>
      <c r="FK1145" s="57"/>
      <c r="FL1145" s="57"/>
      <c r="FM1145" s="57"/>
      <c r="FN1145" s="57"/>
      <c r="FO1145" s="57"/>
      <c r="FP1145" s="57"/>
      <c r="FQ1145" s="57"/>
      <c r="FR1145" s="57"/>
      <c r="FS1145" s="57"/>
      <c r="FT1145" s="57"/>
      <c r="FU1145" s="57"/>
      <c r="FV1145" s="57"/>
      <c r="FW1145" s="57"/>
      <c r="FX1145" s="57"/>
      <c r="FY1145" s="57"/>
      <c r="FZ1145" s="57"/>
      <c r="GA1145" s="57"/>
      <c r="GB1145" s="57"/>
      <c r="GC1145" s="57"/>
      <c r="GD1145" s="57"/>
      <c r="GE1145" s="57"/>
      <c r="GF1145" s="57"/>
      <c r="GG1145" s="57"/>
    </row>
    <row r="1146" spans="1:189" ht="107.25" customHeight="1" thickBot="1">
      <c r="A1146" s="232" t="s">
        <v>435</v>
      </c>
      <c r="B1146" s="234"/>
      <c r="C1146" s="234"/>
      <c r="D1146" s="234"/>
      <c r="E1146" s="1042">
        <v>44136</v>
      </c>
      <c r="F1146" s="1043"/>
      <c r="G1146" s="1043"/>
      <c r="H1146" s="1043"/>
      <c r="I1146" s="1043"/>
      <c r="J1146" s="1044"/>
      <c r="K1146" s="1045">
        <v>5041.29</v>
      </c>
      <c r="L1146" s="1046"/>
      <c r="M1146" s="1046"/>
      <c r="N1146" s="1046"/>
      <c r="O1146" s="1046"/>
      <c r="P1146" s="1047"/>
      <c r="Q1146" s="1042">
        <v>44139</v>
      </c>
      <c r="R1146" s="1043"/>
      <c r="S1146" s="1043"/>
      <c r="T1146" s="1043"/>
      <c r="U1146" s="1043"/>
      <c r="V1146" s="1043"/>
      <c r="W1146" s="1043"/>
      <c r="X1146" s="1044"/>
      <c r="Y1146" s="1045">
        <v>5041.29</v>
      </c>
      <c r="Z1146" s="1046"/>
      <c r="AA1146" s="1046"/>
      <c r="AB1146" s="1046"/>
      <c r="AC1146" s="1046"/>
      <c r="AD1146" s="1046"/>
      <c r="AE1146" s="1046"/>
      <c r="AF1146" s="1047"/>
      <c r="AG1146" s="1039" t="s">
        <v>1081</v>
      </c>
      <c r="AH1146" s="1040"/>
      <c r="AI1146" s="1040"/>
      <c r="AJ1146" s="1040"/>
      <c r="AK1146" s="1040"/>
      <c r="AL1146" s="1040"/>
      <c r="AM1146" s="1040"/>
      <c r="AN1146" s="1040"/>
      <c r="AO1146" s="1040"/>
      <c r="AP1146" s="1040"/>
      <c r="AQ1146" s="1040"/>
      <c r="AR1146" s="1041"/>
      <c r="AS1146" s="1039">
        <v>39466584</v>
      </c>
      <c r="AT1146" s="1040"/>
      <c r="AU1146" s="1040"/>
      <c r="AV1146" s="1040"/>
      <c r="AW1146" s="1040"/>
      <c r="AX1146" s="1040"/>
      <c r="AY1146" s="1040"/>
      <c r="AZ1146" s="1040"/>
      <c r="BA1146" s="1040"/>
      <c r="BB1146" s="1040"/>
      <c r="BC1146" s="302"/>
      <c r="BD1146" s="1039" t="s">
        <v>768</v>
      </c>
      <c r="BE1146" s="1040"/>
      <c r="BF1146" s="1040"/>
      <c r="BG1146" s="1040"/>
      <c r="BH1146" s="1040"/>
      <c r="BI1146" s="1040"/>
      <c r="BJ1146" s="1040"/>
      <c r="BK1146" s="1040"/>
      <c r="BL1146" s="1040"/>
      <c r="BM1146" s="1040"/>
      <c r="BN1146" s="1040"/>
      <c r="BO1146" s="1040"/>
      <c r="BP1146" s="1041"/>
      <c r="BQ1146" s="1018" t="s">
        <v>1133</v>
      </c>
      <c r="BR1146" s="1019"/>
      <c r="BS1146" s="1019"/>
      <c r="BT1146" s="1019"/>
      <c r="BU1146" s="1019"/>
      <c r="BV1146" s="1020"/>
      <c r="BW1146" s="57"/>
      <c r="BX1146" s="57"/>
      <c r="BY1146" s="57"/>
      <c r="BZ1146" s="57"/>
      <c r="CA1146" s="57"/>
      <c r="CB1146" s="57"/>
      <c r="CC1146" s="57"/>
      <c r="CD1146" s="57"/>
      <c r="CE1146" s="57"/>
      <c r="CF1146" s="57"/>
      <c r="CG1146" s="57"/>
      <c r="CH1146" s="57"/>
      <c r="CI1146" s="57"/>
      <c r="CJ1146" s="57"/>
      <c r="CK1146" s="57"/>
      <c r="CL1146" s="57"/>
      <c r="CM1146" s="57"/>
      <c r="CN1146" s="57"/>
      <c r="CO1146" s="57"/>
      <c r="CP1146" s="57"/>
      <c r="CQ1146" s="57"/>
      <c r="CR1146" s="57"/>
      <c r="CS1146" s="57"/>
      <c r="CT1146" s="57"/>
      <c r="CU1146" s="57"/>
      <c r="CV1146" s="57"/>
      <c r="CW1146" s="57"/>
      <c r="CX1146" s="57"/>
      <c r="CY1146" s="57"/>
      <c r="CZ1146" s="57"/>
      <c r="DA1146" s="57"/>
      <c r="DB1146" s="57"/>
      <c r="DC1146" s="57"/>
      <c r="DD1146" s="57"/>
      <c r="DE1146" s="57"/>
      <c r="DF1146" s="57"/>
      <c r="DG1146" s="57"/>
      <c r="DH1146" s="57"/>
      <c r="DI1146" s="57"/>
      <c r="DJ1146" s="57"/>
      <c r="DK1146" s="57"/>
      <c r="DL1146" s="57"/>
      <c r="DM1146" s="57"/>
      <c r="DN1146" s="57"/>
      <c r="DO1146" s="57"/>
      <c r="DP1146" s="57"/>
      <c r="DQ1146" s="57"/>
      <c r="DR1146" s="57"/>
      <c r="DS1146" s="57"/>
      <c r="DT1146" s="57"/>
      <c r="DU1146" s="57"/>
      <c r="DV1146" s="57"/>
      <c r="DW1146" s="57"/>
      <c r="DX1146" s="57"/>
      <c r="DY1146" s="57"/>
      <c r="DZ1146" s="57"/>
      <c r="EA1146" s="57"/>
      <c r="EB1146" s="57"/>
      <c r="EC1146" s="57"/>
      <c r="ED1146" s="57"/>
      <c r="EE1146" s="57"/>
      <c r="EF1146" s="57"/>
      <c r="EG1146" s="57"/>
      <c r="EH1146" s="57"/>
      <c r="EI1146" s="57"/>
      <c r="EJ1146" s="57"/>
      <c r="EK1146" s="57"/>
      <c r="EL1146" s="57"/>
      <c r="EM1146" s="57"/>
      <c r="EN1146" s="57"/>
      <c r="EO1146" s="57"/>
      <c r="EP1146" s="57"/>
      <c r="EQ1146" s="57"/>
      <c r="ER1146" s="57"/>
      <c r="ES1146" s="57"/>
      <c r="ET1146" s="57"/>
      <c r="EU1146" s="57"/>
      <c r="EV1146" s="57"/>
      <c r="EW1146" s="57"/>
      <c r="EX1146" s="57"/>
      <c r="EY1146" s="57"/>
      <c r="EZ1146" s="57"/>
      <c r="FA1146" s="57"/>
      <c r="FB1146" s="57"/>
      <c r="FC1146" s="57"/>
      <c r="FD1146" s="57"/>
      <c r="FE1146" s="57"/>
      <c r="FF1146" s="57"/>
      <c r="FG1146" s="57"/>
      <c r="FH1146" s="57"/>
      <c r="FI1146" s="57"/>
      <c r="FJ1146" s="57"/>
      <c r="FK1146" s="57"/>
      <c r="FL1146" s="57"/>
      <c r="FM1146" s="57"/>
      <c r="FN1146" s="57"/>
      <c r="FO1146" s="57"/>
      <c r="FP1146" s="57"/>
      <c r="FQ1146" s="57"/>
      <c r="FR1146" s="57"/>
      <c r="FS1146" s="57"/>
      <c r="FT1146" s="57"/>
      <c r="FU1146" s="57"/>
      <c r="FV1146" s="57"/>
      <c r="FW1146" s="57"/>
      <c r="FX1146" s="57"/>
      <c r="FY1146" s="57"/>
      <c r="FZ1146" s="57"/>
      <c r="GA1146" s="57"/>
      <c r="GB1146" s="57"/>
      <c r="GC1146" s="57"/>
      <c r="GD1146" s="57"/>
      <c r="GE1146" s="57"/>
      <c r="GF1146" s="57"/>
      <c r="GG1146" s="57"/>
    </row>
    <row r="1147" spans="1:189" ht="107.25" customHeight="1" thickBot="1">
      <c r="A1147" s="232" t="s">
        <v>435</v>
      </c>
      <c r="B1147" s="234"/>
      <c r="C1147" s="234"/>
      <c r="D1147" s="234"/>
      <c r="E1147" s="1042">
        <v>44166</v>
      </c>
      <c r="F1147" s="1043"/>
      <c r="G1147" s="1043"/>
      <c r="H1147" s="1043"/>
      <c r="I1147" s="1043"/>
      <c r="J1147" s="1044"/>
      <c r="K1147" s="1045">
        <v>4575</v>
      </c>
      <c r="L1147" s="1046"/>
      <c r="M1147" s="1046"/>
      <c r="N1147" s="1046"/>
      <c r="O1147" s="1046"/>
      <c r="P1147" s="1047"/>
      <c r="Q1147" s="1042">
        <v>44183</v>
      </c>
      <c r="R1147" s="1043"/>
      <c r="S1147" s="1043"/>
      <c r="T1147" s="1043"/>
      <c r="U1147" s="1043"/>
      <c r="V1147" s="1043"/>
      <c r="W1147" s="1043"/>
      <c r="X1147" s="1044"/>
      <c r="Y1147" s="1045">
        <v>4575</v>
      </c>
      <c r="Z1147" s="1046"/>
      <c r="AA1147" s="1046"/>
      <c r="AB1147" s="1046"/>
      <c r="AC1147" s="1046"/>
      <c r="AD1147" s="1046"/>
      <c r="AE1147" s="1046"/>
      <c r="AF1147" s="1047"/>
      <c r="AG1147" s="1039" t="s">
        <v>1081</v>
      </c>
      <c r="AH1147" s="1040"/>
      <c r="AI1147" s="1040"/>
      <c r="AJ1147" s="1040"/>
      <c r="AK1147" s="1040"/>
      <c r="AL1147" s="1040"/>
      <c r="AM1147" s="1040"/>
      <c r="AN1147" s="1040"/>
      <c r="AO1147" s="1040"/>
      <c r="AP1147" s="1040"/>
      <c r="AQ1147" s="1040"/>
      <c r="AR1147" s="1041"/>
      <c r="AS1147" s="1039">
        <v>39466584</v>
      </c>
      <c r="AT1147" s="1040"/>
      <c r="AU1147" s="1040"/>
      <c r="AV1147" s="1040"/>
      <c r="AW1147" s="1040"/>
      <c r="AX1147" s="1040"/>
      <c r="AY1147" s="1040"/>
      <c r="AZ1147" s="1040"/>
      <c r="BA1147" s="1040"/>
      <c r="BB1147" s="1040"/>
      <c r="BC1147" s="302"/>
      <c r="BD1147" s="1039" t="s">
        <v>768</v>
      </c>
      <c r="BE1147" s="1040"/>
      <c r="BF1147" s="1040"/>
      <c r="BG1147" s="1040"/>
      <c r="BH1147" s="1040"/>
      <c r="BI1147" s="1040"/>
      <c r="BJ1147" s="1040"/>
      <c r="BK1147" s="1040"/>
      <c r="BL1147" s="1040"/>
      <c r="BM1147" s="1040"/>
      <c r="BN1147" s="1040"/>
      <c r="BO1147" s="1040"/>
      <c r="BP1147" s="1041"/>
      <c r="BQ1147" s="1018" t="s">
        <v>1133</v>
      </c>
      <c r="BR1147" s="1019"/>
      <c r="BS1147" s="1019"/>
      <c r="BT1147" s="1019"/>
      <c r="BU1147" s="1019"/>
      <c r="BV1147" s="1020"/>
      <c r="BW1147" s="57"/>
      <c r="BX1147" s="57"/>
      <c r="BY1147" s="57"/>
      <c r="BZ1147" s="57"/>
      <c r="CA1147" s="57"/>
      <c r="CB1147" s="57"/>
      <c r="CC1147" s="57"/>
      <c r="CD1147" s="57"/>
      <c r="CE1147" s="57"/>
      <c r="CF1147" s="57"/>
      <c r="CG1147" s="57"/>
      <c r="CH1147" s="57"/>
      <c r="CI1147" s="57"/>
      <c r="CJ1147" s="57"/>
      <c r="CK1147" s="57"/>
      <c r="CL1147" s="57"/>
      <c r="CM1147" s="57"/>
      <c r="CN1147" s="57"/>
      <c r="CO1147" s="57"/>
      <c r="CP1147" s="57"/>
      <c r="CQ1147" s="57"/>
      <c r="CR1147" s="57"/>
      <c r="CS1147" s="57"/>
      <c r="CT1147" s="57"/>
      <c r="CU1147" s="57"/>
      <c r="CV1147" s="57"/>
      <c r="CW1147" s="57"/>
      <c r="CX1147" s="57"/>
      <c r="CY1147" s="57"/>
      <c r="CZ1147" s="57"/>
      <c r="DA1147" s="57"/>
      <c r="DB1147" s="57"/>
      <c r="DC1147" s="57"/>
      <c r="DD1147" s="57"/>
      <c r="DE1147" s="57"/>
      <c r="DF1147" s="57"/>
      <c r="DG1147" s="57"/>
      <c r="DH1147" s="57"/>
      <c r="DI1147" s="57"/>
      <c r="DJ1147" s="57"/>
      <c r="DK1147" s="57"/>
      <c r="DL1147" s="57"/>
      <c r="DM1147" s="57"/>
      <c r="DN1147" s="57"/>
      <c r="DO1147" s="57"/>
      <c r="DP1147" s="57"/>
      <c r="DQ1147" s="57"/>
      <c r="DR1147" s="57"/>
      <c r="DS1147" s="57"/>
      <c r="DT1147" s="57"/>
      <c r="DU1147" s="57"/>
      <c r="DV1147" s="57"/>
      <c r="DW1147" s="57"/>
      <c r="DX1147" s="57"/>
      <c r="DY1147" s="57"/>
      <c r="DZ1147" s="57"/>
      <c r="EA1147" s="57"/>
      <c r="EB1147" s="57"/>
      <c r="EC1147" s="57"/>
      <c r="ED1147" s="57"/>
      <c r="EE1147" s="57"/>
      <c r="EF1147" s="57"/>
      <c r="EG1147" s="57"/>
      <c r="EH1147" s="57"/>
      <c r="EI1147" s="57"/>
      <c r="EJ1147" s="57"/>
      <c r="EK1147" s="57"/>
      <c r="EL1147" s="57"/>
      <c r="EM1147" s="57"/>
      <c r="EN1147" s="57"/>
      <c r="EO1147" s="57"/>
      <c r="EP1147" s="57"/>
      <c r="EQ1147" s="57"/>
      <c r="ER1147" s="57"/>
      <c r="ES1147" s="57"/>
      <c r="ET1147" s="57"/>
      <c r="EU1147" s="57"/>
      <c r="EV1147" s="57"/>
      <c r="EW1147" s="57"/>
      <c r="EX1147" s="57"/>
      <c r="EY1147" s="57"/>
      <c r="EZ1147" s="57"/>
      <c r="FA1147" s="57"/>
      <c r="FB1147" s="57"/>
      <c r="FC1147" s="57"/>
      <c r="FD1147" s="57"/>
      <c r="FE1147" s="57"/>
      <c r="FF1147" s="57"/>
      <c r="FG1147" s="57"/>
      <c r="FH1147" s="57"/>
      <c r="FI1147" s="57"/>
      <c r="FJ1147" s="57"/>
      <c r="FK1147" s="57"/>
      <c r="FL1147" s="57"/>
      <c r="FM1147" s="57"/>
      <c r="FN1147" s="57"/>
      <c r="FO1147" s="57"/>
      <c r="FP1147" s="57"/>
      <c r="FQ1147" s="57"/>
      <c r="FR1147" s="57"/>
      <c r="FS1147" s="57"/>
      <c r="FT1147" s="57"/>
      <c r="FU1147" s="57"/>
      <c r="FV1147" s="57"/>
      <c r="FW1147" s="57"/>
      <c r="FX1147" s="57"/>
      <c r="FY1147" s="57"/>
      <c r="FZ1147" s="57"/>
      <c r="GA1147" s="57"/>
      <c r="GB1147" s="57"/>
      <c r="GC1147" s="57"/>
      <c r="GD1147" s="57"/>
      <c r="GE1147" s="57"/>
      <c r="GF1147" s="57"/>
      <c r="GG1147" s="57"/>
    </row>
    <row r="1148" spans="1:189" ht="107.25" customHeight="1" thickBot="1">
      <c r="A1148" s="232" t="s">
        <v>435</v>
      </c>
      <c r="B1148" s="234"/>
      <c r="C1148" s="234"/>
      <c r="D1148" s="234"/>
      <c r="E1148" s="1042">
        <v>44136</v>
      </c>
      <c r="F1148" s="1043"/>
      <c r="G1148" s="1043"/>
      <c r="H1148" s="1043"/>
      <c r="I1148" s="1043"/>
      <c r="J1148" s="1044"/>
      <c r="K1148" s="1045">
        <v>6780.92</v>
      </c>
      <c r="L1148" s="1046"/>
      <c r="M1148" s="1046"/>
      <c r="N1148" s="1046"/>
      <c r="O1148" s="1046"/>
      <c r="P1148" s="1047"/>
      <c r="Q1148" s="1042">
        <v>44137</v>
      </c>
      <c r="R1148" s="1043"/>
      <c r="S1148" s="1043"/>
      <c r="T1148" s="1043"/>
      <c r="U1148" s="1043"/>
      <c r="V1148" s="1043"/>
      <c r="W1148" s="1043"/>
      <c r="X1148" s="1044"/>
      <c r="Y1148" s="1045">
        <v>6780.92</v>
      </c>
      <c r="Z1148" s="1046"/>
      <c r="AA1148" s="1046"/>
      <c r="AB1148" s="1046"/>
      <c r="AC1148" s="1046"/>
      <c r="AD1148" s="1046"/>
      <c r="AE1148" s="1046"/>
      <c r="AF1148" s="1047"/>
      <c r="AG1148" s="1241" t="s">
        <v>727</v>
      </c>
      <c r="AH1148" s="1242"/>
      <c r="AI1148" s="1242"/>
      <c r="AJ1148" s="1242"/>
      <c r="AK1148" s="1242"/>
      <c r="AL1148" s="1242"/>
      <c r="AM1148" s="1242"/>
      <c r="AN1148" s="1242"/>
      <c r="AO1148" s="1242"/>
      <c r="AP1148" s="1242"/>
      <c r="AQ1148" s="1242"/>
      <c r="AR1148" s="1278"/>
      <c r="AS1148" s="1241">
        <v>22766257</v>
      </c>
      <c r="AT1148" s="1242"/>
      <c r="AU1148" s="1242"/>
      <c r="AV1148" s="1242"/>
      <c r="AW1148" s="1242"/>
      <c r="AX1148" s="1242"/>
      <c r="AY1148" s="1242"/>
      <c r="AZ1148" s="1242"/>
      <c r="BA1148" s="1242"/>
      <c r="BB1148" s="1242"/>
      <c r="BC1148" s="302"/>
      <c r="BD1148" s="1039" t="s">
        <v>728</v>
      </c>
      <c r="BE1148" s="1040"/>
      <c r="BF1148" s="1040"/>
      <c r="BG1148" s="1040"/>
      <c r="BH1148" s="1040"/>
      <c r="BI1148" s="1040"/>
      <c r="BJ1148" s="1040"/>
      <c r="BK1148" s="1040"/>
      <c r="BL1148" s="1040"/>
      <c r="BM1148" s="1040"/>
      <c r="BN1148" s="1040"/>
      <c r="BO1148" s="1040"/>
      <c r="BP1148" s="1041"/>
      <c r="BQ1148" s="1018" t="s">
        <v>1133</v>
      </c>
      <c r="BR1148" s="1019"/>
      <c r="BS1148" s="1019"/>
      <c r="BT1148" s="1019"/>
      <c r="BU1148" s="1019"/>
      <c r="BV1148" s="1020"/>
      <c r="BW1148" s="57"/>
      <c r="BX1148" s="57"/>
      <c r="BY1148" s="57"/>
      <c r="BZ1148" s="57"/>
      <c r="CA1148" s="57"/>
      <c r="CB1148" s="57"/>
      <c r="CC1148" s="57"/>
      <c r="CD1148" s="57"/>
      <c r="CE1148" s="57"/>
      <c r="CF1148" s="57"/>
      <c r="CG1148" s="57"/>
      <c r="CH1148" s="57"/>
      <c r="CI1148" s="57"/>
      <c r="CJ1148" s="57"/>
      <c r="CK1148" s="57"/>
      <c r="CL1148" s="57"/>
      <c r="CM1148" s="57"/>
      <c r="CN1148" s="57"/>
      <c r="CO1148" s="57"/>
      <c r="CP1148" s="57"/>
      <c r="CQ1148" s="57"/>
      <c r="CR1148" s="57"/>
      <c r="CS1148" s="57"/>
      <c r="CT1148" s="57"/>
      <c r="CU1148" s="57"/>
      <c r="CV1148" s="57"/>
      <c r="CW1148" s="57"/>
      <c r="CX1148" s="57"/>
      <c r="CY1148" s="57"/>
      <c r="CZ1148" s="57"/>
      <c r="DA1148" s="57"/>
      <c r="DB1148" s="57"/>
      <c r="DC1148" s="57"/>
      <c r="DD1148" s="57"/>
      <c r="DE1148" s="57"/>
      <c r="DF1148" s="57"/>
      <c r="DG1148" s="57"/>
      <c r="DH1148" s="57"/>
      <c r="DI1148" s="57"/>
      <c r="DJ1148" s="57"/>
      <c r="DK1148" s="57"/>
      <c r="DL1148" s="57"/>
      <c r="DM1148" s="57"/>
      <c r="DN1148" s="57"/>
      <c r="DO1148" s="57"/>
      <c r="DP1148" s="57"/>
      <c r="DQ1148" s="57"/>
      <c r="DR1148" s="57"/>
      <c r="DS1148" s="57"/>
      <c r="DT1148" s="57"/>
      <c r="DU1148" s="57"/>
      <c r="DV1148" s="57"/>
      <c r="DW1148" s="57"/>
      <c r="DX1148" s="57"/>
      <c r="DY1148" s="57"/>
      <c r="DZ1148" s="57"/>
      <c r="EA1148" s="57"/>
      <c r="EB1148" s="57"/>
      <c r="EC1148" s="57"/>
      <c r="ED1148" s="57"/>
      <c r="EE1148" s="57"/>
      <c r="EF1148" s="57"/>
      <c r="EG1148" s="57"/>
      <c r="EH1148" s="57"/>
      <c r="EI1148" s="57"/>
      <c r="EJ1148" s="57"/>
      <c r="EK1148" s="57"/>
      <c r="EL1148" s="57"/>
      <c r="EM1148" s="57"/>
      <c r="EN1148" s="57"/>
      <c r="EO1148" s="57"/>
      <c r="EP1148" s="57"/>
      <c r="EQ1148" s="57"/>
      <c r="ER1148" s="57"/>
      <c r="ES1148" s="57"/>
      <c r="ET1148" s="57"/>
      <c r="EU1148" s="57"/>
      <c r="EV1148" s="57"/>
      <c r="EW1148" s="57"/>
      <c r="EX1148" s="57"/>
      <c r="EY1148" s="57"/>
      <c r="EZ1148" s="57"/>
      <c r="FA1148" s="57"/>
      <c r="FB1148" s="57"/>
      <c r="FC1148" s="57"/>
      <c r="FD1148" s="57"/>
      <c r="FE1148" s="57"/>
      <c r="FF1148" s="57"/>
      <c r="FG1148" s="57"/>
      <c r="FH1148" s="57"/>
      <c r="FI1148" s="57"/>
      <c r="FJ1148" s="57"/>
      <c r="FK1148" s="57"/>
      <c r="FL1148" s="57"/>
      <c r="FM1148" s="57"/>
      <c r="FN1148" s="57"/>
      <c r="FO1148" s="57"/>
      <c r="FP1148" s="57"/>
      <c r="FQ1148" s="57"/>
      <c r="FR1148" s="57"/>
      <c r="FS1148" s="57"/>
      <c r="FT1148" s="57"/>
      <c r="FU1148" s="57"/>
      <c r="FV1148" s="57"/>
      <c r="FW1148" s="57"/>
      <c r="FX1148" s="57"/>
      <c r="FY1148" s="57"/>
      <c r="FZ1148" s="57"/>
      <c r="GA1148" s="57"/>
      <c r="GB1148" s="57"/>
      <c r="GC1148" s="57"/>
      <c r="GD1148" s="57"/>
      <c r="GE1148" s="57"/>
      <c r="GF1148" s="57"/>
      <c r="GG1148" s="57"/>
    </row>
    <row r="1149" spans="1:189" ht="107.25" customHeight="1" thickBot="1">
      <c r="A1149" s="232" t="s">
        <v>34</v>
      </c>
      <c r="B1149" s="234"/>
      <c r="C1149" s="234"/>
      <c r="D1149" s="234"/>
      <c r="E1149" s="1042">
        <v>44105</v>
      </c>
      <c r="F1149" s="1043"/>
      <c r="G1149" s="1043"/>
      <c r="H1149" s="1043"/>
      <c r="I1149" s="1043"/>
      <c r="J1149" s="1044"/>
      <c r="K1149" s="1045">
        <v>8452.5</v>
      </c>
      <c r="L1149" s="1046"/>
      <c r="M1149" s="1046"/>
      <c r="N1149" s="1046"/>
      <c r="O1149" s="1046"/>
      <c r="P1149" s="1047"/>
      <c r="Q1149" s="1042">
        <v>44126</v>
      </c>
      <c r="R1149" s="1043"/>
      <c r="S1149" s="1043"/>
      <c r="T1149" s="1043"/>
      <c r="U1149" s="1043"/>
      <c r="V1149" s="1043"/>
      <c r="W1149" s="1043"/>
      <c r="X1149" s="1044"/>
      <c r="Y1149" s="1045">
        <v>8452.5</v>
      </c>
      <c r="Z1149" s="1046"/>
      <c r="AA1149" s="1046"/>
      <c r="AB1149" s="1046"/>
      <c r="AC1149" s="1046"/>
      <c r="AD1149" s="1046"/>
      <c r="AE1149" s="1046"/>
      <c r="AF1149" s="1047"/>
      <c r="AG1149" s="1285" t="s">
        <v>785</v>
      </c>
      <c r="AH1149" s="1286"/>
      <c r="AI1149" s="1286"/>
      <c r="AJ1149" s="1286"/>
      <c r="AK1149" s="1286"/>
      <c r="AL1149" s="1286"/>
      <c r="AM1149" s="1286"/>
      <c r="AN1149" s="1286"/>
      <c r="AO1149" s="1286"/>
      <c r="AP1149" s="1286"/>
      <c r="AQ1149" s="1286"/>
      <c r="AR1149" s="1287"/>
      <c r="AS1149" s="1283">
        <v>35805541</v>
      </c>
      <c r="AT1149" s="1284"/>
      <c r="AU1149" s="1284"/>
      <c r="AV1149" s="1284"/>
      <c r="AW1149" s="1284"/>
      <c r="AX1149" s="1284"/>
      <c r="AY1149" s="1284"/>
      <c r="AZ1149" s="1284"/>
      <c r="BA1149" s="1284"/>
      <c r="BB1149" s="1284"/>
      <c r="BC1149" s="302"/>
      <c r="BD1149" s="1090" t="s">
        <v>496</v>
      </c>
      <c r="BE1149" s="1091"/>
      <c r="BF1149" s="1091"/>
      <c r="BG1149" s="1091"/>
      <c r="BH1149" s="1091"/>
      <c r="BI1149" s="1091"/>
      <c r="BJ1149" s="1091"/>
      <c r="BK1149" s="1091"/>
      <c r="BL1149" s="1091"/>
      <c r="BM1149" s="1091"/>
      <c r="BN1149" s="1091"/>
      <c r="BO1149" s="1091"/>
      <c r="BP1149" s="1092"/>
      <c r="BQ1149" s="1018" t="s">
        <v>1133</v>
      </c>
      <c r="BR1149" s="1019"/>
      <c r="BS1149" s="1019"/>
      <c r="BT1149" s="1019"/>
      <c r="BU1149" s="1019"/>
      <c r="BV1149" s="1020"/>
      <c r="BW1149" s="57"/>
      <c r="BX1149" s="57"/>
      <c r="BY1149" s="57"/>
      <c r="BZ1149" s="57"/>
      <c r="CA1149" s="57"/>
      <c r="CB1149" s="57"/>
      <c r="CC1149" s="57"/>
      <c r="CD1149" s="57"/>
      <c r="CE1149" s="57"/>
      <c r="CF1149" s="57"/>
      <c r="CG1149" s="57"/>
      <c r="CH1149" s="57"/>
      <c r="CI1149" s="57"/>
      <c r="CJ1149" s="57"/>
      <c r="CK1149" s="57"/>
      <c r="CL1149" s="57"/>
      <c r="CM1149" s="57"/>
      <c r="CN1149" s="57"/>
      <c r="CO1149" s="57"/>
      <c r="CP1149" s="57"/>
      <c r="CQ1149" s="57"/>
      <c r="CR1149" s="57"/>
      <c r="CS1149" s="57"/>
      <c r="CT1149" s="57"/>
      <c r="CU1149" s="57"/>
      <c r="CV1149" s="57"/>
      <c r="CW1149" s="57"/>
      <c r="CX1149" s="57"/>
      <c r="CY1149" s="57"/>
      <c r="CZ1149" s="57"/>
      <c r="DA1149" s="57"/>
      <c r="DB1149" s="57"/>
      <c r="DC1149" s="57"/>
      <c r="DD1149" s="57"/>
      <c r="DE1149" s="57"/>
      <c r="DF1149" s="57"/>
      <c r="DG1149" s="57"/>
      <c r="DH1149" s="57"/>
      <c r="DI1149" s="57"/>
      <c r="DJ1149" s="57"/>
      <c r="DK1149" s="57"/>
      <c r="DL1149" s="57"/>
      <c r="DM1149" s="57"/>
      <c r="DN1149" s="57"/>
      <c r="DO1149" s="57"/>
      <c r="DP1149" s="57"/>
      <c r="DQ1149" s="57"/>
      <c r="DR1149" s="57"/>
      <c r="DS1149" s="57"/>
      <c r="DT1149" s="57"/>
      <c r="DU1149" s="57"/>
      <c r="DV1149" s="57"/>
      <c r="DW1149" s="57"/>
      <c r="DX1149" s="57"/>
      <c r="DY1149" s="57"/>
      <c r="DZ1149" s="57"/>
      <c r="EA1149" s="57"/>
      <c r="EB1149" s="57"/>
      <c r="EC1149" s="57"/>
      <c r="ED1149" s="57"/>
      <c r="EE1149" s="57"/>
      <c r="EF1149" s="57"/>
      <c r="EG1149" s="57"/>
      <c r="EH1149" s="57"/>
      <c r="EI1149" s="57"/>
      <c r="EJ1149" s="57"/>
      <c r="EK1149" s="57"/>
      <c r="EL1149" s="57"/>
      <c r="EM1149" s="57"/>
      <c r="EN1149" s="57"/>
      <c r="EO1149" s="57"/>
      <c r="EP1149" s="57"/>
      <c r="EQ1149" s="57"/>
      <c r="ER1149" s="57"/>
      <c r="ES1149" s="57"/>
      <c r="ET1149" s="57"/>
      <c r="EU1149" s="57"/>
      <c r="EV1149" s="57"/>
      <c r="EW1149" s="57"/>
      <c r="EX1149" s="57"/>
      <c r="EY1149" s="57"/>
      <c r="EZ1149" s="57"/>
      <c r="FA1149" s="57"/>
      <c r="FB1149" s="57"/>
      <c r="FC1149" s="57"/>
      <c r="FD1149" s="57"/>
      <c r="FE1149" s="57"/>
      <c r="FF1149" s="57"/>
      <c r="FG1149" s="57"/>
      <c r="FH1149" s="57"/>
      <c r="FI1149" s="57"/>
      <c r="FJ1149" s="57"/>
      <c r="FK1149" s="57"/>
      <c r="FL1149" s="57"/>
      <c r="FM1149" s="57"/>
      <c r="FN1149" s="57"/>
      <c r="FO1149" s="57"/>
      <c r="FP1149" s="57"/>
      <c r="FQ1149" s="57"/>
      <c r="FR1149" s="57"/>
      <c r="FS1149" s="57"/>
      <c r="FT1149" s="57"/>
      <c r="FU1149" s="57"/>
      <c r="FV1149" s="57"/>
      <c r="FW1149" s="57"/>
      <c r="FX1149" s="57"/>
      <c r="FY1149" s="57"/>
      <c r="FZ1149" s="57"/>
      <c r="GA1149" s="57"/>
      <c r="GB1149" s="57"/>
      <c r="GC1149" s="57"/>
      <c r="GD1149" s="57"/>
      <c r="GE1149" s="57"/>
      <c r="GF1149" s="57"/>
      <c r="GG1149" s="57"/>
    </row>
    <row r="1150" spans="1:189" ht="107.25" customHeight="1" thickBot="1">
      <c r="A1150" s="232" t="s">
        <v>34</v>
      </c>
      <c r="B1150" s="234"/>
      <c r="C1150" s="234"/>
      <c r="D1150" s="234"/>
      <c r="E1150" s="1042">
        <v>44136</v>
      </c>
      <c r="F1150" s="1043"/>
      <c r="G1150" s="1043"/>
      <c r="H1150" s="1043"/>
      <c r="I1150" s="1043"/>
      <c r="J1150" s="1044"/>
      <c r="K1150" s="1045">
        <v>120</v>
      </c>
      <c r="L1150" s="1046"/>
      <c r="M1150" s="1046"/>
      <c r="N1150" s="1046"/>
      <c r="O1150" s="1046"/>
      <c r="P1150" s="1047"/>
      <c r="Q1150" s="1042">
        <v>44159</v>
      </c>
      <c r="R1150" s="1043"/>
      <c r="S1150" s="1043"/>
      <c r="T1150" s="1043"/>
      <c r="U1150" s="1043"/>
      <c r="V1150" s="1043"/>
      <c r="W1150" s="1043"/>
      <c r="X1150" s="1044"/>
      <c r="Y1150" s="1045">
        <v>120</v>
      </c>
      <c r="Z1150" s="1046"/>
      <c r="AA1150" s="1046"/>
      <c r="AB1150" s="1046"/>
      <c r="AC1150" s="1046"/>
      <c r="AD1150" s="1046"/>
      <c r="AE1150" s="1046"/>
      <c r="AF1150" s="1047"/>
      <c r="AG1150" s="1039" t="s">
        <v>1097</v>
      </c>
      <c r="AH1150" s="1040"/>
      <c r="AI1150" s="1040"/>
      <c r="AJ1150" s="1040"/>
      <c r="AK1150" s="1040"/>
      <c r="AL1150" s="1040"/>
      <c r="AM1150" s="1040"/>
      <c r="AN1150" s="1040"/>
      <c r="AO1150" s="1040"/>
      <c r="AP1150" s="1040"/>
      <c r="AQ1150" s="1040"/>
      <c r="AR1150" s="1041"/>
      <c r="AS1150" s="1039">
        <v>41114556</v>
      </c>
      <c r="AT1150" s="1040"/>
      <c r="AU1150" s="1040"/>
      <c r="AV1150" s="1040"/>
      <c r="AW1150" s="1040"/>
      <c r="AX1150" s="1040"/>
      <c r="AY1150" s="1040"/>
      <c r="AZ1150" s="1040"/>
      <c r="BA1150" s="1040"/>
      <c r="BB1150" s="1040"/>
      <c r="BC1150" s="302"/>
      <c r="BD1150" s="1039" t="s">
        <v>1098</v>
      </c>
      <c r="BE1150" s="1040"/>
      <c r="BF1150" s="1040"/>
      <c r="BG1150" s="1040"/>
      <c r="BH1150" s="1040"/>
      <c r="BI1150" s="1040"/>
      <c r="BJ1150" s="1040"/>
      <c r="BK1150" s="1040"/>
      <c r="BL1150" s="1040"/>
      <c r="BM1150" s="1040"/>
      <c r="BN1150" s="1040"/>
      <c r="BO1150" s="1040"/>
      <c r="BP1150" s="1041"/>
      <c r="BQ1150" s="1018" t="s">
        <v>1133</v>
      </c>
      <c r="BR1150" s="1019"/>
      <c r="BS1150" s="1019"/>
      <c r="BT1150" s="1019"/>
      <c r="BU1150" s="1019"/>
      <c r="BV1150" s="1020"/>
      <c r="BW1150" s="57"/>
      <c r="BX1150" s="57"/>
      <c r="BY1150" s="57"/>
      <c r="BZ1150" s="57"/>
      <c r="CA1150" s="57"/>
      <c r="CB1150" s="57"/>
      <c r="CC1150" s="57"/>
      <c r="CD1150" s="57"/>
      <c r="CE1150" s="57"/>
      <c r="CF1150" s="57"/>
      <c r="CG1150" s="57"/>
      <c r="CH1150" s="57"/>
      <c r="CI1150" s="57"/>
      <c r="CJ1150" s="57"/>
      <c r="CK1150" s="57"/>
      <c r="CL1150" s="57"/>
      <c r="CM1150" s="57"/>
      <c r="CN1150" s="57"/>
      <c r="CO1150" s="57"/>
      <c r="CP1150" s="57"/>
      <c r="CQ1150" s="57"/>
      <c r="CR1150" s="57"/>
      <c r="CS1150" s="57"/>
      <c r="CT1150" s="57"/>
      <c r="CU1150" s="57"/>
      <c r="CV1150" s="57"/>
      <c r="CW1150" s="57"/>
      <c r="CX1150" s="57"/>
      <c r="CY1150" s="57"/>
      <c r="CZ1150" s="57"/>
      <c r="DA1150" s="57"/>
      <c r="DB1150" s="57"/>
      <c r="DC1150" s="57"/>
      <c r="DD1150" s="57"/>
      <c r="DE1150" s="57"/>
      <c r="DF1150" s="57"/>
      <c r="DG1150" s="57"/>
      <c r="DH1150" s="57"/>
      <c r="DI1150" s="57"/>
      <c r="DJ1150" s="57"/>
      <c r="DK1150" s="57"/>
      <c r="DL1150" s="57"/>
      <c r="DM1150" s="57"/>
      <c r="DN1150" s="57"/>
      <c r="DO1150" s="57"/>
      <c r="DP1150" s="57"/>
      <c r="DQ1150" s="57"/>
      <c r="DR1150" s="57"/>
      <c r="DS1150" s="57"/>
      <c r="DT1150" s="57"/>
      <c r="DU1150" s="57"/>
      <c r="DV1150" s="57"/>
      <c r="DW1150" s="57"/>
      <c r="DX1150" s="57"/>
      <c r="DY1150" s="57"/>
      <c r="DZ1150" s="57"/>
      <c r="EA1150" s="57"/>
      <c r="EB1150" s="57"/>
      <c r="EC1150" s="57"/>
      <c r="ED1150" s="57"/>
      <c r="EE1150" s="57"/>
      <c r="EF1150" s="57"/>
      <c r="EG1150" s="57"/>
      <c r="EH1150" s="57"/>
      <c r="EI1150" s="57"/>
      <c r="EJ1150" s="57"/>
      <c r="EK1150" s="57"/>
      <c r="EL1150" s="57"/>
      <c r="EM1150" s="57"/>
      <c r="EN1150" s="57"/>
      <c r="EO1150" s="57"/>
      <c r="EP1150" s="57"/>
      <c r="EQ1150" s="57"/>
      <c r="ER1150" s="57"/>
      <c r="ES1150" s="57"/>
      <c r="ET1150" s="57"/>
      <c r="EU1150" s="57"/>
      <c r="EV1150" s="57"/>
      <c r="EW1150" s="57"/>
      <c r="EX1150" s="57"/>
      <c r="EY1150" s="57"/>
      <c r="EZ1150" s="57"/>
      <c r="FA1150" s="57"/>
      <c r="FB1150" s="57"/>
      <c r="FC1150" s="57"/>
      <c r="FD1150" s="57"/>
      <c r="FE1150" s="57"/>
      <c r="FF1150" s="57"/>
      <c r="FG1150" s="57"/>
      <c r="FH1150" s="57"/>
      <c r="FI1150" s="57"/>
      <c r="FJ1150" s="57"/>
      <c r="FK1150" s="57"/>
      <c r="FL1150" s="57"/>
      <c r="FM1150" s="57"/>
      <c r="FN1150" s="57"/>
      <c r="FO1150" s="57"/>
      <c r="FP1150" s="57"/>
      <c r="FQ1150" s="57"/>
      <c r="FR1150" s="57"/>
      <c r="FS1150" s="57"/>
      <c r="FT1150" s="57"/>
      <c r="FU1150" s="57"/>
      <c r="FV1150" s="57"/>
      <c r="FW1150" s="57"/>
      <c r="FX1150" s="57"/>
      <c r="FY1150" s="57"/>
      <c r="FZ1150" s="57"/>
      <c r="GA1150" s="57"/>
      <c r="GB1150" s="57"/>
      <c r="GC1150" s="57"/>
      <c r="GD1150" s="57"/>
      <c r="GE1150" s="57"/>
      <c r="GF1150" s="57"/>
      <c r="GG1150" s="57"/>
    </row>
    <row r="1151" spans="1:189" ht="107.25" customHeight="1" thickBot="1">
      <c r="A1151" s="232" t="s">
        <v>34</v>
      </c>
      <c r="B1151" s="234"/>
      <c r="C1151" s="234"/>
      <c r="D1151" s="234"/>
      <c r="E1151" s="1042">
        <v>44166</v>
      </c>
      <c r="F1151" s="1043"/>
      <c r="G1151" s="1043"/>
      <c r="H1151" s="1043"/>
      <c r="I1151" s="1043"/>
      <c r="J1151" s="1044"/>
      <c r="K1151" s="1045">
        <v>120</v>
      </c>
      <c r="L1151" s="1046"/>
      <c r="M1151" s="1046"/>
      <c r="N1151" s="1046"/>
      <c r="O1151" s="1046"/>
      <c r="P1151" s="1047"/>
      <c r="Q1151" s="1042">
        <v>44193</v>
      </c>
      <c r="R1151" s="1043"/>
      <c r="S1151" s="1043"/>
      <c r="T1151" s="1043"/>
      <c r="U1151" s="1043"/>
      <c r="V1151" s="1043"/>
      <c r="W1151" s="1043"/>
      <c r="X1151" s="1044"/>
      <c r="Y1151" s="1045">
        <v>120</v>
      </c>
      <c r="Z1151" s="1046"/>
      <c r="AA1151" s="1046"/>
      <c r="AB1151" s="1046"/>
      <c r="AC1151" s="1046"/>
      <c r="AD1151" s="1046"/>
      <c r="AE1151" s="1046"/>
      <c r="AF1151" s="1047"/>
      <c r="AG1151" s="1039" t="s">
        <v>1097</v>
      </c>
      <c r="AH1151" s="1040"/>
      <c r="AI1151" s="1040"/>
      <c r="AJ1151" s="1040"/>
      <c r="AK1151" s="1040"/>
      <c r="AL1151" s="1040"/>
      <c r="AM1151" s="1040"/>
      <c r="AN1151" s="1040"/>
      <c r="AO1151" s="1040"/>
      <c r="AP1151" s="1040"/>
      <c r="AQ1151" s="1040"/>
      <c r="AR1151" s="1041"/>
      <c r="AS1151" s="1039">
        <v>41114556</v>
      </c>
      <c r="AT1151" s="1040"/>
      <c r="AU1151" s="1040"/>
      <c r="AV1151" s="1040"/>
      <c r="AW1151" s="1040"/>
      <c r="AX1151" s="1040"/>
      <c r="AY1151" s="1040"/>
      <c r="AZ1151" s="1040"/>
      <c r="BA1151" s="1040"/>
      <c r="BB1151" s="1040"/>
      <c r="BC1151" s="302"/>
      <c r="BD1151" s="1039" t="s">
        <v>1098</v>
      </c>
      <c r="BE1151" s="1040"/>
      <c r="BF1151" s="1040"/>
      <c r="BG1151" s="1040"/>
      <c r="BH1151" s="1040"/>
      <c r="BI1151" s="1040"/>
      <c r="BJ1151" s="1040"/>
      <c r="BK1151" s="1040"/>
      <c r="BL1151" s="1040"/>
      <c r="BM1151" s="1040"/>
      <c r="BN1151" s="1040"/>
      <c r="BO1151" s="1040"/>
      <c r="BP1151" s="1041"/>
      <c r="BQ1151" s="1018" t="s">
        <v>1133</v>
      </c>
      <c r="BR1151" s="1019"/>
      <c r="BS1151" s="1019"/>
      <c r="BT1151" s="1019"/>
      <c r="BU1151" s="1019"/>
      <c r="BV1151" s="1020"/>
      <c r="BW1151" s="57"/>
      <c r="BX1151" s="57"/>
      <c r="BY1151" s="57"/>
      <c r="BZ1151" s="57"/>
      <c r="CA1151" s="57"/>
      <c r="CB1151" s="57"/>
      <c r="CC1151" s="57"/>
      <c r="CD1151" s="57"/>
      <c r="CE1151" s="57"/>
      <c r="CF1151" s="57"/>
      <c r="CG1151" s="57"/>
      <c r="CH1151" s="57"/>
      <c r="CI1151" s="57"/>
      <c r="CJ1151" s="57"/>
      <c r="CK1151" s="57"/>
      <c r="CL1151" s="57"/>
      <c r="CM1151" s="57"/>
      <c r="CN1151" s="57"/>
      <c r="CO1151" s="57"/>
      <c r="CP1151" s="57"/>
      <c r="CQ1151" s="57"/>
      <c r="CR1151" s="57"/>
      <c r="CS1151" s="57"/>
      <c r="CT1151" s="57"/>
      <c r="CU1151" s="57"/>
      <c r="CV1151" s="57"/>
      <c r="CW1151" s="57"/>
      <c r="CX1151" s="57"/>
      <c r="CY1151" s="57"/>
      <c r="CZ1151" s="57"/>
      <c r="DA1151" s="57"/>
      <c r="DB1151" s="57"/>
      <c r="DC1151" s="57"/>
      <c r="DD1151" s="57"/>
      <c r="DE1151" s="57"/>
      <c r="DF1151" s="57"/>
      <c r="DG1151" s="57"/>
      <c r="DH1151" s="57"/>
      <c r="DI1151" s="57"/>
      <c r="DJ1151" s="57"/>
      <c r="DK1151" s="57"/>
      <c r="DL1151" s="57"/>
      <c r="DM1151" s="57"/>
      <c r="DN1151" s="57"/>
      <c r="DO1151" s="57"/>
      <c r="DP1151" s="57"/>
      <c r="DQ1151" s="57"/>
      <c r="DR1151" s="57"/>
      <c r="DS1151" s="57"/>
      <c r="DT1151" s="57"/>
      <c r="DU1151" s="57"/>
      <c r="DV1151" s="57"/>
      <c r="DW1151" s="57"/>
      <c r="DX1151" s="57"/>
      <c r="DY1151" s="57"/>
      <c r="DZ1151" s="57"/>
      <c r="EA1151" s="57"/>
      <c r="EB1151" s="57"/>
      <c r="EC1151" s="57"/>
      <c r="ED1151" s="57"/>
      <c r="EE1151" s="57"/>
      <c r="EF1151" s="57"/>
      <c r="EG1151" s="57"/>
      <c r="EH1151" s="57"/>
      <c r="EI1151" s="57"/>
      <c r="EJ1151" s="57"/>
      <c r="EK1151" s="57"/>
      <c r="EL1151" s="57"/>
      <c r="EM1151" s="57"/>
      <c r="EN1151" s="57"/>
      <c r="EO1151" s="57"/>
      <c r="EP1151" s="57"/>
      <c r="EQ1151" s="57"/>
      <c r="ER1151" s="57"/>
      <c r="ES1151" s="57"/>
      <c r="ET1151" s="57"/>
      <c r="EU1151" s="57"/>
      <c r="EV1151" s="57"/>
      <c r="EW1151" s="57"/>
      <c r="EX1151" s="57"/>
      <c r="EY1151" s="57"/>
      <c r="EZ1151" s="57"/>
      <c r="FA1151" s="57"/>
      <c r="FB1151" s="57"/>
      <c r="FC1151" s="57"/>
      <c r="FD1151" s="57"/>
      <c r="FE1151" s="57"/>
      <c r="FF1151" s="57"/>
      <c r="FG1151" s="57"/>
      <c r="FH1151" s="57"/>
      <c r="FI1151" s="57"/>
      <c r="FJ1151" s="57"/>
      <c r="FK1151" s="57"/>
      <c r="FL1151" s="57"/>
      <c r="FM1151" s="57"/>
      <c r="FN1151" s="57"/>
      <c r="FO1151" s="57"/>
      <c r="FP1151" s="57"/>
      <c r="FQ1151" s="57"/>
      <c r="FR1151" s="57"/>
      <c r="FS1151" s="57"/>
      <c r="FT1151" s="57"/>
      <c r="FU1151" s="57"/>
      <c r="FV1151" s="57"/>
      <c r="FW1151" s="57"/>
      <c r="FX1151" s="57"/>
      <c r="FY1151" s="57"/>
      <c r="FZ1151" s="57"/>
      <c r="GA1151" s="57"/>
      <c r="GB1151" s="57"/>
      <c r="GC1151" s="57"/>
      <c r="GD1151" s="57"/>
      <c r="GE1151" s="57"/>
      <c r="GF1151" s="57"/>
      <c r="GG1151" s="57"/>
    </row>
    <row r="1152" spans="1:189" ht="107.25" customHeight="1" thickBot="1">
      <c r="A1152" s="232" t="s">
        <v>34</v>
      </c>
      <c r="B1152" s="234"/>
      <c r="C1152" s="234"/>
      <c r="D1152" s="234"/>
      <c r="E1152" s="1042">
        <v>44105</v>
      </c>
      <c r="F1152" s="1043"/>
      <c r="G1152" s="1043"/>
      <c r="H1152" s="1043"/>
      <c r="I1152" s="1043"/>
      <c r="J1152" s="1044"/>
      <c r="K1152" s="1045">
        <v>120</v>
      </c>
      <c r="L1152" s="1046"/>
      <c r="M1152" s="1046"/>
      <c r="N1152" s="1046"/>
      <c r="O1152" s="1046"/>
      <c r="P1152" s="1047"/>
      <c r="Q1152" s="1042">
        <v>44134</v>
      </c>
      <c r="R1152" s="1043"/>
      <c r="S1152" s="1043"/>
      <c r="T1152" s="1043"/>
      <c r="U1152" s="1043"/>
      <c r="V1152" s="1043"/>
      <c r="W1152" s="1043"/>
      <c r="X1152" s="1044"/>
      <c r="Y1152" s="1045">
        <v>120</v>
      </c>
      <c r="Z1152" s="1046"/>
      <c r="AA1152" s="1046"/>
      <c r="AB1152" s="1046"/>
      <c r="AC1152" s="1046"/>
      <c r="AD1152" s="1046"/>
      <c r="AE1152" s="1046"/>
      <c r="AF1152" s="1047"/>
      <c r="AG1152" s="1039" t="s">
        <v>1097</v>
      </c>
      <c r="AH1152" s="1040"/>
      <c r="AI1152" s="1040"/>
      <c r="AJ1152" s="1040"/>
      <c r="AK1152" s="1040"/>
      <c r="AL1152" s="1040"/>
      <c r="AM1152" s="1040"/>
      <c r="AN1152" s="1040"/>
      <c r="AO1152" s="1040"/>
      <c r="AP1152" s="1040"/>
      <c r="AQ1152" s="1040"/>
      <c r="AR1152" s="1041"/>
      <c r="AS1152" s="1039">
        <v>41114556</v>
      </c>
      <c r="AT1152" s="1040"/>
      <c r="AU1152" s="1040"/>
      <c r="AV1152" s="1040"/>
      <c r="AW1152" s="1040"/>
      <c r="AX1152" s="1040"/>
      <c r="AY1152" s="1040"/>
      <c r="AZ1152" s="1040"/>
      <c r="BA1152" s="1040"/>
      <c r="BB1152" s="1040"/>
      <c r="BC1152" s="302"/>
      <c r="BD1152" s="1039" t="s">
        <v>1098</v>
      </c>
      <c r="BE1152" s="1040"/>
      <c r="BF1152" s="1040"/>
      <c r="BG1152" s="1040"/>
      <c r="BH1152" s="1040"/>
      <c r="BI1152" s="1040"/>
      <c r="BJ1152" s="1040"/>
      <c r="BK1152" s="1040"/>
      <c r="BL1152" s="1040"/>
      <c r="BM1152" s="1040"/>
      <c r="BN1152" s="1040"/>
      <c r="BO1152" s="1040"/>
      <c r="BP1152" s="1041"/>
      <c r="BQ1152" s="1018" t="s">
        <v>1133</v>
      </c>
      <c r="BR1152" s="1019"/>
      <c r="BS1152" s="1019"/>
      <c r="BT1152" s="1019"/>
      <c r="BU1152" s="1019"/>
      <c r="BV1152" s="1020"/>
      <c r="BW1152" s="57"/>
      <c r="BX1152" s="57"/>
      <c r="BY1152" s="57"/>
      <c r="BZ1152" s="57"/>
      <c r="CA1152" s="57"/>
      <c r="CB1152" s="57"/>
      <c r="CC1152" s="57"/>
      <c r="CD1152" s="57"/>
      <c r="CE1152" s="57"/>
      <c r="CF1152" s="57"/>
      <c r="CG1152" s="57"/>
      <c r="CH1152" s="57"/>
      <c r="CI1152" s="57"/>
      <c r="CJ1152" s="57"/>
      <c r="CK1152" s="57"/>
      <c r="CL1152" s="57"/>
      <c r="CM1152" s="57"/>
      <c r="CN1152" s="57"/>
      <c r="CO1152" s="57"/>
      <c r="CP1152" s="57"/>
      <c r="CQ1152" s="57"/>
      <c r="CR1152" s="57"/>
      <c r="CS1152" s="57"/>
      <c r="CT1152" s="57"/>
      <c r="CU1152" s="57"/>
      <c r="CV1152" s="57"/>
      <c r="CW1152" s="57"/>
      <c r="CX1152" s="57"/>
      <c r="CY1152" s="57"/>
      <c r="CZ1152" s="57"/>
      <c r="DA1152" s="57"/>
      <c r="DB1152" s="57"/>
      <c r="DC1152" s="57"/>
      <c r="DD1152" s="57"/>
      <c r="DE1152" s="57"/>
      <c r="DF1152" s="57"/>
      <c r="DG1152" s="57"/>
      <c r="DH1152" s="57"/>
      <c r="DI1152" s="57"/>
      <c r="DJ1152" s="57"/>
      <c r="DK1152" s="57"/>
      <c r="DL1152" s="57"/>
      <c r="DM1152" s="57"/>
      <c r="DN1152" s="57"/>
      <c r="DO1152" s="57"/>
      <c r="DP1152" s="57"/>
      <c r="DQ1152" s="57"/>
      <c r="DR1152" s="57"/>
      <c r="DS1152" s="57"/>
      <c r="DT1152" s="57"/>
      <c r="DU1152" s="57"/>
      <c r="DV1152" s="57"/>
      <c r="DW1152" s="57"/>
      <c r="DX1152" s="57"/>
      <c r="DY1152" s="57"/>
      <c r="DZ1152" s="57"/>
      <c r="EA1152" s="57"/>
      <c r="EB1152" s="57"/>
      <c r="EC1152" s="57"/>
      <c r="ED1152" s="57"/>
      <c r="EE1152" s="57"/>
      <c r="EF1152" s="57"/>
      <c r="EG1152" s="57"/>
      <c r="EH1152" s="57"/>
      <c r="EI1152" s="57"/>
      <c r="EJ1152" s="57"/>
      <c r="EK1152" s="57"/>
      <c r="EL1152" s="57"/>
      <c r="EM1152" s="57"/>
      <c r="EN1152" s="57"/>
      <c r="EO1152" s="57"/>
      <c r="EP1152" s="57"/>
      <c r="EQ1152" s="57"/>
      <c r="ER1152" s="57"/>
      <c r="ES1152" s="57"/>
      <c r="ET1152" s="57"/>
      <c r="EU1152" s="57"/>
      <c r="EV1152" s="57"/>
      <c r="EW1152" s="57"/>
      <c r="EX1152" s="57"/>
      <c r="EY1152" s="57"/>
      <c r="EZ1152" s="57"/>
      <c r="FA1152" s="57"/>
      <c r="FB1152" s="57"/>
      <c r="FC1152" s="57"/>
      <c r="FD1152" s="57"/>
      <c r="FE1152" s="57"/>
      <c r="FF1152" s="57"/>
      <c r="FG1152" s="57"/>
      <c r="FH1152" s="57"/>
      <c r="FI1152" s="57"/>
      <c r="FJ1152" s="57"/>
      <c r="FK1152" s="57"/>
      <c r="FL1152" s="57"/>
      <c r="FM1152" s="57"/>
      <c r="FN1152" s="57"/>
      <c r="FO1152" s="57"/>
      <c r="FP1152" s="57"/>
      <c r="FQ1152" s="57"/>
      <c r="FR1152" s="57"/>
      <c r="FS1152" s="57"/>
      <c r="FT1152" s="57"/>
      <c r="FU1152" s="57"/>
      <c r="FV1152" s="57"/>
      <c r="FW1152" s="57"/>
      <c r="FX1152" s="57"/>
      <c r="FY1152" s="57"/>
      <c r="FZ1152" s="57"/>
      <c r="GA1152" s="57"/>
      <c r="GB1152" s="57"/>
      <c r="GC1152" s="57"/>
      <c r="GD1152" s="57"/>
      <c r="GE1152" s="57"/>
      <c r="GF1152" s="57"/>
      <c r="GG1152" s="57"/>
    </row>
    <row r="1153" spans="1:189" ht="107.25" customHeight="1" thickBot="1">
      <c r="A1153" s="232" t="s">
        <v>34</v>
      </c>
      <c r="B1153" s="234"/>
      <c r="C1153" s="234"/>
      <c r="D1153" s="234"/>
      <c r="E1153" s="1042">
        <v>44166</v>
      </c>
      <c r="F1153" s="1043"/>
      <c r="G1153" s="1043"/>
      <c r="H1153" s="1043"/>
      <c r="I1153" s="1043"/>
      <c r="J1153" s="1044"/>
      <c r="K1153" s="1045">
        <v>313.64</v>
      </c>
      <c r="L1153" s="1046"/>
      <c r="M1153" s="1046"/>
      <c r="N1153" s="1046"/>
      <c r="O1153" s="1046"/>
      <c r="P1153" s="1047"/>
      <c r="Q1153" s="1042">
        <v>44181</v>
      </c>
      <c r="R1153" s="1043"/>
      <c r="S1153" s="1043"/>
      <c r="T1153" s="1043"/>
      <c r="U1153" s="1043"/>
      <c r="V1153" s="1043"/>
      <c r="W1153" s="1043"/>
      <c r="X1153" s="1044"/>
      <c r="Y1153" s="1045">
        <v>313.64</v>
      </c>
      <c r="Z1153" s="1046"/>
      <c r="AA1153" s="1046"/>
      <c r="AB1153" s="1046"/>
      <c r="AC1153" s="1046"/>
      <c r="AD1153" s="1046"/>
      <c r="AE1153" s="1046"/>
      <c r="AF1153" s="1047"/>
      <c r="AG1153" s="1039" t="s">
        <v>979</v>
      </c>
      <c r="AH1153" s="1040"/>
      <c r="AI1153" s="1040"/>
      <c r="AJ1153" s="1040"/>
      <c r="AK1153" s="1040"/>
      <c r="AL1153" s="1040"/>
      <c r="AM1153" s="1040"/>
      <c r="AN1153" s="1040"/>
      <c r="AO1153" s="1040"/>
      <c r="AP1153" s="1040"/>
      <c r="AQ1153" s="1040"/>
      <c r="AR1153" s="1041"/>
      <c r="AS1153" s="1039">
        <v>21311715</v>
      </c>
      <c r="AT1153" s="1040"/>
      <c r="AU1153" s="1040"/>
      <c r="AV1153" s="1040"/>
      <c r="AW1153" s="1040"/>
      <c r="AX1153" s="1040"/>
      <c r="AY1153" s="1040"/>
      <c r="AZ1153" s="1040"/>
      <c r="BA1153" s="1040"/>
      <c r="BB1153" s="1040"/>
      <c r="BC1153" s="302"/>
      <c r="BD1153" s="1039" t="s">
        <v>1316</v>
      </c>
      <c r="BE1153" s="1040"/>
      <c r="BF1153" s="1040"/>
      <c r="BG1153" s="1040"/>
      <c r="BH1153" s="1040"/>
      <c r="BI1153" s="1040"/>
      <c r="BJ1153" s="1040"/>
      <c r="BK1153" s="1040"/>
      <c r="BL1153" s="1040"/>
      <c r="BM1153" s="1040"/>
      <c r="BN1153" s="1040"/>
      <c r="BO1153" s="1040"/>
      <c r="BP1153" s="1041"/>
      <c r="BQ1153" s="1018" t="s">
        <v>1133</v>
      </c>
      <c r="BR1153" s="1019"/>
      <c r="BS1153" s="1019"/>
      <c r="BT1153" s="1019"/>
      <c r="BU1153" s="1019"/>
      <c r="BV1153" s="1020"/>
      <c r="BW1153" s="57"/>
      <c r="BX1153" s="57"/>
      <c r="BY1153" s="57"/>
      <c r="BZ1153" s="57"/>
      <c r="CA1153" s="57"/>
      <c r="CB1153" s="57"/>
      <c r="CC1153" s="57"/>
      <c r="CD1153" s="57"/>
      <c r="CE1153" s="57"/>
      <c r="CF1153" s="57"/>
      <c r="CG1153" s="57"/>
      <c r="CH1153" s="57"/>
      <c r="CI1153" s="57"/>
      <c r="CJ1153" s="57"/>
      <c r="CK1153" s="57"/>
      <c r="CL1153" s="57"/>
      <c r="CM1153" s="57"/>
      <c r="CN1153" s="57"/>
      <c r="CO1153" s="57"/>
      <c r="CP1153" s="57"/>
      <c r="CQ1153" s="57"/>
      <c r="CR1153" s="57"/>
      <c r="CS1153" s="57"/>
      <c r="CT1153" s="57"/>
      <c r="CU1153" s="57"/>
      <c r="CV1153" s="57"/>
      <c r="CW1153" s="57"/>
      <c r="CX1153" s="57"/>
      <c r="CY1153" s="57"/>
      <c r="CZ1153" s="57"/>
      <c r="DA1153" s="57"/>
      <c r="DB1153" s="57"/>
      <c r="DC1153" s="57"/>
      <c r="DD1153" s="57"/>
      <c r="DE1153" s="57"/>
      <c r="DF1153" s="57"/>
      <c r="DG1153" s="57"/>
      <c r="DH1153" s="57"/>
      <c r="DI1153" s="57"/>
      <c r="DJ1153" s="57"/>
      <c r="DK1153" s="57"/>
      <c r="DL1153" s="57"/>
      <c r="DM1153" s="57"/>
      <c r="DN1153" s="57"/>
      <c r="DO1153" s="57"/>
      <c r="DP1153" s="57"/>
      <c r="DQ1153" s="57"/>
      <c r="DR1153" s="57"/>
      <c r="DS1153" s="57"/>
      <c r="DT1153" s="57"/>
      <c r="DU1153" s="57"/>
      <c r="DV1153" s="57"/>
      <c r="DW1153" s="57"/>
      <c r="DX1153" s="57"/>
      <c r="DY1153" s="57"/>
      <c r="DZ1153" s="57"/>
      <c r="EA1153" s="57"/>
      <c r="EB1153" s="57"/>
      <c r="EC1153" s="57"/>
      <c r="ED1153" s="57"/>
      <c r="EE1153" s="57"/>
      <c r="EF1153" s="57"/>
      <c r="EG1153" s="57"/>
      <c r="EH1153" s="57"/>
      <c r="EI1153" s="57"/>
      <c r="EJ1153" s="57"/>
      <c r="EK1153" s="57"/>
      <c r="EL1153" s="57"/>
      <c r="EM1153" s="57"/>
      <c r="EN1153" s="57"/>
      <c r="EO1153" s="57"/>
      <c r="EP1153" s="57"/>
      <c r="EQ1153" s="57"/>
      <c r="ER1153" s="57"/>
      <c r="ES1153" s="57"/>
      <c r="ET1153" s="57"/>
      <c r="EU1153" s="57"/>
      <c r="EV1153" s="57"/>
      <c r="EW1153" s="57"/>
      <c r="EX1153" s="57"/>
      <c r="EY1153" s="57"/>
      <c r="EZ1153" s="57"/>
      <c r="FA1153" s="57"/>
      <c r="FB1153" s="57"/>
      <c r="FC1153" s="57"/>
      <c r="FD1153" s="57"/>
      <c r="FE1153" s="57"/>
      <c r="FF1153" s="57"/>
      <c r="FG1153" s="57"/>
      <c r="FH1153" s="57"/>
      <c r="FI1153" s="57"/>
      <c r="FJ1153" s="57"/>
      <c r="FK1153" s="57"/>
      <c r="FL1153" s="57"/>
      <c r="FM1153" s="57"/>
      <c r="FN1153" s="57"/>
      <c r="FO1153" s="57"/>
      <c r="FP1153" s="57"/>
      <c r="FQ1153" s="57"/>
      <c r="FR1153" s="57"/>
      <c r="FS1153" s="57"/>
      <c r="FT1153" s="57"/>
      <c r="FU1153" s="57"/>
      <c r="FV1153" s="57"/>
      <c r="FW1153" s="57"/>
      <c r="FX1153" s="57"/>
      <c r="FY1153" s="57"/>
      <c r="FZ1153" s="57"/>
      <c r="GA1153" s="57"/>
      <c r="GB1153" s="57"/>
      <c r="GC1153" s="57"/>
      <c r="GD1153" s="57"/>
      <c r="GE1153" s="57"/>
      <c r="GF1153" s="57"/>
      <c r="GG1153" s="57"/>
    </row>
    <row r="1154" spans="1:189" ht="107.25" customHeight="1" thickBot="1">
      <c r="A1154" s="232" t="s">
        <v>498</v>
      </c>
      <c r="B1154" s="234"/>
      <c r="C1154" s="234"/>
      <c r="D1154" s="234"/>
      <c r="E1154" s="1042">
        <v>44136</v>
      </c>
      <c r="F1154" s="1043"/>
      <c r="G1154" s="1043"/>
      <c r="H1154" s="1043"/>
      <c r="I1154" s="1043"/>
      <c r="J1154" s="1044"/>
      <c r="K1154" s="1045">
        <v>154.81</v>
      </c>
      <c r="L1154" s="1046"/>
      <c r="M1154" s="1046"/>
      <c r="N1154" s="1046"/>
      <c r="O1154" s="1046"/>
      <c r="P1154" s="1047"/>
      <c r="Q1154" s="1042">
        <v>44152</v>
      </c>
      <c r="R1154" s="1043"/>
      <c r="S1154" s="1043"/>
      <c r="T1154" s="1043"/>
      <c r="U1154" s="1043"/>
      <c r="V1154" s="1043"/>
      <c r="W1154" s="1043"/>
      <c r="X1154" s="1044"/>
      <c r="Y1154" s="1045">
        <v>154.81</v>
      </c>
      <c r="Z1154" s="1046"/>
      <c r="AA1154" s="1046"/>
      <c r="AB1154" s="1046"/>
      <c r="AC1154" s="1046"/>
      <c r="AD1154" s="1046"/>
      <c r="AE1154" s="1046"/>
      <c r="AF1154" s="1047"/>
      <c r="AG1154" s="1039" t="s">
        <v>979</v>
      </c>
      <c r="AH1154" s="1040"/>
      <c r="AI1154" s="1040"/>
      <c r="AJ1154" s="1040"/>
      <c r="AK1154" s="1040"/>
      <c r="AL1154" s="1040"/>
      <c r="AM1154" s="1040"/>
      <c r="AN1154" s="1040"/>
      <c r="AO1154" s="1040"/>
      <c r="AP1154" s="1040"/>
      <c r="AQ1154" s="1040"/>
      <c r="AR1154" s="1041"/>
      <c r="AS1154" s="1039">
        <v>21311715</v>
      </c>
      <c r="AT1154" s="1040"/>
      <c r="AU1154" s="1040"/>
      <c r="AV1154" s="1040"/>
      <c r="AW1154" s="1040"/>
      <c r="AX1154" s="1040"/>
      <c r="AY1154" s="1040"/>
      <c r="AZ1154" s="1040"/>
      <c r="BA1154" s="1040"/>
      <c r="BB1154" s="1040"/>
      <c r="BC1154" s="302"/>
      <c r="BD1154" s="1039" t="s">
        <v>1316</v>
      </c>
      <c r="BE1154" s="1040"/>
      <c r="BF1154" s="1040"/>
      <c r="BG1154" s="1040"/>
      <c r="BH1154" s="1040"/>
      <c r="BI1154" s="1040"/>
      <c r="BJ1154" s="1040"/>
      <c r="BK1154" s="1040"/>
      <c r="BL1154" s="1040"/>
      <c r="BM1154" s="1040"/>
      <c r="BN1154" s="1040"/>
      <c r="BO1154" s="1040"/>
      <c r="BP1154" s="1041"/>
      <c r="BQ1154" s="1018" t="s">
        <v>1133</v>
      </c>
      <c r="BR1154" s="1019"/>
      <c r="BS1154" s="1019"/>
      <c r="BT1154" s="1019"/>
      <c r="BU1154" s="1019"/>
      <c r="BV1154" s="1020"/>
      <c r="BW1154" s="57"/>
      <c r="BX1154" s="57"/>
      <c r="BY1154" s="57"/>
      <c r="BZ1154" s="57"/>
      <c r="CA1154" s="57"/>
      <c r="CB1154" s="57"/>
      <c r="CC1154" s="57"/>
      <c r="CD1154" s="57"/>
      <c r="CE1154" s="57"/>
      <c r="CF1154" s="57"/>
      <c r="CG1154" s="57"/>
      <c r="CH1154" s="57"/>
      <c r="CI1154" s="57"/>
      <c r="CJ1154" s="57"/>
      <c r="CK1154" s="57"/>
      <c r="CL1154" s="57"/>
      <c r="CM1154" s="57"/>
      <c r="CN1154" s="57"/>
      <c r="CO1154" s="57"/>
      <c r="CP1154" s="57"/>
      <c r="CQ1154" s="57"/>
      <c r="CR1154" s="57"/>
      <c r="CS1154" s="57"/>
      <c r="CT1154" s="57"/>
      <c r="CU1154" s="57"/>
      <c r="CV1154" s="57"/>
      <c r="CW1154" s="57"/>
      <c r="CX1154" s="57"/>
      <c r="CY1154" s="57"/>
      <c r="CZ1154" s="57"/>
      <c r="DA1154" s="57"/>
      <c r="DB1154" s="57"/>
      <c r="DC1154" s="57"/>
      <c r="DD1154" s="57"/>
      <c r="DE1154" s="57"/>
      <c r="DF1154" s="57"/>
      <c r="DG1154" s="57"/>
      <c r="DH1154" s="57"/>
      <c r="DI1154" s="57"/>
      <c r="DJ1154" s="57"/>
      <c r="DK1154" s="57"/>
      <c r="DL1154" s="57"/>
      <c r="DM1154" s="57"/>
      <c r="DN1154" s="57"/>
      <c r="DO1154" s="57"/>
      <c r="DP1154" s="57"/>
      <c r="DQ1154" s="57"/>
      <c r="DR1154" s="57"/>
      <c r="DS1154" s="57"/>
      <c r="DT1154" s="57"/>
      <c r="DU1154" s="57"/>
      <c r="DV1154" s="57"/>
      <c r="DW1154" s="57"/>
      <c r="DX1154" s="57"/>
      <c r="DY1154" s="57"/>
      <c r="DZ1154" s="57"/>
      <c r="EA1154" s="57"/>
      <c r="EB1154" s="57"/>
      <c r="EC1154" s="57"/>
      <c r="ED1154" s="57"/>
      <c r="EE1154" s="57"/>
      <c r="EF1154" s="57"/>
      <c r="EG1154" s="57"/>
      <c r="EH1154" s="57"/>
      <c r="EI1154" s="57"/>
      <c r="EJ1154" s="57"/>
      <c r="EK1154" s="57"/>
      <c r="EL1154" s="57"/>
      <c r="EM1154" s="57"/>
      <c r="EN1154" s="57"/>
      <c r="EO1154" s="57"/>
      <c r="EP1154" s="57"/>
      <c r="EQ1154" s="57"/>
      <c r="ER1154" s="57"/>
      <c r="ES1154" s="57"/>
      <c r="ET1154" s="57"/>
      <c r="EU1154" s="57"/>
      <c r="EV1154" s="57"/>
      <c r="EW1154" s="57"/>
      <c r="EX1154" s="57"/>
      <c r="EY1154" s="57"/>
      <c r="EZ1154" s="57"/>
      <c r="FA1154" s="57"/>
      <c r="FB1154" s="57"/>
      <c r="FC1154" s="57"/>
      <c r="FD1154" s="57"/>
      <c r="FE1154" s="57"/>
      <c r="FF1154" s="57"/>
      <c r="FG1154" s="57"/>
      <c r="FH1154" s="57"/>
      <c r="FI1154" s="57"/>
      <c r="FJ1154" s="57"/>
      <c r="FK1154" s="57"/>
      <c r="FL1154" s="57"/>
      <c r="FM1154" s="57"/>
      <c r="FN1154" s="57"/>
      <c r="FO1154" s="57"/>
      <c r="FP1154" s="57"/>
      <c r="FQ1154" s="57"/>
      <c r="FR1154" s="57"/>
      <c r="FS1154" s="57"/>
      <c r="FT1154" s="57"/>
      <c r="FU1154" s="57"/>
      <c r="FV1154" s="57"/>
      <c r="FW1154" s="57"/>
      <c r="FX1154" s="57"/>
      <c r="FY1154" s="57"/>
      <c r="FZ1154" s="57"/>
      <c r="GA1154" s="57"/>
      <c r="GB1154" s="57"/>
      <c r="GC1154" s="57"/>
      <c r="GD1154" s="57"/>
      <c r="GE1154" s="57"/>
      <c r="GF1154" s="57"/>
      <c r="GG1154" s="57"/>
    </row>
    <row r="1155" spans="1:189" ht="107.25" customHeight="1" thickBot="1">
      <c r="A1155" s="232" t="s">
        <v>498</v>
      </c>
      <c r="B1155" s="234"/>
      <c r="C1155" s="234"/>
      <c r="D1155" s="234"/>
      <c r="E1155" s="1042">
        <v>44119</v>
      </c>
      <c r="F1155" s="1043"/>
      <c r="G1155" s="1043"/>
      <c r="H1155" s="1043"/>
      <c r="I1155" s="1043"/>
      <c r="J1155" s="1044"/>
      <c r="K1155" s="1045">
        <v>1653.06</v>
      </c>
      <c r="L1155" s="1046"/>
      <c r="M1155" s="1046"/>
      <c r="N1155" s="1046"/>
      <c r="O1155" s="1046"/>
      <c r="P1155" s="1047"/>
      <c r="Q1155" s="1042">
        <v>44119</v>
      </c>
      <c r="R1155" s="1043"/>
      <c r="S1155" s="1043"/>
      <c r="T1155" s="1043"/>
      <c r="U1155" s="1043"/>
      <c r="V1155" s="1043"/>
      <c r="W1155" s="1043"/>
      <c r="X1155" s="1044"/>
      <c r="Y1155" s="1045">
        <v>1653.06</v>
      </c>
      <c r="Z1155" s="1046"/>
      <c r="AA1155" s="1046"/>
      <c r="AB1155" s="1046"/>
      <c r="AC1155" s="1046"/>
      <c r="AD1155" s="1046"/>
      <c r="AE1155" s="1046"/>
      <c r="AF1155" s="1047"/>
      <c r="AG1155" s="1264" t="s">
        <v>425</v>
      </c>
      <c r="AH1155" s="1265"/>
      <c r="AI1155" s="1265"/>
      <c r="AJ1155" s="1265"/>
      <c r="AK1155" s="1265"/>
      <c r="AL1155" s="1265"/>
      <c r="AM1155" s="1265"/>
      <c r="AN1155" s="1265"/>
      <c r="AO1155" s="1265"/>
      <c r="AP1155" s="1265"/>
      <c r="AQ1155" s="1265"/>
      <c r="AR1155" s="1282"/>
      <c r="AS1155" s="1264">
        <v>21316109</v>
      </c>
      <c r="AT1155" s="1265"/>
      <c r="AU1155" s="1265"/>
      <c r="AV1155" s="1265"/>
      <c r="AW1155" s="1265"/>
      <c r="AX1155" s="1265"/>
      <c r="AY1155" s="1265"/>
      <c r="AZ1155" s="1265"/>
      <c r="BA1155" s="1265"/>
      <c r="BB1155" s="1265"/>
      <c r="BC1155" s="302"/>
      <c r="BD1155" s="1039" t="s">
        <v>426</v>
      </c>
      <c r="BE1155" s="1040"/>
      <c r="BF1155" s="1040"/>
      <c r="BG1155" s="1040"/>
      <c r="BH1155" s="1040"/>
      <c r="BI1155" s="1040"/>
      <c r="BJ1155" s="1040"/>
      <c r="BK1155" s="1040"/>
      <c r="BL1155" s="1040"/>
      <c r="BM1155" s="1040"/>
      <c r="BN1155" s="1040"/>
      <c r="BO1155" s="1040"/>
      <c r="BP1155" s="1041"/>
      <c r="BQ1155" s="1018" t="s">
        <v>1133</v>
      </c>
      <c r="BR1155" s="1019"/>
      <c r="BS1155" s="1019"/>
      <c r="BT1155" s="1019"/>
      <c r="BU1155" s="1019"/>
      <c r="BV1155" s="1020"/>
      <c r="BW1155" s="57"/>
      <c r="BX1155" s="57"/>
      <c r="BY1155" s="57"/>
      <c r="BZ1155" s="57"/>
      <c r="CA1155" s="57"/>
      <c r="CB1155" s="57"/>
      <c r="CC1155" s="57"/>
      <c r="CD1155" s="57"/>
      <c r="CE1155" s="57"/>
      <c r="CF1155" s="57"/>
      <c r="CG1155" s="57"/>
      <c r="CH1155" s="57"/>
      <c r="CI1155" s="57"/>
      <c r="CJ1155" s="57"/>
      <c r="CK1155" s="57"/>
      <c r="CL1155" s="57"/>
      <c r="CM1155" s="57"/>
      <c r="CN1155" s="57"/>
      <c r="CO1155" s="57"/>
      <c r="CP1155" s="57"/>
      <c r="CQ1155" s="57"/>
      <c r="CR1155" s="57"/>
      <c r="CS1155" s="57"/>
      <c r="CT1155" s="57"/>
      <c r="CU1155" s="57"/>
      <c r="CV1155" s="57"/>
      <c r="CW1155" s="57"/>
      <c r="CX1155" s="57"/>
      <c r="CY1155" s="57"/>
      <c r="CZ1155" s="57"/>
      <c r="DA1155" s="57"/>
      <c r="DB1155" s="57"/>
      <c r="DC1155" s="57"/>
      <c r="DD1155" s="57"/>
      <c r="DE1155" s="57"/>
      <c r="DF1155" s="57"/>
      <c r="DG1155" s="57"/>
      <c r="DH1155" s="57"/>
      <c r="DI1155" s="57"/>
      <c r="DJ1155" s="57"/>
      <c r="DK1155" s="57"/>
      <c r="DL1155" s="57"/>
      <c r="DM1155" s="57"/>
      <c r="DN1155" s="57"/>
      <c r="DO1155" s="57"/>
      <c r="DP1155" s="57"/>
      <c r="DQ1155" s="57"/>
      <c r="DR1155" s="57"/>
      <c r="DS1155" s="57"/>
      <c r="DT1155" s="57"/>
      <c r="DU1155" s="57"/>
      <c r="DV1155" s="57"/>
      <c r="DW1155" s="57"/>
      <c r="DX1155" s="57"/>
      <c r="DY1155" s="57"/>
      <c r="DZ1155" s="57"/>
      <c r="EA1155" s="57"/>
      <c r="EB1155" s="57"/>
      <c r="EC1155" s="57"/>
      <c r="ED1155" s="57"/>
      <c r="EE1155" s="57"/>
      <c r="EF1155" s="57"/>
      <c r="EG1155" s="57"/>
      <c r="EH1155" s="57"/>
      <c r="EI1155" s="57"/>
      <c r="EJ1155" s="57"/>
      <c r="EK1155" s="57"/>
      <c r="EL1155" s="57"/>
      <c r="EM1155" s="57"/>
      <c r="EN1155" s="57"/>
      <c r="EO1155" s="57"/>
      <c r="EP1155" s="57"/>
      <c r="EQ1155" s="57"/>
      <c r="ER1155" s="57"/>
      <c r="ES1155" s="57"/>
      <c r="ET1155" s="57"/>
      <c r="EU1155" s="57"/>
      <c r="EV1155" s="57"/>
      <c r="EW1155" s="57"/>
      <c r="EX1155" s="57"/>
      <c r="EY1155" s="57"/>
      <c r="EZ1155" s="57"/>
      <c r="FA1155" s="57"/>
      <c r="FB1155" s="57"/>
      <c r="FC1155" s="57"/>
      <c r="FD1155" s="57"/>
      <c r="FE1155" s="57"/>
      <c r="FF1155" s="57"/>
      <c r="FG1155" s="57"/>
      <c r="FH1155" s="57"/>
      <c r="FI1155" s="57"/>
      <c r="FJ1155" s="57"/>
      <c r="FK1155" s="57"/>
      <c r="FL1155" s="57"/>
      <c r="FM1155" s="57"/>
      <c r="FN1155" s="57"/>
      <c r="FO1155" s="57"/>
      <c r="FP1155" s="57"/>
      <c r="FQ1155" s="57"/>
      <c r="FR1155" s="57"/>
      <c r="FS1155" s="57"/>
      <c r="FT1155" s="57"/>
      <c r="FU1155" s="57"/>
      <c r="FV1155" s="57"/>
      <c r="FW1155" s="57"/>
      <c r="FX1155" s="57"/>
      <c r="FY1155" s="57"/>
      <c r="FZ1155" s="57"/>
      <c r="GA1155" s="57"/>
      <c r="GB1155" s="57"/>
      <c r="GC1155" s="57"/>
      <c r="GD1155" s="57"/>
      <c r="GE1155" s="57"/>
      <c r="GF1155" s="57"/>
      <c r="GG1155" s="57"/>
    </row>
    <row r="1156" spans="1:189" ht="107.25" customHeight="1" thickBot="1">
      <c r="A1156" s="232" t="s">
        <v>34</v>
      </c>
      <c r="B1156" s="234"/>
      <c r="C1156" s="234"/>
      <c r="D1156" s="234"/>
      <c r="E1156" s="1042">
        <v>44105</v>
      </c>
      <c r="F1156" s="1043"/>
      <c r="G1156" s="1043"/>
      <c r="H1156" s="1043"/>
      <c r="I1156" s="1043"/>
      <c r="J1156" s="1044"/>
      <c r="K1156" s="1045">
        <v>419.91</v>
      </c>
      <c r="L1156" s="1046"/>
      <c r="M1156" s="1046"/>
      <c r="N1156" s="1046"/>
      <c r="O1156" s="1046"/>
      <c r="P1156" s="1047"/>
      <c r="Q1156" s="1042">
        <v>44162</v>
      </c>
      <c r="R1156" s="1043"/>
      <c r="S1156" s="1043"/>
      <c r="T1156" s="1043"/>
      <c r="U1156" s="1043"/>
      <c r="V1156" s="1043"/>
      <c r="W1156" s="1043"/>
      <c r="X1156" s="1044"/>
      <c r="Y1156" s="1045">
        <v>419.91</v>
      </c>
      <c r="Z1156" s="1046"/>
      <c r="AA1156" s="1046"/>
      <c r="AB1156" s="1046"/>
      <c r="AC1156" s="1046"/>
      <c r="AD1156" s="1046"/>
      <c r="AE1156" s="1046"/>
      <c r="AF1156" s="1047"/>
      <c r="AG1156" s="1264" t="s">
        <v>425</v>
      </c>
      <c r="AH1156" s="1265"/>
      <c r="AI1156" s="1265"/>
      <c r="AJ1156" s="1265"/>
      <c r="AK1156" s="1265"/>
      <c r="AL1156" s="1265"/>
      <c r="AM1156" s="1265"/>
      <c r="AN1156" s="1265"/>
      <c r="AO1156" s="1265"/>
      <c r="AP1156" s="1265"/>
      <c r="AQ1156" s="1265"/>
      <c r="AR1156" s="1282"/>
      <c r="AS1156" s="1264">
        <v>21316109</v>
      </c>
      <c r="AT1156" s="1265"/>
      <c r="AU1156" s="1265"/>
      <c r="AV1156" s="1265"/>
      <c r="AW1156" s="1265"/>
      <c r="AX1156" s="1265"/>
      <c r="AY1156" s="1265"/>
      <c r="AZ1156" s="1265"/>
      <c r="BA1156" s="1265"/>
      <c r="BB1156" s="1265"/>
      <c r="BC1156" s="302"/>
      <c r="BD1156" s="1039" t="s">
        <v>426</v>
      </c>
      <c r="BE1156" s="1040"/>
      <c r="BF1156" s="1040"/>
      <c r="BG1156" s="1040"/>
      <c r="BH1156" s="1040"/>
      <c r="BI1156" s="1040"/>
      <c r="BJ1156" s="1040"/>
      <c r="BK1156" s="1040"/>
      <c r="BL1156" s="1040"/>
      <c r="BM1156" s="1040"/>
      <c r="BN1156" s="1040"/>
      <c r="BO1156" s="1040"/>
      <c r="BP1156" s="1041"/>
      <c r="BQ1156" s="1018" t="s">
        <v>1133</v>
      </c>
      <c r="BR1156" s="1019"/>
      <c r="BS1156" s="1019"/>
      <c r="BT1156" s="1019"/>
      <c r="BU1156" s="1019"/>
      <c r="BV1156" s="1020"/>
      <c r="BW1156" s="57"/>
      <c r="BX1156" s="57"/>
      <c r="BY1156" s="57"/>
      <c r="BZ1156" s="57"/>
      <c r="CA1156" s="57"/>
      <c r="CB1156" s="57"/>
      <c r="CC1156" s="57"/>
      <c r="CD1156" s="57"/>
      <c r="CE1156" s="57"/>
      <c r="CF1156" s="57"/>
      <c r="CG1156" s="57"/>
      <c r="CH1156" s="57"/>
      <c r="CI1156" s="57"/>
      <c r="CJ1156" s="57"/>
      <c r="CK1156" s="57"/>
      <c r="CL1156" s="57"/>
      <c r="CM1156" s="57"/>
      <c r="CN1156" s="57"/>
      <c r="CO1156" s="57"/>
      <c r="CP1156" s="57"/>
      <c r="CQ1156" s="57"/>
      <c r="CR1156" s="57"/>
      <c r="CS1156" s="57"/>
      <c r="CT1156" s="57"/>
      <c r="CU1156" s="57"/>
      <c r="CV1156" s="57"/>
      <c r="CW1156" s="57"/>
      <c r="CX1156" s="57"/>
      <c r="CY1156" s="57"/>
      <c r="CZ1156" s="57"/>
      <c r="DA1156" s="57"/>
      <c r="DB1156" s="57"/>
      <c r="DC1156" s="57"/>
      <c r="DD1156" s="57"/>
      <c r="DE1156" s="57"/>
      <c r="DF1156" s="57"/>
      <c r="DG1156" s="57"/>
      <c r="DH1156" s="57"/>
      <c r="DI1156" s="57"/>
      <c r="DJ1156" s="57"/>
      <c r="DK1156" s="57"/>
      <c r="DL1156" s="57"/>
      <c r="DM1156" s="57"/>
      <c r="DN1156" s="57"/>
      <c r="DO1156" s="57"/>
      <c r="DP1156" s="57"/>
      <c r="DQ1156" s="57"/>
      <c r="DR1156" s="57"/>
      <c r="DS1156" s="57"/>
      <c r="DT1156" s="57"/>
      <c r="DU1156" s="57"/>
      <c r="DV1156" s="57"/>
      <c r="DW1156" s="57"/>
      <c r="DX1156" s="57"/>
      <c r="DY1156" s="57"/>
      <c r="DZ1156" s="57"/>
      <c r="EA1156" s="57"/>
      <c r="EB1156" s="57"/>
      <c r="EC1156" s="57"/>
      <c r="ED1156" s="57"/>
      <c r="EE1156" s="57"/>
      <c r="EF1156" s="57"/>
      <c r="EG1156" s="57"/>
      <c r="EH1156" s="57"/>
      <c r="EI1156" s="57"/>
      <c r="EJ1156" s="57"/>
      <c r="EK1156" s="57"/>
      <c r="EL1156" s="57"/>
      <c r="EM1156" s="57"/>
      <c r="EN1156" s="57"/>
      <c r="EO1156" s="57"/>
      <c r="EP1156" s="57"/>
      <c r="EQ1156" s="57"/>
      <c r="ER1156" s="57"/>
      <c r="ES1156" s="57"/>
      <c r="ET1156" s="57"/>
      <c r="EU1156" s="57"/>
      <c r="EV1156" s="57"/>
      <c r="EW1156" s="57"/>
      <c r="EX1156" s="57"/>
      <c r="EY1156" s="57"/>
      <c r="EZ1156" s="57"/>
      <c r="FA1156" s="57"/>
      <c r="FB1156" s="57"/>
      <c r="FC1156" s="57"/>
      <c r="FD1156" s="57"/>
      <c r="FE1156" s="57"/>
      <c r="FF1156" s="57"/>
      <c r="FG1156" s="57"/>
      <c r="FH1156" s="57"/>
      <c r="FI1156" s="57"/>
      <c r="FJ1156" s="57"/>
      <c r="FK1156" s="57"/>
      <c r="FL1156" s="57"/>
      <c r="FM1156" s="57"/>
      <c r="FN1156" s="57"/>
      <c r="FO1156" s="57"/>
      <c r="FP1156" s="57"/>
      <c r="FQ1156" s="57"/>
      <c r="FR1156" s="57"/>
      <c r="FS1156" s="57"/>
      <c r="FT1156" s="57"/>
      <c r="FU1156" s="57"/>
      <c r="FV1156" s="57"/>
      <c r="FW1156" s="57"/>
      <c r="FX1156" s="57"/>
      <c r="FY1156" s="57"/>
      <c r="FZ1156" s="57"/>
      <c r="GA1156" s="57"/>
      <c r="GB1156" s="57"/>
      <c r="GC1156" s="57"/>
      <c r="GD1156" s="57"/>
      <c r="GE1156" s="57"/>
      <c r="GF1156" s="57"/>
      <c r="GG1156" s="57"/>
    </row>
    <row r="1157" spans="1:189" ht="107.25" customHeight="1" thickBot="1">
      <c r="A1157" s="232" t="s">
        <v>34</v>
      </c>
      <c r="B1157" s="234"/>
      <c r="C1157" s="234"/>
      <c r="D1157" s="234"/>
      <c r="E1157" s="1042">
        <v>44136</v>
      </c>
      <c r="F1157" s="1043"/>
      <c r="G1157" s="1043"/>
      <c r="H1157" s="1043"/>
      <c r="I1157" s="1043"/>
      <c r="J1157" s="1044"/>
      <c r="K1157" s="1045">
        <v>425.37</v>
      </c>
      <c r="L1157" s="1046"/>
      <c r="M1157" s="1046"/>
      <c r="N1157" s="1046"/>
      <c r="O1157" s="1046"/>
      <c r="P1157" s="1047"/>
      <c r="Q1157" s="1042">
        <v>44183</v>
      </c>
      <c r="R1157" s="1043"/>
      <c r="S1157" s="1043"/>
      <c r="T1157" s="1043"/>
      <c r="U1157" s="1043"/>
      <c r="V1157" s="1043"/>
      <c r="W1157" s="1043"/>
      <c r="X1157" s="1044"/>
      <c r="Y1157" s="1045">
        <v>425.37</v>
      </c>
      <c r="Z1157" s="1046"/>
      <c r="AA1157" s="1046"/>
      <c r="AB1157" s="1046"/>
      <c r="AC1157" s="1046"/>
      <c r="AD1157" s="1046"/>
      <c r="AE1157" s="1046"/>
      <c r="AF1157" s="1047"/>
      <c r="AG1157" s="1264" t="s">
        <v>425</v>
      </c>
      <c r="AH1157" s="1265"/>
      <c r="AI1157" s="1265"/>
      <c r="AJ1157" s="1265"/>
      <c r="AK1157" s="1265"/>
      <c r="AL1157" s="1265"/>
      <c r="AM1157" s="1265"/>
      <c r="AN1157" s="1265"/>
      <c r="AO1157" s="1265"/>
      <c r="AP1157" s="1265"/>
      <c r="AQ1157" s="1265"/>
      <c r="AR1157" s="1282"/>
      <c r="AS1157" s="1264">
        <v>21316109</v>
      </c>
      <c r="AT1157" s="1265"/>
      <c r="AU1157" s="1265"/>
      <c r="AV1157" s="1265"/>
      <c r="AW1157" s="1265"/>
      <c r="AX1157" s="1265"/>
      <c r="AY1157" s="1265"/>
      <c r="AZ1157" s="1265"/>
      <c r="BA1157" s="1265"/>
      <c r="BB1157" s="1265"/>
      <c r="BC1157" s="302"/>
      <c r="BD1157" s="1039" t="s">
        <v>426</v>
      </c>
      <c r="BE1157" s="1040"/>
      <c r="BF1157" s="1040"/>
      <c r="BG1157" s="1040"/>
      <c r="BH1157" s="1040"/>
      <c r="BI1157" s="1040"/>
      <c r="BJ1157" s="1040"/>
      <c r="BK1157" s="1040"/>
      <c r="BL1157" s="1040"/>
      <c r="BM1157" s="1040"/>
      <c r="BN1157" s="1040"/>
      <c r="BO1157" s="1040"/>
      <c r="BP1157" s="1041"/>
      <c r="BQ1157" s="1018" t="s">
        <v>1133</v>
      </c>
      <c r="BR1157" s="1019"/>
      <c r="BS1157" s="1019"/>
      <c r="BT1157" s="1019"/>
      <c r="BU1157" s="1019"/>
      <c r="BV1157" s="1020"/>
      <c r="BW1157" s="57"/>
      <c r="BX1157" s="57"/>
      <c r="BY1157" s="57"/>
      <c r="BZ1157" s="57"/>
      <c r="CA1157" s="57"/>
      <c r="CB1157" s="57"/>
      <c r="CC1157" s="57"/>
      <c r="CD1157" s="57"/>
      <c r="CE1157" s="57"/>
      <c r="CF1157" s="57"/>
      <c r="CG1157" s="57"/>
      <c r="CH1157" s="57"/>
      <c r="CI1157" s="57"/>
      <c r="CJ1157" s="57"/>
      <c r="CK1157" s="57"/>
      <c r="CL1157" s="57"/>
      <c r="CM1157" s="57"/>
      <c r="CN1157" s="57"/>
      <c r="CO1157" s="57"/>
      <c r="CP1157" s="57"/>
      <c r="CQ1157" s="57"/>
      <c r="CR1157" s="57"/>
      <c r="CS1157" s="57"/>
      <c r="CT1157" s="57"/>
      <c r="CU1157" s="57"/>
      <c r="CV1157" s="57"/>
      <c r="CW1157" s="57"/>
      <c r="CX1157" s="57"/>
      <c r="CY1157" s="57"/>
      <c r="CZ1157" s="57"/>
      <c r="DA1157" s="57"/>
      <c r="DB1157" s="57"/>
      <c r="DC1157" s="57"/>
      <c r="DD1157" s="57"/>
      <c r="DE1157" s="57"/>
      <c r="DF1157" s="57"/>
      <c r="DG1157" s="57"/>
      <c r="DH1157" s="57"/>
      <c r="DI1157" s="57"/>
      <c r="DJ1157" s="57"/>
      <c r="DK1157" s="57"/>
      <c r="DL1157" s="57"/>
      <c r="DM1157" s="57"/>
      <c r="DN1157" s="57"/>
      <c r="DO1157" s="57"/>
      <c r="DP1157" s="57"/>
      <c r="DQ1157" s="57"/>
      <c r="DR1157" s="57"/>
      <c r="DS1157" s="57"/>
      <c r="DT1157" s="57"/>
      <c r="DU1157" s="57"/>
      <c r="DV1157" s="57"/>
      <c r="DW1157" s="57"/>
      <c r="DX1157" s="57"/>
      <c r="DY1157" s="57"/>
      <c r="DZ1157" s="57"/>
      <c r="EA1157" s="57"/>
      <c r="EB1157" s="57"/>
      <c r="EC1157" s="57"/>
      <c r="ED1157" s="57"/>
      <c r="EE1157" s="57"/>
      <c r="EF1157" s="57"/>
      <c r="EG1157" s="57"/>
      <c r="EH1157" s="57"/>
      <c r="EI1157" s="57"/>
      <c r="EJ1157" s="57"/>
      <c r="EK1157" s="57"/>
      <c r="EL1157" s="57"/>
      <c r="EM1157" s="57"/>
      <c r="EN1157" s="57"/>
      <c r="EO1157" s="57"/>
      <c r="EP1157" s="57"/>
      <c r="EQ1157" s="57"/>
      <c r="ER1157" s="57"/>
      <c r="ES1157" s="57"/>
      <c r="ET1157" s="57"/>
      <c r="EU1157" s="57"/>
      <c r="EV1157" s="57"/>
      <c r="EW1157" s="57"/>
      <c r="EX1157" s="57"/>
      <c r="EY1157" s="57"/>
      <c r="EZ1157" s="57"/>
      <c r="FA1157" s="57"/>
      <c r="FB1157" s="57"/>
      <c r="FC1157" s="57"/>
      <c r="FD1157" s="57"/>
      <c r="FE1157" s="57"/>
      <c r="FF1157" s="57"/>
      <c r="FG1157" s="57"/>
      <c r="FH1157" s="57"/>
      <c r="FI1157" s="57"/>
      <c r="FJ1157" s="57"/>
      <c r="FK1157" s="57"/>
      <c r="FL1157" s="57"/>
      <c r="FM1157" s="57"/>
      <c r="FN1157" s="57"/>
      <c r="FO1157" s="57"/>
      <c r="FP1157" s="57"/>
      <c r="FQ1157" s="57"/>
      <c r="FR1157" s="57"/>
      <c r="FS1157" s="57"/>
      <c r="FT1157" s="57"/>
      <c r="FU1157" s="57"/>
      <c r="FV1157" s="57"/>
      <c r="FW1157" s="57"/>
      <c r="FX1157" s="57"/>
      <c r="FY1157" s="57"/>
      <c r="FZ1157" s="57"/>
      <c r="GA1157" s="57"/>
      <c r="GB1157" s="57"/>
      <c r="GC1157" s="57"/>
      <c r="GD1157" s="57"/>
      <c r="GE1157" s="57"/>
      <c r="GF1157" s="57"/>
      <c r="GG1157" s="57"/>
    </row>
    <row r="1158" spans="1:189" ht="107.25" customHeight="1" thickBot="1">
      <c r="A1158" s="232" t="s">
        <v>498</v>
      </c>
      <c r="B1158" s="234"/>
      <c r="C1158" s="234"/>
      <c r="D1158" s="234"/>
      <c r="E1158" s="1042">
        <v>44162</v>
      </c>
      <c r="F1158" s="1043"/>
      <c r="G1158" s="1043"/>
      <c r="H1158" s="1043"/>
      <c r="I1158" s="1043"/>
      <c r="J1158" s="1044"/>
      <c r="K1158" s="1045">
        <v>168.15</v>
      </c>
      <c r="L1158" s="1046"/>
      <c r="M1158" s="1046"/>
      <c r="N1158" s="1046"/>
      <c r="O1158" s="1046"/>
      <c r="P1158" s="1047"/>
      <c r="Q1158" s="1042">
        <v>44162</v>
      </c>
      <c r="R1158" s="1043"/>
      <c r="S1158" s="1043"/>
      <c r="T1158" s="1043"/>
      <c r="U1158" s="1043"/>
      <c r="V1158" s="1043"/>
      <c r="W1158" s="1043"/>
      <c r="X1158" s="1044"/>
      <c r="Y1158" s="1045">
        <v>168.15</v>
      </c>
      <c r="Z1158" s="1046"/>
      <c r="AA1158" s="1046"/>
      <c r="AB1158" s="1046"/>
      <c r="AC1158" s="1046"/>
      <c r="AD1158" s="1046"/>
      <c r="AE1158" s="1046"/>
      <c r="AF1158" s="1047"/>
      <c r="AG1158" s="1264" t="s">
        <v>425</v>
      </c>
      <c r="AH1158" s="1265"/>
      <c r="AI1158" s="1265"/>
      <c r="AJ1158" s="1265"/>
      <c r="AK1158" s="1265"/>
      <c r="AL1158" s="1265"/>
      <c r="AM1158" s="1265"/>
      <c r="AN1158" s="1265"/>
      <c r="AO1158" s="1265"/>
      <c r="AP1158" s="1265"/>
      <c r="AQ1158" s="1265"/>
      <c r="AR1158" s="1282"/>
      <c r="AS1158" s="1264">
        <v>21316109</v>
      </c>
      <c r="AT1158" s="1265"/>
      <c r="AU1158" s="1265"/>
      <c r="AV1158" s="1265"/>
      <c r="AW1158" s="1265"/>
      <c r="AX1158" s="1265"/>
      <c r="AY1158" s="1265"/>
      <c r="AZ1158" s="1265"/>
      <c r="BA1158" s="1265"/>
      <c r="BB1158" s="1265"/>
      <c r="BC1158" s="302"/>
      <c r="BD1158" s="1039" t="s">
        <v>426</v>
      </c>
      <c r="BE1158" s="1040"/>
      <c r="BF1158" s="1040"/>
      <c r="BG1158" s="1040"/>
      <c r="BH1158" s="1040"/>
      <c r="BI1158" s="1040"/>
      <c r="BJ1158" s="1040"/>
      <c r="BK1158" s="1040"/>
      <c r="BL1158" s="1040"/>
      <c r="BM1158" s="1040"/>
      <c r="BN1158" s="1040"/>
      <c r="BO1158" s="1040"/>
      <c r="BP1158" s="1041"/>
      <c r="BQ1158" s="1018" t="s">
        <v>1133</v>
      </c>
      <c r="BR1158" s="1019"/>
      <c r="BS1158" s="1019"/>
      <c r="BT1158" s="1019"/>
      <c r="BU1158" s="1019"/>
      <c r="BV1158" s="1020"/>
      <c r="BW1158" s="57"/>
      <c r="BX1158" s="57"/>
      <c r="BY1158" s="57"/>
      <c r="BZ1158" s="57"/>
      <c r="CA1158" s="57"/>
      <c r="CB1158" s="57"/>
      <c r="CC1158" s="57"/>
      <c r="CD1158" s="57"/>
      <c r="CE1158" s="57"/>
      <c r="CF1158" s="57"/>
      <c r="CG1158" s="57"/>
      <c r="CH1158" s="57"/>
      <c r="CI1158" s="57"/>
      <c r="CJ1158" s="57"/>
      <c r="CK1158" s="57"/>
      <c r="CL1158" s="57"/>
      <c r="CM1158" s="57"/>
      <c r="CN1158" s="57"/>
      <c r="CO1158" s="57"/>
      <c r="CP1158" s="57"/>
      <c r="CQ1158" s="57"/>
      <c r="CR1158" s="57"/>
      <c r="CS1158" s="57"/>
      <c r="CT1158" s="57"/>
      <c r="CU1158" s="57"/>
      <c r="CV1158" s="57"/>
      <c r="CW1158" s="57"/>
      <c r="CX1158" s="57"/>
      <c r="CY1158" s="57"/>
      <c r="CZ1158" s="57"/>
      <c r="DA1158" s="57"/>
      <c r="DB1158" s="57"/>
      <c r="DC1158" s="57"/>
      <c r="DD1158" s="57"/>
      <c r="DE1158" s="57"/>
      <c r="DF1158" s="57"/>
      <c r="DG1158" s="57"/>
      <c r="DH1158" s="57"/>
      <c r="DI1158" s="57"/>
      <c r="DJ1158" s="57"/>
      <c r="DK1158" s="57"/>
      <c r="DL1158" s="57"/>
      <c r="DM1158" s="57"/>
      <c r="DN1158" s="57"/>
      <c r="DO1158" s="57"/>
      <c r="DP1158" s="57"/>
      <c r="DQ1158" s="57"/>
      <c r="DR1158" s="57"/>
      <c r="DS1158" s="57"/>
      <c r="DT1158" s="57"/>
      <c r="DU1158" s="57"/>
      <c r="DV1158" s="57"/>
      <c r="DW1158" s="57"/>
      <c r="DX1158" s="57"/>
      <c r="DY1158" s="57"/>
      <c r="DZ1158" s="57"/>
      <c r="EA1158" s="57"/>
      <c r="EB1158" s="57"/>
      <c r="EC1158" s="57"/>
      <c r="ED1158" s="57"/>
      <c r="EE1158" s="57"/>
      <c r="EF1158" s="57"/>
      <c r="EG1158" s="57"/>
      <c r="EH1158" s="57"/>
      <c r="EI1158" s="57"/>
      <c r="EJ1158" s="57"/>
      <c r="EK1158" s="57"/>
      <c r="EL1158" s="57"/>
      <c r="EM1158" s="57"/>
      <c r="EN1158" s="57"/>
      <c r="EO1158" s="57"/>
      <c r="EP1158" s="57"/>
      <c r="EQ1158" s="57"/>
      <c r="ER1158" s="57"/>
      <c r="ES1158" s="57"/>
      <c r="ET1158" s="57"/>
      <c r="EU1158" s="57"/>
      <c r="EV1158" s="57"/>
      <c r="EW1158" s="57"/>
      <c r="EX1158" s="57"/>
      <c r="EY1158" s="57"/>
      <c r="EZ1158" s="57"/>
      <c r="FA1158" s="57"/>
      <c r="FB1158" s="57"/>
      <c r="FC1158" s="57"/>
      <c r="FD1158" s="57"/>
      <c r="FE1158" s="57"/>
      <c r="FF1158" s="57"/>
      <c r="FG1158" s="57"/>
      <c r="FH1158" s="57"/>
      <c r="FI1158" s="57"/>
      <c r="FJ1158" s="57"/>
      <c r="FK1158" s="57"/>
      <c r="FL1158" s="57"/>
      <c r="FM1158" s="57"/>
      <c r="FN1158" s="57"/>
      <c r="FO1158" s="57"/>
      <c r="FP1158" s="57"/>
      <c r="FQ1158" s="57"/>
      <c r="FR1158" s="57"/>
      <c r="FS1158" s="57"/>
      <c r="FT1158" s="57"/>
      <c r="FU1158" s="57"/>
      <c r="FV1158" s="57"/>
      <c r="FW1158" s="57"/>
      <c r="FX1158" s="57"/>
      <c r="FY1158" s="57"/>
      <c r="FZ1158" s="57"/>
      <c r="GA1158" s="57"/>
      <c r="GB1158" s="57"/>
      <c r="GC1158" s="57"/>
      <c r="GD1158" s="57"/>
      <c r="GE1158" s="57"/>
      <c r="GF1158" s="57"/>
      <c r="GG1158" s="57"/>
    </row>
    <row r="1159" spans="1:189" ht="107.25" customHeight="1" thickBot="1">
      <c r="A1159" s="232" t="s">
        <v>498</v>
      </c>
      <c r="B1159" s="234"/>
      <c r="C1159" s="234"/>
      <c r="D1159" s="234"/>
      <c r="E1159" s="1042">
        <v>44119</v>
      </c>
      <c r="F1159" s="1043"/>
      <c r="G1159" s="1043"/>
      <c r="H1159" s="1043"/>
      <c r="I1159" s="1043"/>
      <c r="J1159" s="1044"/>
      <c r="K1159" s="1045">
        <v>230.01</v>
      </c>
      <c r="L1159" s="1046"/>
      <c r="M1159" s="1046"/>
      <c r="N1159" s="1046"/>
      <c r="O1159" s="1046"/>
      <c r="P1159" s="1047"/>
      <c r="Q1159" s="1042">
        <v>44119</v>
      </c>
      <c r="R1159" s="1043"/>
      <c r="S1159" s="1043"/>
      <c r="T1159" s="1043"/>
      <c r="U1159" s="1043"/>
      <c r="V1159" s="1043"/>
      <c r="W1159" s="1043"/>
      <c r="X1159" s="1044"/>
      <c r="Y1159" s="1045">
        <v>230.01</v>
      </c>
      <c r="Z1159" s="1046"/>
      <c r="AA1159" s="1046"/>
      <c r="AB1159" s="1046"/>
      <c r="AC1159" s="1046"/>
      <c r="AD1159" s="1046"/>
      <c r="AE1159" s="1046"/>
      <c r="AF1159" s="1047"/>
      <c r="AG1159" s="1264" t="s">
        <v>425</v>
      </c>
      <c r="AH1159" s="1265"/>
      <c r="AI1159" s="1265"/>
      <c r="AJ1159" s="1265"/>
      <c r="AK1159" s="1265"/>
      <c r="AL1159" s="1265"/>
      <c r="AM1159" s="1265"/>
      <c r="AN1159" s="1265"/>
      <c r="AO1159" s="1265"/>
      <c r="AP1159" s="1265"/>
      <c r="AQ1159" s="1265"/>
      <c r="AR1159" s="1282"/>
      <c r="AS1159" s="1264">
        <v>21316109</v>
      </c>
      <c r="AT1159" s="1265"/>
      <c r="AU1159" s="1265"/>
      <c r="AV1159" s="1265"/>
      <c r="AW1159" s="1265"/>
      <c r="AX1159" s="1265"/>
      <c r="AY1159" s="1265"/>
      <c r="AZ1159" s="1265"/>
      <c r="BA1159" s="1265"/>
      <c r="BB1159" s="1265"/>
      <c r="BC1159" s="302"/>
      <c r="BD1159" s="1039" t="s">
        <v>426</v>
      </c>
      <c r="BE1159" s="1040"/>
      <c r="BF1159" s="1040"/>
      <c r="BG1159" s="1040"/>
      <c r="BH1159" s="1040"/>
      <c r="BI1159" s="1040"/>
      <c r="BJ1159" s="1040"/>
      <c r="BK1159" s="1040"/>
      <c r="BL1159" s="1040"/>
      <c r="BM1159" s="1040"/>
      <c r="BN1159" s="1040"/>
      <c r="BO1159" s="1040"/>
      <c r="BP1159" s="1041"/>
      <c r="BQ1159" s="1018" t="s">
        <v>1133</v>
      </c>
      <c r="BR1159" s="1019"/>
      <c r="BS1159" s="1019"/>
      <c r="BT1159" s="1019"/>
      <c r="BU1159" s="1019"/>
      <c r="BV1159" s="1020"/>
      <c r="BW1159" s="57"/>
      <c r="BX1159" s="57"/>
      <c r="BY1159" s="57"/>
      <c r="BZ1159" s="57"/>
      <c r="CA1159" s="57"/>
      <c r="CB1159" s="57"/>
      <c r="CC1159" s="57"/>
      <c r="CD1159" s="57"/>
      <c r="CE1159" s="57"/>
      <c r="CF1159" s="57"/>
      <c r="CG1159" s="57"/>
      <c r="CH1159" s="57"/>
      <c r="CI1159" s="57"/>
      <c r="CJ1159" s="57"/>
      <c r="CK1159" s="57"/>
      <c r="CL1159" s="57"/>
      <c r="CM1159" s="57"/>
      <c r="CN1159" s="57"/>
      <c r="CO1159" s="57"/>
      <c r="CP1159" s="57"/>
      <c r="CQ1159" s="57"/>
      <c r="CR1159" s="57"/>
      <c r="CS1159" s="57"/>
      <c r="CT1159" s="57"/>
      <c r="CU1159" s="57"/>
      <c r="CV1159" s="57"/>
      <c r="CW1159" s="57"/>
      <c r="CX1159" s="57"/>
      <c r="CY1159" s="57"/>
      <c r="CZ1159" s="57"/>
      <c r="DA1159" s="57"/>
      <c r="DB1159" s="57"/>
      <c r="DC1159" s="57"/>
      <c r="DD1159" s="57"/>
      <c r="DE1159" s="57"/>
      <c r="DF1159" s="57"/>
      <c r="DG1159" s="57"/>
      <c r="DH1159" s="57"/>
      <c r="DI1159" s="57"/>
      <c r="DJ1159" s="57"/>
      <c r="DK1159" s="57"/>
      <c r="DL1159" s="57"/>
      <c r="DM1159" s="57"/>
      <c r="DN1159" s="57"/>
      <c r="DO1159" s="57"/>
      <c r="DP1159" s="57"/>
      <c r="DQ1159" s="57"/>
      <c r="DR1159" s="57"/>
      <c r="DS1159" s="57"/>
      <c r="DT1159" s="57"/>
      <c r="DU1159" s="57"/>
      <c r="DV1159" s="57"/>
      <c r="DW1159" s="57"/>
      <c r="DX1159" s="57"/>
      <c r="DY1159" s="57"/>
      <c r="DZ1159" s="57"/>
      <c r="EA1159" s="57"/>
      <c r="EB1159" s="57"/>
      <c r="EC1159" s="57"/>
      <c r="ED1159" s="57"/>
      <c r="EE1159" s="57"/>
      <c r="EF1159" s="57"/>
      <c r="EG1159" s="57"/>
      <c r="EH1159" s="57"/>
      <c r="EI1159" s="57"/>
      <c r="EJ1159" s="57"/>
      <c r="EK1159" s="57"/>
      <c r="EL1159" s="57"/>
      <c r="EM1159" s="57"/>
      <c r="EN1159" s="57"/>
      <c r="EO1159" s="57"/>
      <c r="EP1159" s="57"/>
      <c r="EQ1159" s="57"/>
      <c r="ER1159" s="57"/>
      <c r="ES1159" s="57"/>
      <c r="ET1159" s="57"/>
      <c r="EU1159" s="57"/>
      <c r="EV1159" s="57"/>
      <c r="EW1159" s="57"/>
      <c r="EX1159" s="57"/>
      <c r="EY1159" s="57"/>
      <c r="EZ1159" s="57"/>
      <c r="FA1159" s="57"/>
      <c r="FB1159" s="57"/>
      <c r="FC1159" s="57"/>
      <c r="FD1159" s="57"/>
      <c r="FE1159" s="57"/>
      <c r="FF1159" s="57"/>
      <c r="FG1159" s="57"/>
      <c r="FH1159" s="57"/>
      <c r="FI1159" s="57"/>
      <c r="FJ1159" s="57"/>
      <c r="FK1159" s="57"/>
      <c r="FL1159" s="57"/>
      <c r="FM1159" s="57"/>
      <c r="FN1159" s="57"/>
      <c r="FO1159" s="57"/>
      <c r="FP1159" s="57"/>
      <c r="FQ1159" s="57"/>
      <c r="FR1159" s="57"/>
      <c r="FS1159" s="57"/>
      <c r="FT1159" s="57"/>
      <c r="FU1159" s="57"/>
      <c r="FV1159" s="57"/>
      <c r="FW1159" s="57"/>
      <c r="FX1159" s="57"/>
      <c r="FY1159" s="57"/>
      <c r="FZ1159" s="57"/>
      <c r="GA1159" s="57"/>
      <c r="GB1159" s="57"/>
      <c r="GC1159" s="57"/>
      <c r="GD1159" s="57"/>
      <c r="GE1159" s="57"/>
      <c r="GF1159" s="57"/>
      <c r="GG1159" s="57"/>
    </row>
    <row r="1160" spans="1:189" ht="107.25" customHeight="1" thickBot="1">
      <c r="A1160" s="232" t="s">
        <v>498</v>
      </c>
      <c r="B1160" s="234"/>
      <c r="C1160" s="234"/>
      <c r="D1160" s="234"/>
      <c r="E1160" s="1042">
        <v>44183</v>
      </c>
      <c r="F1160" s="1043"/>
      <c r="G1160" s="1043"/>
      <c r="H1160" s="1043"/>
      <c r="I1160" s="1043"/>
      <c r="J1160" s="1044"/>
      <c r="K1160" s="1045">
        <v>988.04</v>
      </c>
      <c r="L1160" s="1046"/>
      <c r="M1160" s="1046"/>
      <c r="N1160" s="1046"/>
      <c r="O1160" s="1046"/>
      <c r="P1160" s="1047"/>
      <c r="Q1160" s="1042">
        <v>44183</v>
      </c>
      <c r="R1160" s="1043"/>
      <c r="S1160" s="1043"/>
      <c r="T1160" s="1043"/>
      <c r="U1160" s="1043"/>
      <c r="V1160" s="1043"/>
      <c r="W1160" s="1043"/>
      <c r="X1160" s="1044"/>
      <c r="Y1160" s="1045">
        <v>988.04</v>
      </c>
      <c r="Z1160" s="1046"/>
      <c r="AA1160" s="1046"/>
      <c r="AB1160" s="1046"/>
      <c r="AC1160" s="1046"/>
      <c r="AD1160" s="1046"/>
      <c r="AE1160" s="1046"/>
      <c r="AF1160" s="1047"/>
      <c r="AG1160" s="1264" t="s">
        <v>425</v>
      </c>
      <c r="AH1160" s="1265"/>
      <c r="AI1160" s="1265"/>
      <c r="AJ1160" s="1265"/>
      <c r="AK1160" s="1265"/>
      <c r="AL1160" s="1265"/>
      <c r="AM1160" s="1265"/>
      <c r="AN1160" s="1265"/>
      <c r="AO1160" s="1265"/>
      <c r="AP1160" s="1265"/>
      <c r="AQ1160" s="1265"/>
      <c r="AR1160" s="1282"/>
      <c r="AS1160" s="1264">
        <v>21316109</v>
      </c>
      <c r="AT1160" s="1265"/>
      <c r="AU1160" s="1265"/>
      <c r="AV1160" s="1265"/>
      <c r="AW1160" s="1265"/>
      <c r="AX1160" s="1265"/>
      <c r="AY1160" s="1265"/>
      <c r="AZ1160" s="1265"/>
      <c r="BA1160" s="1265"/>
      <c r="BB1160" s="1265"/>
      <c r="BC1160" s="302"/>
      <c r="BD1160" s="1039" t="s">
        <v>426</v>
      </c>
      <c r="BE1160" s="1040"/>
      <c r="BF1160" s="1040"/>
      <c r="BG1160" s="1040"/>
      <c r="BH1160" s="1040"/>
      <c r="BI1160" s="1040"/>
      <c r="BJ1160" s="1040"/>
      <c r="BK1160" s="1040"/>
      <c r="BL1160" s="1040"/>
      <c r="BM1160" s="1040"/>
      <c r="BN1160" s="1040"/>
      <c r="BO1160" s="1040"/>
      <c r="BP1160" s="1041"/>
      <c r="BQ1160" s="1018" t="s">
        <v>1133</v>
      </c>
      <c r="BR1160" s="1019"/>
      <c r="BS1160" s="1019"/>
      <c r="BT1160" s="1019"/>
      <c r="BU1160" s="1019"/>
      <c r="BV1160" s="1020"/>
      <c r="BW1160" s="57"/>
      <c r="BX1160" s="57"/>
      <c r="BY1160" s="57"/>
      <c r="BZ1160" s="57"/>
      <c r="CA1160" s="57"/>
      <c r="CB1160" s="57"/>
      <c r="CC1160" s="57"/>
      <c r="CD1160" s="57"/>
      <c r="CE1160" s="57"/>
      <c r="CF1160" s="57"/>
      <c r="CG1160" s="57"/>
      <c r="CH1160" s="57"/>
      <c r="CI1160" s="57"/>
      <c r="CJ1160" s="57"/>
      <c r="CK1160" s="57"/>
      <c r="CL1160" s="57"/>
      <c r="CM1160" s="57"/>
      <c r="CN1160" s="57"/>
      <c r="CO1160" s="57"/>
      <c r="CP1160" s="57"/>
      <c r="CQ1160" s="57"/>
      <c r="CR1160" s="57"/>
      <c r="CS1160" s="57"/>
      <c r="CT1160" s="57"/>
      <c r="CU1160" s="57"/>
      <c r="CV1160" s="57"/>
      <c r="CW1160" s="57"/>
      <c r="CX1160" s="57"/>
      <c r="CY1160" s="57"/>
      <c r="CZ1160" s="57"/>
      <c r="DA1160" s="57"/>
      <c r="DB1160" s="57"/>
      <c r="DC1160" s="57"/>
      <c r="DD1160" s="57"/>
      <c r="DE1160" s="57"/>
      <c r="DF1160" s="57"/>
      <c r="DG1160" s="57"/>
      <c r="DH1160" s="57"/>
      <c r="DI1160" s="57"/>
      <c r="DJ1160" s="57"/>
      <c r="DK1160" s="57"/>
      <c r="DL1160" s="57"/>
      <c r="DM1160" s="57"/>
      <c r="DN1160" s="57"/>
      <c r="DO1160" s="57"/>
      <c r="DP1160" s="57"/>
      <c r="DQ1160" s="57"/>
      <c r="DR1160" s="57"/>
      <c r="DS1160" s="57"/>
      <c r="DT1160" s="57"/>
      <c r="DU1160" s="57"/>
      <c r="DV1160" s="57"/>
      <c r="DW1160" s="57"/>
      <c r="DX1160" s="57"/>
      <c r="DY1160" s="57"/>
      <c r="DZ1160" s="57"/>
      <c r="EA1160" s="57"/>
      <c r="EB1160" s="57"/>
      <c r="EC1160" s="57"/>
      <c r="ED1160" s="57"/>
      <c r="EE1160" s="57"/>
      <c r="EF1160" s="57"/>
      <c r="EG1160" s="57"/>
      <c r="EH1160" s="57"/>
      <c r="EI1160" s="57"/>
      <c r="EJ1160" s="57"/>
      <c r="EK1160" s="57"/>
      <c r="EL1160" s="57"/>
      <c r="EM1160" s="57"/>
      <c r="EN1160" s="57"/>
      <c r="EO1160" s="57"/>
      <c r="EP1160" s="57"/>
      <c r="EQ1160" s="57"/>
      <c r="ER1160" s="57"/>
      <c r="ES1160" s="57"/>
      <c r="ET1160" s="57"/>
      <c r="EU1160" s="57"/>
      <c r="EV1160" s="57"/>
      <c r="EW1160" s="57"/>
      <c r="EX1160" s="57"/>
      <c r="EY1160" s="57"/>
      <c r="EZ1160" s="57"/>
      <c r="FA1160" s="57"/>
      <c r="FB1160" s="57"/>
      <c r="FC1160" s="57"/>
      <c r="FD1160" s="57"/>
      <c r="FE1160" s="57"/>
      <c r="FF1160" s="57"/>
      <c r="FG1160" s="57"/>
      <c r="FH1160" s="57"/>
      <c r="FI1160" s="57"/>
      <c r="FJ1160" s="57"/>
      <c r="FK1160" s="57"/>
      <c r="FL1160" s="57"/>
      <c r="FM1160" s="57"/>
      <c r="FN1160" s="57"/>
      <c r="FO1160" s="57"/>
      <c r="FP1160" s="57"/>
      <c r="FQ1160" s="57"/>
      <c r="FR1160" s="57"/>
      <c r="FS1160" s="57"/>
      <c r="FT1160" s="57"/>
      <c r="FU1160" s="57"/>
      <c r="FV1160" s="57"/>
      <c r="FW1160" s="57"/>
      <c r="FX1160" s="57"/>
      <c r="FY1160" s="57"/>
      <c r="FZ1160" s="57"/>
      <c r="GA1160" s="57"/>
      <c r="GB1160" s="57"/>
      <c r="GC1160" s="57"/>
      <c r="GD1160" s="57"/>
      <c r="GE1160" s="57"/>
      <c r="GF1160" s="57"/>
      <c r="GG1160" s="57"/>
    </row>
    <row r="1161" spans="1:189" ht="107.25" customHeight="1" thickBot="1">
      <c r="A1161" s="232" t="s">
        <v>498</v>
      </c>
      <c r="B1161" s="234"/>
      <c r="C1161" s="234"/>
      <c r="D1161" s="234"/>
      <c r="E1161" s="1042">
        <v>44119</v>
      </c>
      <c r="F1161" s="1043"/>
      <c r="G1161" s="1043"/>
      <c r="H1161" s="1043"/>
      <c r="I1161" s="1043"/>
      <c r="J1161" s="1044"/>
      <c r="K1161" s="1045">
        <v>184.53</v>
      </c>
      <c r="L1161" s="1046"/>
      <c r="M1161" s="1046"/>
      <c r="N1161" s="1046"/>
      <c r="O1161" s="1046"/>
      <c r="P1161" s="1047"/>
      <c r="Q1161" s="1042">
        <v>44119</v>
      </c>
      <c r="R1161" s="1043"/>
      <c r="S1161" s="1043"/>
      <c r="T1161" s="1043"/>
      <c r="U1161" s="1043"/>
      <c r="V1161" s="1043"/>
      <c r="W1161" s="1043"/>
      <c r="X1161" s="1044"/>
      <c r="Y1161" s="1045">
        <v>184.53</v>
      </c>
      <c r="Z1161" s="1046"/>
      <c r="AA1161" s="1046"/>
      <c r="AB1161" s="1046"/>
      <c r="AC1161" s="1046"/>
      <c r="AD1161" s="1046"/>
      <c r="AE1161" s="1046"/>
      <c r="AF1161" s="1047"/>
      <c r="AG1161" s="1264" t="s">
        <v>425</v>
      </c>
      <c r="AH1161" s="1265"/>
      <c r="AI1161" s="1265"/>
      <c r="AJ1161" s="1265"/>
      <c r="AK1161" s="1265"/>
      <c r="AL1161" s="1265"/>
      <c r="AM1161" s="1265"/>
      <c r="AN1161" s="1265"/>
      <c r="AO1161" s="1265"/>
      <c r="AP1161" s="1265"/>
      <c r="AQ1161" s="1265"/>
      <c r="AR1161" s="1282"/>
      <c r="AS1161" s="1264">
        <v>21316109</v>
      </c>
      <c r="AT1161" s="1265"/>
      <c r="AU1161" s="1265"/>
      <c r="AV1161" s="1265"/>
      <c r="AW1161" s="1265"/>
      <c r="AX1161" s="1265"/>
      <c r="AY1161" s="1265"/>
      <c r="AZ1161" s="1265"/>
      <c r="BA1161" s="1265"/>
      <c r="BB1161" s="1265"/>
      <c r="BC1161" s="302"/>
      <c r="BD1161" s="1039" t="s">
        <v>426</v>
      </c>
      <c r="BE1161" s="1040"/>
      <c r="BF1161" s="1040"/>
      <c r="BG1161" s="1040"/>
      <c r="BH1161" s="1040"/>
      <c r="BI1161" s="1040"/>
      <c r="BJ1161" s="1040"/>
      <c r="BK1161" s="1040"/>
      <c r="BL1161" s="1040"/>
      <c r="BM1161" s="1040"/>
      <c r="BN1161" s="1040"/>
      <c r="BO1161" s="1040"/>
      <c r="BP1161" s="1041"/>
      <c r="BQ1161" s="1018" t="s">
        <v>1133</v>
      </c>
      <c r="BR1161" s="1019"/>
      <c r="BS1161" s="1019"/>
      <c r="BT1161" s="1019"/>
      <c r="BU1161" s="1019"/>
      <c r="BV1161" s="1020"/>
      <c r="BW1161" s="57"/>
      <c r="BX1161" s="57"/>
      <c r="BY1161" s="57"/>
      <c r="BZ1161" s="57"/>
      <c r="CA1161" s="57"/>
      <c r="CB1161" s="57"/>
      <c r="CC1161" s="57"/>
      <c r="CD1161" s="57"/>
      <c r="CE1161" s="57"/>
      <c r="CF1161" s="57"/>
      <c r="CG1161" s="57"/>
      <c r="CH1161" s="57"/>
      <c r="CI1161" s="57"/>
      <c r="CJ1161" s="57"/>
      <c r="CK1161" s="57"/>
      <c r="CL1161" s="57"/>
      <c r="CM1161" s="57"/>
      <c r="CN1161" s="57"/>
      <c r="CO1161" s="57"/>
      <c r="CP1161" s="57"/>
      <c r="CQ1161" s="57"/>
      <c r="CR1161" s="57"/>
      <c r="CS1161" s="57"/>
      <c r="CT1161" s="57"/>
      <c r="CU1161" s="57"/>
      <c r="CV1161" s="57"/>
      <c r="CW1161" s="57"/>
      <c r="CX1161" s="57"/>
      <c r="CY1161" s="57"/>
      <c r="CZ1161" s="57"/>
      <c r="DA1161" s="57"/>
      <c r="DB1161" s="57"/>
      <c r="DC1161" s="57"/>
      <c r="DD1161" s="57"/>
      <c r="DE1161" s="57"/>
      <c r="DF1161" s="57"/>
      <c r="DG1161" s="57"/>
      <c r="DH1161" s="57"/>
      <c r="DI1161" s="57"/>
      <c r="DJ1161" s="57"/>
      <c r="DK1161" s="57"/>
      <c r="DL1161" s="57"/>
      <c r="DM1161" s="57"/>
      <c r="DN1161" s="57"/>
      <c r="DO1161" s="57"/>
      <c r="DP1161" s="57"/>
      <c r="DQ1161" s="57"/>
      <c r="DR1161" s="57"/>
      <c r="DS1161" s="57"/>
      <c r="DT1161" s="57"/>
      <c r="DU1161" s="57"/>
      <c r="DV1161" s="57"/>
      <c r="DW1161" s="57"/>
      <c r="DX1161" s="57"/>
      <c r="DY1161" s="57"/>
      <c r="DZ1161" s="57"/>
      <c r="EA1161" s="57"/>
      <c r="EB1161" s="57"/>
      <c r="EC1161" s="57"/>
      <c r="ED1161" s="57"/>
      <c r="EE1161" s="57"/>
      <c r="EF1161" s="57"/>
      <c r="EG1161" s="57"/>
      <c r="EH1161" s="57"/>
      <c r="EI1161" s="57"/>
      <c r="EJ1161" s="57"/>
      <c r="EK1161" s="57"/>
      <c r="EL1161" s="57"/>
      <c r="EM1161" s="57"/>
      <c r="EN1161" s="57"/>
      <c r="EO1161" s="57"/>
      <c r="EP1161" s="57"/>
      <c r="EQ1161" s="57"/>
      <c r="ER1161" s="57"/>
      <c r="ES1161" s="57"/>
      <c r="ET1161" s="57"/>
      <c r="EU1161" s="57"/>
      <c r="EV1161" s="57"/>
      <c r="EW1161" s="57"/>
      <c r="EX1161" s="57"/>
      <c r="EY1161" s="57"/>
      <c r="EZ1161" s="57"/>
      <c r="FA1161" s="57"/>
      <c r="FB1161" s="57"/>
      <c r="FC1161" s="57"/>
      <c r="FD1161" s="57"/>
      <c r="FE1161" s="57"/>
      <c r="FF1161" s="57"/>
      <c r="FG1161" s="57"/>
      <c r="FH1161" s="57"/>
      <c r="FI1161" s="57"/>
      <c r="FJ1161" s="57"/>
      <c r="FK1161" s="57"/>
      <c r="FL1161" s="57"/>
      <c r="FM1161" s="57"/>
      <c r="FN1161" s="57"/>
      <c r="FO1161" s="57"/>
      <c r="FP1161" s="57"/>
      <c r="FQ1161" s="57"/>
      <c r="FR1161" s="57"/>
      <c r="FS1161" s="57"/>
      <c r="FT1161" s="57"/>
      <c r="FU1161" s="57"/>
      <c r="FV1161" s="57"/>
      <c r="FW1161" s="57"/>
      <c r="FX1161" s="57"/>
      <c r="FY1161" s="57"/>
      <c r="FZ1161" s="57"/>
      <c r="GA1161" s="57"/>
      <c r="GB1161" s="57"/>
      <c r="GC1161" s="57"/>
      <c r="GD1161" s="57"/>
      <c r="GE1161" s="57"/>
      <c r="GF1161" s="57"/>
      <c r="GG1161" s="57"/>
    </row>
    <row r="1162" spans="1:189" ht="107.25" customHeight="1" thickBot="1">
      <c r="A1162" s="232" t="s">
        <v>462</v>
      </c>
      <c r="B1162" s="234"/>
      <c r="C1162" s="234"/>
      <c r="D1162" s="234"/>
      <c r="E1162" s="1042">
        <v>44166</v>
      </c>
      <c r="F1162" s="1043"/>
      <c r="G1162" s="1043"/>
      <c r="H1162" s="1043"/>
      <c r="I1162" s="1043"/>
      <c r="J1162" s="1044"/>
      <c r="K1162" s="1045">
        <v>3556</v>
      </c>
      <c r="L1162" s="1046"/>
      <c r="M1162" s="1046"/>
      <c r="N1162" s="1046"/>
      <c r="O1162" s="1046"/>
      <c r="P1162" s="1047"/>
      <c r="Q1162" s="1042">
        <v>44193</v>
      </c>
      <c r="R1162" s="1043"/>
      <c r="S1162" s="1043"/>
      <c r="T1162" s="1043"/>
      <c r="U1162" s="1043"/>
      <c r="V1162" s="1043"/>
      <c r="W1162" s="1043"/>
      <c r="X1162" s="1044"/>
      <c r="Y1162" s="1045">
        <v>3556</v>
      </c>
      <c r="Z1162" s="1046"/>
      <c r="AA1162" s="1046"/>
      <c r="AB1162" s="1046"/>
      <c r="AC1162" s="1046"/>
      <c r="AD1162" s="1046"/>
      <c r="AE1162" s="1046"/>
      <c r="AF1162" s="1047"/>
      <c r="AG1162" s="1039" t="s">
        <v>419</v>
      </c>
      <c r="AH1162" s="1040"/>
      <c r="AI1162" s="1040"/>
      <c r="AJ1162" s="1040"/>
      <c r="AK1162" s="1040"/>
      <c r="AL1162" s="1040"/>
      <c r="AM1162" s="1040"/>
      <c r="AN1162" s="1040"/>
      <c r="AO1162" s="1040"/>
      <c r="AP1162" s="1040"/>
      <c r="AQ1162" s="1040"/>
      <c r="AR1162" s="1041"/>
      <c r="AS1162" s="1039">
        <v>5516346</v>
      </c>
      <c r="AT1162" s="1040"/>
      <c r="AU1162" s="1040"/>
      <c r="AV1162" s="1040"/>
      <c r="AW1162" s="1040"/>
      <c r="AX1162" s="1040"/>
      <c r="AY1162" s="1040"/>
      <c r="AZ1162" s="1040"/>
      <c r="BA1162" s="1040"/>
      <c r="BB1162" s="1040"/>
      <c r="BC1162" s="302"/>
      <c r="BD1162" s="1039" t="s">
        <v>420</v>
      </c>
      <c r="BE1162" s="1040"/>
      <c r="BF1162" s="1040"/>
      <c r="BG1162" s="1040"/>
      <c r="BH1162" s="1040"/>
      <c r="BI1162" s="1040"/>
      <c r="BJ1162" s="1040"/>
      <c r="BK1162" s="1040"/>
      <c r="BL1162" s="1040"/>
      <c r="BM1162" s="1040"/>
      <c r="BN1162" s="1040"/>
      <c r="BO1162" s="1040"/>
      <c r="BP1162" s="1041"/>
      <c r="BQ1162" s="1018" t="s">
        <v>1133</v>
      </c>
      <c r="BR1162" s="1019"/>
      <c r="BS1162" s="1019"/>
      <c r="BT1162" s="1019"/>
      <c r="BU1162" s="1019"/>
      <c r="BV1162" s="1020"/>
      <c r="BW1162" s="57"/>
      <c r="BX1162" s="57"/>
      <c r="BY1162" s="57"/>
      <c r="BZ1162" s="57"/>
      <c r="CA1162" s="57"/>
      <c r="CB1162" s="57"/>
      <c r="CC1162" s="57"/>
      <c r="CD1162" s="57"/>
      <c r="CE1162" s="57"/>
      <c r="CF1162" s="57"/>
      <c r="CG1162" s="57"/>
      <c r="CH1162" s="57"/>
      <c r="CI1162" s="57"/>
      <c r="CJ1162" s="57"/>
      <c r="CK1162" s="57"/>
      <c r="CL1162" s="57"/>
      <c r="CM1162" s="57"/>
      <c r="CN1162" s="57"/>
      <c r="CO1162" s="57"/>
      <c r="CP1162" s="57"/>
      <c r="CQ1162" s="57"/>
      <c r="CR1162" s="57"/>
      <c r="CS1162" s="57"/>
      <c r="CT1162" s="57"/>
      <c r="CU1162" s="57"/>
      <c r="CV1162" s="57"/>
      <c r="CW1162" s="57"/>
      <c r="CX1162" s="57"/>
      <c r="CY1162" s="57"/>
      <c r="CZ1162" s="57"/>
      <c r="DA1162" s="57"/>
      <c r="DB1162" s="57"/>
      <c r="DC1162" s="57"/>
      <c r="DD1162" s="57"/>
      <c r="DE1162" s="57"/>
      <c r="DF1162" s="57"/>
      <c r="DG1162" s="57"/>
      <c r="DH1162" s="57"/>
      <c r="DI1162" s="57"/>
      <c r="DJ1162" s="57"/>
      <c r="DK1162" s="57"/>
      <c r="DL1162" s="57"/>
      <c r="DM1162" s="57"/>
      <c r="DN1162" s="57"/>
      <c r="DO1162" s="57"/>
      <c r="DP1162" s="57"/>
      <c r="DQ1162" s="57"/>
      <c r="DR1162" s="57"/>
      <c r="DS1162" s="57"/>
      <c r="DT1162" s="57"/>
      <c r="DU1162" s="57"/>
      <c r="DV1162" s="57"/>
      <c r="DW1162" s="57"/>
      <c r="DX1162" s="57"/>
      <c r="DY1162" s="57"/>
      <c r="DZ1162" s="57"/>
      <c r="EA1162" s="57"/>
      <c r="EB1162" s="57"/>
      <c r="EC1162" s="57"/>
      <c r="ED1162" s="57"/>
      <c r="EE1162" s="57"/>
      <c r="EF1162" s="57"/>
      <c r="EG1162" s="57"/>
      <c r="EH1162" s="57"/>
      <c r="EI1162" s="57"/>
      <c r="EJ1162" s="57"/>
      <c r="EK1162" s="57"/>
      <c r="EL1162" s="57"/>
      <c r="EM1162" s="57"/>
      <c r="EN1162" s="57"/>
      <c r="EO1162" s="57"/>
      <c r="EP1162" s="57"/>
      <c r="EQ1162" s="57"/>
      <c r="ER1162" s="57"/>
      <c r="ES1162" s="57"/>
      <c r="ET1162" s="57"/>
      <c r="EU1162" s="57"/>
      <c r="EV1162" s="57"/>
      <c r="EW1162" s="57"/>
      <c r="EX1162" s="57"/>
      <c r="EY1162" s="57"/>
      <c r="EZ1162" s="57"/>
      <c r="FA1162" s="57"/>
      <c r="FB1162" s="57"/>
      <c r="FC1162" s="57"/>
      <c r="FD1162" s="57"/>
      <c r="FE1162" s="57"/>
      <c r="FF1162" s="57"/>
      <c r="FG1162" s="57"/>
      <c r="FH1162" s="57"/>
      <c r="FI1162" s="57"/>
      <c r="FJ1162" s="57"/>
      <c r="FK1162" s="57"/>
      <c r="FL1162" s="57"/>
      <c r="FM1162" s="57"/>
      <c r="FN1162" s="57"/>
      <c r="FO1162" s="57"/>
      <c r="FP1162" s="57"/>
      <c r="FQ1162" s="57"/>
      <c r="FR1162" s="57"/>
      <c r="FS1162" s="57"/>
      <c r="FT1162" s="57"/>
      <c r="FU1162" s="57"/>
      <c r="FV1162" s="57"/>
      <c r="FW1162" s="57"/>
      <c r="FX1162" s="57"/>
      <c r="FY1162" s="57"/>
      <c r="FZ1162" s="57"/>
      <c r="GA1162" s="57"/>
      <c r="GB1162" s="57"/>
      <c r="GC1162" s="57"/>
      <c r="GD1162" s="57"/>
      <c r="GE1162" s="57"/>
      <c r="GF1162" s="57"/>
      <c r="GG1162" s="57"/>
    </row>
    <row r="1163" spans="1:189" ht="107.25" customHeight="1" thickBot="1">
      <c r="A1163" s="232" t="s">
        <v>462</v>
      </c>
      <c r="B1163" s="234"/>
      <c r="C1163" s="234"/>
      <c r="D1163" s="234"/>
      <c r="E1163" s="1042">
        <v>44105</v>
      </c>
      <c r="F1163" s="1043"/>
      <c r="G1163" s="1043"/>
      <c r="H1163" s="1043"/>
      <c r="I1163" s="1043"/>
      <c r="J1163" s="1044"/>
      <c r="K1163" s="1045">
        <v>3652</v>
      </c>
      <c r="L1163" s="1046"/>
      <c r="M1163" s="1046"/>
      <c r="N1163" s="1046"/>
      <c r="O1163" s="1046"/>
      <c r="P1163" s="1047"/>
      <c r="Q1163" s="1042">
        <v>44127</v>
      </c>
      <c r="R1163" s="1043"/>
      <c r="S1163" s="1043"/>
      <c r="T1163" s="1043"/>
      <c r="U1163" s="1043"/>
      <c r="V1163" s="1043"/>
      <c r="W1163" s="1043"/>
      <c r="X1163" s="1044"/>
      <c r="Y1163" s="1045">
        <v>3652</v>
      </c>
      <c r="Z1163" s="1046"/>
      <c r="AA1163" s="1046"/>
      <c r="AB1163" s="1046"/>
      <c r="AC1163" s="1046"/>
      <c r="AD1163" s="1046"/>
      <c r="AE1163" s="1046"/>
      <c r="AF1163" s="1047"/>
      <c r="AG1163" s="1039" t="s">
        <v>419</v>
      </c>
      <c r="AH1163" s="1040"/>
      <c r="AI1163" s="1040"/>
      <c r="AJ1163" s="1040"/>
      <c r="AK1163" s="1040"/>
      <c r="AL1163" s="1040"/>
      <c r="AM1163" s="1040"/>
      <c r="AN1163" s="1040"/>
      <c r="AO1163" s="1040"/>
      <c r="AP1163" s="1040"/>
      <c r="AQ1163" s="1040"/>
      <c r="AR1163" s="1041"/>
      <c r="AS1163" s="1039">
        <v>5516346</v>
      </c>
      <c r="AT1163" s="1040"/>
      <c r="AU1163" s="1040"/>
      <c r="AV1163" s="1040"/>
      <c r="AW1163" s="1040"/>
      <c r="AX1163" s="1040"/>
      <c r="AY1163" s="1040"/>
      <c r="AZ1163" s="1040"/>
      <c r="BA1163" s="1040"/>
      <c r="BB1163" s="1040"/>
      <c r="BC1163" s="302"/>
      <c r="BD1163" s="1039" t="s">
        <v>420</v>
      </c>
      <c r="BE1163" s="1040"/>
      <c r="BF1163" s="1040"/>
      <c r="BG1163" s="1040"/>
      <c r="BH1163" s="1040"/>
      <c r="BI1163" s="1040"/>
      <c r="BJ1163" s="1040"/>
      <c r="BK1163" s="1040"/>
      <c r="BL1163" s="1040"/>
      <c r="BM1163" s="1040"/>
      <c r="BN1163" s="1040"/>
      <c r="BO1163" s="1040"/>
      <c r="BP1163" s="1041"/>
      <c r="BQ1163" s="1018" t="s">
        <v>1133</v>
      </c>
      <c r="BR1163" s="1019"/>
      <c r="BS1163" s="1019"/>
      <c r="BT1163" s="1019"/>
      <c r="BU1163" s="1019"/>
      <c r="BV1163" s="1020"/>
      <c r="BW1163" s="57"/>
      <c r="BX1163" s="57"/>
      <c r="BY1163" s="57"/>
      <c r="BZ1163" s="57"/>
      <c r="CA1163" s="57"/>
      <c r="CB1163" s="57"/>
      <c r="CC1163" s="57"/>
      <c r="CD1163" s="57"/>
      <c r="CE1163" s="57"/>
      <c r="CF1163" s="57"/>
      <c r="CG1163" s="57"/>
      <c r="CH1163" s="57"/>
      <c r="CI1163" s="57"/>
      <c r="CJ1163" s="57"/>
      <c r="CK1163" s="57"/>
      <c r="CL1163" s="57"/>
      <c r="CM1163" s="57"/>
      <c r="CN1163" s="57"/>
      <c r="CO1163" s="57"/>
      <c r="CP1163" s="57"/>
      <c r="CQ1163" s="57"/>
      <c r="CR1163" s="57"/>
      <c r="CS1163" s="57"/>
      <c r="CT1163" s="57"/>
      <c r="CU1163" s="57"/>
      <c r="CV1163" s="57"/>
      <c r="CW1163" s="57"/>
      <c r="CX1163" s="57"/>
      <c r="CY1163" s="57"/>
      <c r="CZ1163" s="57"/>
      <c r="DA1163" s="57"/>
      <c r="DB1163" s="57"/>
      <c r="DC1163" s="57"/>
      <c r="DD1163" s="57"/>
      <c r="DE1163" s="57"/>
      <c r="DF1163" s="57"/>
      <c r="DG1163" s="57"/>
      <c r="DH1163" s="57"/>
      <c r="DI1163" s="57"/>
      <c r="DJ1163" s="57"/>
      <c r="DK1163" s="57"/>
      <c r="DL1163" s="57"/>
      <c r="DM1163" s="57"/>
      <c r="DN1163" s="57"/>
      <c r="DO1163" s="57"/>
      <c r="DP1163" s="57"/>
      <c r="DQ1163" s="57"/>
      <c r="DR1163" s="57"/>
      <c r="DS1163" s="57"/>
      <c r="DT1163" s="57"/>
      <c r="DU1163" s="57"/>
      <c r="DV1163" s="57"/>
      <c r="DW1163" s="57"/>
      <c r="DX1163" s="57"/>
      <c r="DY1163" s="57"/>
      <c r="DZ1163" s="57"/>
      <c r="EA1163" s="57"/>
      <c r="EB1163" s="57"/>
      <c r="EC1163" s="57"/>
      <c r="ED1163" s="57"/>
      <c r="EE1163" s="57"/>
      <c r="EF1163" s="57"/>
      <c r="EG1163" s="57"/>
      <c r="EH1163" s="57"/>
      <c r="EI1163" s="57"/>
      <c r="EJ1163" s="57"/>
      <c r="EK1163" s="57"/>
      <c r="EL1163" s="57"/>
      <c r="EM1163" s="57"/>
      <c r="EN1163" s="57"/>
      <c r="EO1163" s="57"/>
      <c r="EP1163" s="57"/>
      <c r="EQ1163" s="57"/>
      <c r="ER1163" s="57"/>
      <c r="ES1163" s="57"/>
      <c r="ET1163" s="57"/>
      <c r="EU1163" s="57"/>
      <c r="EV1163" s="57"/>
      <c r="EW1163" s="57"/>
      <c r="EX1163" s="57"/>
      <c r="EY1163" s="57"/>
      <c r="EZ1163" s="57"/>
      <c r="FA1163" s="57"/>
      <c r="FB1163" s="57"/>
      <c r="FC1163" s="57"/>
      <c r="FD1163" s="57"/>
      <c r="FE1163" s="57"/>
      <c r="FF1163" s="57"/>
      <c r="FG1163" s="57"/>
      <c r="FH1163" s="57"/>
      <c r="FI1163" s="57"/>
      <c r="FJ1163" s="57"/>
      <c r="FK1163" s="57"/>
      <c r="FL1163" s="57"/>
      <c r="FM1163" s="57"/>
      <c r="FN1163" s="57"/>
      <c r="FO1163" s="57"/>
      <c r="FP1163" s="57"/>
      <c r="FQ1163" s="57"/>
      <c r="FR1163" s="57"/>
      <c r="FS1163" s="57"/>
      <c r="FT1163" s="57"/>
      <c r="FU1163" s="57"/>
      <c r="FV1163" s="57"/>
      <c r="FW1163" s="57"/>
      <c r="FX1163" s="57"/>
      <c r="FY1163" s="57"/>
      <c r="FZ1163" s="57"/>
      <c r="GA1163" s="57"/>
      <c r="GB1163" s="57"/>
      <c r="GC1163" s="57"/>
      <c r="GD1163" s="57"/>
      <c r="GE1163" s="57"/>
      <c r="GF1163" s="57"/>
      <c r="GG1163" s="57"/>
    </row>
    <row r="1164" spans="1:189" ht="107.25" customHeight="1" thickBot="1">
      <c r="A1164" s="232" t="s">
        <v>462</v>
      </c>
      <c r="B1164" s="234"/>
      <c r="C1164" s="234"/>
      <c r="D1164" s="234"/>
      <c r="E1164" s="1042">
        <v>44136</v>
      </c>
      <c r="F1164" s="1043"/>
      <c r="G1164" s="1043"/>
      <c r="H1164" s="1043"/>
      <c r="I1164" s="1043"/>
      <c r="J1164" s="1044"/>
      <c r="K1164" s="1045">
        <v>3558</v>
      </c>
      <c r="L1164" s="1046"/>
      <c r="M1164" s="1046"/>
      <c r="N1164" s="1046"/>
      <c r="O1164" s="1046"/>
      <c r="P1164" s="1047"/>
      <c r="Q1164" s="1042">
        <v>44165</v>
      </c>
      <c r="R1164" s="1043"/>
      <c r="S1164" s="1043"/>
      <c r="T1164" s="1043"/>
      <c r="U1164" s="1043"/>
      <c r="V1164" s="1043"/>
      <c r="W1164" s="1043"/>
      <c r="X1164" s="1044"/>
      <c r="Y1164" s="1045">
        <v>3558</v>
      </c>
      <c r="Z1164" s="1046"/>
      <c r="AA1164" s="1046"/>
      <c r="AB1164" s="1046"/>
      <c r="AC1164" s="1046"/>
      <c r="AD1164" s="1046"/>
      <c r="AE1164" s="1046"/>
      <c r="AF1164" s="1047"/>
      <c r="AG1164" s="1039" t="s">
        <v>419</v>
      </c>
      <c r="AH1164" s="1040"/>
      <c r="AI1164" s="1040"/>
      <c r="AJ1164" s="1040"/>
      <c r="AK1164" s="1040"/>
      <c r="AL1164" s="1040"/>
      <c r="AM1164" s="1040"/>
      <c r="AN1164" s="1040"/>
      <c r="AO1164" s="1040"/>
      <c r="AP1164" s="1040"/>
      <c r="AQ1164" s="1040"/>
      <c r="AR1164" s="1041"/>
      <c r="AS1164" s="1039">
        <v>5516346</v>
      </c>
      <c r="AT1164" s="1040"/>
      <c r="AU1164" s="1040"/>
      <c r="AV1164" s="1040"/>
      <c r="AW1164" s="1040"/>
      <c r="AX1164" s="1040"/>
      <c r="AY1164" s="1040"/>
      <c r="AZ1164" s="1040"/>
      <c r="BA1164" s="1040"/>
      <c r="BB1164" s="1040"/>
      <c r="BC1164" s="302"/>
      <c r="BD1164" s="1039" t="s">
        <v>420</v>
      </c>
      <c r="BE1164" s="1040"/>
      <c r="BF1164" s="1040"/>
      <c r="BG1164" s="1040"/>
      <c r="BH1164" s="1040"/>
      <c r="BI1164" s="1040"/>
      <c r="BJ1164" s="1040"/>
      <c r="BK1164" s="1040"/>
      <c r="BL1164" s="1040"/>
      <c r="BM1164" s="1040"/>
      <c r="BN1164" s="1040"/>
      <c r="BO1164" s="1040"/>
      <c r="BP1164" s="1041"/>
      <c r="BQ1164" s="1018" t="s">
        <v>1133</v>
      </c>
      <c r="BR1164" s="1019"/>
      <c r="BS1164" s="1019"/>
      <c r="BT1164" s="1019"/>
      <c r="BU1164" s="1019"/>
      <c r="BV1164" s="1020"/>
      <c r="BW1164" s="57"/>
      <c r="BX1164" s="57"/>
      <c r="BY1164" s="57"/>
      <c r="BZ1164" s="57"/>
      <c r="CA1164" s="57"/>
      <c r="CB1164" s="57"/>
      <c r="CC1164" s="57"/>
      <c r="CD1164" s="57"/>
      <c r="CE1164" s="57"/>
      <c r="CF1164" s="57"/>
      <c r="CG1164" s="57"/>
      <c r="CH1164" s="57"/>
      <c r="CI1164" s="57"/>
      <c r="CJ1164" s="57"/>
      <c r="CK1164" s="57"/>
      <c r="CL1164" s="57"/>
      <c r="CM1164" s="57"/>
      <c r="CN1164" s="57"/>
      <c r="CO1164" s="57"/>
      <c r="CP1164" s="57"/>
      <c r="CQ1164" s="57"/>
      <c r="CR1164" s="57"/>
      <c r="CS1164" s="57"/>
      <c r="CT1164" s="57"/>
      <c r="CU1164" s="57"/>
      <c r="CV1164" s="57"/>
      <c r="CW1164" s="57"/>
      <c r="CX1164" s="57"/>
      <c r="CY1164" s="57"/>
      <c r="CZ1164" s="57"/>
      <c r="DA1164" s="57"/>
      <c r="DB1164" s="57"/>
      <c r="DC1164" s="57"/>
      <c r="DD1164" s="57"/>
      <c r="DE1164" s="57"/>
      <c r="DF1164" s="57"/>
      <c r="DG1164" s="57"/>
      <c r="DH1164" s="57"/>
      <c r="DI1164" s="57"/>
      <c r="DJ1164" s="57"/>
      <c r="DK1164" s="57"/>
      <c r="DL1164" s="57"/>
      <c r="DM1164" s="57"/>
      <c r="DN1164" s="57"/>
      <c r="DO1164" s="57"/>
      <c r="DP1164" s="57"/>
      <c r="DQ1164" s="57"/>
      <c r="DR1164" s="57"/>
      <c r="DS1164" s="57"/>
      <c r="DT1164" s="57"/>
      <c r="DU1164" s="57"/>
      <c r="DV1164" s="57"/>
      <c r="DW1164" s="57"/>
      <c r="DX1164" s="57"/>
      <c r="DY1164" s="57"/>
      <c r="DZ1164" s="57"/>
      <c r="EA1164" s="57"/>
      <c r="EB1164" s="57"/>
      <c r="EC1164" s="57"/>
      <c r="ED1164" s="57"/>
      <c r="EE1164" s="57"/>
      <c r="EF1164" s="57"/>
      <c r="EG1164" s="57"/>
      <c r="EH1164" s="57"/>
      <c r="EI1164" s="57"/>
      <c r="EJ1164" s="57"/>
      <c r="EK1164" s="57"/>
      <c r="EL1164" s="57"/>
      <c r="EM1164" s="57"/>
      <c r="EN1164" s="57"/>
      <c r="EO1164" s="57"/>
      <c r="EP1164" s="57"/>
      <c r="EQ1164" s="57"/>
      <c r="ER1164" s="57"/>
      <c r="ES1164" s="57"/>
      <c r="ET1164" s="57"/>
      <c r="EU1164" s="57"/>
      <c r="EV1164" s="57"/>
      <c r="EW1164" s="57"/>
      <c r="EX1164" s="57"/>
      <c r="EY1164" s="57"/>
      <c r="EZ1164" s="57"/>
      <c r="FA1164" s="57"/>
      <c r="FB1164" s="57"/>
      <c r="FC1164" s="57"/>
      <c r="FD1164" s="57"/>
      <c r="FE1164" s="57"/>
      <c r="FF1164" s="57"/>
      <c r="FG1164" s="57"/>
      <c r="FH1164" s="57"/>
      <c r="FI1164" s="57"/>
      <c r="FJ1164" s="57"/>
      <c r="FK1164" s="57"/>
      <c r="FL1164" s="57"/>
      <c r="FM1164" s="57"/>
      <c r="FN1164" s="57"/>
      <c r="FO1164" s="57"/>
      <c r="FP1164" s="57"/>
      <c r="FQ1164" s="57"/>
      <c r="FR1164" s="57"/>
      <c r="FS1164" s="57"/>
      <c r="FT1164" s="57"/>
      <c r="FU1164" s="57"/>
      <c r="FV1164" s="57"/>
      <c r="FW1164" s="57"/>
      <c r="FX1164" s="57"/>
      <c r="FY1164" s="57"/>
      <c r="FZ1164" s="57"/>
      <c r="GA1164" s="57"/>
      <c r="GB1164" s="57"/>
      <c r="GC1164" s="57"/>
      <c r="GD1164" s="57"/>
      <c r="GE1164" s="57"/>
      <c r="GF1164" s="57"/>
      <c r="GG1164" s="57"/>
    </row>
    <row r="1165" spans="1:189" ht="107.25" customHeight="1" thickBot="1">
      <c r="A1165" s="232" t="s">
        <v>462</v>
      </c>
      <c r="B1165" s="234"/>
      <c r="C1165" s="234"/>
      <c r="D1165" s="234"/>
      <c r="E1165" s="1042">
        <v>44166</v>
      </c>
      <c r="F1165" s="1043"/>
      <c r="G1165" s="1043"/>
      <c r="H1165" s="1043"/>
      <c r="I1165" s="1043"/>
      <c r="J1165" s="1044"/>
      <c r="K1165" s="1045">
        <v>3040</v>
      </c>
      <c r="L1165" s="1046"/>
      <c r="M1165" s="1046"/>
      <c r="N1165" s="1046"/>
      <c r="O1165" s="1046"/>
      <c r="P1165" s="1047"/>
      <c r="Q1165" s="1042">
        <v>44188</v>
      </c>
      <c r="R1165" s="1043"/>
      <c r="S1165" s="1043"/>
      <c r="T1165" s="1043"/>
      <c r="U1165" s="1043"/>
      <c r="V1165" s="1043"/>
      <c r="W1165" s="1043"/>
      <c r="X1165" s="1044"/>
      <c r="Y1165" s="1045">
        <v>3040</v>
      </c>
      <c r="Z1165" s="1046"/>
      <c r="AA1165" s="1046"/>
      <c r="AB1165" s="1046"/>
      <c r="AC1165" s="1046"/>
      <c r="AD1165" s="1046"/>
      <c r="AE1165" s="1046"/>
      <c r="AF1165" s="1047"/>
      <c r="AG1165" s="1039" t="s">
        <v>306</v>
      </c>
      <c r="AH1165" s="1040"/>
      <c r="AI1165" s="1040"/>
      <c r="AJ1165" s="1040"/>
      <c r="AK1165" s="1040"/>
      <c r="AL1165" s="1040"/>
      <c r="AM1165" s="1040"/>
      <c r="AN1165" s="1040"/>
      <c r="AO1165" s="1040"/>
      <c r="AP1165" s="1040"/>
      <c r="AQ1165" s="1040"/>
      <c r="AR1165" s="1041"/>
      <c r="AS1165" s="1039">
        <v>14175832</v>
      </c>
      <c r="AT1165" s="1040"/>
      <c r="AU1165" s="1040"/>
      <c r="AV1165" s="1040"/>
      <c r="AW1165" s="1040"/>
      <c r="AX1165" s="1040"/>
      <c r="AY1165" s="1040"/>
      <c r="AZ1165" s="1040"/>
      <c r="BA1165" s="1040"/>
      <c r="BB1165" s="1040"/>
      <c r="BC1165" s="302"/>
      <c r="BD1165" s="1039" t="s">
        <v>307</v>
      </c>
      <c r="BE1165" s="1040"/>
      <c r="BF1165" s="1040"/>
      <c r="BG1165" s="1040"/>
      <c r="BH1165" s="1040"/>
      <c r="BI1165" s="1040"/>
      <c r="BJ1165" s="1040"/>
      <c r="BK1165" s="1040"/>
      <c r="BL1165" s="1040"/>
      <c r="BM1165" s="1040"/>
      <c r="BN1165" s="1040"/>
      <c r="BO1165" s="1040"/>
      <c r="BP1165" s="1041"/>
      <c r="BQ1165" s="1018" t="s">
        <v>1133</v>
      </c>
      <c r="BR1165" s="1019"/>
      <c r="BS1165" s="1019"/>
      <c r="BT1165" s="1019"/>
      <c r="BU1165" s="1019"/>
      <c r="BV1165" s="1020"/>
      <c r="BW1165" s="57"/>
      <c r="BX1165" s="57"/>
      <c r="BY1165" s="57"/>
      <c r="BZ1165" s="57"/>
      <c r="CA1165" s="57"/>
      <c r="CB1165" s="57"/>
      <c r="CC1165" s="57"/>
      <c r="CD1165" s="57"/>
      <c r="CE1165" s="57"/>
      <c r="CF1165" s="57"/>
      <c r="CG1165" s="57"/>
      <c r="CH1165" s="57"/>
      <c r="CI1165" s="57"/>
      <c r="CJ1165" s="57"/>
      <c r="CK1165" s="57"/>
      <c r="CL1165" s="57"/>
      <c r="CM1165" s="57"/>
      <c r="CN1165" s="57"/>
      <c r="CO1165" s="57"/>
      <c r="CP1165" s="57"/>
      <c r="CQ1165" s="57"/>
      <c r="CR1165" s="57"/>
      <c r="CS1165" s="57"/>
      <c r="CT1165" s="57"/>
      <c r="CU1165" s="57"/>
      <c r="CV1165" s="57"/>
      <c r="CW1165" s="57"/>
      <c r="CX1165" s="57"/>
      <c r="CY1165" s="57"/>
      <c r="CZ1165" s="57"/>
      <c r="DA1165" s="57"/>
      <c r="DB1165" s="57"/>
      <c r="DC1165" s="57"/>
      <c r="DD1165" s="57"/>
      <c r="DE1165" s="57"/>
      <c r="DF1165" s="57"/>
      <c r="DG1165" s="57"/>
      <c r="DH1165" s="57"/>
      <c r="DI1165" s="57"/>
      <c r="DJ1165" s="57"/>
      <c r="DK1165" s="57"/>
      <c r="DL1165" s="57"/>
      <c r="DM1165" s="57"/>
      <c r="DN1165" s="57"/>
      <c r="DO1165" s="57"/>
      <c r="DP1165" s="57"/>
      <c r="DQ1165" s="57"/>
      <c r="DR1165" s="57"/>
      <c r="DS1165" s="57"/>
      <c r="DT1165" s="57"/>
      <c r="DU1165" s="57"/>
      <c r="DV1165" s="57"/>
      <c r="DW1165" s="57"/>
      <c r="DX1165" s="57"/>
      <c r="DY1165" s="57"/>
      <c r="DZ1165" s="57"/>
      <c r="EA1165" s="57"/>
      <c r="EB1165" s="57"/>
      <c r="EC1165" s="57"/>
      <c r="ED1165" s="57"/>
      <c r="EE1165" s="57"/>
      <c r="EF1165" s="57"/>
      <c r="EG1165" s="57"/>
      <c r="EH1165" s="57"/>
      <c r="EI1165" s="57"/>
      <c r="EJ1165" s="57"/>
      <c r="EK1165" s="57"/>
      <c r="EL1165" s="57"/>
      <c r="EM1165" s="57"/>
      <c r="EN1165" s="57"/>
      <c r="EO1165" s="57"/>
      <c r="EP1165" s="57"/>
      <c r="EQ1165" s="57"/>
      <c r="ER1165" s="57"/>
      <c r="ES1165" s="57"/>
      <c r="ET1165" s="57"/>
      <c r="EU1165" s="57"/>
      <c r="EV1165" s="57"/>
      <c r="EW1165" s="57"/>
      <c r="EX1165" s="57"/>
      <c r="EY1165" s="57"/>
      <c r="EZ1165" s="57"/>
      <c r="FA1165" s="57"/>
      <c r="FB1165" s="57"/>
      <c r="FC1165" s="57"/>
      <c r="FD1165" s="57"/>
      <c r="FE1165" s="57"/>
      <c r="FF1165" s="57"/>
      <c r="FG1165" s="57"/>
      <c r="FH1165" s="57"/>
      <c r="FI1165" s="57"/>
      <c r="FJ1165" s="57"/>
      <c r="FK1165" s="57"/>
      <c r="FL1165" s="57"/>
      <c r="FM1165" s="57"/>
      <c r="FN1165" s="57"/>
      <c r="FO1165" s="57"/>
      <c r="FP1165" s="57"/>
      <c r="FQ1165" s="57"/>
      <c r="FR1165" s="57"/>
      <c r="FS1165" s="57"/>
      <c r="FT1165" s="57"/>
      <c r="FU1165" s="57"/>
      <c r="FV1165" s="57"/>
      <c r="FW1165" s="57"/>
      <c r="FX1165" s="57"/>
      <c r="FY1165" s="57"/>
      <c r="FZ1165" s="57"/>
      <c r="GA1165" s="57"/>
      <c r="GB1165" s="57"/>
      <c r="GC1165" s="57"/>
      <c r="GD1165" s="57"/>
      <c r="GE1165" s="57"/>
      <c r="GF1165" s="57"/>
      <c r="GG1165" s="57"/>
    </row>
    <row r="1166" spans="1:189" ht="107.25" customHeight="1" thickBot="1">
      <c r="A1166" s="232" t="s">
        <v>501</v>
      </c>
      <c r="B1166" s="234"/>
      <c r="C1166" s="234"/>
      <c r="D1166" s="234"/>
      <c r="E1166" s="1042">
        <v>44105</v>
      </c>
      <c r="F1166" s="1043"/>
      <c r="G1166" s="1043"/>
      <c r="H1166" s="1043"/>
      <c r="I1166" s="1043"/>
      <c r="J1166" s="1044"/>
      <c r="K1166" s="1045">
        <v>4400</v>
      </c>
      <c r="L1166" s="1046"/>
      <c r="M1166" s="1046"/>
      <c r="N1166" s="1046"/>
      <c r="O1166" s="1046"/>
      <c r="P1166" s="1047"/>
      <c r="Q1166" s="1042">
        <v>44128</v>
      </c>
      <c r="R1166" s="1043"/>
      <c r="S1166" s="1043"/>
      <c r="T1166" s="1043"/>
      <c r="U1166" s="1043"/>
      <c r="V1166" s="1043"/>
      <c r="W1166" s="1043"/>
      <c r="X1166" s="1044"/>
      <c r="Y1166" s="1045">
        <v>4400</v>
      </c>
      <c r="Z1166" s="1046"/>
      <c r="AA1166" s="1046"/>
      <c r="AB1166" s="1046"/>
      <c r="AC1166" s="1046"/>
      <c r="AD1166" s="1046"/>
      <c r="AE1166" s="1046"/>
      <c r="AF1166" s="1047"/>
      <c r="AG1166" s="1039" t="s">
        <v>306</v>
      </c>
      <c r="AH1166" s="1040"/>
      <c r="AI1166" s="1040"/>
      <c r="AJ1166" s="1040"/>
      <c r="AK1166" s="1040"/>
      <c r="AL1166" s="1040"/>
      <c r="AM1166" s="1040"/>
      <c r="AN1166" s="1040"/>
      <c r="AO1166" s="1040"/>
      <c r="AP1166" s="1040"/>
      <c r="AQ1166" s="1040"/>
      <c r="AR1166" s="1041"/>
      <c r="AS1166" s="1039">
        <v>14175832</v>
      </c>
      <c r="AT1166" s="1040"/>
      <c r="AU1166" s="1040"/>
      <c r="AV1166" s="1040"/>
      <c r="AW1166" s="1040"/>
      <c r="AX1166" s="1040"/>
      <c r="AY1166" s="1040"/>
      <c r="AZ1166" s="1040"/>
      <c r="BA1166" s="1040"/>
      <c r="BB1166" s="1040"/>
      <c r="BC1166" s="302"/>
      <c r="BD1166" s="1039" t="s">
        <v>307</v>
      </c>
      <c r="BE1166" s="1040"/>
      <c r="BF1166" s="1040"/>
      <c r="BG1166" s="1040"/>
      <c r="BH1166" s="1040"/>
      <c r="BI1166" s="1040"/>
      <c r="BJ1166" s="1040"/>
      <c r="BK1166" s="1040"/>
      <c r="BL1166" s="1040"/>
      <c r="BM1166" s="1040"/>
      <c r="BN1166" s="1040"/>
      <c r="BO1166" s="1040"/>
      <c r="BP1166" s="1041"/>
      <c r="BQ1166" s="1018" t="s">
        <v>1133</v>
      </c>
      <c r="BR1166" s="1019"/>
      <c r="BS1166" s="1019"/>
      <c r="BT1166" s="1019"/>
      <c r="BU1166" s="1019"/>
      <c r="BV1166" s="1020"/>
      <c r="BW1166" s="57"/>
      <c r="BX1166" s="57"/>
      <c r="BY1166" s="57"/>
      <c r="BZ1166" s="57"/>
      <c r="CA1166" s="57"/>
      <c r="CB1166" s="57"/>
      <c r="CC1166" s="57"/>
      <c r="CD1166" s="57"/>
      <c r="CE1166" s="57"/>
      <c r="CF1166" s="57"/>
      <c r="CG1166" s="57"/>
      <c r="CH1166" s="57"/>
      <c r="CI1166" s="57"/>
      <c r="CJ1166" s="57"/>
      <c r="CK1166" s="57"/>
      <c r="CL1166" s="57"/>
      <c r="CM1166" s="57"/>
      <c r="CN1166" s="57"/>
      <c r="CO1166" s="57"/>
      <c r="CP1166" s="57"/>
      <c r="CQ1166" s="57"/>
      <c r="CR1166" s="57"/>
      <c r="CS1166" s="57"/>
      <c r="CT1166" s="57"/>
      <c r="CU1166" s="57"/>
      <c r="CV1166" s="57"/>
      <c r="CW1166" s="57"/>
      <c r="CX1166" s="57"/>
      <c r="CY1166" s="57"/>
      <c r="CZ1166" s="57"/>
      <c r="DA1166" s="57"/>
      <c r="DB1166" s="57"/>
      <c r="DC1166" s="57"/>
      <c r="DD1166" s="57"/>
      <c r="DE1166" s="57"/>
      <c r="DF1166" s="57"/>
      <c r="DG1166" s="57"/>
      <c r="DH1166" s="57"/>
      <c r="DI1166" s="57"/>
      <c r="DJ1166" s="57"/>
      <c r="DK1166" s="57"/>
      <c r="DL1166" s="57"/>
      <c r="DM1166" s="57"/>
      <c r="DN1166" s="57"/>
      <c r="DO1166" s="57"/>
      <c r="DP1166" s="57"/>
      <c r="DQ1166" s="57"/>
      <c r="DR1166" s="57"/>
      <c r="DS1166" s="57"/>
      <c r="DT1166" s="57"/>
      <c r="DU1166" s="57"/>
      <c r="DV1166" s="57"/>
      <c r="DW1166" s="57"/>
      <c r="DX1166" s="57"/>
      <c r="DY1166" s="57"/>
      <c r="DZ1166" s="57"/>
      <c r="EA1166" s="57"/>
      <c r="EB1166" s="57"/>
      <c r="EC1166" s="57"/>
      <c r="ED1166" s="57"/>
      <c r="EE1166" s="57"/>
      <c r="EF1166" s="57"/>
      <c r="EG1166" s="57"/>
      <c r="EH1166" s="57"/>
      <c r="EI1166" s="57"/>
      <c r="EJ1166" s="57"/>
      <c r="EK1166" s="57"/>
      <c r="EL1166" s="57"/>
      <c r="EM1166" s="57"/>
      <c r="EN1166" s="57"/>
      <c r="EO1166" s="57"/>
      <c r="EP1166" s="57"/>
      <c r="EQ1166" s="57"/>
      <c r="ER1166" s="57"/>
      <c r="ES1166" s="57"/>
      <c r="ET1166" s="57"/>
      <c r="EU1166" s="57"/>
      <c r="EV1166" s="57"/>
      <c r="EW1166" s="57"/>
      <c r="EX1166" s="57"/>
      <c r="EY1166" s="57"/>
      <c r="EZ1166" s="57"/>
      <c r="FA1166" s="57"/>
      <c r="FB1166" s="57"/>
      <c r="FC1166" s="57"/>
      <c r="FD1166" s="57"/>
      <c r="FE1166" s="57"/>
      <c r="FF1166" s="57"/>
      <c r="FG1166" s="57"/>
      <c r="FH1166" s="57"/>
      <c r="FI1166" s="57"/>
      <c r="FJ1166" s="57"/>
      <c r="FK1166" s="57"/>
      <c r="FL1166" s="57"/>
      <c r="FM1166" s="57"/>
      <c r="FN1166" s="57"/>
      <c r="FO1166" s="57"/>
      <c r="FP1166" s="57"/>
      <c r="FQ1166" s="57"/>
      <c r="FR1166" s="57"/>
      <c r="FS1166" s="57"/>
      <c r="FT1166" s="57"/>
      <c r="FU1166" s="57"/>
      <c r="FV1166" s="57"/>
      <c r="FW1166" s="57"/>
      <c r="FX1166" s="57"/>
      <c r="FY1166" s="57"/>
      <c r="FZ1166" s="57"/>
      <c r="GA1166" s="57"/>
      <c r="GB1166" s="57"/>
      <c r="GC1166" s="57"/>
      <c r="GD1166" s="57"/>
      <c r="GE1166" s="57"/>
      <c r="GF1166" s="57"/>
      <c r="GG1166" s="57"/>
    </row>
    <row r="1167" spans="1:189" ht="107.25" customHeight="1" thickBot="1">
      <c r="A1167" s="232" t="s">
        <v>462</v>
      </c>
      <c r="B1167" s="234"/>
      <c r="C1167" s="234"/>
      <c r="D1167" s="234"/>
      <c r="E1167" s="1042">
        <v>44136</v>
      </c>
      <c r="F1167" s="1043"/>
      <c r="G1167" s="1043"/>
      <c r="H1167" s="1043"/>
      <c r="I1167" s="1043"/>
      <c r="J1167" s="1044"/>
      <c r="K1167" s="1045">
        <v>840</v>
      </c>
      <c r="L1167" s="1046"/>
      <c r="M1167" s="1046"/>
      <c r="N1167" s="1046"/>
      <c r="O1167" s="1046"/>
      <c r="P1167" s="1047"/>
      <c r="Q1167" s="1042">
        <v>44165</v>
      </c>
      <c r="R1167" s="1043"/>
      <c r="S1167" s="1043"/>
      <c r="T1167" s="1043"/>
      <c r="U1167" s="1043"/>
      <c r="V1167" s="1043"/>
      <c r="W1167" s="1043"/>
      <c r="X1167" s="1044"/>
      <c r="Y1167" s="1045">
        <v>840</v>
      </c>
      <c r="Z1167" s="1046"/>
      <c r="AA1167" s="1046"/>
      <c r="AB1167" s="1046"/>
      <c r="AC1167" s="1046"/>
      <c r="AD1167" s="1046"/>
      <c r="AE1167" s="1046"/>
      <c r="AF1167" s="1047"/>
      <c r="AG1167" s="1039" t="s">
        <v>306</v>
      </c>
      <c r="AH1167" s="1040"/>
      <c r="AI1167" s="1040"/>
      <c r="AJ1167" s="1040"/>
      <c r="AK1167" s="1040"/>
      <c r="AL1167" s="1040"/>
      <c r="AM1167" s="1040"/>
      <c r="AN1167" s="1040"/>
      <c r="AO1167" s="1040"/>
      <c r="AP1167" s="1040"/>
      <c r="AQ1167" s="1040"/>
      <c r="AR1167" s="1041"/>
      <c r="AS1167" s="1039">
        <v>14175832</v>
      </c>
      <c r="AT1167" s="1040"/>
      <c r="AU1167" s="1040"/>
      <c r="AV1167" s="1040"/>
      <c r="AW1167" s="1040"/>
      <c r="AX1167" s="1040"/>
      <c r="AY1167" s="1040"/>
      <c r="AZ1167" s="1040"/>
      <c r="BA1167" s="1040"/>
      <c r="BB1167" s="1040"/>
      <c r="BC1167" s="302"/>
      <c r="BD1167" s="1039" t="s">
        <v>307</v>
      </c>
      <c r="BE1167" s="1040"/>
      <c r="BF1167" s="1040"/>
      <c r="BG1167" s="1040"/>
      <c r="BH1167" s="1040"/>
      <c r="BI1167" s="1040"/>
      <c r="BJ1167" s="1040"/>
      <c r="BK1167" s="1040"/>
      <c r="BL1167" s="1040"/>
      <c r="BM1167" s="1040"/>
      <c r="BN1167" s="1040"/>
      <c r="BO1167" s="1040"/>
      <c r="BP1167" s="1041"/>
      <c r="BQ1167" s="1018" t="s">
        <v>1133</v>
      </c>
      <c r="BR1167" s="1019"/>
      <c r="BS1167" s="1019"/>
      <c r="BT1167" s="1019"/>
      <c r="BU1167" s="1019"/>
      <c r="BV1167" s="1020"/>
      <c r="BW1167" s="57"/>
      <c r="BX1167" s="57"/>
      <c r="BY1167" s="57"/>
      <c r="BZ1167" s="57"/>
      <c r="CA1167" s="57"/>
      <c r="CB1167" s="57"/>
      <c r="CC1167" s="57"/>
      <c r="CD1167" s="57"/>
      <c r="CE1167" s="57"/>
      <c r="CF1167" s="57"/>
      <c r="CG1167" s="57"/>
      <c r="CH1167" s="57"/>
      <c r="CI1167" s="57"/>
      <c r="CJ1167" s="57"/>
      <c r="CK1167" s="57"/>
      <c r="CL1167" s="57"/>
      <c r="CM1167" s="57"/>
      <c r="CN1167" s="57"/>
      <c r="CO1167" s="57"/>
      <c r="CP1167" s="57"/>
      <c r="CQ1167" s="57"/>
      <c r="CR1167" s="57"/>
      <c r="CS1167" s="57"/>
      <c r="CT1167" s="57"/>
      <c r="CU1167" s="57"/>
      <c r="CV1167" s="57"/>
      <c r="CW1167" s="57"/>
      <c r="CX1167" s="57"/>
      <c r="CY1167" s="57"/>
      <c r="CZ1167" s="57"/>
      <c r="DA1167" s="57"/>
      <c r="DB1167" s="57"/>
      <c r="DC1167" s="57"/>
      <c r="DD1167" s="57"/>
      <c r="DE1167" s="57"/>
      <c r="DF1167" s="57"/>
      <c r="DG1167" s="57"/>
      <c r="DH1167" s="57"/>
      <c r="DI1167" s="57"/>
      <c r="DJ1167" s="57"/>
      <c r="DK1167" s="57"/>
      <c r="DL1167" s="57"/>
      <c r="DM1167" s="57"/>
      <c r="DN1167" s="57"/>
      <c r="DO1167" s="57"/>
      <c r="DP1167" s="57"/>
      <c r="DQ1167" s="57"/>
      <c r="DR1167" s="57"/>
      <c r="DS1167" s="57"/>
      <c r="DT1167" s="57"/>
      <c r="DU1167" s="57"/>
      <c r="DV1167" s="57"/>
      <c r="DW1167" s="57"/>
      <c r="DX1167" s="57"/>
      <c r="DY1167" s="57"/>
      <c r="DZ1167" s="57"/>
      <c r="EA1167" s="57"/>
      <c r="EB1167" s="57"/>
      <c r="EC1167" s="57"/>
      <c r="ED1167" s="57"/>
      <c r="EE1167" s="57"/>
      <c r="EF1167" s="57"/>
      <c r="EG1167" s="57"/>
      <c r="EH1167" s="57"/>
      <c r="EI1167" s="57"/>
      <c r="EJ1167" s="57"/>
      <c r="EK1167" s="57"/>
      <c r="EL1167" s="57"/>
      <c r="EM1167" s="57"/>
      <c r="EN1167" s="57"/>
      <c r="EO1167" s="57"/>
      <c r="EP1167" s="57"/>
      <c r="EQ1167" s="57"/>
      <c r="ER1167" s="57"/>
      <c r="ES1167" s="57"/>
      <c r="ET1167" s="57"/>
      <c r="EU1167" s="57"/>
      <c r="EV1167" s="57"/>
      <c r="EW1167" s="57"/>
      <c r="EX1167" s="57"/>
      <c r="EY1167" s="57"/>
      <c r="EZ1167" s="57"/>
      <c r="FA1167" s="57"/>
      <c r="FB1167" s="57"/>
      <c r="FC1167" s="57"/>
      <c r="FD1167" s="57"/>
      <c r="FE1167" s="57"/>
      <c r="FF1167" s="57"/>
      <c r="FG1167" s="57"/>
      <c r="FH1167" s="57"/>
      <c r="FI1167" s="57"/>
      <c r="FJ1167" s="57"/>
      <c r="FK1167" s="57"/>
      <c r="FL1167" s="57"/>
      <c r="FM1167" s="57"/>
      <c r="FN1167" s="57"/>
      <c r="FO1167" s="57"/>
      <c r="FP1167" s="57"/>
      <c r="FQ1167" s="57"/>
      <c r="FR1167" s="57"/>
      <c r="FS1167" s="57"/>
      <c r="FT1167" s="57"/>
      <c r="FU1167" s="57"/>
      <c r="FV1167" s="57"/>
      <c r="FW1167" s="57"/>
      <c r="FX1167" s="57"/>
      <c r="FY1167" s="57"/>
      <c r="FZ1167" s="57"/>
      <c r="GA1167" s="57"/>
      <c r="GB1167" s="57"/>
      <c r="GC1167" s="57"/>
      <c r="GD1167" s="57"/>
      <c r="GE1167" s="57"/>
      <c r="GF1167" s="57"/>
      <c r="GG1167" s="57"/>
    </row>
    <row r="1168" spans="1:189" ht="107.25" customHeight="1" thickBot="1">
      <c r="A1168" s="232" t="s">
        <v>462</v>
      </c>
      <c r="B1168" s="234"/>
      <c r="C1168" s="234"/>
      <c r="D1168" s="234"/>
      <c r="E1168" s="1042">
        <v>44166</v>
      </c>
      <c r="F1168" s="1043"/>
      <c r="G1168" s="1043"/>
      <c r="H1168" s="1043"/>
      <c r="I1168" s="1043"/>
      <c r="J1168" s="1044"/>
      <c r="K1168" s="1045">
        <v>2275.6</v>
      </c>
      <c r="L1168" s="1046"/>
      <c r="M1168" s="1046"/>
      <c r="N1168" s="1046"/>
      <c r="O1168" s="1046"/>
      <c r="P1168" s="1047"/>
      <c r="Q1168" s="1042">
        <v>44175</v>
      </c>
      <c r="R1168" s="1043"/>
      <c r="S1168" s="1043"/>
      <c r="T1168" s="1043"/>
      <c r="U1168" s="1043"/>
      <c r="V1168" s="1043"/>
      <c r="W1168" s="1043"/>
      <c r="X1168" s="1044"/>
      <c r="Y1168" s="1045">
        <v>2275.6</v>
      </c>
      <c r="Z1168" s="1046"/>
      <c r="AA1168" s="1046"/>
      <c r="AB1168" s="1046"/>
      <c r="AC1168" s="1046"/>
      <c r="AD1168" s="1046"/>
      <c r="AE1168" s="1046"/>
      <c r="AF1168" s="1047"/>
      <c r="AG1168" s="1241" t="s">
        <v>1526</v>
      </c>
      <c r="AH1168" s="1242"/>
      <c r="AI1168" s="1242"/>
      <c r="AJ1168" s="1242"/>
      <c r="AK1168" s="1242"/>
      <c r="AL1168" s="1242"/>
      <c r="AM1168" s="1242"/>
      <c r="AN1168" s="1242"/>
      <c r="AO1168" s="1242"/>
      <c r="AP1168" s="1242"/>
      <c r="AQ1168" s="1242"/>
      <c r="AR1168" s="1278"/>
      <c r="AS1168" s="1241">
        <v>38618455</v>
      </c>
      <c r="AT1168" s="1242"/>
      <c r="AU1168" s="1242"/>
      <c r="AV1168" s="1242"/>
      <c r="AW1168" s="1242"/>
      <c r="AX1168" s="1242"/>
      <c r="AY1168" s="1242"/>
      <c r="AZ1168" s="1242"/>
      <c r="BA1168" s="1242"/>
      <c r="BB1168" s="1242"/>
      <c r="BC1168" s="302"/>
      <c r="BD1168" s="1039" t="s">
        <v>1527</v>
      </c>
      <c r="BE1168" s="1040"/>
      <c r="BF1168" s="1040"/>
      <c r="BG1168" s="1040"/>
      <c r="BH1168" s="1040"/>
      <c r="BI1168" s="1040"/>
      <c r="BJ1168" s="1040"/>
      <c r="BK1168" s="1040"/>
      <c r="BL1168" s="1040"/>
      <c r="BM1168" s="1040"/>
      <c r="BN1168" s="1040"/>
      <c r="BO1168" s="1040"/>
      <c r="BP1168" s="1041"/>
      <c r="BQ1168" s="1018" t="s">
        <v>1133</v>
      </c>
      <c r="BR1168" s="1019"/>
      <c r="BS1168" s="1019"/>
      <c r="BT1168" s="1019"/>
      <c r="BU1168" s="1019"/>
      <c r="BV1168" s="1020"/>
      <c r="BW1168" s="57"/>
      <c r="BX1168" s="57"/>
      <c r="BY1168" s="57"/>
      <c r="BZ1168" s="57"/>
      <c r="CA1168" s="57"/>
      <c r="CB1168" s="57"/>
      <c r="CC1168" s="57"/>
      <c r="CD1168" s="57"/>
      <c r="CE1168" s="57"/>
      <c r="CF1168" s="57"/>
      <c r="CG1168" s="57"/>
      <c r="CH1168" s="57"/>
      <c r="CI1168" s="57"/>
      <c r="CJ1168" s="57"/>
      <c r="CK1168" s="57"/>
      <c r="CL1168" s="57"/>
      <c r="CM1168" s="57"/>
      <c r="CN1168" s="57"/>
      <c r="CO1168" s="57"/>
      <c r="CP1168" s="57"/>
      <c r="CQ1168" s="57"/>
      <c r="CR1168" s="57"/>
      <c r="CS1168" s="57"/>
      <c r="CT1168" s="57"/>
      <c r="CU1168" s="57"/>
      <c r="CV1168" s="57"/>
      <c r="CW1168" s="57"/>
      <c r="CX1168" s="57"/>
      <c r="CY1168" s="57"/>
      <c r="CZ1168" s="57"/>
      <c r="DA1168" s="57"/>
      <c r="DB1168" s="57"/>
      <c r="DC1168" s="57"/>
      <c r="DD1168" s="57"/>
      <c r="DE1168" s="57"/>
      <c r="DF1168" s="57"/>
      <c r="DG1168" s="57"/>
      <c r="DH1168" s="57"/>
      <c r="DI1168" s="57"/>
      <c r="DJ1168" s="57"/>
      <c r="DK1168" s="57"/>
      <c r="DL1168" s="57"/>
      <c r="DM1168" s="57"/>
      <c r="DN1168" s="57"/>
      <c r="DO1168" s="57"/>
      <c r="DP1168" s="57"/>
      <c r="DQ1168" s="57"/>
      <c r="DR1168" s="57"/>
      <c r="DS1168" s="57"/>
      <c r="DT1168" s="57"/>
      <c r="DU1168" s="57"/>
      <c r="DV1168" s="57"/>
      <c r="DW1168" s="57"/>
      <c r="DX1168" s="57"/>
      <c r="DY1168" s="57"/>
      <c r="DZ1168" s="57"/>
      <c r="EA1168" s="57"/>
      <c r="EB1168" s="57"/>
      <c r="EC1168" s="57"/>
      <c r="ED1168" s="57"/>
      <c r="EE1168" s="57"/>
      <c r="EF1168" s="57"/>
      <c r="EG1168" s="57"/>
      <c r="EH1168" s="57"/>
      <c r="EI1168" s="57"/>
      <c r="EJ1168" s="57"/>
      <c r="EK1168" s="57"/>
      <c r="EL1168" s="57"/>
      <c r="EM1168" s="57"/>
      <c r="EN1168" s="57"/>
      <c r="EO1168" s="57"/>
      <c r="EP1168" s="57"/>
      <c r="EQ1168" s="57"/>
      <c r="ER1168" s="57"/>
      <c r="ES1168" s="57"/>
      <c r="ET1168" s="57"/>
      <c r="EU1168" s="57"/>
      <c r="EV1168" s="57"/>
      <c r="EW1168" s="57"/>
      <c r="EX1168" s="57"/>
      <c r="EY1168" s="57"/>
      <c r="EZ1168" s="57"/>
      <c r="FA1168" s="57"/>
      <c r="FB1168" s="57"/>
      <c r="FC1168" s="57"/>
      <c r="FD1168" s="57"/>
      <c r="FE1168" s="57"/>
      <c r="FF1168" s="57"/>
      <c r="FG1168" s="57"/>
      <c r="FH1168" s="57"/>
      <c r="FI1168" s="57"/>
      <c r="FJ1168" s="57"/>
      <c r="FK1168" s="57"/>
      <c r="FL1168" s="57"/>
      <c r="FM1168" s="57"/>
      <c r="FN1168" s="57"/>
      <c r="FO1168" s="57"/>
      <c r="FP1168" s="57"/>
      <c r="FQ1168" s="57"/>
      <c r="FR1168" s="57"/>
      <c r="FS1168" s="57"/>
      <c r="FT1168" s="57"/>
      <c r="FU1168" s="57"/>
      <c r="FV1168" s="57"/>
      <c r="FW1168" s="57"/>
      <c r="FX1168" s="57"/>
      <c r="FY1168" s="57"/>
      <c r="FZ1168" s="57"/>
      <c r="GA1168" s="57"/>
      <c r="GB1168" s="57"/>
      <c r="GC1168" s="57"/>
      <c r="GD1168" s="57"/>
      <c r="GE1168" s="57"/>
      <c r="GF1168" s="57"/>
      <c r="GG1168" s="57"/>
    </row>
    <row r="1169" spans="1:189" ht="107.25" customHeight="1" thickBot="1">
      <c r="A1169" s="232" t="s">
        <v>501</v>
      </c>
      <c r="B1169" s="234"/>
      <c r="C1169" s="234"/>
      <c r="D1169" s="234"/>
      <c r="E1169" s="1042">
        <v>44105</v>
      </c>
      <c r="F1169" s="1043"/>
      <c r="G1169" s="1043"/>
      <c r="H1169" s="1043"/>
      <c r="I1169" s="1043"/>
      <c r="J1169" s="1044"/>
      <c r="K1169" s="1045">
        <v>1000</v>
      </c>
      <c r="L1169" s="1046"/>
      <c r="M1169" s="1046"/>
      <c r="N1169" s="1046"/>
      <c r="O1169" s="1046"/>
      <c r="P1169" s="1047"/>
      <c r="Q1169" s="1042">
        <v>44123</v>
      </c>
      <c r="R1169" s="1043"/>
      <c r="S1169" s="1043"/>
      <c r="T1169" s="1043"/>
      <c r="U1169" s="1043"/>
      <c r="V1169" s="1043"/>
      <c r="W1169" s="1043"/>
      <c r="X1169" s="1044"/>
      <c r="Y1169" s="1045">
        <v>1000</v>
      </c>
      <c r="Z1169" s="1046"/>
      <c r="AA1169" s="1046"/>
      <c r="AB1169" s="1046"/>
      <c r="AC1169" s="1046"/>
      <c r="AD1169" s="1046"/>
      <c r="AE1169" s="1046"/>
      <c r="AF1169" s="1047"/>
      <c r="AG1169" s="1241" t="s">
        <v>1526</v>
      </c>
      <c r="AH1169" s="1242"/>
      <c r="AI1169" s="1242"/>
      <c r="AJ1169" s="1242"/>
      <c r="AK1169" s="1242"/>
      <c r="AL1169" s="1242"/>
      <c r="AM1169" s="1242"/>
      <c r="AN1169" s="1242"/>
      <c r="AO1169" s="1242"/>
      <c r="AP1169" s="1242"/>
      <c r="AQ1169" s="1242"/>
      <c r="AR1169" s="1278"/>
      <c r="AS1169" s="1241">
        <v>38618455</v>
      </c>
      <c r="AT1169" s="1242"/>
      <c r="AU1169" s="1242"/>
      <c r="AV1169" s="1242"/>
      <c r="AW1169" s="1242"/>
      <c r="AX1169" s="1242"/>
      <c r="AY1169" s="1242"/>
      <c r="AZ1169" s="1242"/>
      <c r="BA1169" s="1242"/>
      <c r="BB1169" s="1242"/>
      <c r="BC1169" s="302"/>
      <c r="BD1169" s="1039" t="s">
        <v>1527</v>
      </c>
      <c r="BE1169" s="1040"/>
      <c r="BF1169" s="1040"/>
      <c r="BG1169" s="1040"/>
      <c r="BH1169" s="1040"/>
      <c r="BI1169" s="1040"/>
      <c r="BJ1169" s="1040"/>
      <c r="BK1169" s="1040"/>
      <c r="BL1169" s="1040"/>
      <c r="BM1169" s="1040"/>
      <c r="BN1169" s="1040"/>
      <c r="BO1169" s="1040"/>
      <c r="BP1169" s="1041"/>
      <c r="BQ1169" s="1018" t="s">
        <v>1133</v>
      </c>
      <c r="BR1169" s="1019"/>
      <c r="BS1169" s="1019"/>
      <c r="BT1169" s="1019"/>
      <c r="BU1169" s="1019"/>
      <c r="BV1169" s="1020"/>
      <c r="BW1169" s="57"/>
      <c r="BX1169" s="57"/>
      <c r="BY1169" s="57"/>
      <c r="BZ1169" s="57"/>
      <c r="CA1169" s="57"/>
      <c r="CB1169" s="57"/>
      <c r="CC1169" s="57"/>
      <c r="CD1169" s="57"/>
      <c r="CE1169" s="57"/>
      <c r="CF1169" s="57"/>
      <c r="CG1169" s="57"/>
      <c r="CH1169" s="57"/>
      <c r="CI1169" s="57"/>
      <c r="CJ1169" s="57"/>
      <c r="CK1169" s="57"/>
      <c r="CL1169" s="57"/>
      <c r="CM1169" s="57"/>
      <c r="CN1169" s="57"/>
      <c r="CO1169" s="57"/>
      <c r="CP1169" s="57"/>
      <c r="CQ1169" s="57"/>
      <c r="CR1169" s="57"/>
      <c r="CS1169" s="57"/>
      <c r="CT1169" s="57"/>
      <c r="CU1169" s="57"/>
      <c r="CV1169" s="57"/>
      <c r="CW1169" s="57"/>
      <c r="CX1169" s="57"/>
      <c r="CY1169" s="57"/>
      <c r="CZ1169" s="57"/>
      <c r="DA1169" s="57"/>
      <c r="DB1169" s="57"/>
      <c r="DC1169" s="57"/>
      <c r="DD1169" s="57"/>
      <c r="DE1169" s="57"/>
      <c r="DF1169" s="57"/>
      <c r="DG1169" s="57"/>
      <c r="DH1169" s="57"/>
      <c r="DI1169" s="57"/>
      <c r="DJ1169" s="57"/>
      <c r="DK1169" s="57"/>
      <c r="DL1169" s="57"/>
      <c r="DM1169" s="57"/>
      <c r="DN1169" s="57"/>
      <c r="DO1169" s="57"/>
      <c r="DP1169" s="57"/>
      <c r="DQ1169" s="57"/>
      <c r="DR1169" s="57"/>
      <c r="DS1169" s="57"/>
      <c r="DT1169" s="57"/>
      <c r="DU1169" s="57"/>
      <c r="DV1169" s="57"/>
      <c r="DW1169" s="57"/>
      <c r="DX1169" s="57"/>
      <c r="DY1169" s="57"/>
      <c r="DZ1169" s="57"/>
      <c r="EA1169" s="57"/>
      <c r="EB1169" s="57"/>
      <c r="EC1169" s="57"/>
      <c r="ED1169" s="57"/>
      <c r="EE1169" s="57"/>
      <c r="EF1169" s="57"/>
      <c r="EG1169" s="57"/>
      <c r="EH1169" s="57"/>
      <c r="EI1169" s="57"/>
      <c r="EJ1169" s="57"/>
      <c r="EK1169" s="57"/>
      <c r="EL1169" s="57"/>
      <c r="EM1169" s="57"/>
      <c r="EN1169" s="57"/>
      <c r="EO1169" s="57"/>
      <c r="EP1169" s="57"/>
      <c r="EQ1169" s="57"/>
      <c r="ER1169" s="57"/>
      <c r="ES1169" s="57"/>
      <c r="ET1169" s="57"/>
      <c r="EU1169" s="57"/>
      <c r="EV1169" s="57"/>
      <c r="EW1169" s="57"/>
      <c r="EX1169" s="57"/>
      <c r="EY1169" s="57"/>
      <c r="EZ1169" s="57"/>
      <c r="FA1169" s="57"/>
      <c r="FB1169" s="57"/>
      <c r="FC1169" s="57"/>
      <c r="FD1169" s="57"/>
      <c r="FE1169" s="57"/>
      <c r="FF1169" s="57"/>
      <c r="FG1169" s="57"/>
      <c r="FH1169" s="57"/>
      <c r="FI1169" s="57"/>
      <c r="FJ1169" s="57"/>
      <c r="FK1169" s="57"/>
      <c r="FL1169" s="57"/>
      <c r="FM1169" s="57"/>
      <c r="FN1169" s="57"/>
      <c r="FO1169" s="57"/>
      <c r="FP1169" s="57"/>
      <c r="FQ1169" s="57"/>
      <c r="FR1169" s="57"/>
      <c r="FS1169" s="57"/>
      <c r="FT1169" s="57"/>
      <c r="FU1169" s="57"/>
      <c r="FV1169" s="57"/>
      <c r="FW1169" s="57"/>
      <c r="FX1169" s="57"/>
      <c r="FY1169" s="57"/>
      <c r="FZ1169" s="57"/>
      <c r="GA1169" s="57"/>
      <c r="GB1169" s="57"/>
      <c r="GC1169" s="57"/>
      <c r="GD1169" s="57"/>
      <c r="GE1169" s="57"/>
      <c r="GF1169" s="57"/>
      <c r="GG1169" s="57"/>
    </row>
    <row r="1170" spans="1:189" ht="107.25" customHeight="1" thickBot="1">
      <c r="A1170" s="232" t="s">
        <v>501</v>
      </c>
      <c r="B1170" s="234"/>
      <c r="C1170" s="234"/>
      <c r="D1170" s="234"/>
      <c r="E1170" s="1042">
        <v>44136</v>
      </c>
      <c r="F1170" s="1043"/>
      <c r="G1170" s="1043"/>
      <c r="H1170" s="1043"/>
      <c r="I1170" s="1043"/>
      <c r="J1170" s="1044"/>
      <c r="K1170" s="1045">
        <v>1000</v>
      </c>
      <c r="L1170" s="1046"/>
      <c r="M1170" s="1046"/>
      <c r="N1170" s="1046"/>
      <c r="O1170" s="1046"/>
      <c r="P1170" s="1047"/>
      <c r="Q1170" s="1042">
        <v>44158</v>
      </c>
      <c r="R1170" s="1043"/>
      <c r="S1170" s="1043"/>
      <c r="T1170" s="1043"/>
      <c r="U1170" s="1043"/>
      <c r="V1170" s="1043"/>
      <c r="W1170" s="1043"/>
      <c r="X1170" s="1044"/>
      <c r="Y1170" s="1045">
        <v>1000</v>
      </c>
      <c r="Z1170" s="1046"/>
      <c r="AA1170" s="1046"/>
      <c r="AB1170" s="1046"/>
      <c r="AC1170" s="1046"/>
      <c r="AD1170" s="1046"/>
      <c r="AE1170" s="1046"/>
      <c r="AF1170" s="1047"/>
      <c r="AG1170" s="1241" t="s">
        <v>1526</v>
      </c>
      <c r="AH1170" s="1242"/>
      <c r="AI1170" s="1242"/>
      <c r="AJ1170" s="1242"/>
      <c r="AK1170" s="1242"/>
      <c r="AL1170" s="1242"/>
      <c r="AM1170" s="1242"/>
      <c r="AN1170" s="1242"/>
      <c r="AO1170" s="1242"/>
      <c r="AP1170" s="1242"/>
      <c r="AQ1170" s="1242"/>
      <c r="AR1170" s="1278"/>
      <c r="AS1170" s="1241">
        <v>38618455</v>
      </c>
      <c r="AT1170" s="1242"/>
      <c r="AU1170" s="1242"/>
      <c r="AV1170" s="1242"/>
      <c r="AW1170" s="1242"/>
      <c r="AX1170" s="1242"/>
      <c r="AY1170" s="1242"/>
      <c r="AZ1170" s="1242"/>
      <c r="BA1170" s="1242"/>
      <c r="BB1170" s="1242"/>
      <c r="BC1170" s="302"/>
      <c r="BD1170" s="1039" t="s">
        <v>1527</v>
      </c>
      <c r="BE1170" s="1040"/>
      <c r="BF1170" s="1040"/>
      <c r="BG1170" s="1040"/>
      <c r="BH1170" s="1040"/>
      <c r="BI1170" s="1040"/>
      <c r="BJ1170" s="1040"/>
      <c r="BK1170" s="1040"/>
      <c r="BL1170" s="1040"/>
      <c r="BM1170" s="1040"/>
      <c r="BN1170" s="1040"/>
      <c r="BO1170" s="1040"/>
      <c r="BP1170" s="1041"/>
      <c r="BQ1170" s="1018" t="s">
        <v>1133</v>
      </c>
      <c r="BR1170" s="1019"/>
      <c r="BS1170" s="1019"/>
      <c r="BT1170" s="1019"/>
      <c r="BU1170" s="1019"/>
      <c r="BV1170" s="1020"/>
      <c r="BW1170" s="57"/>
      <c r="BX1170" s="57"/>
      <c r="BY1170" s="57"/>
      <c r="BZ1170" s="57"/>
      <c r="CA1170" s="57"/>
      <c r="CB1170" s="57"/>
      <c r="CC1170" s="57"/>
      <c r="CD1170" s="57"/>
      <c r="CE1170" s="57"/>
      <c r="CF1170" s="57"/>
      <c r="CG1170" s="57"/>
      <c r="CH1170" s="57"/>
      <c r="CI1170" s="57"/>
      <c r="CJ1170" s="57"/>
      <c r="CK1170" s="57"/>
      <c r="CL1170" s="57"/>
      <c r="CM1170" s="57"/>
      <c r="CN1170" s="57"/>
      <c r="CO1170" s="57"/>
      <c r="CP1170" s="57"/>
      <c r="CQ1170" s="57"/>
      <c r="CR1170" s="57"/>
      <c r="CS1170" s="57"/>
      <c r="CT1170" s="57"/>
      <c r="CU1170" s="57"/>
      <c r="CV1170" s="57"/>
      <c r="CW1170" s="57"/>
      <c r="CX1170" s="57"/>
      <c r="CY1170" s="57"/>
      <c r="CZ1170" s="57"/>
      <c r="DA1170" s="57"/>
      <c r="DB1170" s="57"/>
      <c r="DC1170" s="57"/>
      <c r="DD1170" s="57"/>
      <c r="DE1170" s="57"/>
      <c r="DF1170" s="57"/>
      <c r="DG1170" s="57"/>
      <c r="DH1170" s="57"/>
      <c r="DI1170" s="57"/>
      <c r="DJ1170" s="57"/>
      <c r="DK1170" s="57"/>
      <c r="DL1170" s="57"/>
      <c r="DM1170" s="57"/>
      <c r="DN1170" s="57"/>
      <c r="DO1170" s="57"/>
      <c r="DP1170" s="57"/>
      <c r="DQ1170" s="57"/>
      <c r="DR1170" s="57"/>
      <c r="DS1170" s="57"/>
      <c r="DT1170" s="57"/>
      <c r="DU1170" s="57"/>
      <c r="DV1170" s="57"/>
      <c r="DW1170" s="57"/>
      <c r="DX1170" s="57"/>
      <c r="DY1170" s="57"/>
      <c r="DZ1170" s="57"/>
      <c r="EA1170" s="57"/>
      <c r="EB1170" s="57"/>
      <c r="EC1170" s="57"/>
      <c r="ED1170" s="57"/>
      <c r="EE1170" s="57"/>
      <c r="EF1170" s="57"/>
      <c r="EG1170" s="57"/>
      <c r="EH1170" s="57"/>
      <c r="EI1170" s="57"/>
      <c r="EJ1170" s="57"/>
      <c r="EK1170" s="57"/>
      <c r="EL1170" s="57"/>
      <c r="EM1170" s="57"/>
      <c r="EN1170" s="57"/>
      <c r="EO1170" s="57"/>
      <c r="EP1170" s="57"/>
      <c r="EQ1170" s="57"/>
      <c r="ER1170" s="57"/>
      <c r="ES1170" s="57"/>
      <c r="ET1170" s="57"/>
      <c r="EU1170" s="57"/>
      <c r="EV1170" s="57"/>
      <c r="EW1170" s="57"/>
      <c r="EX1170" s="57"/>
      <c r="EY1170" s="57"/>
      <c r="EZ1170" s="57"/>
      <c r="FA1170" s="57"/>
      <c r="FB1170" s="57"/>
      <c r="FC1170" s="57"/>
      <c r="FD1170" s="57"/>
      <c r="FE1170" s="57"/>
      <c r="FF1170" s="57"/>
      <c r="FG1170" s="57"/>
      <c r="FH1170" s="57"/>
      <c r="FI1170" s="57"/>
      <c r="FJ1170" s="57"/>
      <c r="FK1170" s="57"/>
      <c r="FL1170" s="57"/>
      <c r="FM1170" s="57"/>
      <c r="FN1170" s="57"/>
      <c r="FO1170" s="57"/>
      <c r="FP1170" s="57"/>
      <c r="FQ1170" s="57"/>
      <c r="FR1170" s="57"/>
      <c r="FS1170" s="57"/>
      <c r="FT1170" s="57"/>
      <c r="FU1170" s="57"/>
      <c r="FV1170" s="57"/>
      <c r="FW1170" s="57"/>
      <c r="FX1170" s="57"/>
      <c r="FY1170" s="57"/>
      <c r="FZ1170" s="57"/>
      <c r="GA1170" s="57"/>
      <c r="GB1170" s="57"/>
      <c r="GC1170" s="57"/>
      <c r="GD1170" s="57"/>
      <c r="GE1170" s="57"/>
      <c r="GF1170" s="57"/>
      <c r="GG1170" s="57"/>
    </row>
    <row r="1171" spans="1:189" ht="107.25" customHeight="1" thickBot="1">
      <c r="A1171" s="232" t="s">
        <v>434</v>
      </c>
      <c r="B1171" s="234"/>
      <c r="C1171" s="234"/>
      <c r="D1171" s="234"/>
      <c r="E1171" s="1042">
        <v>44105</v>
      </c>
      <c r="F1171" s="1043"/>
      <c r="G1171" s="1043"/>
      <c r="H1171" s="1043"/>
      <c r="I1171" s="1043"/>
      <c r="J1171" s="1044"/>
      <c r="K1171" s="1045">
        <v>9000</v>
      </c>
      <c r="L1171" s="1046"/>
      <c r="M1171" s="1046"/>
      <c r="N1171" s="1046"/>
      <c r="O1171" s="1046"/>
      <c r="P1171" s="1047"/>
      <c r="Q1171" s="1042">
        <v>44111</v>
      </c>
      <c r="R1171" s="1043"/>
      <c r="S1171" s="1043"/>
      <c r="T1171" s="1043"/>
      <c r="U1171" s="1043"/>
      <c r="V1171" s="1043"/>
      <c r="W1171" s="1043"/>
      <c r="X1171" s="1044"/>
      <c r="Y1171" s="1045">
        <v>9000</v>
      </c>
      <c r="Z1171" s="1046"/>
      <c r="AA1171" s="1046"/>
      <c r="AB1171" s="1046"/>
      <c r="AC1171" s="1046"/>
      <c r="AD1171" s="1046"/>
      <c r="AE1171" s="1046"/>
      <c r="AF1171" s="1047"/>
      <c r="AG1171" s="1241" t="s">
        <v>1528</v>
      </c>
      <c r="AH1171" s="1242"/>
      <c r="AI1171" s="1242"/>
      <c r="AJ1171" s="1242"/>
      <c r="AK1171" s="1242"/>
      <c r="AL1171" s="1242"/>
      <c r="AM1171" s="1242"/>
      <c r="AN1171" s="1242"/>
      <c r="AO1171" s="1242"/>
      <c r="AP1171" s="1242"/>
      <c r="AQ1171" s="1242"/>
      <c r="AR1171" s="1278"/>
      <c r="AS1171" s="1241">
        <v>41292725</v>
      </c>
      <c r="AT1171" s="1242"/>
      <c r="AU1171" s="1242"/>
      <c r="AV1171" s="1242"/>
      <c r="AW1171" s="1242"/>
      <c r="AX1171" s="1242"/>
      <c r="AY1171" s="1242"/>
      <c r="AZ1171" s="1242"/>
      <c r="BA1171" s="1242"/>
      <c r="BB1171" s="1242"/>
      <c r="BC1171" s="302"/>
      <c r="BD1171" s="1302" t="s">
        <v>1529</v>
      </c>
      <c r="BE1171" s="1303"/>
      <c r="BF1171" s="1303"/>
      <c r="BG1171" s="1303"/>
      <c r="BH1171" s="1303"/>
      <c r="BI1171" s="1303"/>
      <c r="BJ1171" s="1303"/>
      <c r="BK1171" s="1303"/>
      <c r="BL1171" s="1303"/>
      <c r="BM1171" s="1303"/>
      <c r="BN1171" s="1303"/>
      <c r="BO1171" s="1303"/>
      <c r="BP1171" s="1304"/>
      <c r="BQ1171" s="1018" t="s">
        <v>1133</v>
      </c>
      <c r="BR1171" s="1019"/>
      <c r="BS1171" s="1019"/>
      <c r="BT1171" s="1019"/>
      <c r="BU1171" s="1019"/>
      <c r="BV1171" s="1020"/>
      <c r="BW1171" s="57"/>
      <c r="BX1171" s="57"/>
      <c r="BY1171" s="57"/>
      <c r="BZ1171" s="57"/>
      <c r="CA1171" s="57"/>
      <c r="CB1171" s="57"/>
      <c r="CC1171" s="57"/>
      <c r="CD1171" s="57"/>
      <c r="CE1171" s="57"/>
      <c r="CF1171" s="57"/>
      <c r="CG1171" s="57"/>
      <c r="CH1171" s="57"/>
      <c r="CI1171" s="57"/>
      <c r="CJ1171" s="57"/>
      <c r="CK1171" s="57"/>
      <c r="CL1171" s="57"/>
      <c r="CM1171" s="57"/>
      <c r="CN1171" s="57"/>
      <c r="CO1171" s="57"/>
      <c r="CP1171" s="57"/>
      <c r="CQ1171" s="57"/>
      <c r="CR1171" s="57"/>
      <c r="CS1171" s="57"/>
      <c r="CT1171" s="57"/>
      <c r="CU1171" s="57"/>
      <c r="CV1171" s="57"/>
      <c r="CW1171" s="57"/>
      <c r="CX1171" s="57"/>
      <c r="CY1171" s="57"/>
      <c r="CZ1171" s="57"/>
      <c r="DA1171" s="57"/>
      <c r="DB1171" s="57"/>
      <c r="DC1171" s="57"/>
      <c r="DD1171" s="57"/>
      <c r="DE1171" s="57"/>
      <c r="DF1171" s="57"/>
      <c r="DG1171" s="57"/>
      <c r="DH1171" s="57"/>
      <c r="DI1171" s="57"/>
      <c r="DJ1171" s="57"/>
      <c r="DK1171" s="57"/>
      <c r="DL1171" s="57"/>
      <c r="DM1171" s="57"/>
      <c r="DN1171" s="57"/>
      <c r="DO1171" s="57"/>
      <c r="DP1171" s="57"/>
      <c r="DQ1171" s="57"/>
      <c r="DR1171" s="57"/>
      <c r="DS1171" s="57"/>
      <c r="DT1171" s="57"/>
      <c r="DU1171" s="57"/>
      <c r="DV1171" s="57"/>
      <c r="DW1171" s="57"/>
      <c r="DX1171" s="57"/>
      <c r="DY1171" s="57"/>
      <c r="DZ1171" s="57"/>
      <c r="EA1171" s="57"/>
      <c r="EB1171" s="57"/>
      <c r="EC1171" s="57"/>
      <c r="ED1171" s="57"/>
      <c r="EE1171" s="57"/>
      <c r="EF1171" s="57"/>
      <c r="EG1171" s="57"/>
      <c r="EH1171" s="57"/>
      <c r="EI1171" s="57"/>
      <c r="EJ1171" s="57"/>
      <c r="EK1171" s="57"/>
      <c r="EL1171" s="57"/>
      <c r="EM1171" s="57"/>
      <c r="EN1171" s="57"/>
      <c r="EO1171" s="57"/>
      <c r="EP1171" s="57"/>
      <c r="EQ1171" s="57"/>
      <c r="ER1171" s="57"/>
      <c r="ES1171" s="57"/>
      <c r="ET1171" s="57"/>
      <c r="EU1171" s="57"/>
      <c r="EV1171" s="57"/>
      <c r="EW1171" s="57"/>
      <c r="EX1171" s="57"/>
      <c r="EY1171" s="57"/>
      <c r="EZ1171" s="57"/>
      <c r="FA1171" s="57"/>
      <c r="FB1171" s="57"/>
      <c r="FC1171" s="57"/>
      <c r="FD1171" s="57"/>
      <c r="FE1171" s="57"/>
      <c r="FF1171" s="57"/>
      <c r="FG1171" s="57"/>
      <c r="FH1171" s="57"/>
      <c r="FI1171" s="57"/>
      <c r="FJ1171" s="57"/>
      <c r="FK1171" s="57"/>
      <c r="FL1171" s="57"/>
      <c r="FM1171" s="57"/>
      <c r="FN1171" s="57"/>
      <c r="FO1171" s="57"/>
      <c r="FP1171" s="57"/>
      <c r="FQ1171" s="57"/>
      <c r="FR1171" s="57"/>
      <c r="FS1171" s="57"/>
      <c r="FT1171" s="57"/>
      <c r="FU1171" s="57"/>
      <c r="FV1171" s="57"/>
      <c r="FW1171" s="57"/>
      <c r="FX1171" s="57"/>
      <c r="FY1171" s="57"/>
      <c r="FZ1171" s="57"/>
      <c r="GA1171" s="57"/>
      <c r="GB1171" s="57"/>
      <c r="GC1171" s="57"/>
      <c r="GD1171" s="57"/>
      <c r="GE1171" s="57"/>
      <c r="GF1171" s="57"/>
      <c r="GG1171" s="57"/>
    </row>
    <row r="1172" spans="1:189" ht="107.25" customHeight="1" thickBot="1">
      <c r="A1172" s="232" t="s">
        <v>433</v>
      </c>
      <c r="B1172" s="234"/>
      <c r="C1172" s="234"/>
      <c r="D1172" s="234"/>
      <c r="E1172" s="1042">
        <v>44166</v>
      </c>
      <c r="F1172" s="1043"/>
      <c r="G1172" s="1043"/>
      <c r="H1172" s="1043"/>
      <c r="I1172" s="1043"/>
      <c r="J1172" s="1044"/>
      <c r="K1172" s="1045">
        <v>500</v>
      </c>
      <c r="L1172" s="1046"/>
      <c r="M1172" s="1046"/>
      <c r="N1172" s="1046"/>
      <c r="O1172" s="1046"/>
      <c r="P1172" s="1047"/>
      <c r="Q1172" s="1042">
        <v>44168</v>
      </c>
      <c r="R1172" s="1043"/>
      <c r="S1172" s="1043"/>
      <c r="T1172" s="1043"/>
      <c r="U1172" s="1043"/>
      <c r="V1172" s="1043"/>
      <c r="W1172" s="1043"/>
      <c r="X1172" s="1044"/>
      <c r="Y1172" s="1045">
        <v>500</v>
      </c>
      <c r="Z1172" s="1046"/>
      <c r="AA1172" s="1046"/>
      <c r="AB1172" s="1046"/>
      <c r="AC1172" s="1046"/>
      <c r="AD1172" s="1046"/>
      <c r="AE1172" s="1046"/>
      <c r="AF1172" s="1047"/>
      <c r="AG1172" s="1241" t="s">
        <v>722</v>
      </c>
      <c r="AH1172" s="1242"/>
      <c r="AI1172" s="1242"/>
      <c r="AJ1172" s="1242"/>
      <c r="AK1172" s="1242"/>
      <c r="AL1172" s="1242"/>
      <c r="AM1172" s="1242"/>
      <c r="AN1172" s="1242"/>
      <c r="AO1172" s="1242"/>
      <c r="AP1172" s="1242"/>
      <c r="AQ1172" s="1242"/>
      <c r="AR1172" s="1278"/>
      <c r="AS1172" s="1241">
        <v>40991435</v>
      </c>
      <c r="AT1172" s="1242"/>
      <c r="AU1172" s="1242"/>
      <c r="AV1172" s="1242"/>
      <c r="AW1172" s="1242"/>
      <c r="AX1172" s="1242"/>
      <c r="AY1172" s="1242"/>
      <c r="AZ1172" s="1242"/>
      <c r="BA1172" s="1242"/>
      <c r="BB1172" s="1242"/>
      <c r="BC1172" s="302"/>
      <c r="BD1172" s="1090" t="s">
        <v>723</v>
      </c>
      <c r="BE1172" s="1091"/>
      <c r="BF1172" s="1091"/>
      <c r="BG1172" s="1091"/>
      <c r="BH1172" s="1091"/>
      <c r="BI1172" s="1091"/>
      <c r="BJ1172" s="1091"/>
      <c r="BK1172" s="1091"/>
      <c r="BL1172" s="1091"/>
      <c r="BM1172" s="1091"/>
      <c r="BN1172" s="1091"/>
      <c r="BO1172" s="1091"/>
      <c r="BP1172" s="1092"/>
      <c r="BQ1172" s="1018" t="s">
        <v>1133</v>
      </c>
      <c r="BR1172" s="1019"/>
      <c r="BS1172" s="1019"/>
      <c r="BT1172" s="1019"/>
      <c r="BU1172" s="1019"/>
      <c r="BV1172" s="1020"/>
      <c r="BW1172" s="57"/>
      <c r="BX1172" s="57"/>
      <c r="BY1172" s="57"/>
      <c r="BZ1172" s="57"/>
      <c r="CA1172" s="57"/>
      <c r="CB1172" s="57"/>
      <c r="CC1172" s="57"/>
      <c r="CD1172" s="57"/>
      <c r="CE1172" s="57"/>
      <c r="CF1172" s="57"/>
      <c r="CG1172" s="57"/>
      <c r="CH1172" s="57"/>
      <c r="CI1172" s="57"/>
      <c r="CJ1172" s="57"/>
      <c r="CK1172" s="57"/>
      <c r="CL1172" s="57"/>
      <c r="CM1172" s="57"/>
      <c r="CN1172" s="57"/>
      <c r="CO1172" s="57"/>
      <c r="CP1172" s="57"/>
      <c r="CQ1172" s="57"/>
      <c r="CR1172" s="57"/>
      <c r="CS1172" s="57"/>
      <c r="CT1172" s="57"/>
      <c r="CU1172" s="57"/>
      <c r="CV1172" s="57"/>
      <c r="CW1172" s="57"/>
      <c r="CX1172" s="57"/>
      <c r="CY1172" s="57"/>
      <c r="CZ1172" s="57"/>
      <c r="DA1172" s="57"/>
      <c r="DB1172" s="57"/>
      <c r="DC1172" s="57"/>
      <c r="DD1172" s="57"/>
      <c r="DE1172" s="57"/>
      <c r="DF1172" s="57"/>
      <c r="DG1172" s="57"/>
      <c r="DH1172" s="57"/>
      <c r="DI1172" s="57"/>
      <c r="DJ1172" s="57"/>
      <c r="DK1172" s="57"/>
      <c r="DL1172" s="57"/>
      <c r="DM1172" s="57"/>
      <c r="DN1172" s="57"/>
      <c r="DO1172" s="57"/>
      <c r="DP1172" s="57"/>
      <c r="DQ1172" s="57"/>
      <c r="DR1172" s="57"/>
      <c r="DS1172" s="57"/>
      <c r="DT1172" s="57"/>
      <c r="DU1172" s="57"/>
      <c r="DV1172" s="57"/>
      <c r="DW1172" s="57"/>
      <c r="DX1172" s="57"/>
      <c r="DY1172" s="57"/>
      <c r="DZ1172" s="57"/>
      <c r="EA1172" s="57"/>
      <c r="EB1172" s="57"/>
      <c r="EC1172" s="57"/>
      <c r="ED1172" s="57"/>
      <c r="EE1172" s="57"/>
      <c r="EF1172" s="57"/>
      <c r="EG1172" s="57"/>
      <c r="EH1172" s="57"/>
      <c r="EI1172" s="57"/>
      <c r="EJ1172" s="57"/>
      <c r="EK1172" s="57"/>
      <c r="EL1172" s="57"/>
      <c r="EM1172" s="57"/>
      <c r="EN1172" s="57"/>
      <c r="EO1172" s="57"/>
      <c r="EP1172" s="57"/>
      <c r="EQ1172" s="57"/>
      <c r="ER1172" s="57"/>
      <c r="ES1172" s="57"/>
      <c r="ET1172" s="57"/>
      <c r="EU1172" s="57"/>
      <c r="EV1172" s="57"/>
      <c r="EW1172" s="57"/>
      <c r="EX1172" s="57"/>
      <c r="EY1172" s="57"/>
      <c r="EZ1172" s="57"/>
      <c r="FA1172" s="57"/>
      <c r="FB1172" s="57"/>
      <c r="FC1172" s="57"/>
      <c r="FD1172" s="57"/>
      <c r="FE1172" s="57"/>
      <c r="FF1172" s="57"/>
      <c r="FG1172" s="57"/>
      <c r="FH1172" s="57"/>
      <c r="FI1172" s="57"/>
      <c r="FJ1172" s="57"/>
      <c r="FK1172" s="57"/>
      <c r="FL1172" s="57"/>
      <c r="FM1172" s="57"/>
      <c r="FN1172" s="57"/>
      <c r="FO1172" s="57"/>
      <c r="FP1172" s="57"/>
      <c r="FQ1172" s="57"/>
      <c r="FR1172" s="57"/>
      <c r="FS1172" s="57"/>
      <c r="FT1172" s="57"/>
      <c r="FU1172" s="57"/>
      <c r="FV1172" s="57"/>
      <c r="FW1172" s="57"/>
      <c r="FX1172" s="57"/>
      <c r="FY1172" s="57"/>
      <c r="FZ1172" s="57"/>
      <c r="GA1172" s="57"/>
      <c r="GB1172" s="57"/>
      <c r="GC1172" s="57"/>
      <c r="GD1172" s="57"/>
      <c r="GE1172" s="57"/>
      <c r="GF1172" s="57"/>
      <c r="GG1172" s="57"/>
    </row>
    <row r="1173" spans="1:189" ht="107.25" customHeight="1" thickBot="1">
      <c r="A1173" s="232" t="s">
        <v>433</v>
      </c>
      <c r="B1173" s="234"/>
      <c r="C1173" s="234"/>
      <c r="D1173" s="234"/>
      <c r="E1173" s="1042">
        <v>44105</v>
      </c>
      <c r="F1173" s="1043"/>
      <c r="G1173" s="1043"/>
      <c r="H1173" s="1043"/>
      <c r="I1173" s="1043"/>
      <c r="J1173" s="1044"/>
      <c r="K1173" s="1045">
        <v>500</v>
      </c>
      <c r="L1173" s="1046"/>
      <c r="M1173" s="1046"/>
      <c r="N1173" s="1046"/>
      <c r="O1173" s="1046"/>
      <c r="P1173" s="1047"/>
      <c r="Q1173" s="1042">
        <v>44112</v>
      </c>
      <c r="R1173" s="1043"/>
      <c r="S1173" s="1043"/>
      <c r="T1173" s="1043"/>
      <c r="U1173" s="1043"/>
      <c r="V1173" s="1043"/>
      <c r="W1173" s="1043"/>
      <c r="X1173" s="1044"/>
      <c r="Y1173" s="1045">
        <v>500</v>
      </c>
      <c r="Z1173" s="1046"/>
      <c r="AA1173" s="1046"/>
      <c r="AB1173" s="1046"/>
      <c r="AC1173" s="1046"/>
      <c r="AD1173" s="1046"/>
      <c r="AE1173" s="1046"/>
      <c r="AF1173" s="1047"/>
      <c r="AG1173" s="1241" t="s">
        <v>722</v>
      </c>
      <c r="AH1173" s="1242"/>
      <c r="AI1173" s="1242"/>
      <c r="AJ1173" s="1242"/>
      <c r="AK1173" s="1242"/>
      <c r="AL1173" s="1242"/>
      <c r="AM1173" s="1242"/>
      <c r="AN1173" s="1242"/>
      <c r="AO1173" s="1242"/>
      <c r="AP1173" s="1242"/>
      <c r="AQ1173" s="1242"/>
      <c r="AR1173" s="1278"/>
      <c r="AS1173" s="1241">
        <v>40991435</v>
      </c>
      <c r="AT1173" s="1242"/>
      <c r="AU1173" s="1242"/>
      <c r="AV1173" s="1242"/>
      <c r="AW1173" s="1242"/>
      <c r="AX1173" s="1242"/>
      <c r="AY1173" s="1242"/>
      <c r="AZ1173" s="1242"/>
      <c r="BA1173" s="1242"/>
      <c r="BB1173" s="1242"/>
      <c r="BC1173" s="302"/>
      <c r="BD1173" s="1090" t="s">
        <v>723</v>
      </c>
      <c r="BE1173" s="1091"/>
      <c r="BF1173" s="1091"/>
      <c r="BG1173" s="1091"/>
      <c r="BH1173" s="1091"/>
      <c r="BI1173" s="1091"/>
      <c r="BJ1173" s="1091"/>
      <c r="BK1173" s="1091"/>
      <c r="BL1173" s="1091"/>
      <c r="BM1173" s="1091"/>
      <c r="BN1173" s="1091"/>
      <c r="BO1173" s="1091"/>
      <c r="BP1173" s="1092"/>
      <c r="BQ1173" s="1018" t="s">
        <v>1133</v>
      </c>
      <c r="BR1173" s="1019"/>
      <c r="BS1173" s="1019"/>
      <c r="BT1173" s="1019"/>
      <c r="BU1173" s="1019"/>
      <c r="BV1173" s="1020"/>
      <c r="BW1173" s="57"/>
      <c r="BX1173" s="57"/>
      <c r="BY1173" s="57"/>
      <c r="BZ1173" s="57"/>
      <c r="CA1173" s="57"/>
      <c r="CB1173" s="57"/>
      <c r="CC1173" s="57"/>
      <c r="CD1173" s="57"/>
      <c r="CE1173" s="57"/>
      <c r="CF1173" s="57"/>
      <c r="CG1173" s="57"/>
      <c r="CH1173" s="57"/>
      <c r="CI1173" s="57"/>
      <c r="CJ1173" s="57"/>
      <c r="CK1173" s="57"/>
      <c r="CL1173" s="57"/>
      <c r="CM1173" s="57"/>
      <c r="CN1173" s="57"/>
      <c r="CO1173" s="57"/>
      <c r="CP1173" s="57"/>
      <c r="CQ1173" s="57"/>
      <c r="CR1173" s="57"/>
      <c r="CS1173" s="57"/>
      <c r="CT1173" s="57"/>
      <c r="CU1173" s="57"/>
      <c r="CV1173" s="57"/>
      <c r="CW1173" s="57"/>
      <c r="CX1173" s="57"/>
      <c r="CY1173" s="57"/>
      <c r="CZ1173" s="57"/>
      <c r="DA1173" s="57"/>
      <c r="DB1173" s="57"/>
      <c r="DC1173" s="57"/>
      <c r="DD1173" s="57"/>
      <c r="DE1173" s="57"/>
      <c r="DF1173" s="57"/>
      <c r="DG1173" s="57"/>
      <c r="DH1173" s="57"/>
      <c r="DI1173" s="57"/>
      <c r="DJ1173" s="57"/>
      <c r="DK1173" s="57"/>
      <c r="DL1173" s="57"/>
      <c r="DM1173" s="57"/>
      <c r="DN1173" s="57"/>
      <c r="DO1173" s="57"/>
      <c r="DP1173" s="57"/>
      <c r="DQ1173" s="57"/>
      <c r="DR1173" s="57"/>
      <c r="DS1173" s="57"/>
      <c r="DT1173" s="57"/>
      <c r="DU1173" s="57"/>
      <c r="DV1173" s="57"/>
      <c r="DW1173" s="57"/>
      <c r="DX1173" s="57"/>
      <c r="DY1173" s="57"/>
      <c r="DZ1173" s="57"/>
      <c r="EA1173" s="57"/>
      <c r="EB1173" s="57"/>
      <c r="EC1173" s="57"/>
      <c r="ED1173" s="57"/>
      <c r="EE1173" s="57"/>
      <c r="EF1173" s="57"/>
      <c r="EG1173" s="57"/>
      <c r="EH1173" s="57"/>
      <c r="EI1173" s="57"/>
      <c r="EJ1173" s="57"/>
      <c r="EK1173" s="57"/>
      <c r="EL1173" s="57"/>
      <c r="EM1173" s="57"/>
      <c r="EN1173" s="57"/>
      <c r="EO1173" s="57"/>
      <c r="EP1173" s="57"/>
      <c r="EQ1173" s="57"/>
      <c r="ER1173" s="57"/>
      <c r="ES1173" s="57"/>
      <c r="ET1173" s="57"/>
      <c r="EU1173" s="57"/>
      <c r="EV1173" s="57"/>
      <c r="EW1173" s="57"/>
      <c r="EX1173" s="57"/>
      <c r="EY1173" s="57"/>
      <c r="EZ1173" s="57"/>
      <c r="FA1173" s="57"/>
      <c r="FB1173" s="57"/>
      <c r="FC1173" s="57"/>
      <c r="FD1173" s="57"/>
      <c r="FE1173" s="57"/>
      <c r="FF1173" s="57"/>
      <c r="FG1173" s="57"/>
      <c r="FH1173" s="57"/>
      <c r="FI1173" s="57"/>
      <c r="FJ1173" s="57"/>
      <c r="FK1173" s="57"/>
      <c r="FL1173" s="57"/>
      <c r="FM1173" s="57"/>
      <c r="FN1173" s="57"/>
      <c r="FO1173" s="57"/>
      <c r="FP1173" s="57"/>
      <c r="FQ1173" s="57"/>
      <c r="FR1173" s="57"/>
      <c r="FS1173" s="57"/>
      <c r="FT1173" s="57"/>
      <c r="FU1173" s="57"/>
      <c r="FV1173" s="57"/>
      <c r="FW1173" s="57"/>
      <c r="FX1173" s="57"/>
      <c r="FY1173" s="57"/>
      <c r="FZ1173" s="57"/>
      <c r="GA1173" s="57"/>
      <c r="GB1173" s="57"/>
      <c r="GC1173" s="57"/>
      <c r="GD1173" s="57"/>
      <c r="GE1173" s="57"/>
      <c r="GF1173" s="57"/>
      <c r="GG1173" s="57"/>
    </row>
    <row r="1174" spans="1:189" ht="107.25" customHeight="1" thickBot="1">
      <c r="A1174" s="232" t="s">
        <v>433</v>
      </c>
      <c r="B1174" s="234"/>
      <c r="C1174" s="234"/>
      <c r="D1174" s="234"/>
      <c r="E1174" s="1042">
        <v>44136</v>
      </c>
      <c r="F1174" s="1043"/>
      <c r="G1174" s="1043"/>
      <c r="H1174" s="1043"/>
      <c r="I1174" s="1043"/>
      <c r="J1174" s="1044"/>
      <c r="K1174" s="1045">
        <v>500</v>
      </c>
      <c r="L1174" s="1046"/>
      <c r="M1174" s="1046"/>
      <c r="N1174" s="1046"/>
      <c r="O1174" s="1046"/>
      <c r="P1174" s="1047"/>
      <c r="Q1174" s="1042">
        <v>44140</v>
      </c>
      <c r="R1174" s="1043"/>
      <c r="S1174" s="1043"/>
      <c r="T1174" s="1043"/>
      <c r="U1174" s="1043"/>
      <c r="V1174" s="1043"/>
      <c r="W1174" s="1043"/>
      <c r="X1174" s="1044"/>
      <c r="Y1174" s="1045">
        <v>500</v>
      </c>
      <c r="Z1174" s="1046"/>
      <c r="AA1174" s="1046"/>
      <c r="AB1174" s="1046"/>
      <c r="AC1174" s="1046"/>
      <c r="AD1174" s="1046"/>
      <c r="AE1174" s="1046"/>
      <c r="AF1174" s="1047"/>
      <c r="AG1174" s="1241" t="s">
        <v>722</v>
      </c>
      <c r="AH1174" s="1242"/>
      <c r="AI1174" s="1242"/>
      <c r="AJ1174" s="1242"/>
      <c r="AK1174" s="1242"/>
      <c r="AL1174" s="1242"/>
      <c r="AM1174" s="1242"/>
      <c r="AN1174" s="1242"/>
      <c r="AO1174" s="1242"/>
      <c r="AP1174" s="1242"/>
      <c r="AQ1174" s="1242"/>
      <c r="AR1174" s="1278"/>
      <c r="AS1174" s="1241">
        <v>40991435</v>
      </c>
      <c r="AT1174" s="1242"/>
      <c r="AU1174" s="1242"/>
      <c r="AV1174" s="1242"/>
      <c r="AW1174" s="1242"/>
      <c r="AX1174" s="1242"/>
      <c r="AY1174" s="1242"/>
      <c r="AZ1174" s="1242"/>
      <c r="BA1174" s="1242"/>
      <c r="BB1174" s="1242"/>
      <c r="BC1174" s="302"/>
      <c r="BD1174" s="1090" t="s">
        <v>723</v>
      </c>
      <c r="BE1174" s="1091"/>
      <c r="BF1174" s="1091"/>
      <c r="BG1174" s="1091"/>
      <c r="BH1174" s="1091"/>
      <c r="BI1174" s="1091"/>
      <c r="BJ1174" s="1091"/>
      <c r="BK1174" s="1091"/>
      <c r="BL1174" s="1091"/>
      <c r="BM1174" s="1091"/>
      <c r="BN1174" s="1091"/>
      <c r="BO1174" s="1091"/>
      <c r="BP1174" s="1092"/>
      <c r="BQ1174" s="1018" t="s">
        <v>1133</v>
      </c>
      <c r="BR1174" s="1019"/>
      <c r="BS1174" s="1019"/>
      <c r="BT1174" s="1019"/>
      <c r="BU1174" s="1019"/>
      <c r="BV1174" s="1020"/>
      <c r="BW1174" s="57"/>
      <c r="BX1174" s="57"/>
      <c r="BY1174" s="57"/>
      <c r="BZ1174" s="57"/>
      <c r="CA1174" s="57"/>
      <c r="CB1174" s="57"/>
      <c r="CC1174" s="57"/>
      <c r="CD1174" s="57"/>
      <c r="CE1174" s="57"/>
      <c r="CF1174" s="57"/>
      <c r="CG1174" s="57"/>
      <c r="CH1174" s="57"/>
      <c r="CI1174" s="57"/>
      <c r="CJ1174" s="57"/>
      <c r="CK1174" s="57"/>
      <c r="CL1174" s="57"/>
      <c r="CM1174" s="57"/>
      <c r="CN1174" s="57"/>
      <c r="CO1174" s="57"/>
      <c r="CP1174" s="57"/>
      <c r="CQ1174" s="57"/>
      <c r="CR1174" s="57"/>
      <c r="CS1174" s="57"/>
      <c r="CT1174" s="57"/>
      <c r="CU1174" s="57"/>
      <c r="CV1174" s="57"/>
      <c r="CW1174" s="57"/>
      <c r="CX1174" s="57"/>
      <c r="CY1174" s="57"/>
      <c r="CZ1174" s="57"/>
      <c r="DA1174" s="57"/>
      <c r="DB1174" s="57"/>
      <c r="DC1174" s="57"/>
      <c r="DD1174" s="57"/>
      <c r="DE1174" s="57"/>
      <c r="DF1174" s="57"/>
      <c r="DG1174" s="57"/>
      <c r="DH1174" s="57"/>
      <c r="DI1174" s="57"/>
      <c r="DJ1174" s="57"/>
      <c r="DK1174" s="57"/>
      <c r="DL1174" s="57"/>
      <c r="DM1174" s="57"/>
      <c r="DN1174" s="57"/>
      <c r="DO1174" s="57"/>
      <c r="DP1174" s="57"/>
      <c r="DQ1174" s="57"/>
      <c r="DR1174" s="57"/>
      <c r="DS1174" s="57"/>
      <c r="DT1174" s="57"/>
      <c r="DU1174" s="57"/>
      <c r="DV1174" s="57"/>
      <c r="DW1174" s="57"/>
      <c r="DX1174" s="57"/>
      <c r="DY1174" s="57"/>
      <c r="DZ1174" s="57"/>
      <c r="EA1174" s="57"/>
      <c r="EB1174" s="57"/>
      <c r="EC1174" s="57"/>
      <c r="ED1174" s="57"/>
      <c r="EE1174" s="57"/>
      <c r="EF1174" s="57"/>
      <c r="EG1174" s="57"/>
      <c r="EH1174" s="57"/>
      <c r="EI1174" s="57"/>
      <c r="EJ1174" s="57"/>
      <c r="EK1174" s="57"/>
      <c r="EL1174" s="57"/>
      <c r="EM1174" s="57"/>
      <c r="EN1174" s="57"/>
      <c r="EO1174" s="57"/>
      <c r="EP1174" s="57"/>
      <c r="EQ1174" s="57"/>
      <c r="ER1174" s="57"/>
      <c r="ES1174" s="57"/>
      <c r="ET1174" s="57"/>
      <c r="EU1174" s="57"/>
      <c r="EV1174" s="57"/>
      <c r="EW1174" s="57"/>
      <c r="EX1174" s="57"/>
      <c r="EY1174" s="57"/>
      <c r="EZ1174" s="57"/>
      <c r="FA1174" s="57"/>
      <c r="FB1174" s="57"/>
      <c r="FC1174" s="57"/>
      <c r="FD1174" s="57"/>
      <c r="FE1174" s="57"/>
      <c r="FF1174" s="57"/>
      <c r="FG1174" s="57"/>
      <c r="FH1174" s="57"/>
      <c r="FI1174" s="57"/>
      <c r="FJ1174" s="57"/>
      <c r="FK1174" s="57"/>
      <c r="FL1174" s="57"/>
      <c r="FM1174" s="57"/>
      <c r="FN1174" s="57"/>
      <c r="FO1174" s="57"/>
      <c r="FP1174" s="57"/>
      <c r="FQ1174" s="57"/>
      <c r="FR1174" s="57"/>
      <c r="FS1174" s="57"/>
      <c r="FT1174" s="57"/>
      <c r="FU1174" s="57"/>
      <c r="FV1174" s="57"/>
      <c r="FW1174" s="57"/>
      <c r="FX1174" s="57"/>
      <c r="FY1174" s="57"/>
      <c r="FZ1174" s="57"/>
      <c r="GA1174" s="57"/>
      <c r="GB1174" s="57"/>
      <c r="GC1174" s="57"/>
      <c r="GD1174" s="57"/>
      <c r="GE1174" s="57"/>
      <c r="GF1174" s="57"/>
      <c r="GG1174" s="57"/>
    </row>
    <row r="1175" spans="1:189" ht="107.25" customHeight="1" thickBot="1">
      <c r="A1175" s="232" t="s">
        <v>37</v>
      </c>
      <c r="B1175" s="234"/>
      <c r="C1175" s="234"/>
      <c r="D1175" s="234"/>
      <c r="E1175" s="1042">
        <v>44166</v>
      </c>
      <c r="F1175" s="1043"/>
      <c r="G1175" s="1043"/>
      <c r="H1175" s="1043"/>
      <c r="I1175" s="1043"/>
      <c r="J1175" s="1044"/>
      <c r="K1175" s="1045">
        <v>600</v>
      </c>
      <c r="L1175" s="1046"/>
      <c r="M1175" s="1046"/>
      <c r="N1175" s="1046"/>
      <c r="O1175" s="1046"/>
      <c r="P1175" s="1047"/>
      <c r="Q1175" s="1042">
        <v>44189</v>
      </c>
      <c r="R1175" s="1043"/>
      <c r="S1175" s="1043"/>
      <c r="T1175" s="1043"/>
      <c r="U1175" s="1043"/>
      <c r="V1175" s="1043"/>
      <c r="W1175" s="1043"/>
      <c r="X1175" s="1044"/>
      <c r="Y1175" s="1045">
        <v>600</v>
      </c>
      <c r="Z1175" s="1046"/>
      <c r="AA1175" s="1046"/>
      <c r="AB1175" s="1046"/>
      <c r="AC1175" s="1046"/>
      <c r="AD1175" s="1046"/>
      <c r="AE1175" s="1046"/>
      <c r="AF1175" s="1047"/>
      <c r="AG1175" s="1039" t="s">
        <v>1449</v>
      </c>
      <c r="AH1175" s="1040"/>
      <c r="AI1175" s="1040"/>
      <c r="AJ1175" s="1040"/>
      <c r="AK1175" s="1040"/>
      <c r="AL1175" s="1040"/>
      <c r="AM1175" s="1040"/>
      <c r="AN1175" s="1040"/>
      <c r="AO1175" s="1040"/>
      <c r="AP1175" s="1040"/>
      <c r="AQ1175" s="1040"/>
      <c r="AR1175" s="1041"/>
      <c r="AS1175" s="1039">
        <v>21673832</v>
      </c>
      <c r="AT1175" s="1040"/>
      <c r="AU1175" s="1040"/>
      <c r="AV1175" s="1040"/>
      <c r="AW1175" s="1040"/>
      <c r="AX1175" s="1040"/>
      <c r="AY1175" s="1040"/>
      <c r="AZ1175" s="1040"/>
      <c r="BA1175" s="1040"/>
      <c r="BB1175" s="1040"/>
      <c r="BC1175" s="302"/>
      <c r="BD1175" s="1039" t="s">
        <v>946</v>
      </c>
      <c r="BE1175" s="1040"/>
      <c r="BF1175" s="1040"/>
      <c r="BG1175" s="1040"/>
      <c r="BH1175" s="1040"/>
      <c r="BI1175" s="1040"/>
      <c r="BJ1175" s="1040"/>
      <c r="BK1175" s="1040"/>
      <c r="BL1175" s="1040"/>
      <c r="BM1175" s="1040"/>
      <c r="BN1175" s="1040"/>
      <c r="BO1175" s="1040"/>
      <c r="BP1175" s="1041"/>
      <c r="BQ1175" s="1018" t="s">
        <v>1133</v>
      </c>
      <c r="BR1175" s="1019"/>
      <c r="BS1175" s="1019"/>
      <c r="BT1175" s="1019"/>
      <c r="BU1175" s="1019"/>
      <c r="BV1175" s="1020"/>
      <c r="BW1175" s="57"/>
      <c r="BX1175" s="57"/>
      <c r="BY1175" s="57"/>
      <c r="BZ1175" s="57"/>
      <c r="CA1175" s="57"/>
      <c r="CB1175" s="57"/>
      <c r="CC1175" s="57"/>
      <c r="CD1175" s="57"/>
      <c r="CE1175" s="57"/>
      <c r="CF1175" s="57"/>
      <c r="CG1175" s="57"/>
      <c r="CH1175" s="57"/>
      <c r="CI1175" s="57"/>
      <c r="CJ1175" s="57"/>
      <c r="CK1175" s="57"/>
      <c r="CL1175" s="57"/>
      <c r="CM1175" s="57"/>
      <c r="CN1175" s="57"/>
      <c r="CO1175" s="57"/>
      <c r="CP1175" s="57"/>
      <c r="CQ1175" s="57"/>
      <c r="CR1175" s="57"/>
      <c r="CS1175" s="57"/>
      <c r="CT1175" s="57"/>
      <c r="CU1175" s="57"/>
      <c r="CV1175" s="57"/>
      <c r="CW1175" s="57"/>
      <c r="CX1175" s="57"/>
      <c r="CY1175" s="57"/>
      <c r="CZ1175" s="57"/>
      <c r="DA1175" s="57"/>
      <c r="DB1175" s="57"/>
      <c r="DC1175" s="57"/>
      <c r="DD1175" s="57"/>
      <c r="DE1175" s="57"/>
      <c r="DF1175" s="57"/>
      <c r="DG1175" s="57"/>
      <c r="DH1175" s="57"/>
      <c r="DI1175" s="57"/>
      <c r="DJ1175" s="57"/>
      <c r="DK1175" s="57"/>
      <c r="DL1175" s="57"/>
      <c r="DM1175" s="57"/>
      <c r="DN1175" s="57"/>
      <c r="DO1175" s="57"/>
      <c r="DP1175" s="57"/>
      <c r="DQ1175" s="57"/>
      <c r="DR1175" s="57"/>
      <c r="DS1175" s="57"/>
      <c r="DT1175" s="57"/>
      <c r="DU1175" s="57"/>
      <c r="DV1175" s="57"/>
      <c r="DW1175" s="57"/>
      <c r="DX1175" s="57"/>
      <c r="DY1175" s="57"/>
      <c r="DZ1175" s="57"/>
      <c r="EA1175" s="57"/>
      <c r="EB1175" s="57"/>
      <c r="EC1175" s="57"/>
      <c r="ED1175" s="57"/>
      <c r="EE1175" s="57"/>
      <c r="EF1175" s="57"/>
      <c r="EG1175" s="57"/>
      <c r="EH1175" s="57"/>
      <c r="EI1175" s="57"/>
      <c r="EJ1175" s="57"/>
      <c r="EK1175" s="57"/>
      <c r="EL1175" s="57"/>
      <c r="EM1175" s="57"/>
      <c r="EN1175" s="57"/>
      <c r="EO1175" s="57"/>
      <c r="EP1175" s="57"/>
      <c r="EQ1175" s="57"/>
      <c r="ER1175" s="57"/>
      <c r="ES1175" s="57"/>
      <c r="ET1175" s="57"/>
      <c r="EU1175" s="57"/>
      <c r="EV1175" s="57"/>
      <c r="EW1175" s="57"/>
      <c r="EX1175" s="57"/>
      <c r="EY1175" s="57"/>
      <c r="EZ1175" s="57"/>
      <c r="FA1175" s="57"/>
      <c r="FB1175" s="57"/>
      <c r="FC1175" s="57"/>
      <c r="FD1175" s="57"/>
      <c r="FE1175" s="57"/>
      <c r="FF1175" s="57"/>
      <c r="FG1175" s="57"/>
      <c r="FH1175" s="57"/>
      <c r="FI1175" s="57"/>
      <c r="FJ1175" s="57"/>
      <c r="FK1175" s="57"/>
      <c r="FL1175" s="57"/>
      <c r="FM1175" s="57"/>
      <c r="FN1175" s="57"/>
      <c r="FO1175" s="57"/>
      <c r="FP1175" s="57"/>
      <c r="FQ1175" s="57"/>
      <c r="FR1175" s="57"/>
      <c r="FS1175" s="57"/>
      <c r="FT1175" s="57"/>
      <c r="FU1175" s="57"/>
      <c r="FV1175" s="57"/>
      <c r="FW1175" s="57"/>
      <c r="FX1175" s="57"/>
      <c r="FY1175" s="57"/>
      <c r="FZ1175" s="57"/>
      <c r="GA1175" s="57"/>
      <c r="GB1175" s="57"/>
      <c r="GC1175" s="57"/>
      <c r="GD1175" s="57"/>
      <c r="GE1175" s="57"/>
      <c r="GF1175" s="57"/>
      <c r="GG1175" s="57"/>
    </row>
    <row r="1176" spans="1:189" ht="107.25" customHeight="1" thickBot="1">
      <c r="A1176" s="232" t="s">
        <v>37</v>
      </c>
      <c r="B1176" s="234"/>
      <c r="C1176" s="234"/>
      <c r="D1176" s="234"/>
      <c r="E1176" s="1042">
        <v>44075</v>
      </c>
      <c r="F1176" s="1043"/>
      <c r="G1176" s="1043"/>
      <c r="H1176" s="1043"/>
      <c r="I1176" s="1043"/>
      <c r="J1176" s="1044"/>
      <c r="K1176" s="1045">
        <v>600</v>
      </c>
      <c r="L1176" s="1046"/>
      <c r="M1176" s="1046"/>
      <c r="N1176" s="1046"/>
      <c r="O1176" s="1046"/>
      <c r="P1176" s="1047"/>
      <c r="Q1176" s="1042">
        <v>44106</v>
      </c>
      <c r="R1176" s="1043"/>
      <c r="S1176" s="1043"/>
      <c r="T1176" s="1043"/>
      <c r="U1176" s="1043"/>
      <c r="V1176" s="1043"/>
      <c r="W1176" s="1043"/>
      <c r="X1176" s="1044"/>
      <c r="Y1176" s="1045">
        <v>600</v>
      </c>
      <c r="Z1176" s="1046"/>
      <c r="AA1176" s="1046"/>
      <c r="AB1176" s="1046"/>
      <c r="AC1176" s="1046"/>
      <c r="AD1176" s="1046"/>
      <c r="AE1176" s="1046"/>
      <c r="AF1176" s="1047"/>
      <c r="AG1176" s="1039" t="s">
        <v>1449</v>
      </c>
      <c r="AH1176" s="1040"/>
      <c r="AI1176" s="1040"/>
      <c r="AJ1176" s="1040"/>
      <c r="AK1176" s="1040"/>
      <c r="AL1176" s="1040"/>
      <c r="AM1176" s="1040"/>
      <c r="AN1176" s="1040"/>
      <c r="AO1176" s="1040"/>
      <c r="AP1176" s="1040"/>
      <c r="AQ1176" s="1040"/>
      <c r="AR1176" s="1041"/>
      <c r="AS1176" s="1039">
        <v>21673832</v>
      </c>
      <c r="AT1176" s="1040"/>
      <c r="AU1176" s="1040"/>
      <c r="AV1176" s="1040"/>
      <c r="AW1176" s="1040"/>
      <c r="AX1176" s="1040"/>
      <c r="AY1176" s="1040"/>
      <c r="AZ1176" s="1040"/>
      <c r="BA1176" s="1040"/>
      <c r="BB1176" s="1040"/>
      <c r="BC1176" s="302"/>
      <c r="BD1176" s="1039" t="s">
        <v>946</v>
      </c>
      <c r="BE1176" s="1040"/>
      <c r="BF1176" s="1040"/>
      <c r="BG1176" s="1040"/>
      <c r="BH1176" s="1040"/>
      <c r="BI1176" s="1040"/>
      <c r="BJ1176" s="1040"/>
      <c r="BK1176" s="1040"/>
      <c r="BL1176" s="1040"/>
      <c r="BM1176" s="1040"/>
      <c r="BN1176" s="1040"/>
      <c r="BO1176" s="1040"/>
      <c r="BP1176" s="1041"/>
      <c r="BQ1176" s="1018" t="s">
        <v>1133</v>
      </c>
      <c r="BR1176" s="1019"/>
      <c r="BS1176" s="1019"/>
      <c r="BT1176" s="1019"/>
      <c r="BU1176" s="1019"/>
      <c r="BV1176" s="1020"/>
      <c r="BW1176" s="57"/>
      <c r="BX1176" s="57"/>
      <c r="BY1176" s="57"/>
      <c r="BZ1176" s="57"/>
      <c r="CA1176" s="57"/>
      <c r="CB1176" s="57"/>
      <c r="CC1176" s="57"/>
      <c r="CD1176" s="57"/>
      <c r="CE1176" s="57"/>
      <c r="CF1176" s="57"/>
      <c r="CG1176" s="57"/>
      <c r="CH1176" s="57"/>
      <c r="CI1176" s="57"/>
      <c r="CJ1176" s="57"/>
      <c r="CK1176" s="57"/>
      <c r="CL1176" s="57"/>
      <c r="CM1176" s="57"/>
      <c r="CN1176" s="57"/>
      <c r="CO1176" s="57"/>
      <c r="CP1176" s="57"/>
      <c r="CQ1176" s="57"/>
      <c r="CR1176" s="57"/>
      <c r="CS1176" s="57"/>
      <c r="CT1176" s="57"/>
      <c r="CU1176" s="57"/>
      <c r="CV1176" s="57"/>
      <c r="CW1176" s="57"/>
      <c r="CX1176" s="57"/>
      <c r="CY1176" s="57"/>
      <c r="CZ1176" s="57"/>
      <c r="DA1176" s="57"/>
      <c r="DB1176" s="57"/>
      <c r="DC1176" s="57"/>
      <c r="DD1176" s="57"/>
      <c r="DE1176" s="57"/>
      <c r="DF1176" s="57"/>
      <c r="DG1176" s="57"/>
      <c r="DH1176" s="57"/>
      <c r="DI1176" s="57"/>
      <c r="DJ1176" s="57"/>
      <c r="DK1176" s="57"/>
      <c r="DL1176" s="57"/>
      <c r="DM1176" s="57"/>
      <c r="DN1176" s="57"/>
      <c r="DO1176" s="57"/>
      <c r="DP1176" s="57"/>
      <c r="DQ1176" s="57"/>
      <c r="DR1176" s="57"/>
      <c r="DS1176" s="57"/>
      <c r="DT1176" s="57"/>
      <c r="DU1176" s="57"/>
      <c r="DV1176" s="57"/>
      <c r="DW1176" s="57"/>
      <c r="DX1176" s="57"/>
      <c r="DY1176" s="57"/>
      <c r="DZ1176" s="57"/>
      <c r="EA1176" s="57"/>
      <c r="EB1176" s="57"/>
      <c r="EC1176" s="57"/>
      <c r="ED1176" s="57"/>
      <c r="EE1176" s="57"/>
      <c r="EF1176" s="57"/>
      <c r="EG1176" s="57"/>
      <c r="EH1176" s="57"/>
      <c r="EI1176" s="57"/>
      <c r="EJ1176" s="57"/>
      <c r="EK1176" s="57"/>
      <c r="EL1176" s="57"/>
      <c r="EM1176" s="57"/>
      <c r="EN1176" s="57"/>
      <c r="EO1176" s="57"/>
      <c r="EP1176" s="57"/>
      <c r="EQ1176" s="57"/>
      <c r="ER1176" s="57"/>
      <c r="ES1176" s="57"/>
      <c r="ET1176" s="57"/>
      <c r="EU1176" s="57"/>
      <c r="EV1176" s="57"/>
      <c r="EW1176" s="57"/>
      <c r="EX1176" s="57"/>
      <c r="EY1176" s="57"/>
      <c r="EZ1176" s="57"/>
      <c r="FA1176" s="57"/>
      <c r="FB1176" s="57"/>
      <c r="FC1176" s="57"/>
      <c r="FD1176" s="57"/>
      <c r="FE1176" s="57"/>
      <c r="FF1176" s="57"/>
      <c r="FG1176" s="57"/>
      <c r="FH1176" s="57"/>
      <c r="FI1176" s="57"/>
      <c r="FJ1176" s="57"/>
      <c r="FK1176" s="57"/>
      <c r="FL1176" s="57"/>
      <c r="FM1176" s="57"/>
      <c r="FN1176" s="57"/>
      <c r="FO1176" s="57"/>
      <c r="FP1176" s="57"/>
      <c r="FQ1176" s="57"/>
      <c r="FR1176" s="57"/>
      <c r="FS1176" s="57"/>
      <c r="FT1176" s="57"/>
      <c r="FU1176" s="57"/>
      <c r="FV1176" s="57"/>
      <c r="FW1176" s="57"/>
      <c r="FX1176" s="57"/>
      <c r="FY1176" s="57"/>
      <c r="FZ1176" s="57"/>
      <c r="GA1176" s="57"/>
      <c r="GB1176" s="57"/>
      <c r="GC1176" s="57"/>
      <c r="GD1176" s="57"/>
      <c r="GE1176" s="57"/>
      <c r="GF1176" s="57"/>
      <c r="GG1176" s="57"/>
    </row>
    <row r="1177" spans="1:189" ht="107.25" customHeight="1" thickBot="1">
      <c r="A1177" s="232" t="s">
        <v>37</v>
      </c>
      <c r="B1177" s="234"/>
      <c r="C1177" s="234"/>
      <c r="D1177" s="234"/>
      <c r="E1177" s="1042">
        <v>44105</v>
      </c>
      <c r="F1177" s="1043"/>
      <c r="G1177" s="1043"/>
      <c r="H1177" s="1043"/>
      <c r="I1177" s="1043"/>
      <c r="J1177" s="1044"/>
      <c r="K1177" s="1045">
        <v>600</v>
      </c>
      <c r="L1177" s="1046"/>
      <c r="M1177" s="1046"/>
      <c r="N1177" s="1046"/>
      <c r="O1177" s="1046"/>
      <c r="P1177" s="1047"/>
      <c r="Q1177" s="1042">
        <v>44124</v>
      </c>
      <c r="R1177" s="1043"/>
      <c r="S1177" s="1043"/>
      <c r="T1177" s="1043"/>
      <c r="U1177" s="1043"/>
      <c r="V1177" s="1043"/>
      <c r="W1177" s="1043"/>
      <c r="X1177" s="1044"/>
      <c r="Y1177" s="1045">
        <v>600</v>
      </c>
      <c r="Z1177" s="1046"/>
      <c r="AA1177" s="1046"/>
      <c r="AB1177" s="1046"/>
      <c r="AC1177" s="1046"/>
      <c r="AD1177" s="1046"/>
      <c r="AE1177" s="1046"/>
      <c r="AF1177" s="1047"/>
      <c r="AG1177" s="1039" t="s">
        <v>1449</v>
      </c>
      <c r="AH1177" s="1040"/>
      <c r="AI1177" s="1040"/>
      <c r="AJ1177" s="1040"/>
      <c r="AK1177" s="1040"/>
      <c r="AL1177" s="1040"/>
      <c r="AM1177" s="1040"/>
      <c r="AN1177" s="1040"/>
      <c r="AO1177" s="1040"/>
      <c r="AP1177" s="1040"/>
      <c r="AQ1177" s="1040"/>
      <c r="AR1177" s="1041"/>
      <c r="AS1177" s="1039">
        <v>21673832</v>
      </c>
      <c r="AT1177" s="1040"/>
      <c r="AU1177" s="1040"/>
      <c r="AV1177" s="1040"/>
      <c r="AW1177" s="1040"/>
      <c r="AX1177" s="1040"/>
      <c r="AY1177" s="1040"/>
      <c r="AZ1177" s="1040"/>
      <c r="BA1177" s="1040"/>
      <c r="BB1177" s="1040"/>
      <c r="BC1177" s="302"/>
      <c r="BD1177" s="1039" t="s">
        <v>946</v>
      </c>
      <c r="BE1177" s="1040"/>
      <c r="BF1177" s="1040"/>
      <c r="BG1177" s="1040"/>
      <c r="BH1177" s="1040"/>
      <c r="BI1177" s="1040"/>
      <c r="BJ1177" s="1040"/>
      <c r="BK1177" s="1040"/>
      <c r="BL1177" s="1040"/>
      <c r="BM1177" s="1040"/>
      <c r="BN1177" s="1040"/>
      <c r="BO1177" s="1040"/>
      <c r="BP1177" s="1041"/>
      <c r="BQ1177" s="1018" t="s">
        <v>1133</v>
      </c>
      <c r="BR1177" s="1019"/>
      <c r="BS1177" s="1019"/>
      <c r="BT1177" s="1019"/>
      <c r="BU1177" s="1019"/>
      <c r="BV1177" s="1020"/>
      <c r="BW1177" s="57"/>
      <c r="BX1177" s="57"/>
      <c r="BY1177" s="57"/>
      <c r="BZ1177" s="57"/>
      <c r="CA1177" s="57"/>
      <c r="CB1177" s="57"/>
      <c r="CC1177" s="57"/>
      <c r="CD1177" s="57"/>
      <c r="CE1177" s="57"/>
      <c r="CF1177" s="57"/>
      <c r="CG1177" s="57"/>
      <c r="CH1177" s="57"/>
      <c r="CI1177" s="57"/>
      <c r="CJ1177" s="57"/>
      <c r="CK1177" s="57"/>
      <c r="CL1177" s="57"/>
      <c r="CM1177" s="57"/>
      <c r="CN1177" s="57"/>
      <c r="CO1177" s="57"/>
      <c r="CP1177" s="57"/>
      <c r="CQ1177" s="57"/>
      <c r="CR1177" s="57"/>
      <c r="CS1177" s="57"/>
      <c r="CT1177" s="57"/>
      <c r="CU1177" s="57"/>
      <c r="CV1177" s="57"/>
      <c r="CW1177" s="57"/>
      <c r="CX1177" s="57"/>
      <c r="CY1177" s="57"/>
      <c r="CZ1177" s="57"/>
      <c r="DA1177" s="57"/>
      <c r="DB1177" s="57"/>
      <c r="DC1177" s="57"/>
      <c r="DD1177" s="57"/>
      <c r="DE1177" s="57"/>
      <c r="DF1177" s="57"/>
      <c r="DG1177" s="57"/>
      <c r="DH1177" s="57"/>
      <c r="DI1177" s="57"/>
      <c r="DJ1177" s="57"/>
      <c r="DK1177" s="57"/>
      <c r="DL1177" s="57"/>
      <c r="DM1177" s="57"/>
      <c r="DN1177" s="57"/>
      <c r="DO1177" s="57"/>
      <c r="DP1177" s="57"/>
      <c r="DQ1177" s="57"/>
      <c r="DR1177" s="57"/>
      <c r="DS1177" s="57"/>
      <c r="DT1177" s="57"/>
      <c r="DU1177" s="57"/>
      <c r="DV1177" s="57"/>
      <c r="DW1177" s="57"/>
      <c r="DX1177" s="57"/>
      <c r="DY1177" s="57"/>
      <c r="DZ1177" s="57"/>
      <c r="EA1177" s="57"/>
      <c r="EB1177" s="57"/>
      <c r="EC1177" s="57"/>
      <c r="ED1177" s="57"/>
      <c r="EE1177" s="57"/>
      <c r="EF1177" s="57"/>
      <c r="EG1177" s="57"/>
      <c r="EH1177" s="57"/>
      <c r="EI1177" s="57"/>
      <c r="EJ1177" s="57"/>
      <c r="EK1177" s="57"/>
      <c r="EL1177" s="57"/>
      <c r="EM1177" s="57"/>
      <c r="EN1177" s="57"/>
      <c r="EO1177" s="57"/>
      <c r="EP1177" s="57"/>
      <c r="EQ1177" s="57"/>
      <c r="ER1177" s="57"/>
      <c r="ES1177" s="57"/>
      <c r="ET1177" s="57"/>
      <c r="EU1177" s="57"/>
      <c r="EV1177" s="57"/>
      <c r="EW1177" s="57"/>
      <c r="EX1177" s="57"/>
      <c r="EY1177" s="57"/>
      <c r="EZ1177" s="57"/>
      <c r="FA1177" s="57"/>
      <c r="FB1177" s="57"/>
      <c r="FC1177" s="57"/>
      <c r="FD1177" s="57"/>
      <c r="FE1177" s="57"/>
      <c r="FF1177" s="57"/>
      <c r="FG1177" s="57"/>
      <c r="FH1177" s="57"/>
      <c r="FI1177" s="57"/>
      <c r="FJ1177" s="57"/>
      <c r="FK1177" s="57"/>
      <c r="FL1177" s="57"/>
      <c r="FM1177" s="57"/>
      <c r="FN1177" s="57"/>
      <c r="FO1177" s="57"/>
      <c r="FP1177" s="57"/>
      <c r="FQ1177" s="57"/>
      <c r="FR1177" s="57"/>
      <c r="FS1177" s="57"/>
      <c r="FT1177" s="57"/>
      <c r="FU1177" s="57"/>
      <c r="FV1177" s="57"/>
      <c r="FW1177" s="57"/>
      <c r="FX1177" s="57"/>
      <c r="FY1177" s="57"/>
      <c r="FZ1177" s="57"/>
      <c r="GA1177" s="57"/>
      <c r="GB1177" s="57"/>
      <c r="GC1177" s="57"/>
      <c r="GD1177" s="57"/>
      <c r="GE1177" s="57"/>
      <c r="GF1177" s="57"/>
      <c r="GG1177" s="57"/>
    </row>
    <row r="1178" spans="1:189" ht="107.25" customHeight="1" thickBot="1">
      <c r="A1178" s="232" t="s">
        <v>37</v>
      </c>
      <c r="B1178" s="234"/>
      <c r="C1178" s="234"/>
      <c r="D1178" s="234"/>
      <c r="E1178" s="1042">
        <v>44105</v>
      </c>
      <c r="F1178" s="1043"/>
      <c r="G1178" s="1043"/>
      <c r="H1178" s="1043"/>
      <c r="I1178" s="1043"/>
      <c r="J1178" s="1044"/>
      <c r="K1178" s="1045">
        <v>4236.17</v>
      </c>
      <c r="L1178" s="1046"/>
      <c r="M1178" s="1046"/>
      <c r="N1178" s="1046"/>
      <c r="O1178" s="1046"/>
      <c r="P1178" s="1047"/>
      <c r="Q1178" s="1042">
        <v>44124</v>
      </c>
      <c r="R1178" s="1043"/>
      <c r="S1178" s="1043"/>
      <c r="T1178" s="1043"/>
      <c r="U1178" s="1043"/>
      <c r="V1178" s="1043"/>
      <c r="W1178" s="1043"/>
      <c r="X1178" s="1044"/>
      <c r="Y1178" s="1045">
        <v>4236.17</v>
      </c>
      <c r="Z1178" s="1046"/>
      <c r="AA1178" s="1046"/>
      <c r="AB1178" s="1046"/>
      <c r="AC1178" s="1046"/>
      <c r="AD1178" s="1046"/>
      <c r="AE1178" s="1046"/>
      <c r="AF1178" s="1047"/>
      <c r="AG1178" s="1039" t="s">
        <v>81</v>
      </c>
      <c r="AH1178" s="1040"/>
      <c r="AI1178" s="1040"/>
      <c r="AJ1178" s="1040"/>
      <c r="AK1178" s="1040"/>
      <c r="AL1178" s="1040"/>
      <c r="AM1178" s="1040"/>
      <c r="AN1178" s="1040"/>
      <c r="AO1178" s="1040"/>
      <c r="AP1178" s="1040"/>
      <c r="AQ1178" s="1040"/>
      <c r="AR1178" s="1041"/>
      <c r="AS1178" s="1039">
        <v>1182500</v>
      </c>
      <c r="AT1178" s="1040"/>
      <c r="AU1178" s="1040"/>
      <c r="AV1178" s="1040"/>
      <c r="AW1178" s="1040"/>
      <c r="AX1178" s="1040"/>
      <c r="AY1178" s="1040"/>
      <c r="AZ1178" s="1040"/>
      <c r="BA1178" s="1040"/>
      <c r="BB1178" s="1040"/>
      <c r="BC1178" s="302"/>
      <c r="BD1178" s="1039" t="s">
        <v>511</v>
      </c>
      <c r="BE1178" s="1040"/>
      <c r="BF1178" s="1040"/>
      <c r="BG1178" s="1040"/>
      <c r="BH1178" s="1040"/>
      <c r="BI1178" s="1040"/>
      <c r="BJ1178" s="1040"/>
      <c r="BK1178" s="1040"/>
      <c r="BL1178" s="1040"/>
      <c r="BM1178" s="1040"/>
      <c r="BN1178" s="1040"/>
      <c r="BO1178" s="1040"/>
      <c r="BP1178" s="1041"/>
      <c r="BQ1178" s="1018" t="s">
        <v>1133</v>
      </c>
      <c r="BR1178" s="1019"/>
      <c r="BS1178" s="1019"/>
      <c r="BT1178" s="1019"/>
      <c r="BU1178" s="1019"/>
      <c r="BV1178" s="1020"/>
      <c r="BW1178" s="57"/>
      <c r="BX1178" s="57"/>
      <c r="BY1178" s="57"/>
      <c r="BZ1178" s="57"/>
      <c r="CA1178" s="57"/>
      <c r="CB1178" s="57"/>
      <c r="CC1178" s="57"/>
      <c r="CD1178" s="57"/>
      <c r="CE1178" s="57"/>
      <c r="CF1178" s="57"/>
      <c r="CG1178" s="57"/>
      <c r="CH1178" s="57"/>
      <c r="CI1178" s="57"/>
      <c r="CJ1178" s="57"/>
      <c r="CK1178" s="57"/>
      <c r="CL1178" s="57"/>
      <c r="CM1178" s="57"/>
      <c r="CN1178" s="57"/>
      <c r="CO1178" s="57"/>
      <c r="CP1178" s="57"/>
      <c r="CQ1178" s="57"/>
      <c r="CR1178" s="57"/>
      <c r="CS1178" s="57"/>
      <c r="CT1178" s="57"/>
      <c r="CU1178" s="57"/>
      <c r="CV1178" s="57"/>
      <c r="CW1178" s="57"/>
      <c r="CX1178" s="57"/>
      <c r="CY1178" s="57"/>
      <c r="CZ1178" s="57"/>
      <c r="DA1178" s="57"/>
      <c r="DB1178" s="57"/>
      <c r="DC1178" s="57"/>
      <c r="DD1178" s="57"/>
      <c r="DE1178" s="57"/>
      <c r="DF1178" s="57"/>
      <c r="DG1178" s="57"/>
      <c r="DH1178" s="57"/>
      <c r="DI1178" s="57"/>
      <c r="DJ1178" s="57"/>
      <c r="DK1178" s="57"/>
      <c r="DL1178" s="57"/>
      <c r="DM1178" s="57"/>
      <c r="DN1178" s="57"/>
      <c r="DO1178" s="57"/>
      <c r="DP1178" s="57"/>
      <c r="DQ1178" s="57"/>
      <c r="DR1178" s="57"/>
      <c r="DS1178" s="57"/>
      <c r="DT1178" s="57"/>
      <c r="DU1178" s="57"/>
      <c r="DV1178" s="57"/>
      <c r="DW1178" s="57"/>
      <c r="DX1178" s="57"/>
      <c r="DY1178" s="57"/>
      <c r="DZ1178" s="57"/>
      <c r="EA1178" s="57"/>
      <c r="EB1178" s="57"/>
      <c r="EC1178" s="57"/>
      <c r="ED1178" s="57"/>
      <c r="EE1178" s="57"/>
      <c r="EF1178" s="57"/>
      <c r="EG1178" s="57"/>
      <c r="EH1178" s="57"/>
      <c r="EI1178" s="57"/>
      <c r="EJ1178" s="57"/>
      <c r="EK1178" s="57"/>
      <c r="EL1178" s="57"/>
      <c r="EM1178" s="57"/>
      <c r="EN1178" s="57"/>
      <c r="EO1178" s="57"/>
      <c r="EP1178" s="57"/>
      <c r="EQ1178" s="57"/>
      <c r="ER1178" s="57"/>
      <c r="ES1178" s="57"/>
      <c r="ET1178" s="57"/>
      <c r="EU1178" s="57"/>
      <c r="EV1178" s="57"/>
      <c r="EW1178" s="57"/>
      <c r="EX1178" s="57"/>
      <c r="EY1178" s="57"/>
      <c r="EZ1178" s="57"/>
      <c r="FA1178" s="57"/>
      <c r="FB1178" s="57"/>
      <c r="FC1178" s="57"/>
      <c r="FD1178" s="57"/>
      <c r="FE1178" s="57"/>
      <c r="FF1178" s="57"/>
      <c r="FG1178" s="57"/>
      <c r="FH1178" s="57"/>
      <c r="FI1178" s="57"/>
      <c r="FJ1178" s="57"/>
      <c r="FK1178" s="57"/>
      <c r="FL1178" s="57"/>
      <c r="FM1178" s="57"/>
      <c r="FN1178" s="57"/>
      <c r="FO1178" s="57"/>
      <c r="FP1178" s="57"/>
      <c r="FQ1178" s="57"/>
      <c r="FR1178" s="57"/>
      <c r="FS1178" s="57"/>
      <c r="FT1178" s="57"/>
      <c r="FU1178" s="57"/>
      <c r="FV1178" s="57"/>
      <c r="FW1178" s="57"/>
      <c r="FX1178" s="57"/>
      <c r="FY1178" s="57"/>
      <c r="FZ1178" s="57"/>
      <c r="GA1178" s="57"/>
      <c r="GB1178" s="57"/>
      <c r="GC1178" s="57"/>
      <c r="GD1178" s="57"/>
      <c r="GE1178" s="57"/>
      <c r="GF1178" s="57"/>
      <c r="GG1178" s="57"/>
    </row>
    <row r="1179" spans="1:189" ht="107.25" customHeight="1" thickBot="1">
      <c r="A1179" s="232" t="s">
        <v>37</v>
      </c>
      <c r="B1179" s="234"/>
      <c r="C1179" s="234"/>
      <c r="D1179" s="234"/>
      <c r="E1179" s="1042">
        <v>44136</v>
      </c>
      <c r="F1179" s="1043"/>
      <c r="G1179" s="1043"/>
      <c r="H1179" s="1043"/>
      <c r="I1179" s="1043"/>
      <c r="J1179" s="1044"/>
      <c r="K1179" s="1045">
        <v>4235.84</v>
      </c>
      <c r="L1179" s="1046"/>
      <c r="M1179" s="1046"/>
      <c r="N1179" s="1046"/>
      <c r="O1179" s="1046"/>
      <c r="P1179" s="1047"/>
      <c r="Q1179" s="1042">
        <v>44139</v>
      </c>
      <c r="R1179" s="1043"/>
      <c r="S1179" s="1043"/>
      <c r="T1179" s="1043"/>
      <c r="U1179" s="1043"/>
      <c r="V1179" s="1043"/>
      <c r="W1179" s="1043"/>
      <c r="X1179" s="1044"/>
      <c r="Y1179" s="1045">
        <v>4235.84</v>
      </c>
      <c r="Z1179" s="1046"/>
      <c r="AA1179" s="1046"/>
      <c r="AB1179" s="1046"/>
      <c r="AC1179" s="1046"/>
      <c r="AD1179" s="1046"/>
      <c r="AE1179" s="1046"/>
      <c r="AF1179" s="1047"/>
      <c r="AG1179" s="1039" t="s">
        <v>81</v>
      </c>
      <c r="AH1179" s="1040"/>
      <c r="AI1179" s="1040"/>
      <c r="AJ1179" s="1040"/>
      <c r="AK1179" s="1040"/>
      <c r="AL1179" s="1040"/>
      <c r="AM1179" s="1040"/>
      <c r="AN1179" s="1040"/>
      <c r="AO1179" s="1040"/>
      <c r="AP1179" s="1040"/>
      <c r="AQ1179" s="1040"/>
      <c r="AR1179" s="1041"/>
      <c r="AS1179" s="1039">
        <v>1182500</v>
      </c>
      <c r="AT1179" s="1040"/>
      <c r="AU1179" s="1040"/>
      <c r="AV1179" s="1040"/>
      <c r="AW1179" s="1040"/>
      <c r="AX1179" s="1040"/>
      <c r="AY1179" s="1040"/>
      <c r="AZ1179" s="1040"/>
      <c r="BA1179" s="1040"/>
      <c r="BB1179" s="1040"/>
      <c r="BC1179" s="302"/>
      <c r="BD1179" s="1039" t="s">
        <v>511</v>
      </c>
      <c r="BE1179" s="1040"/>
      <c r="BF1179" s="1040"/>
      <c r="BG1179" s="1040"/>
      <c r="BH1179" s="1040"/>
      <c r="BI1179" s="1040"/>
      <c r="BJ1179" s="1040"/>
      <c r="BK1179" s="1040"/>
      <c r="BL1179" s="1040"/>
      <c r="BM1179" s="1040"/>
      <c r="BN1179" s="1040"/>
      <c r="BO1179" s="1040"/>
      <c r="BP1179" s="1041"/>
      <c r="BQ1179" s="1018" t="s">
        <v>1133</v>
      </c>
      <c r="BR1179" s="1019"/>
      <c r="BS1179" s="1019"/>
      <c r="BT1179" s="1019"/>
      <c r="BU1179" s="1019"/>
      <c r="BV1179" s="1020"/>
      <c r="BW1179" s="57"/>
      <c r="BX1179" s="57"/>
      <c r="BY1179" s="57"/>
      <c r="BZ1179" s="57"/>
      <c r="CA1179" s="57"/>
      <c r="CB1179" s="57"/>
      <c r="CC1179" s="57"/>
      <c r="CD1179" s="57"/>
      <c r="CE1179" s="57"/>
      <c r="CF1179" s="57"/>
      <c r="CG1179" s="57"/>
      <c r="CH1179" s="57"/>
      <c r="CI1179" s="57"/>
      <c r="CJ1179" s="57"/>
      <c r="CK1179" s="57"/>
      <c r="CL1179" s="57"/>
      <c r="CM1179" s="57"/>
      <c r="CN1179" s="57"/>
      <c r="CO1179" s="57"/>
      <c r="CP1179" s="57"/>
      <c r="CQ1179" s="57"/>
      <c r="CR1179" s="57"/>
      <c r="CS1179" s="57"/>
      <c r="CT1179" s="57"/>
      <c r="CU1179" s="57"/>
      <c r="CV1179" s="57"/>
      <c r="CW1179" s="57"/>
      <c r="CX1179" s="57"/>
      <c r="CY1179" s="57"/>
      <c r="CZ1179" s="57"/>
      <c r="DA1179" s="57"/>
      <c r="DB1179" s="57"/>
      <c r="DC1179" s="57"/>
      <c r="DD1179" s="57"/>
      <c r="DE1179" s="57"/>
      <c r="DF1179" s="57"/>
      <c r="DG1179" s="57"/>
      <c r="DH1179" s="57"/>
      <c r="DI1179" s="57"/>
      <c r="DJ1179" s="57"/>
      <c r="DK1179" s="57"/>
      <c r="DL1179" s="57"/>
      <c r="DM1179" s="57"/>
      <c r="DN1179" s="57"/>
      <c r="DO1179" s="57"/>
      <c r="DP1179" s="57"/>
      <c r="DQ1179" s="57"/>
      <c r="DR1179" s="57"/>
      <c r="DS1179" s="57"/>
      <c r="DT1179" s="57"/>
      <c r="DU1179" s="57"/>
      <c r="DV1179" s="57"/>
      <c r="DW1179" s="57"/>
      <c r="DX1179" s="57"/>
      <c r="DY1179" s="57"/>
      <c r="DZ1179" s="57"/>
      <c r="EA1179" s="57"/>
      <c r="EB1179" s="57"/>
      <c r="EC1179" s="57"/>
      <c r="ED1179" s="57"/>
      <c r="EE1179" s="57"/>
      <c r="EF1179" s="57"/>
      <c r="EG1179" s="57"/>
      <c r="EH1179" s="57"/>
      <c r="EI1179" s="57"/>
      <c r="EJ1179" s="57"/>
      <c r="EK1179" s="57"/>
      <c r="EL1179" s="57"/>
      <c r="EM1179" s="57"/>
      <c r="EN1179" s="57"/>
      <c r="EO1179" s="57"/>
      <c r="EP1179" s="57"/>
      <c r="EQ1179" s="57"/>
      <c r="ER1179" s="57"/>
      <c r="ES1179" s="57"/>
      <c r="ET1179" s="57"/>
      <c r="EU1179" s="57"/>
      <c r="EV1179" s="57"/>
      <c r="EW1179" s="57"/>
      <c r="EX1179" s="57"/>
      <c r="EY1179" s="57"/>
      <c r="EZ1179" s="57"/>
      <c r="FA1179" s="57"/>
      <c r="FB1179" s="57"/>
      <c r="FC1179" s="57"/>
      <c r="FD1179" s="57"/>
      <c r="FE1179" s="57"/>
      <c r="FF1179" s="57"/>
      <c r="FG1179" s="57"/>
      <c r="FH1179" s="57"/>
      <c r="FI1179" s="57"/>
      <c r="FJ1179" s="57"/>
      <c r="FK1179" s="57"/>
      <c r="FL1179" s="57"/>
      <c r="FM1179" s="57"/>
      <c r="FN1179" s="57"/>
      <c r="FO1179" s="57"/>
      <c r="FP1179" s="57"/>
      <c r="FQ1179" s="57"/>
      <c r="FR1179" s="57"/>
      <c r="FS1179" s="57"/>
      <c r="FT1179" s="57"/>
      <c r="FU1179" s="57"/>
      <c r="FV1179" s="57"/>
      <c r="FW1179" s="57"/>
      <c r="FX1179" s="57"/>
      <c r="FY1179" s="57"/>
      <c r="FZ1179" s="57"/>
      <c r="GA1179" s="57"/>
      <c r="GB1179" s="57"/>
      <c r="GC1179" s="57"/>
      <c r="GD1179" s="57"/>
      <c r="GE1179" s="57"/>
      <c r="GF1179" s="57"/>
      <c r="GG1179" s="57"/>
    </row>
    <row r="1180" spans="1:189" ht="107.25" customHeight="1" thickBot="1">
      <c r="A1180" s="232" t="s">
        <v>37</v>
      </c>
      <c r="B1180" s="234"/>
      <c r="C1180" s="234"/>
      <c r="D1180" s="234"/>
      <c r="E1180" s="1042">
        <v>44105</v>
      </c>
      <c r="F1180" s="1043"/>
      <c r="G1180" s="1043"/>
      <c r="H1180" s="1043"/>
      <c r="I1180" s="1043"/>
      <c r="J1180" s="1044"/>
      <c r="K1180" s="1045">
        <v>4236.17</v>
      </c>
      <c r="L1180" s="1046"/>
      <c r="M1180" s="1046"/>
      <c r="N1180" s="1046"/>
      <c r="O1180" s="1046"/>
      <c r="P1180" s="1047"/>
      <c r="Q1180" s="1042">
        <v>44109</v>
      </c>
      <c r="R1180" s="1043"/>
      <c r="S1180" s="1043"/>
      <c r="T1180" s="1043"/>
      <c r="U1180" s="1043"/>
      <c r="V1180" s="1043"/>
      <c r="W1180" s="1043"/>
      <c r="X1180" s="1044"/>
      <c r="Y1180" s="1045">
        <v>4236.17</v>
      </c>
      <c r="Z1180" s="1046"/>
      <c r="AA1180" s="1046"/>
      <c r="AB1180" s="1046"/>
      <c r="AC1180" s="1046"/>
      <c r="AD1180" s="1046"/>
      <c r="AE1180" s="1046"/>
      <c r="AF1180" s="1047"/>
      <c r="AG1180" s="1039" t="s">
        <v>81</v>
      </c>
      <c r="AH1180" s="1040"/>
      <c r="AI1180" s="1040"/>
      <c r="AJ1180" s="1040"/>
      <c r="AK1180" s="1040"/>
      <c r="AL1180" s="1040"/>
      <c r="AM1180" s="1040"/>
      <c r="AN1180" s="1040"/>
      <c r="AO1180" s="1040"/>
      <c r="AP1180" s="1040"/>
      <c r="AQ1180" s="1040"/>
      <c r="AR1180" s="1041"/>
      <c r="AS1180" s="1039">
        <v>1182500</v>
      </c>
      <c r="AT1180" s="1040"/>
      <c r="AU1180" s="1040"/>
      <c r="AV1180" s="1040"/>
      <c r="AW1180" s="1040"/>
      <c r="AX1180" s="1040"/>
      <c r="AY1180" s="1040"/>
      <c r="AZ1180" s="1040"/>
      <c r="BA1180" s="1040"/>
      <c r="BB1180" s="1040"/>
      <c r="BC1180" s="302"/>
      <c r="BD1180" s="1039" t="s">
        <v>511</v>
      </c>
      <c r="BE1180" s="1040"/>
      <c r="BF1180" s="1040"/>
      <c r="BG1180" s="1040"/>
      <c r="BH1180" s="1040"/>
      <c r="BI1180" s="1040"/>
      <c r="BJ1180" s="1040"/>
      <c r="BK1180" s="1040"/>
      <c r="BL1180" s="1040"/>
      <c r="BM1180" s="1040"/>
      <c r="BN1180" s="1040"/>
      <c r="BO1180" s="1040"/>
      <c r="BP1180" s="1041"/>
      <c r="BQ1180" s="1018" t="s">
        <v>1133</v>
      </c>
      <c r="BR1180" s="1019"/>
      <c r="BS1180" s="1019"/>
      <c r="BT1180" s="1019"/>
      <c r="BU1180" s="1019"/>
      <c r="BV1180" s="1020"/>
      <c r="BW1180" s="57"/>
      <c r="BX1180" s="57"/>
      <c r="BY1180" s="57"/>
      <c r="BZ1180" s="57"/>
      <c r="CA1180" s="57"/>
      <c r="CB1180" s="57"/>
      <c r="CC1180" s="57"/>
      <c r="CD1180" s="57"/>
      <c r="CE1180" s="57"/>
      <c r="CF1180" s="57"/>
      <c r="CG1180" s="57"/>
      <c r="CH1180" s="57"/>
      <c r="CI1180" s="57"/>
      <c r="CJ1180" s="57"/>
      <c r="CK1180" s="57"/>
      <c r="CL1180" s="57"/>
      <c r="CM1180" s="57"/>
      <c r="CN1180" s="57"/>
      <c r="CO1180" s="57"/>
      <c r="CP1180" s="57"/>
      <c r="CQ1180" s="57"/>
      <c r="CR1180" s="57"/>
      <c r="CS1180" s="57"/>
      <c r="CT1180" s="57"/>
      <c r="CU1180" s="57"/>
      <c r="CV1180" s="57"/>
      <c r="CW1180" s="57"/>
      <c r="CX1180" s="57"/>
      <c r="CY1180" s="57"/>
      <c r="CZ1180" s="57"/>
      <c r="DA1180" s="57"/>
      <c r="DB1180" s="57"/>
      <c r="DC1180" s="57"/>
      <c r="DD1180" s="57"/>
      <c r="DE1180" s="57"/>
      <c r="DF1180" s="57"/>
      <c r="DG1180" s="57"/>
      <c r="DH1180" s="57"/>
      <c r="DI1180" s="57"/>
      <c r="DJ1180" s="57"/>
      <c r="DK1180" s="57"/>
      <c r="DL1180" s="57"/>
      <c r="DM1180" s="57"/>
      <c r="DN1180" s="57"/>
      <c r="DO1180" s="57"/>
      <c r="DP1180" s="57"/>
      <c r="DQ1180" s="57"/>
      <c r="DR1180" s="57"/>
      <c r="DS1180" s="57"/>
      <c r="DT1180" s="57"/>
      <c r="DU1180" s="57"/>
      <c r="DV1180" s="57"/>
      <c r="DW1180" s="57"/>
      <c r="DX1180" s="57"/>
      <c r="DY1180" s="57"/>
      <c r="DZ1180" s="57"/>
      <c r="EA1180" s="57"/>
      <c r="EB1180" s="57"/>
      <c r="EC1180" s="57"/>
      <c r="ED1180" s="57"/>
      <c r="EE1180" s="57"/>
      <c r="EF1180" s="57"/>
      <c r="EG1180" s="57"/>
      <c r="EH1180" s="57"/>
      <c r="EI1180" s="57"/>
      <c r="EJ1180" s="57"/>
      <c r="EK1180" s="57"/>
      <c r="EL1180" s="57"/>
      <c r="EM1180" s="57"/>
      <c r="EN1180" s="57"/>
      <c r="EO1180" s="57"/>
      <c r="EP1180" s="57"/>
      <c r="EQ1180" s="57"/>
      <c r="ER1180" s="57"/>
      <c r="ES1180" s="57"/>
      <c r="ET1180" s="57"/>
      <c r="EU1180" s="57"/>
      <c r="EV1180" s="57"/>
      <c r="EW1180" s="57"/>
      <c r="EX1180" s="57"/>
      <c r="EY1180" s="57"/>
      <c r="EZ1180" s="57"/>
      <c r="FA1180" s="57"/>
      <c r="FB1180" s="57"/>
      <c r="FC1180" s="57"/>
      <c r="FD1180" s="57"/>
      <c r="FE1180" s="57"/>
      <c r="FF1180" s="57"/>
      <c r="FG1180" s="57"/>
      <c r="FH1180" s="57"/>
      <c r="FI1180" s="57"/>
      <c r="FJ1180" s="57"/>
      <c r="FK1180" s="57"/>
      <c r="FL1180" s="57"/>
      <c r="FM1180" s="57"/>
      <c r="FN1180" s="57"/>
      <c r="FO1180" s="57"/>
      <c r="FP1180" s="57"/>
      <c r="FQ1180" s="57"/>
      <c r="FR1180" s="57"/>
      <c r="FS1180" s="57"/>
      <c r="FT1180" s="57"/>
      <c r="FU1180" s="57"/>
      <c r="FV1180" s="57"/>
      <c r="FW1180" s="57"/>
      <c r="FX1180" s="57"/>
      <c r="FY1180" s="57"/>
      <c r="FZ1180" s="57"/>
      <c r="GA1180" s="57"/>
      <c r="GB1180" s="57"/>
      <c r="GC1180" s="57"/>
      <c r="GD1180" s="57"/>
      <c r="GE1180" s="57"/>
      <c r="GF1180" s="57"/>
      <c r="GG1180" s="57"/>
    </row>
    <row r="1181" spans="1:189" ht="107.25" customHeight="1" thickBot="1">
      <c r="A1181" s="232" t="s">
        <v>37</v>
      </c>
      <c r="B1181" s="234"/>
      <c r="C1181" s="234"/>
      <c r="D1181" s="234"/>
      <c r="E1181" s="1042">
        <v>44166</v>
      </c>
      <c r="F1181" s="1043"/>
      <c r="G1181" s="1043"/>
      <c r="H1181" s="1043"/>
      <c r="I1181" s="1043"/>
      <c r="J1181" s="1044"/>
      <c r="K1181" s="1045">
        <v>4236.17</v>
      </c>
      <c r="L1181" s="1046"/>
      <c r="M1181" s="1046"/>
      <c r="N1181" s="1046"/>
      <c r="O1181" s="1046"/>
      <c r="P1181" s="1047"/>
      <c r="Q1181" s="1042">
        <v>44169</v>
      </c>
      <c r="R1181" s="1043"/>
      <c r="S1181" s="1043"/>
      <c r="T1181" s="1043"/>
      <c r="U1181" s="1043"/>
      <c r="V1181" s="1043"/>
      <c r="W1181" s="1043"/>
      <c r="X1181" s="1044"/>
      <c r="Y1181" s="1045">
        <v>4236.17</v>
      </c>
      <c r="Z1181" s="1046"/>
      <c r="AA1181" s="1046"/>
      <c r="AB1181" s="1046"/>
      <c r="AC1181" s="1046"/>
      <c r="AD1181" s="1046"/>
      <c r="AE1181" s="1046"/>
      <c r="AF1181" s="1047"/>
      <c r="AG1181" s="1039" t="s">
        <v>81</v>
      </c>
      <c r="AH1181" s="1040"/>
      <c r="AI1181" s="1040"/>
      <c r="AJ1181" s="1040"/>
      <c r="AK1181" s="1040"/>
      <c r="AL1181" s="1040"/>
      <c r="AM1181" s="1040"/>
      <c r="AN1181" s="1040"/>
      <c r="AO1181" s="1040"/>
      <c r="AP1181" s="1040"/>
      <c r="AQ1181" s="1040"/>
      <c r="AR1181" s="1041"/>
      <c r="AS1181" s="1039">
        <v>1182500</v>
      </c>
      <c r="AT1181" s="1040"/>
      <c r="AU1181" s="1040"/>
      <c r="AV1181" s="1040"/>
      <c r="AW1181" s="1040"/>
      <c r="AX1181" s="1040"/>
      <c r="AY1181" s="1040"/>
      <c r="AZ1181" s="1040"/>
      <c r="BA1181" s="1040"/>
      <c r="BB1181" s="1040"/>
      <c r="BC1181" s="302"/>
      <c r="BD1181" s="1039" t="s">
        <v>511</v>
      </c>
      <c r="BE1181" s="1040"/>
      <c r="BF1181" s="1040"/>
      <c r="BG1181" s="1040"/>
      <c r="BH1181" s="1040"/>
      <c r="BI1181" s="1040"/>
      <c r="BJ1181" s="1040"/>
      <c r="BK1181" s="1040"/>
      <c r="BL1181" s="1040"/>
      <c r="BM1181" s="1040"/>
      <c r="BN1181" s="1040"/>
      <c r="BO1181" s="1040"/>
      <c r="BP1181" s="1041"/>
      <c r="BQ1181" s="1018" t="s">
        <v>1133</v>
      </c>
      <c r="BR1181" s="1019"/>
      <c r="BS1181" s="1019"/>
      <c r="BT1181" s="1019"/>
      <c r="BU1181" s="1019"/>
      <c r="BV1181" s="1020"/>
      <c r="BW1181" s="57"/>
      <c r="BX1181" s="57"/>
      <c r="BY1181" s="57"/>
      <c r="BZ1181" s="57"/>
      <c r="CA1181" s="57"/>
      <c r="CB1181" s="57"/>
      <c r="CC1181" s="57"/>
      <c r="CD1181" s="57"/>
      <c r="CE1181" s="57"/>
      <c r="CF1181" s="57"/>
      <c r="CG1181" s="57"/>
      <c r="CH1181" s="57"/>
      <c r="CI1181" s="57"/>
      <c r="CJ1181" s="57"/>
      <c r="CK1181" s="57"/>
      <c r="CL1181" s="57"/>
      <c r="CM1181" s="57"/>
      <c r="CN1181" s="57"/>
      <c r="CO1181" s="57"/>
      <c r="CP1181" s="57"/>
      <c r="CQ1181" s="57"/>
      <c r="CR1181" s="57"/>
      <c r="CS1181" s="57"/>
      <c r="CT1181" s="57"/>
      <c r="CU1181" s="57"/>
      <c r="CV1181" s="57"/>
      <c r="CW1181" s="57"/>
      <c r="CX1181" s="57"/>
      <c r="CY1181" s="57"/>
      <c r="CZ1181" s="57"/>
      <c r="DA1181" s="57"/>
      <c r="DB1181" s="57"/>
      <c r="DC1181" s="57"/>
      <c r="DD1181" s="57"/>
      <c r="DE1181" s="57"/>
      <c r="DF1181" s="57"/>
      <c r="DG1181" s="57"/>
      <c r="DH1181" s="57"/>
      <c r="DI1181" s="57"/>
      <c r="DJ1181" s="57"/>
      <c r="DK1181" s="57"/>
      <c r="DL1181" s="57"/>
      <c r="DM1181" s="57"/>
      <c r="DN1181" s="57"/>
      <c r="DO1181" s="57"/>
      <c r="DP1181" s="57"/>
      <c r="DQ1181" s="57"/>
      <c r="DR1181" s="57"/>
      <c r="DS1181" s="57"/>
      <c r="DT1181" s="57"/>
      <c r="DU1181" s="57"/>
      <c r="DV1181" s="57"/>
      <c r="DW1181" s="57"/>
      <c r="DX1181" s="57"/>
      <c r="DY1181" s="57"/>
      <c r="DZ1181" s="57"/>
      <c r="EA1181" s="57"/>
      <c r="EB1181" s="57"/>
      <c r="EC1181" s="57"/>
      <c r="ED1181" s="57"/>
      <c r="EE1181" s="57"/>
      <c r="EF1181" s="57"/>
      <c r="EG1181" s="57"/>
      <c r="EH1181" s="57"/>
      <c r="EI1181" s="57"/>
      <c r="EJ1181" s="57"/>
      <c r="EK1181" s="57"/>
      <c r="EL1181" s="57"/>
      <c r="EM1181" s="57"/>
      <c r="EN1181" s="57"/>
      <c r="EO1181" s="57"/>
      <c r="EP1181" s="57"/>
      <c r="EQ1181" s="57"/>
      <c r="ER1181" s="57"/>
      <c r="ES1181" s="57"/>
      <c r="ET1181" s="57"/>
      <c r="EU1181" s="57"/>
      <c r="EV1181" s="57"/>
      <c r="EW1181" s="57"/>
      <c r="EX1181" s="57"/>
      <c r="EY1181" s="57"/>
      <c r="EZ1181" s="57"/>
      <c r="FA1181" s="57"/>
      <c r="FB1181" s="57"/>
      <c r="FC1181" s="57"/>
      <c r="FD1181" s="57"/>
      <c r="FE1181" s="57"/>
      <c r="FF1181" s="57"/>
      <c r="FG1181" s="57"/>
      <c r="FH1181" s="57"/>
      <c r="FI1181" s="57"/>
      <c r="FJ1181" s="57"/>
      <c r="FK1181" s="57"/>
      <c r="FL1181" s="57"/>
      <c r="FM1181" s="57"/>
      <c r="FN1181" s="57"/>
      <c r="FO1181" s="57"/>
      <c r="FP1181" s="57"/>
      <c r="FQ1181" s="57"/>
      <c r="FR1181" s="57"/>
      <c r="FS1181" s="57"/>
      <c r="FT1181" s="57"/>
      <c r="FU1181" s="57"/>
      <c r="FV1181" s="57"/>
      <c r="FW1181" s="57"/>
      <c r="FX1181" s="57"/>
      <c r="FY1181" s="57"/>
      <c r="FZ1181" s="57"/>
      <c r="GA1181" s="57"/>
      <c r="GB1181" s="57"/>
      <c r="GC1181" s="57"/>
      <c r="GD1181" s="57"/>
      <c r="GE1181" s="57"/>
      <c r="GF1181" s="57"/>
      <c r="GG1181" s="57"/>
    </row>
    <row r="1182" spans="1:189" ht="107.25" customHeight="1" thickBot="1">
      <c r="A1182" s="232" t="s">
        <v>36</v>
      </c>
      <c r="B1182" s="234"/>
      <c r="C1182" s="234"/>
      <c r="D1182" s="234"/>
      <c r="E1182" s="1042">
        <v>44131</v>
      </c>
      <c r="F1182" s="1043"/>
      <c r="G1182" s="1043"/>
      <c r="H1182" s="1043"/>
      <c r="I1182" s="1043"/>
      <c r="J1182" s="1044"/>
      <c r="K1182" s="1299">
        <v>16.100000000000001</v>
      </c>
      <c r="L1182" s="1300"/>
      <c r="M1182" s="1300"/>
      <c r="N1182" s="1300"/>
      <c r="O1182" s="1300"/>
      <c r="P1182" s="1301"/>
      <c r="Q1182" s="1042">
        <v>44131</v>
      </c>
      <c r="R1182" s="1043"/>
      <c r="S1182" s="1043"/>
      <c r="T1182" s="1043"/>
      <c r="U1182" s="1043"/>
      <c r="V1182" s="1043"/>
      <c r="W1182" s="1043"/>
      <c r="X1182" s="1044"/>
      <c r="Y1182" s="1299">
        <v>16.100000000000001</v>
      </c>
      <c r="Z1182" s="1300"/>
      <c r="AA1182" s="1300"/>
      <c r="AB1182" s="1300"/>
      <c r="AC1182" s="1300"/>
      <c r="AD1182" s="1300"/>
      <c r="AE1182" s="1300"/>
      <c r="AF1182" s="1301"/>
      <c r="AG1182" s="1272" t="s">
        <v>300</v>
      </c>
      <c r="AH1182" s="1273"/>
      <c r="AI1182" s="1273"/>
      <c r="AJ1182" s="1273"/>
      <c r="AK1182" s="1273"/>
      <c r="AL1182" s="1273"/>
      <c r="AM1182" s="1273"/>
      <c r="AN1182" s="1273"/>
      <c r="AO1182" s="1273"/>
      <c r="AP1182" s="1273"/>
      <c r="AQ1182" s="1273"/>
      <c r="AR1182" s="1274"/>
      <c r="AS1182" s="1272">
        <v>14305909</v>
      </c>
      <c r="AT1182" s="1273"/>
      <c r="AU1182" s="1273"/>
      <c r="AV1182" s="1273"/>
      <c r="AW1182" s="1273"/>
      <c r="AX1182" s="1273"/>
      <c r="AY1182" s="1273"/>
      <c r="AZ1182" s="1273"/>
      <c r="BA1182" s="1273"/>
      <c r="BB1182" s="1273"/>
      <c r="BC1182" s="302"/>
      <c r="BD1182" s="1039" t="s">
        <v>301</v>
      </c>
      <c r="BE1182" s="1040"/>
      <c r="BF1182" s="1040"/>
      <c r="BG1182" s="1040"/>
      <c r="BH1182" s="1040"/>
      <c r="BI1182" s="1040"/>
      <c r="BJ1182" s="1040"/>
      <c r="BK1182" s="1040"/>
      <c r="BL1182" s="1040"/>
      <c r="BM1182" s="1040"/>
      <c r="BN1182" s="1040"/>
      <c r="BO1182" s="1040"/>
      <c r="BP1182" s="1041"/>
      <c r="BQ1182" s="1018" t="s">
        <v>1133</v>
      </c>
      <c r="BR1182" s="1019"/>
      <c r="BS1182" s="1019"/>
      <c r="BT1182" s="1019"/>
      <c r="BU1182" s="1019"/>
      <c r="BV1182" s="1020"/>
      <c r="BW1182" s="57"/>
      <c r="BX1182" s="57"/>
      <c r="BY1182" s="57"/>
      <c r="BZ1182" s="57"/>
      <c r="CA1182" s="57"/>
      <c r="CB1182" s="57"/>
      <c r="CC1182" s="57"/>
      <c r="CD1182" s="57"/>
      <c r="CE1182" s="57"/>
      <c r="CF1182" s="57"/>
      <c r="CG1182" s="57"/>
      <c r="CH1182" s="57"/>
      <c r="CI1182" s="57"/>
      <c r="CJ1182" s="57"/>
      <c r="CK1182" s="57"/>
      <c r="CL1182" s="57"/>
      <c r="CM1182" s="57"/>
      <c r="CN1182" s="57"/>
      <c r="CO1182" s="57"/>
      <c r="CP1182" s="57"/>
      <c r="CQ1182" s="57"/>
      <c r="CR1182" s="57"/>
      <c r="CS1182" s="57"/>
      <c r="CT1182" s="57"/>
      <c r="CU1182" s="57"/>
      <c r="CV1182" s="57"/>
      <c r="CW1182" s="57"/>
      <c r="CX1182" s="57"/>
      <c r="CY1182" s="57"/>
      <c r="CZ1182" s="57"/>
      <c r="DA1182" s="57"/>
      <c r="DB1182" s="57"/>
      <c r="DC1182" s="57"/>
      <c r="DD1182" s="57"/>
      <c r="DE1182" s="57"/>
      <c r="DF1182" s="57"/>
      <c r="DG1182" s="57"/>
      <c r="DH1182" s="57"/>
      <c r="DI1182" s="57"/>
      <c r="DJ1182" s="57"/>
      <c r="DK1182" s="57"/>
      <c r="DL1182" s="57"/>
      <c r="DM1182" s="57"/>
      <c r="DN1182" s="57"/>
      <c r="DO1182" s="57"/>
      <c r="DP1182" s="57"/>
      <c r="DQ1182" s="57"/>
      <c r="DR1182" s="57"/>
      <c r="DS1182" s="57"/>
      <c r="DT1182" s="57"/>
      <c r="DU1182" s="57"/>
      <c r="DV1182" s="57"/>
      <c r="DW1182" s="57"/>
      <c r="DX1182" s="57"/>
      <c r="DY1182" s="57"/>
      <c r="DZ1182" s="57"/>
      <c r="EA1182" s="57"/>
      <c r="EB1182" s="57"/>
      <c r="EC1182" s="57"/>
      <c r="ED1182" s="57"/>
      <c r="EE1182" s="57"/>
      <c r="EF1182" s="57"/>
      <c r="EG1182" s="57"/>
      <c r="EH1182" s="57"/>
      <c r="EI1182" s="57"/>
      <c r="EJ1182" s="57"/>
      <c r="EK1182" s="57"/>
      <c r="EL1182" s="57"/>
      <c r="EM1182" s="57"/>
      <c r="EN1182" s="57"/>
      <c r="EO1182" s="57"/>
      <c r="EP1182" s="57"/>
      <c r="EQ1182" s="57"/>
      <c r="ER1182" s="57"/>
      <c r="ES1182" s="57"/>
      <c r="ET1182" s="57"/>
      <c r="EU1182" s="57"/>
      <c r="EV1182" s="57"/>
      <c r="EW1182" s="57"/>
      <c r="EX1182" s="57"/>
      <c r="EY1182" s="57"/>
      <c r="EZ1182" s="57"/>
      <c r="FA1182" s="57"/>
      <c r="FB1182" s="57"/>
      <c r="FC1182" s="57"/>
      <c r="FD1182" s="57"/>
      <c r="FE1182" s="57"/>
      <c r="FF1182" s="57"/>
      <c r="FG1182" s="57"/>
      <c r="FH1182" s="57"/>
      <c r="FI1182" s="57"/>
      <c r="FJ1182" s="57"/>
      <c r="FK1182" s="57"/>
      <c r="FL1182" s="57"/>
      <c r="FM1182" s="57"/>
      <c r="FN1182" s="57"/>
      <c r="FO1182" s="57"/>
      <c r="FP1182" s="57"/>
      <c r="FQ1182" s="57"/>
      <c r="FR1182" s="57"/>
      <c r="FS1182" s="57"/>
      <c r="FT1182" s="57"/>
      <c r="FU1182" s="57"/>
      <c r="FV1182" s="57"/>
      <c r="FW1182" s="57"/>
      <c r="FX1182" s="57"/>
      <c r="FY1182" s="57"/>
      <c r="FZ1182" s="57"/>
      <c r="GA1182" s="57"/>
      <c r="GB1182" s="57"/>
      <c r="GC1182" s="57"/>
      <c r="GD1182" s="57"/>
      <c r="GE1182" s="57"/>
      <c r="GF1182" s="57"/>
      <c r="GG1182" s="57"/>
    </row>
    <row r="1183" spans="1:189" ht="107.25" customHeight="1" thickBot="1">
      <c r="A1183" s="232" t="s">
        <v>36</v>
      </c>
      <c r="B1183" s="234"/>
      <c r="C1183" s="234"/>
      <c r="D1183" s="234"/>
      <c r="E1183" s="1042">
        <v>44162</v>
      </c>
      <c r="F1183" s="1043"/>
      <c r="G1183" s="1043"/>
      <c r="H1183" s="1043"/>
      <c r="I1183" s="1043"/>
      <c r="J1183" s="1044"/>
      <c r="K1183" s="1045">
        <v>16.100000000000001</v>
      </c>
      <c r="L1183" s="1046"/>
      <c r="M1183" s="1046"/>
      <c r="N1183" s="1046"/>
      <c r="O1183" s="1046"/>
      <c r="P1183" s="1047"/>
      <c r="Q1183" s="1042">
        <v>44162</v>
      </c>
      <c r="R1183" s="1043"/>
      <c r="S1183" s="1043"/>
      <c r="T1183" s="1043"/>
      <c r="U1183" s="1043"/>
      <c r="V1183" s="1043"/>
      <c r="W1183" s="1043"/>
      <c r="X1183" s="1044"/>
      <c r="Y1183" s="1045">
        <v>16.100000000000001</v>
      </c>
      <c r="Z1183" s="1046"/>
      <c r="AA1183" s="1046"/>
      <c r="AB1183" s="1046"/>
      <c r="AC1183" s="1046"/>
      <c r="AD1183" s="1046"/>
      <c r="AE1183" s="1046"/>
      <c r="AF1183" s="1047"/>
      <c r="AG1183" s="1272" t="s">
        <v>300</v>
      </c>
      <c r="AH1183" s="1273"/>
      <c r="AI1183" s="1273"/>
      <c r="AJ1183" s="1273"/>
      <c r="AK1183" s="1273"/>
      <c r="AL1183" s="1273"/>
      <c r="AM1183" s="1273"/>
      <c r="AN1183" s="1273"/>
      <c r="AO1183" s="1273"/>
      <c r="AP1183" s="1273"/>
      <c r="AQ1183" s="1273"/>
      <c r="AR1183" s="1274"/>
      <c r="AS1183" s="1272">
        <v>14305909</v>
      </c>
      <c r="AT1183" s="1273"/>
      <c r="AU1183" s="1273"/>
      <c r="AV1183" s="1273"/>
      <c r="AW1183" s="1273"/>
      <c r="AX1183" s="1273"/>
      <c r="AY1183" s="1273"/>
      <c r="AZ1183" s="1273"/>
      <c r="BA1183" s="1273"/>
      <c r="BB1183" s="1273"/>
      <c r="BC1183" s="302"/>
      <c r="BD1183" s="1039" t="s">
        <v>301</v>
      </c>
      <c r="BE1183" s="1040"/>
      <c r="BF1183" s="1040"/>
      <c r="BG1183" s="1040"/>
      <c r="BH1183" s="1040"/>
      <c r="BI1183" s="1040"/>
      <c r="BJ1183" s="1040"/>
      <c r="BK1183" s="1040"/>
      <c r="BL1183" s="1040"/>
      <c r="BM1183" s="1040"/>
      <c r="BN1183" s="1040"/>
      <c r="BO1183" s="1040"/>
      <c r="BP1183" s="1041"/>
      <c r="BQ1183" s="1018" t="s">
        <v>1133</v>
      </c>
      <c r="BR1183" s="1019"/>
      <c r="BS1183" s="1019"/>
      <c r="BT1183" s="1019"/>
      <c r="BU1183" s="1019"/>
      <c r="BV1183" s="1020"/>
      <c r="BW1183" s="57"/>
      <c r="BX1183" s="57"/>
      <c r="BY1183" s="57"/>
      <c r="BZ1183" s="57"/>
      <c r="CA1183" s="57"/>
      <c r="CB1183" s="57"/>
      <c r="CC1183" s="57"/>
      <c r="CD1183" s="57"/>
      <c r="CE1183" s="57"/>
      <c r="CF1183" s="57"/>
      <c r="CG1183" s="57"/>
      <c r="CH1183" s="57"/>
      <c r="CI1183" s="57"/>
      <c r="CJ1183" s="57"/>
      <c r="CK1183" s="57"/>
      <c r="CL1183" s="57"/>
      <c r="CM1183" s="57"/>
      <c r="CN1183" s="57"/>
      <c r="CO1183" s="57"/>
      <c r="CP1183" s="57"/>
      <c r="CQ1183" s="57"/>
      <c r="CR1183" s="57"/>
      <c r="CS1183" s="57"/>
      <c r="CT1183" s="57"/>
      <c r="CU1183" s="57"/>
      <c r="CV1183" s="57"/>
      <c r="CW1183" s="57"/>
      <c r="CX1183" s="57"/>
      <c r="CY1183" s="57"/>
      <c r="CZ1183" s="57"/>
      <c r="DA1183" s="57"/>
      <c r="DB1183" s="57"/>
      <c r="DC1183" s="57"/>
      <c r="DD1183" s="57"/>
      <c r="DE1183" s="57"/>
      <c r="DF1183" s="57"/>
      <c r="DG1183" s="57"/>
      <c r="DH1183" s="57"/>
      <c r="DI1183" s="57"/>
      <c r="DJ1183" s="57"/>
      <c r="DK1183" s="57"/>
      <c r="DL1183" s="57"/>
      <c r="DM1183" s="57"/>
      <c r="DN1183" s="57"/>
      <c r="DO1183" s="57"/>
      <c r="DP1183" s="57"/>
      <c r="DQ1183" s="57"/>
      <c r="DR1183" s="57"/>
      <c r="DS1183" s="57"/>
      <c r="DT1183" s="57"/>
      <c r="DU1183" s="57"/>
      <c r="DV1183" s="57"/>
      <c r="DW1183" s="57"/>
      <c r="DX1183" s="57"/>
      <c r="DY1183" s="57"/>
      <c r="DZ1183" s="57"/>
      <c r="EA1183" s="57"/>
      <c r="EB1183" s="57"/>
      <c r="EC1183" s="57"/>
      <c r="ED1183" s="57"/>
      <c r="EE1183" s="57"/>
      <c r="EF1183" s="57"/>
      <c r="EG1183" s="57"/>
      <c r="EH1183" s="57"/>
      <c r="EI1183" s="57"/>
      <c r="EJ1183" s="57"/>
      <c r="EK1183" s="57"/>
      <c r="EL1183" s="57"/>
      <c r="EM1183" s="57"/>
      <c r="EN1183" s="57"/>
      <c r="EO1183" s="57"/>
      <c r="EP1183" s="57"/>
      <c r="EQ1183" s="57"/>
      <c r="ER1183" s="57"/>
      <c r="ES1183" s="57"/>
      <c r="ET1183" s="57"/>
      <c r="EU1183" s="57"/>
      <c r="EV1183" s="57"/>
      <c r="EW1183" s="57"/>
      <c r="EX1183" s="57"/>
      <c r="EY1183" s="57"/>
      <c r="EZ1183" s="57"/>
      <c r="FA1183" s="57"/>
      <c r="FB1183" s="57"/>
      <c r="FC1183" s="57"/>
      <c r="FD1183" s="57"/>
      <c r="FE1183" s="57"/>
      <c r="FF1183" s="57"/>
      <c r="FG1183" s="57"/>
      <c r="FH1183" s="57"/>
      <c r="FI1183" s="57"/>
      <c r="FJ1183" s="57"/>
      <c r="FK1183" s="57"/>
      <c r="FL1183" s="57"/>
      <c r="FM1183" s="57"/>
      <c r="FN1183" s="57"/>
      <c r="FO1183" s="57"/>
      <c r="FP1183" s="57"/>
      <c r="FQ1183" s="57"/>
      <c r="FR1183" s="57"/>
      <c r="FS1183" s="57"/>
      <c r="FT1183" s="57"/>
      <c r="FU1183" s="57"/>
      <c r="FV1183" s="57"/>
      <c r="FW1183" s="57"/>
      <c r="FX1183" s="57"/>
      <c r="FY1183" s="57"/>
      <c r="FZ1183" s="57"/>
      <c r="GA1183" s="57"/>
      <c r="GB1183" s="57"/>
      <c r="GC1183" s="57"/>
      <c r="GD1183" s="57"/>
      <c r="GE1183" s="57"/>
      <c r="GF1183" s="57"/>
      <c r="GG1183" s="57"/>
    </row>
    <row r="1184" spans="1:189" ht="107.25" customHeight="1" thickBot="1">
      <c r="A1184" s="232" t="s">
        <v>36</v>
      </c>
      <c r="B1184" s="234"/>
      <c r="C1184" s="234"/>
      <c r="D1184" s="234"/>
      <c r="E1184" s="1042">
        <v>44183</v>
      </c>
      <c r="F1184" s="1043"/>
      <c r="G1184" s="1043"/>
      <c r="H1184" s="1043"/>
      <c r="I1184" s="1043"/>
      <c r="J1184" s="1044"/>
      <c r="K1184" s="1045">
        <v>0.64</v>
      </c>
      <c r="L1184" s="1046"/>
      <c r="M1184" s="1046"/>
      <c r="N1184" s="1046"/>
      <c r="O1184" s="1046"/>
      <c r="P1184" s="1047"/>
      <c r="Q1184" s="1042">
        <v>44183</v>
      </c>
      <c r="R1184" s="1043"/>
      <c r="S1184" s="1043"/>
      <c r="T1184" s="1043"/>
      <c r="U1184" s="1043"/>
      <c r="V1184" s="1043"/>
      <c r="W1184" s="1043"/>
      <c r="X1184" s="1044"/>
      <c r="Y1184" s="1045">
        <v>0.64</v>
      </c>
      <c r="Z1184" s="1046"/>
      <c r="AA1184" s="1046"/>
      <c r="AB1184" s="1046"/>
      <c r="AC1184" s="1046"/>
      <c r="AD1184" s="1046"/>
      <c r="AE1184" s="1046"/>
      <c r="AF1184" s="1047"/>
      <c r="AG1184" s="1272" t="s">
        <v>300</v>
      </c>
      <c r="AH1184" s="1273"/>
      <c r="AI1184" s="1273"/>
      <c r="AJ1184" s="1273"/>
      <c r="AK1184" s="1273"/>
      <c r="AL1184" s="1273"/>
      <c r="AM1184" s="1273"/>
      <c r="AN1184" s="1273"/>
      <c r="AO1184" s="1273"/>
      <c r="AP1184" s="1273"/>
      <c r="AQ1184" s="1273"/>
      <c r="AR1184" s="1274"/>
      <c r="AS1184" s="1272">
        <v>14305909</v>
      </c>
      <c r="AT1184" s="1273"/>
      <c r="AU1184" s="1273"/>
      <c r="AV1184" s="1273"/>
      <c r="AW1184" s="1273"/>
      <c r="AX1184" s="1273"/>
      <c r="AY1184" s="1273"/>
      <c r="AZ1184" s="1273"/>
      <c r="BA1184" s="1273"/>
      <c r="BB1184" s="1273"/>
      <c r="BC1184" s="302"/>
      <c r="BD1184" s="1039" t="s">
        <v>301</v>
      </c>
      <c r="BE1184" s="1040"/>
      <c r="BF1184" s="1040"/>
      <c r="BG1184" s="1040"/>
      <c r="BH1184" s="1040"/>
      <c r="BI1184" s="1040"/>
      <c r="BJ1184" s="1040"/>
      <c r="BK1184" s="1040"/>
      <c r="BL1184" s="1040"/>
      <c r="BM1184" s="1040"/>
      <c r="BN1184" s="1040"/>
      <c r="BO1184" s="1040"/>
      <c r="BP1184" s="1041"/>
      <c r="BQ1184" s="1018" t="s">
        <v>1133</v>
      </c>
      <c r="BR1184" s="1019"/>
      <c r="BS1184" s="1019"/>
      <c r="BT1184" s="1019"/>
      <c r="BU1184" s="1019"/>
      <c r="BV1184" s="1020"/>
      <c r="BW1184" s="57"/>
      <c r="BX1184" s="57"/>
      <c r="BY1184" s="57"/>
      <c r="BZ1184" s="57"/>
      <c r="CA1184" s="57"/>
      <c r="CB1184" s="57"/>
      <c r="CC1184" s="57"/>
      <c r="CD1184" s="57"/>
      <c r="CE1184" s="57"/>
      <c r="CF1184" s="57"/>
      <c r="CG1184" s="57"/>
      <c r="CH1184" s="57"/>
      <c r="CI1184" s="57"/>
      <c r="CJ1184" s="57"/>
      <c r="CK1184" s="57"/>
      <c r="CL1184" s="57"/>
      <c r="CM1184" s="57"/>
      <c r="CN1184" s="57"/>
      <c r="CO1184" s="57"/>
      <c r="CP1184" s="57"/>
      <c r="CQ1184" s="57"/>
      <c r="CR1184" s="57"/>
      <c r="CS1184" s="57"/>
      <c r="CT1184" s="57"/>
      <c r="CU1184" s="57"/>
      <c r="CV1184" s="57"/>
      <c r="CW1184" s="57"/>
      <c r="CX1184" s="57"/>
      <c r="CY1184" s="57"/>
      <c r="CZ1184" s="57"/>
      <c r="DA1184" s="57"/>
      <c r="DB1184" s="57"/>
      <c r="DC1184" s="57"/>
      <c r="DD1184" s="57"/>
      <c r="DE1184" s="57"/>
      <c r="DF1184" s="57"/>
      <c r="DG1184" s="57"/>
      <c r="DH1184" s="57"/>
      <c r="DI1184" s="57"/>
      <c r="DJ1184" s="57"/>
      <c r="DK1184" s="57"/>
      <c r="DL1184" s="57"/>
      <c r="DM1184" s="57"/>
      <c r="DN1184" s="57"/>
      <c r="DO1184" s="57"/>
      <c r="DP1184" s="57"/>
      <c r="DQ1184" s="57"/>
      <c r="DR1184" s="57"/>
      <c r="DS1184" s="57"/>
      <c r="DT1184" s="57"/>
      <c r="DU1184" s="57"/>
      <c r="DV1184" s="57"/>
      <c r="DW1184" s="57"/>
      <c r="DX1184" s="57"/>
      <c r="DY1184" s="57"/>
      <c r="DZ1184" s="57"/>
      <c r="EA1184" s="57"/>
      <c r="EB1184" s="57"/>
      <c r="EC1184" s="57"/>
      <c r="ED1184" s="57"/>
      <c r="EE1184" s="57"/>
      <c r="EF1184" s="57"/>
      <c r="EG1184" s="57"/>
      <c r="EH1184" s="57"/>
      <c r="EI1184" s="57"/>
      <c r="EJ1184" s="57"/>
      <c r="EK1184" s="57"/>
      <c r="EL1184" s="57"/>
      <c r="EM1184" s="57"/>
      <c r="EN1184" s="57"/>
      <c r="EO1184" s="57"/>
      <c r="EP1184" s="57"/>
      <c r="EQ1184" s="57"/>
      <c r="ER1184" s="57"/>
      <c r="ES1184" s="57"/>
      <c r="ET1184" s="57"/>
      <c r="EU1184" s="57"/>
      <c r="EV1184" s="57"/>
      <c r="EW1184" s="57"/>
      <c r="EX1184" s="57"/>
      <c r="EY1184" s="57"/>
      <c r="EZ1184" s="57"/>
      <c r="FA1184" s="57"/>
      <c r="FB1184" s="57"/>
      <c r="FC1184" s="57"/>
      <c r="FD1184" s="57"/>
      <c r="FE1184" s="57"/>
      <c r="FF1184" s="57"/>
      <c r="FG1184" s="57"/>
      <c r="FH1184" s="57"/>
      <c r="FI1184" s="57"/>
      <c r="FJ1184" s="57"/>
      <c r="FK1184" s="57"/>
      <c r="FL1184" s="57"/>
      <c r="FM1184" s="57"/>
      <c r="FN1184" s="57"/>
      <c r="FO1184" s="57"/>
      <c r="FP1184" s="57"/>
      <c r="FQ1184" s="57"/>
      <c r="FR1184" s="57"/>
      <c r="FS1184" s="57"/>
      <c r="FT1184" s="57"/>
      <c r="FU1184" s="57"/>
      <c r="FV1184" s="57"/>
      <c r="FW1184" s="57"/>
      <c r="FX1184" s="57"/>
      <c r="FY1184" s="57"/>
      <c r="FZ1184" s="57"/>
      <c r="GA1184" s="57"/>
      <c r="GB1184" s="57"/>
      <c r="GC1184" s="57"/>
      <c r="GD1184" s="57"/>
      <c r="GE1184" s="57"/>
      <c r="GF1184" s="57"/>
      <c r="GG1184" s="57"/>
    </row>
    <row r="1185" spans="1:189" ht="107.25" customHeight="1" thickBot="1">
      <c r="A1185" s="232" t="s">
        <v>36</v>
      </c>
      <c r="B1185" s="234"/>
      <c r="C1185" s="234"/>
      <c r="D1185" s="234"/>
      <c r="E1185" s="1042">
        <v>44189</v>
      </c>
      <c r="F1185" s="1043"/>
      <c r="G1185" s="1043"/>
      <c r="H1185" s="1043"/>
      <c r="I1185" s="1043"/>
      <c r="J1185" s="1044"/>
      <c r="K1185" s="1045">
        <v>16.100000000000001</v>
      </c>
      <c r="L1185" s="1046"/>
      <c r="M1185" s="1046"/>
      <c r="N1185" s="1046"/>
      <c r="O1185" s="1046"/>
      <c r="P1185" s="1047"/>
      <c r="Q1185" s="1042">
        <v>44189</v>
      </c>
      <c r="R1185" s="1043"/>
      <c r="S1185" s="1043"/>
      <c r="T1185" s="1043"/>
      <c r="U1185" s="1043"/>
      <c r="V1185" s="1043"/>
      <c r="W1185" s="1043"/>
      <c r="X1185" s="1044"/>
      <c r="Y1185" s="1045">
        <v>16.100000000000001</v>
      </c>
      <c r="Z1185" s="1046"/>
      <c r="AA1185" s="1046"/>
      <c r="AB1185" s="1046"/>
      <c r="AC1185" s="1046"/>
      <c r="AD1185" s="1046"/>
      <c r="AE1185" s="1046"/>
      <c r="AF1185" s="1047"/>
      <c r="AG1185" s="1272" t="s">
        <v>300</v>
      </c>
      <c r="AH1185" s="1273"/>
      <c r="AI1185" s="1273"/>
      <c r="AJ1185" s="1273"/>
      <c r="AK1185" s="1273"/>
      <c r="AL1185" s="1273"/>
      <c r="AM1185" s="1273"/>
      <c r="AN1185" s="1273"/>
      <c r="AO1185" s="1273"/>
      <c r="AP1185" s="1273"/>
      <c r="AQ1185" s="1273"/>
      <c r="AR1185" s="1274"/>
      <c r="AS1185" s="1272">
        <v>14305909</v>
      </c>
      <c r="AT1185" s="1273"/>
      <c r="AU1185" s="1273"/>
      <c r="AV1185" s="1273"/>
      <c r="AW1185" s="1273"/>
      <c r="AX1185" s="1273"/>
      <c r="AY1185" s="1273"/>
      <c r="AZ1185" s="1273"/>
      <c r="BA1185" s="1273"/>
      <c r="BB1185" s="1273"/>
      <c r="BC1185" s="302"/>
      <c r="BD1185" s="1039" t="s">
        <v>301</v>
      </c>
      <c r="BE1185" s="1040"/>
      <c r="BF1185" s="1040"/>
      <c r="BG1185" s="1040"/>
      <c r="BH1185" s="1040"/>
      <c r="BI1185" s="1040"/>
      <c r="BJ1185" s="1040"/>
      <c r="BK1185" s="1040"/>
      <c r="BL1185" s="1040"/>
      <c r="BM1185" s="1040"/>
      <c r="BN1185" s="1040"/>
      <c r="BO1185" s="1040"/>
      <c r="BP1185" s="1041"/>
      <c r="BQ1185" s="1018" t="s">
        <v>1133</v>
      </c>
      <c r="BR1185" s="1019"/>
      <c r="BS1185" s="1019"/>
      <c r="BT1185" s="1019"/>
      <c r="BU1185" s="1019"/>
      <c r="BV1185" s="1020"/>
      <c r="BW1185" s="57"/>
      <c r="BX1185" s="57"/>
      <c r="BY1185" s="57"/>
      <c r="BZ1185" s="57"/>
      <c r="CA1185" s="57"/>
      <c r="CB1185" s="57"/>
      <c r="CC1185" s="57"/>
      <c r="CD1185" s="57"/>
      <c r="CE1185" s="57"/>
      <c r="CF1185" s="57"/>
      <c r="CG1185" s="57"/>
      <c r="CH1185" s="57"/>
      <c r="CI1185" s="57"/>
      <c r="CJ1185" s="57"/>
      <c r="CK1185" s="57"/>
      <c r="CL1185" s="57"/>
      <c r="CM1185" s="57"/>
      <c r="CN1185" s="57"/>
      <c r="CO1185" s="57"/>
      <c r="CP1185" s="57"/>
      <c r="CQ1185" s="57"/>
      <c r="CR1185" s="57"/>
      <c r="CS1185" s="57"/>
      <c r="CT1185" s="57"/>
      <c r="CU1185" s="57"/>
      <c r="CV1185" s="57"/>
      <c r="CW1185" s="57"/>
      <c r="CX1185" s="57"/>
      <c r="CY1185" s="57"/>
      <c r="CZ1185" s="57"/>
      <c r="DA1185" s="57"/>
      <c r="DB1185" s="57"/>
      <c r="DC1185" s="57"/>
      <c r="DD1185" s="57"/>
      <c r="DE1185" s="57"/>
      <c r="DF1185" s="57"/>
      <c r="DG1185" s="57"/>
      <c r="DH1185" s="57"/>
      <c r="DI1185" s="57"/>
      <c r="DJ1185" s="57"/>
      <c r="DK1185" s="57"/>
      <c r="DL1185" s="57"/>
      <c r="DM1185" s="57"/>
      <c r="DN1185" s="57"/>
      <c r="DO1185" s="57"/>
      <c r="DP1185" s="57"/>
      <c r="DQ1185" s="57"/>
      <c r="DR1185" s="57"/>
      <c r="DS1185" s="57"/>
      <c r="DT1185" s="57"/>
      <c r="DU1185" s="57"/>
      <c r="DV1185" s="57"/>
      <c r="DW1185" s="57"/>
      <c r="DX1185" s="57"/>
      <c r="DY1185" s="57"/>
      <c r="DZ1185" s="57"/>
      <c r="EA1185" s="57"/>
      <c r="EB1185" s="57"/>
      <c r="EC1185" s="57"/>
      <c r="ED1185" s="57"/>
      <c r="EE1185" s="57"/>
      <c r="EF1185" s="57"/>
      <c r="EG1185" s="57"/>
      <c r="EH1185" s="57"/>
      <c r="EI1185" s="57"/>
      <c r="EJ1185" s="57"/>
      <c r="EK1185" s="57"/>
      <c r="EL1185" s="57"/>
      <c r="EM1185" s="57"/>
      <c r="EN1185" s="57"/>
      <c r="EO1185" s="57"/>
      <c r="EP1185" s="57"/>
      <c r="EQ1185" s="57"/>
      <c r="ER1185" s="57"/>
      <c r="ES1185" s="57"/>
      <c r="ET1185" s="57"/>
      <c r="EU1185" s="57"/>
      <c r="EV1185" s="57"/>
      <c r="EW1185" s="57"/>
      <c r="EX1185" s="57"/>
      <c r="EY1185" s="57"/>
      <c r="EZ1185" s="57"/>
      <c r="FA1185" s="57"/>
      <c r="FB1185" s="57"/>
      <c r="FC1185" s="57"/>
      <c r="FD1185" s="57"/>
      <c r="FE1185" s="57"/>
      <c r="FF1185" s="57"/>
      <c r="FG1185" s="57"/>
      <c r="FH1185" s="57"/>
      <c r="FI1185" s="57"/>
      <c r="FJ1185" s="57"/>
      <c r="FK1185" s="57"/>
      <c r="FL1185" s="57"/>
      <c r="FM1185" s="57"/>
      <c r="FN1185" s="57"/>
      <c r="FO1185" s="57"/>
      <c r="FP1185" s="57"/>
      <c r="FQ1185" s="57"/>
      <c r="FR1185" s="57"/>
      <c r="FS1185" s="57"/>
      <c r="FT1185" s="57"/>
      <c r="FU1185" s="57"/>
      <c r="FV1185" s="57"/>
      <c r="FW1185" s="57"/>
      <c r="FX1185" s="57"/>
      <c r="FY1185" s="57"/>
      <c r="FZ1185" s="57"/>
      <c r="GA1185" s="57"/>
      <c r="GB1185" s="57"/>
      <c r="GC1185" s="57"/>
      <c r="GD1185" s="57"/>
      <c r="GE1185" s="57"/>
      <c r="GF1185" s="57"/>
      <c r="GG1185" s="57"/>
    </row>
    <row r="1186" spans="1:189" ht="107.25" customHeight="1" thickBot="1">
      <c r="A1186" s="232" t="s">
        <v>36</v>
      </c>
      <c r="B1186" s="234"/>
      <c r="C1186" s="234"/>
      <c r="D1186" s="234"/>
      <c r="E1186" s="1042">
        <v>44133</v>
      </c>
      <c r="F1186" s="1043"/>
      <c r="G1186" s="1043"/>
      <c r="H1186" s="1043"/>
      <c r="I1186" s="1043"/>
      <c r="J1186" s="1044"/>
      <c r="K1186" s="1045">
        <v>150</v>
      </c>
      <c r="L1186" s="1046"/>
      <c r="M1186" s="1046"/>
      <c r="N1186" s="1046"/>
      <c r="O1186" s="1046"/>
      <c r="P1186" s="1047"/>
      <c r="Q1186" s="1042">
        <v>44133</v>
      </c>
      <c r="R1186" s="1043"/>
      <c r="S1186" s="1043"/>
      <c r="T1186" s="1043"/>
      <c r="U1186" s="1043"/>
      <c r="V1186" s="1043"/>
      <c r="W1186" s="1043"/>
      <c r="X1186" s="1044"/>
      <c r="Y1186" s="1045">
        <v>150</v>
      </c>
      <c r="Z1186" s="1046"/>
      <c r="AA1186" s="1046"/>
      <c r="AB1186" s="1046"/>
      <c r="AC1186" s="1046"/>
      <c r="AD1186" s="1046"/>
      <c r="AE1186" s="1046"/>
      <c r="AF1186" s="1047"/>
      <c r="AG1186" s="1272" t="s">
        <v>300</v>
      </c>
      <c r="AH1186" s="1273"/>
      <c r="AI1186" s="1273"/>
      <c r="AJ1186" s="1273"/>
      <c r="AK1186" s="1273"/>
      <c r="AL1186" s="1273"/>
      <c r="AM1186" s="1273"/>
      <c r="AN1186" s="1273"/>
      <c r="AO1186" s="1273"/>
      <c r="AP1186" s="1273"/>
      <c r="AQ1186" s="1273"/>
      <c r="AR1186" s="1274"/>
      <c r="AS1186" s="1272">
        <v>14305909</v>
      </c>
      <c r="AT1186" s="1273"/>
      <c r="AU1186" s="1273"/>
      <c r="AV1186" s="1273"/>
      <c r="AW1186" s="1273"/>
      <c r="AX1186" s="1273"/>
      <c r="AY1186" s="1273"/>
      <c r="AZ1186" s="1273"/>
      <c r="BA1186" s="1273"/>
      <c r="BB1186" s="1273"/>
      <c r="BC1186" s="302"/>
      <c r="BD1186" s="1039" t="s">
        <v>301</v>
      </c>
      <c r="BE1186" s="1040"/>
      <c r="BF1186" s="1040"/>
      <c r="BG1186" s="1040"/>
      <c r="BH1186" s="1040"/>
      <c r="BI1186" s="1040"/>
      <c r="BJ1186" s="1040"/>
      <c r="BK1186" s="1040"/>
      <c r="BL1186" s="1040"/>
      <c r="BM1186" s="1040"/>
      <c r="BN1186" s="1040"/>
      <c r="BO1186" s="1040"/>
      <c r="BP1186" s="1041"/>
      <c r="BQ1186" s="1018" t="s">
        <v>1133</v>
      </c>
      <c r="BR1186" s="1019"/>
      <c r="BS1186" s="1019"/>
      <c r="BT1186" s="1019"/>
      <c r="BU1186" s="1019"/>
      <c r="BV1186" s="1020"/>
      <c r="BW1186" s="57"/>
      <c r="BX1186" s="57"/>
      <c r="BY1186" s="57"/>
      <c r="BZ1186" s="57"/>
      <c r="CA1186" s="57"/>
      <c r="CB1186" s="57"/>
      <c r="CC1186" s="57"/>
      <c r="CD1186" s="57"/>
      <c r="CE1186" s="57"/>
      <c r="CF1186" s="57"/>
      <c r="CG1186" s="57"/>
      <c r="CH1186" s="57"/>
      <c r="CI1186" s="57"/>
      <c r="CJ1186" s="57"/>
      <c r="CK1186" s="57"/>
      <c r="CL1186" s="57"/>
      <c r="CM1186" s="57"/>
      <c r="CN1186" s="57"/>
      <c r="CO1186" s="57"/>
      <c r="CP1186" s="57"/>
      <c r="CQ1186" s="57"/>
      <c r="CR1186" s="57"/>
      <c r="CS1186" s="57"/>
      <c r="CT1186" s="57"/>
      <c r="CU1186" s="57"/>
      <c r="CV1186" s="57"/>
      <c r="CW1186" s="57"/>
      <c r="CX1186" s="57"/>
      <c r="CY1186" s="57"/>
      <c r="CZ1186" s="57"/>
      <c r="DA1186" s="57"/>
      <c r="DB1186" s="57"/>
      <c r="DC1186" s="57"/>
      <c r="DD1186" s="57"/>
      <c r="DE1186" s="57"/>
      <c r="DF1186" s="57"/>
      <c r="DG1186" s="57"/>
      <c r="DH1186" s="57"/>
      <c r="DI1186" s="57"/>
      <c r="DJ1186" s="57"/>
      <c r="DK1186" s="57"/>
      <c r="DL1186" s="57"/>
      <c r="DM1186" s="57"/>
      <c r="DN1186" s="57"/>
      <c r="DO1186" s="57"/>
      <c r="DP1186" s="57"/>
      <c r="DQ1186" s="57"/>
      <c r="DR1186" s="57"/>
      <c r="DS1186" s="57"/>
      <c r="DT1186" s="57"/>
      <c r="DU1186" s="57"/>
      <c r="DV1186" s="57"/>
      <c r="DW1186" s="57"/>
      <c r="DX1186" s="57"/>
      <c r="DY1186" s="57"/>
      <c r="DZ1186" s="57"/>
      <c r="EA1186" s="57"/>
      <c r="EB1186" s="57"/>
      <c r="EC1186" s="57"/>
      <c r="ED1186" s="57"/>
      <c r="EE1186" s="57"/>
      <c r="EF1186" s="57"/>
      <c r="EG1186" s="57"/>
      <c r="EH1186" s="57"/>
      <c r="EI1186" s="57"/>
      <c r="EJ1186" s="57"/>
      <c r="EK1186" s="57"/>
      <c r="EL1186" s="57"/>
      <c r="EM1186" s="57"/>
      <c r="EN1186" s="57"/>
      <c r="EO1186" s="57"/>
      <c r="EP1186" s="57"/>
      <c r="EQ1186" s="57"/>
      <c r="ER1186" s="57"/>
      <c r="ES1186" s="57"/>
      <c r="ET1186" s="57"/>
      <c r="EU1186" s="57"/>
      <c r="EV1186" s="57"/>
      <c r="EW1186" s="57"/>
      <c r="EX1186" s="57"/>
      <c r="EY1186" s="57"/>
      <c r="EZ1186" s="57"/>
      <c r="FA1186" s="57"/>
      <c r="FB1186" s="57"/>
      <c r="FC1186" s="57"/>
      <c r="FD1186" s="57"/>
      <c r="FE1186" s="57"/>
      <c r="FF1186" s="57"/>
      <c r="FG1186" s="57"/>
      <c r="FH1186" s="57"/>
      <c r="FI1186" s="57"/>
      <c r="FJ1186" s="57"/>
      <c r="FK1186" s="57"/>
      <c r="FL1186" s="57"/>
      <c r="FM1186" s="57"/>
      <c r="FN1186" s="57"/>
      <c r="FO1186" s="57"/>
      <c r="FP1186" s="57"/>
      <c r="FQ1186" s="57"/>
      <c r="FR1186" s="57"/>
      <c r="FS1186" s="57"/>
      <c r="FT1186" s="57"/>
      <c r="FU1186" s="57"/>
      <c r="FV1186" s="57"/>
      <c r="FW1186" s="57"/>
      <c r="FX1186" s="57"/>
      <c r="FY1186" s="57"/>
      <c r="FZ1186" s="57"/>
      <c r="GA1186" s="57"/>
      <c r="GB1186" s="57"/>
      <c r="GC1186" s="57"/>
      <c r="GD1186" s="57"/>
      <c r="GE1186" s="57"/>
      <c r="GF1186" s="57"/>
      <c r="GG1186" s="57"/>
    </row>
    <row r="1187" spans="1:189" ht="107.25" customHeight="1" thickBot="1">
      <c r="A1187" s="232" t="s">
        <v>36</v>
      </c>
      <c r="B1187" s="234"/>
      <c r="C1187" s="234"/>
      <c r="D1187" s="234"/>
      <c r="E1187" s="1042">
        <v>44162</v>
      </c>
      <c r="F1187" s="1043"/>
      <c r="G1187" s="1043"/>
      <c r="H1187" s="1043"/>
      <c r="I1187" s="1043"/>
      <c r="J1187" s="1044"/>
      <c r="K1187" s="1045">
        <v>150</v>
      </c>
      <c r="L1187" s="1046"/>
      <c r="M1187" s="1046"/>
      <c r="N1187" s="1046"/>
      <c r="O1187" s="1046"/>
      <c r="P1187" s="1047"/>
      <c r="Q1187" s="1042">
        <v>44162</v>
      </c>
      <c r="R1187" s="1043"/>
      <c r="S1187" s="1043"/>
      <c r="T1187" s="1043"/>
      <c r="U1187" s="1043"/>
      <c r="V1187" s="1043"/>
      <c r="W1187" s="1043"/>
      <c r="X1187" s="1044"/>
      <c r="Y1187" s="1045">
        <v>150</v>
      </c>
      <c r="Z1187" s="1046"/>
      <c r="AA1187" s="1046"/>
      <c r="AB1187" s="1046"/>
      <c r="AC1187" s="1046"/>
      <c r="AD1187" s="1046"/>
      <c r="AE1187" s="1046"/>
      <c r="AF1187" s="1047"/>
      <c r="AG1187" s="1272" t="s">
        <v>300</v>
      </c>
      <c r="AH1187" s="1273"/>
      <c r="AI1187" s="1273"/>
      <c r="AJ1187" s="1273"/>
      <c r="AK1187" s="1273"/>
      <c r="AL1187" s="1273"/>
      <c r="AM1187" s="1273"/>
      <c r="AN1187" s="1273"/>
      <c r="AO1187" s="1273"/>
      <c r="AP1187" s="1273"/>
      <c r="AQ1187" s="1273"/>
      <c r="AR1187" s="1274"/>
      <c r="AS1187" s="1272">
        <v>14305909</v>
      </c>
      <c r="AT1187" s="1273"/>
      <c r="AU1187" s="1273"/>
      <c r="AV1187" s="1273"/>
      <c r="AW1187" s="1273"/>
      <c r="AX1187" s="1273"/>
      <c r="AY1187" s="1273"/>
      <c r="AZ1187" s="1273"/>
      <c r="BA1187" s="1273"/>
      <c r="BB1187" s="1273"/>
      <c r="BC1187" s="302"/>
      <c r="BD1187" s="1039" t="s">
        <v>301</v>
      </c>
      <c r="BE1187" s="1040"/>
      <c r="BF1187" s="1040"/>
      <c r="BG1187" s="1040"/>
      <c r="BH1187" s="1040"/>
      <c r="BI1187" s="1040"/>
      <c r="BJ1187" s="1040"/>
      <c r="BK1187" s="1040"/>
      <c r="BL1187" s="1040"/>
      <c r="BM1187" s="1040"/>
      <c r="BN1187" s="1040"/>
      <c r="BO1187" s="1040"/>
      <c r="BP1187" s="1041"/>
      <c r="BQ1187" s="1018" t="s">
        <v>1133</v>
      </c>
      <c r="BR1187" s="1019"/>
      <c r="BS1187" s="1019"/>
      <c r="BT1187" s="1019"/>
      <c r="BU1187" s="1019"/>
      <c r="BV1187" s="1020"/>
      <c r="BW1187" s="57"/>
      <c r="BX1187" s="57"/>
      <c r="BY1187" s="57"/>
      <c r="BZ1187" s="57"/>
      <c r="CA1187" s="57"/>
      <c r="CB1187" s="57"/>
      <c r="CC1187" s="57"/>
      <c r="CD1187" s="57"/>
      <c r="CE1187" s="57"/>
      <c r="CF1187" s="57"/>
      <c r="CG1187" s="57"/>
      <c r="CH1187" s="57"/>
      <c r="CI1187" s="57"/>
      <c r="CJ1187" s="57"/>
      <c r="CK1187" s="57"/>
      <c r="CL1187" s="57"/>
      <c r="CM1187" s="57"/>
      <c r="CN1187" s="57"/>
      <c r="CO1187" s="57"/>
      <c r="CP1187" s="57"/>
      <c r="CQ1187" s="57"/>
      <c r="CR1187" s="57"/>
      <c r="CS1187" s="57"/>
      <c r="CT1187" s="57"/>
      <c r="CU1187" s="57"/>
      <c r="CV1187" s="57"/>
      <c r="CW1187" s="57"/>
      <c r="CX1187" s="57"/>
      <c r="CY1187" s="57"/>
      <c r="CZ1187" s="57"/>
      <c r="DA1187" s="57"/>
      <c r="DB1187" s="57"/>
      <c r="DC1187" s="57"/>
      <c r="DD1187" s="57"/>
      <c r="DE1187" s="57"/>
      <c r="DF1187" s="57"/>
      <c r="DG1187" s="57"/>
      <c r="DH1187" s="57"/>
      <c r="DI1187" s="57"/>
      <c r="DJ1187" s="57"/>
      <c r="DK1187" s="57"/>
      <c r="DL1187" s="57"/>
      <c r="DM1187" s="57"/>
      <c r="DN1187" s="57"/>
      <c r="DO1187" s="57"/>
      <c r="DP1187" s="57"/>
      <c r="DQ1187" s="57"/>
      <c r="DR1187" s="57"/>
      <c r="DS1187" s="57"/>
      <c r="DT1187" s="57"/>
      <c r="DU1187" s="57"/>
      <c r="DV1187" s="57"/>
      <c r="DW1187" s="57"/>
      <c r="DX1187" s="57"/>
      <c r="DY1187" s="57"/>
      <c r="DZ1187" s="57"/>
      <c r="EA1187" s="57"/>
      <c r="EB1187" s="57"/>
      <c r="EC1187" s="57"/>
      <c r="ED1187" s="57"/>
      <c r="EE1187" s="57"/>
      <c r="EF1187" s="57"/>
      <c r="EG1187" s="57"/>
      <c r="EH1187" s="57"/>
      <c r="EI1187" s="57"/>
      <c r="EJ1187" s="57"/>
      <c r="EK1187" s="57"/>
      <c r="EL1187" s="57"/>
      <c r="EM1187" s="57"/>
      <c r="EN1187" s="57"/>
      <c r="EO1187" s="57"/>
      <c r="EP1187" s="57"/>
      <c r="EQ1187" s="57"/>
      <c r="ER1187" s="57"/>
      <c r="ES1187" s="57"/>
      <c r="ET1187" s="57"/>
      <c r="EU1187" s="57"/>
      <c r="EV1187" s="57"/>
      <c r="EW1187" s="57"/>
      <c r="EX1187" s="57"/>
      <c r="EY1187" s="57"/>
      <c r="EZ1187" s="57"/>
      <c r="FA1187" s="57"/>
      <c r="FB1187" s="57"/>
      <c r="FC1187" s="57"/>
      <c r="FD1187" s="57"/>
      <c r="FE1187" s="57"/>
      <c r="FF1187" s="57"/>
      <c r="FG1187" s="57"/>
      <c r="FH1187" s="57"/>
      <c r="FI1187" s="57"/>
      <c r="FJ1187" s="57"/>
      <c r="FK1187" s="57"/>
      <c r="FL1187" s="57"/>
      <c r="FM1187" s="57"/>
      <c r="FN1187" s="57"/>
      <c r="FO1187" s="57"/>
      <c r="FP1187" s="57"/>
      <c r="FQ1187" s="57"/>
      <c r="FR1187" s="57"/>
      <c r="FS1187" s="57"/>
      <c r="FT1187" s="57"/>
      <c r="FU1187" s="57"/>
      <c r="FV1187" s="57"/>
      <c r="FW1187" s="57"/>
      <c r="FX1187" s="57"/>
      <c r="FY1187" s="57"/>
      <c r="FZ1187" s="57"/>
      <c r="GA1187" s="57"/>
      <c r="GB1187" s="57"/>
      <c r="GC1187" s="57"/>
      <c r="GD1187" s="57"/>
      <c r="GE1187" s="57"/>
      <c r="GF1187" s="57"/>
      <c r="GG1187" s="57"/>
    </row>
    <row r="1188" spans="1:189" ht="107.25" customHeight="1" thickBot="1">
      <c r="A1188" s="232" t="s">
        <v>36</v>
      </c>
      <c r="B1188" s="234"/>
      <c r="C1188" s="234"/>
      <c r="D1188" s="234"/>
      <c r="E1188" s="1042">
        <v>44162</v>
      </c>
      <c r="F1188" s="1043"/>
      <c r="G1188" s="1043"/>
      <c r="H1188" s="1043"/>
      <c r="I1188" s="1043"/>
      <c r="J1188" s="1044"/>
      <c r="K1188" s="1045">
        <v>54</v>
      </c>
      <c r="L1188" s="1046"/>
      <c r="M1188" s="1046"/>
      <c r="N1188" s="1046"/>
      <c r="O1188" s="1046"/>
      <c r="P1188" s="1047"/>
      <c r="Q1188" s="1042">
        <v>44162</v>
      </c>
      <c r="R1188" s="1043"/>
      <c r="S1188" s="1043"/>
      <c r="T1188" s="1043"/>
      <c r="U1188" s="1043"/>
      <c r="V1188" s="1043"/>
      <c r="W1188" s="1043"/>
      <c r="X1188" s="1044"/>
      <c r="Y1188" s="1045">
        <v>54</v>
      </c>
      <c r="Z1188" s="1046"/>
      <c r="AA1188" s="1046"/>
      <c r="AB1188" s="1046"/>
      <c r="AC1188" s="1046"/>
      <c r="AD1188" s="1046"/>
      <c r="AE1188" s="1046"/>
      <c r="AF1188" s="1047"/>
      <c r="AG1188" s="1272" t="s">
        <v>300</v>
      </c>
      <c r="AH1188" s="1273"/>
      <c r="AI1188" s="1273"/>
      <c r="AJ1188" s="1273"/>
      <c r="AK1188" s="1273"/>
      <c r="AL1188" s="1273"/>
      <c r="AM1188" s="1273"/>
      <c r="AN1188" s="1273"/>
      <c r="AO1188" s="1273"/>
      <c r="AP1188" s="1273"/>
      <c r="AQ1188" s="1273"/>
      <c r="AR1188" s="1274"/>
      <c r="AS1188" s="1272">
        <v>14305909</v>
      </c>
      <c r="AT1188" s="1273"/>
      <c r="AU1188" s="1273"/>
      <c r="AV1188" s="1273"/>
      <c r="AW1188" s="1273"/>
      <c r="AX1188" s="1273"/>
      <c r="AY1188" s="1273"/>
      <c r="AZ1188" s="1273"/>
      <c r="BA1188" s="1273"/>
      <c r="BB1188" s="1273"/>
      <c r="BC1188" s="302"/>
      <c r="BD1188" s="1039" t="s">
        <v>301</v>
      </c>
      <c r="BE1188" s="1040"/>
      <c r="BF1188" s="1040"/>
      <c r="BG1188" s="1040"/>
      <c r="BH1188" s="1040"/>
      <c r="BI1188" s="1040"/>
      <c r="BJ1188" s="1040"/>
      <c r="BK1188" s="1040"/>
      <c r="BL1188" s="1040"/>
      <c r="BM1188" s="1040"/>
      <c r="BN1188" s="1040"/>
      <c r="BO1188" s="1040"/>
      <c r="BP1188" s="1041"/>
      <c r="BQ1188" s="1018" t="s">
        <v>1133</v>
      </c>
      <c r="BR1188" s="1019"/>
      <c r="BS1188" s="1019"/>
      <c r="BT1188" s="1019"/>
      <c r="BU1188" s="1019"/>
      <c r="BV1188" s="1020"/>
      <c r="BW1188" s="57"/>
      <c r="BX1188" s="57"/>
      <c r="BY1188" s="57"/>
      <c r="BZ1188" s="57"/>
      <c r="CA1188" s="57"/>
      <c r="CB1188" s="57"/>
      <c r="CC1188" s="57"/>
      <c r="CD1188" s="57"/>
      <c r="CE1188" s="57"/>
      <c r="CF1188" s="57"/>
      <c r="CG1188" s="57"/>
      <c r="CH1188" s="57"/>
      <c r="CI1188" s="57"/>
      <c r="CJ1188" s="57"/>
      <c r="CK1188" s="57"/>
      <c r="CL1188" s="57"/>
      <c r="CM1188" s="57"/>
      <c r="CN1188" s="57"/>
      <c r="CO1188" s="57"/>
      <c r="CP1188" s="57"/>
      <c r="CQ1188" s="57"/>
      <c r="CR1188" s="57"/>
      <c r="CS1188" s="57"/>
      <c r="CT1188" s="57"/>
      <c r="CU1188" s="57"/>
      <c r="CV1188" s="57"/>
      <c r="CW1188" s="57"/>
      <c r="CX1188" s="57"/>
      <c r="CY1188" s="57"/>
      <c r="CZ1188" s="57"/>
      <c r="DA1188" s="57"/>
      <c r="DB1188" s="57"/>
      <c r="DC1188" s="57"/>
      <c r="DD1188" s="57"/>
      <c r="DE1188" s="57"/>
      <c r="DF1188" s="57"/>
      <c r="DG1188" s="57"/>
      <c r="DH1188" s="57"/>
      <c r="DI1188" s="57"/>
      <c r="DJ1188" s="57"/>
      <c r="DK1188" s="57"/>
      <c r="DL1188" s="57"/>
      <c r="DM1188" s="57"/>
      <c r="DN1188" s="57"/>
      <c r="DO1188" s="57"/>
      <c r="DP1188" s="57"/>
      <c r="DQ1188" s="57"/>
      <c r="DR1188" s="57"/>
      <c r="DS1188" s="57"/>
      <c r="DT1188" s="57"/>
      <c r="DU1188" s="57"/>
      <c r="DV1188" s="57"/>
      <c r="DW1188" s="57"/>
      <c r="DX1188" s="57"/>
      <c r="DY1188" s="57"/>
      <c r="DZ1188" s="57"/>
      <c r="EA1188" s="57"/>
      <c r="EB1188" s="57"/>
      <c r="EC1188" s="57"/>
      <c r="ED1188" s="57"/>
      <c r="EE1188" s="57"/>
      <c r="EF1188" s="57"/>
      <c r="EG1188" s="57"/>
      <c r="EH1188" s="57"/>
      <c r="EI1188" s="57"/>
      <c r="EJ1188" s="57"/>
      <c r="EK1188" s="57"/>
      <c r="EL1188" s="57"/>
      <c r="EM1188" s="57"/>
      <c r="EN1188" s="57"/>
      <c r="EO1188" s="57"/>
      <c r="EP1188" s="57"/>
      <c r="EQ1188" s="57"/>
      <c r="ER1188" s="57"/>
      <c r="ES1188" s="57"/>
      <c r="ET1188" s="57"/>
      <c r="EU1188" s="57"/>
      <c r="EV1188" s="57"/>
      <c r="EW1188" s="57"/>
      <c r="EX1188" s="57"/>
      <c r="EY1188" s="57"/>
      <c r="EZ1188" s="57"/>
      <c r="FA1188" s="57"/>
      <c r="FB1188" s="57"/>
      <c r="FC1188" s="57"/>
      <c r="FD1188" s="57"/>
      <c r="FE1188" s="57"/>
      <c r="FF1188" s="57"/>
      <c r="FG1188" s="57"/>
      <c r="FH1188" s="57"/>
      <c r="FI1188" s="57"/>
      <c r="FJ1188" s="57"/>
      <c r="FK1188" s="57"/>
      <c r="FL1188" s="57"/>
      <c r="FM1188" s="57"/>
      <c r="FN1188" s="57"/>
      <c r="FO1188" s="57"/>
      <c r="FP1188" s="57"/>
      <c r="FQ1188" s="57"/>
      <c r="FR1188" s="57"/>
      <c r="FS1188" s="57"/>
      <c r="FT1188" s="57"/>
      <c r="FU1188" s="57"/>
      <c r="FV1188" s="57"/>
      <c r="FW1188" s="57"/>
      <c r="FX1188" s="57"/>
      <c r="FY1188" s="57"/>
      <c r="FZ1188" s="57"/>
      <c r="GA1188" s="57"/>
      <c r="GB1188" s="57"/>
      <c r="GC1188" s="57"/>
      <c r="GD1188" s="57"/>
      <c r="GE1188" s="57"/>
      <c r="GF1188" s="57"/>
      <c r="GG1188" s="57"/>
    </row>
    <row r="1189" spans="1:189" ht="107.25" customHeight="1" thickBot="1">
      <c r="A1189" s="232" t="s">
        <v>36</v>
      </c>
      <c r="B1189" s="234"/>
      <c r="C1189" s="234"/>
      <c r="D1189" s="234"/>
      <c r="E1189" s="1042">
        <v>44133</v>
      </c>
      <c r="F1189" s="1043"/>
      <c r="G1189" s="1043"/>
      <c r="H1189" s="1043"/>
      <c r="I1189" s="1043"/>
      <c r="J1189" s="1044"/>
      <c r="K1189" s="1045">
        <v>153</v>
      </c>
      <c r="L1189" s="1046"/>
      <c r="M1189" s="1046"/>
      <c r="N1189" s="1046"/>
      <c r="O1189" s="1046"/>
      <c r="P1189" s="1047"/>
      <c r="Q1189" s="1042">
        <v>44133</v>
      </c>
      <c r="R1189" s="1043"/>
      <c r="S1189" s="1043"/>
      <c r="T1189" s="1043"/>
      <c r="U1189" s="1043"/>
      <c r="V1189" s="1043"/>
      <c r="W1189" s="1043"/>
      <c r="X1189" s="1044"/>
      <c r="Y1189" s="1045">
        <v>153</v>
      </c>
      <c r="Z1189" s="1046"/>
      <c r="AA1189" s="1046"/>
      <c r="AB1189" s="1046"/>
      <c r="AC1189" s="1046"/>
      <c r="AD1189" s="1046"/>
      <c r="AE1189" s="1046"/>
      <c r="AF1189" s="1047"/>
      <c r="AG1189" s="1272" t="s">
        <v>300</v>
      </c>
      <c r="AH1189" s="1273"/>
      <c r="AI1189" s="1273"/>
      <c r="AJ1189" s="1273"/>
      <c r="AK1189" s="1273"/>
      <c r="AL1189" s="1273"/>
      <c r="AM1189" s="1273"/>
      <c r="AN1189" s="1273"/>
      <c r="AO1189" s="1273"/>
      <c r="AP1189" s="1273"/>
      <c r="AQ1189" s="1273"/>
      <c r="AR1189" s="1274"/>
      <c r="AS1189" s="1272">
        <v>14305909</v>
      </c>
      <c r="AT1189" s="1273"/>
      <c r="AU1189" s="1273"/>
      <c r="AV1189" s="1273"/>
      <c r="AW1189" s="1273"/>
      <c r="AX1189" s="1273"/>
      <c r="AY1189" s="1273"/>
      <c r="AZ1189" s="1273"/>
      <c r="BA1189" s="1273"/>
      <c r="BB1189" s="1273"/>
      <c r="BC1189" s="302"/>
      <c r="BD1189" s="1039" t="s">
        <v>301</v>
      </c>
      <c r="BE1189" s="1040"/>
      <c r="BF1189" s="1040"/>
      <c r="BG1189" s="1040"/>
      <c r="BH1189" s="1040"/>
      <c r="BI1189" s="1040"/>
      <c r="BJ1189" s="1040"/>
      <c r="BK1189" s="1040"/>
      <c r="BL1189" s="1040"/>
      <c r="BM1189" s="1040"/>
      <c r="BN1189" s="1040"/>
      <c r="BO1189" s="1040"/>
      <c r="BP1189" s="1041"/>
      <c r="BQ1189" s="1018" t="s">
        <v>1133</v>
      </c>
      <c r="BR1189" s="1019"/>
      <c r="BS1189" s="1019"/>
      <c r="BT1189" s="1019"/>
      <c r="BU1189" s="1019"/>
      <c r="BV1189" s="1020"/>
      <c r="BW1189" s="57"/>
      <c r="BX1189" s="57"/>
      <c r="BY1189" s="57"/>
      <c r="BZ1189" s="57"/>
      <c r="CA1189" s="57"/>
      <c r="CB1189" s="57"/>
      <c r="CC1189" s="57"/>
      <c r="CD1189" s="57"/>
      <c r="CE1189" s="57"/>
      <c r="CF1189" s="57"/>
      <c r="CG1189" s="57"/>
      <c r="CH1189" s="57"/>
      <c r="CI1189" s="57"/>
      <c r="CJ1189" s="57"/>
      <c r="CK1189" s="57"/>
      <c r="CL1189" s="57"/>
      <c r="CM1189" s="57"/>
      <c r="CN1189" s="57"/>
      <c r="CO1189" s="57"/>
      <c r="CP1189" s="57"/>
      <c r="CQ1189" s="57"/>
      <c r="CR1189" s="57"/>
      <c r="CS1189" s="57"/>
      <c r="CT1189" s="57"/>
      <c r="CU1189" s="57"/>
      <c r="CV1189" s="57"/>
      <c r="CW1189" s="57"/>
      <c r="CX1189" s="57"/>
      <c r="CY1189" s="57"/>
      <c r="CZ1189" s="57"/>
      <c r="DA1189" s="57"/>
      <c r="DB1189" s="57"/>
      <c r="DC1189" s="57"/>
      <c r="DD1189" s="57"/>
      <c r="DE1189" s="57"/>
      <c r="DF1189" s="57"/>
      <c r="DG1189" s="57"/>
      <c r="DH1189" s="57"/>
      <c r="DI1189" s="57"/>
      <c r="DJ1189" s="57"/>
      <c r="DK1189" s="57"/>
      <c r="DL1189" s="57"/>
      <c r="DM1189" s="57"/>
      <c r="DN1189" s="57"/>
      <c r="DO1189" s="57"/>
      <c r="DP1189" s="57"/>
      <c r="DQ1189" s="57"/>
      <c r="DR1189" s="57"/>
      <c r="DS1189" s="57"/>
      <c r="DT1189" s="57"/>
      <c r="DU1189" s="57"/>
      <c r="DV1189" s="57"/>
      <c r="DW1189" s="57"/>
      <c r="DX1189" s="57"/>
      <c r="DY1189" s="57"/>
      <c r="DZ1189" s="57"/>
      <c r="EA1189" s="57"/>
      <c r="EB1189" s="57"/>
      <c r="EC1189" s="57"/>
      <c r="ED1189" s="57"/>
      <c r="EE1189" s="57"/>
      <c r="EF1189" s="57"/>
      <c r="EG1189" s="57"/>
      <c r="EH1189" s="57"/>
      <c r="EI1189" s="57"/>
      <c r="EJ1189" s="57"/>
      <c r="EK1189" s="57"/>
      <c r="EL1189" s="57"/>
      <c r="EM1189" s="57"/>
      <c r="EN1189" s="57"/>
      <c r="EO1189" s="57"/>
      <c r="EP1189" s="57"/>
      <c r="EQ1189" s="57"/>
      <c r="ER1189" s="57"/>
      <c r="ES1189" s="57"/>
      <c r="ET1189" s="57"/>
      <c r="EU1189" s="57"/>
      <c r="EV1189" s="57"/>
      <c r="EW1189" s="57"/>
      <c r="EX1189" s="57"/>
      <c r="EY1189" s="57"/>
      <c r="EZ1189" s="57"/>
      <c r="FA1189" s="57"/>
      <c r="FB1189" s="57"/>
      <c r="FC1189" s="57"/>
      <c r="FD1189" s="57"/>
      <c r="FE1189" s="57"/>
      <c r="FF1189" s="57"/>
      <c r="FG1189" s="57"/>
      <c r="FH1189" s="57"/>
      <c r="FI1189" s="57"/>
      <c r="FJ1189" s="57"/>
      <c r="FK1189" s="57"/>
      <c r="FL1189" s="57"/>
      <c r="FM1189" s="57"/>
      <c r="FN1189" s="57"/>
      <c r="FO1189" s="57"/>
      <c r="FP1189" s="57"/>
      <c r="FQ1189" s="57"/>
      <c r="FR1189" s="57"/>
      <c r="FS1189" s="57"/>
      <c r="FT1189" s="57"/>
      <c r="FU1189" s="57"/>
      <c r="FV1189" s="57"/>
      <c r="FW1189" s="57"/>
      <c r="FX1189" s="57"/>
      <c r="FY1189" s="57"/>
      <c r="FZ1189" s="57"/>
      <c r="GA1189" s="57"/>
      <c r="GB1189" s="57"/>
      <c r="GC1189" s="57"/>
      <c r="GD1189" s="57"/>
      <c r="GE1189" s="57"/>
      <c r="GF1189" s="57"/>
      <c r="GG1189" s="57"/>
    </row>
    <row r="1190" spans="1:189" ht="107.25" customHeight="1" thickBot="1">
      <c r="A1190" s="232" t="s">
        <v>36</v>
      </c>
      <c r="B1190" s="234"/>
      <c r="C1190" s="234"/>
      <c r="D1190" s="234"/>
      <c r="E1190" s="1042">
        <v>44195</v>
      </c>
      <c r="F1190" s="1043"/>
      <c r="G1190" s="1043"/>
      <c r="H1190" s="1043"/>
      <c r="I1190" s="1043"/>
      <c r="J1190" s="1044"/>
      <c r="K1190" s="1045">
        <v>150</v>
      </c>
      <c r="L1190" s="1046"/>
      <c r="M1190" s="1046"/>
      <c r="N1190" s="1046"/>
      <c r="O1190" s="1046"/>
      <c r="P1190" s="1047"/>
      <c r="Q1190" s="1042">
        <v>44195</v>
      </c>
      <c r="R1190" s="1043"/>
      <c r="S1190" s="1043"/>
      <c r="T1190" s="1043"/>
      <c r="U1190" s="1043"/>
      <c r="V1190" s="1043"/>
      <c r="W1190" s="1043"/>
      <c r="X1190" s="1044"/>
      <c r="Y1190" s="1045">
        <v>150</v>
      </c>
      <c r="Z1190" s="1046"/>
      <c r="AA1190" s="1046"/>
      <c r="AB1190" s="1046"/>
      <c r="AC1190" s="1046"/>
      <c r="AD1190" s="1046"/>
      <c r="AE1190" s="1046"/>
      <c r="AF1190" s="1047"/>
      <c r="AG1190" s="1272" t="s">
        <v>300</v>
      </c>
      <c r="AH1190" s="1273"/>
      <c r="AI1190" s="1273"/>
      <c r="AJ1190" s="1273"/>
      <c r="AK1190" s="1273"/>
      <c r="AL1190" s="1273"/>
      <c r="AM1190" s="1273"/>
      <c r="AN1190" s="1273"/>
      <c r="AO1190" s="1273"/>
      <c r="AP1190" s="1273"/>
      <c r="AQ1190" s="1273"/>
      <c r="AR1190" s="1274"/>
      <c r="AS1190" s="1272">
        <v>14305909</v>
      </c>
      <c r="AT1190" s="1273"/>
      <c r="AU1190" s="1273"/>
      <c r="AV1190" s="1273"/>
      <c r="AW1190" s="1273"/>
      <c r="AX1190" s="1273"/>
      <c r="AY1190" s="1273"/>
      <c r="AZ1190" s="1273"/>
      <c r="BA1190" s="1273"/>
      <c r="BB1190" s="1273"/>
      <c r="BC1190" s="302"/>
      <c r="BD1190" s="1039" t="s">
        <v>301</v>
      </c>
      <c r="BE1190" s="1040"/>
      <c r="BF1190" s="1040"/>
      <c r="BG1190" s="1040"/>
      <c r="BH1190" s="1040"/>
      <c r="BI1190" s="1040"/>
      <c r="BJ1190" s="1040"/>
      <c r="BK1190" s="1040"/>
      <c r="BL1190" s="1040"/>
      <c r="BM1190" s="1040"/>
      <c r="BN1190" s="1040"/>
      <c r="BO1190" s="1040"/>
      <c r="BP1190" s="1041"/>
      <c r="BQ1190" s="1018" t="s">
        <v>1133</v>
      </c>
      <c r="BR1190" s="1019"/>
      <c r="BS1190" s="1019"/>
      <c r="BT1190" s="1019"/>
      <c r="BU1190" s="1019"/>
      <c r="BV1190" s="1020"/>
      <c r="BW1190" s="57"/>
      <c r="BX1190" s="57"/>
      <c r="BY1190" s="57"/>
      <c r="BZ1190" s="57"/>
      <c r="CA1190" s="57"/>
      <c r="CB1190" s="57"/>
      <c r="CC1190" s="57"/>
      <c r="CD1190" s="57"/>
      <c r="CE1190" s="57"/>
      <c r="CF1190" s="57"/>
      <c r="CG1190" s="57"/>
      <c r="CH1190" s="57"/>
      <c r="CI1190" s="57"/>
      <c r="CJ1190" s="57"/>
      <c r="CK1190" s="57"/>
      <c r="CL1190" s="57"/>
      <c r="CM1190" s="57"/>
      <c r="CN1190" s="57"/>
      <c r="CO1190" s="57"/>
      <c r="CP1190" s="57"/>
      <c r="CQ1190" s="57"/>
      <c r="CR1190" s="57"/>
      <c r="CS1190" s="57"/>
      <c r="CT1190" s="57"/>
      <c r="CU1190" s="57"/>
      <c r="CV1190" s="57"/>
      <c r="CW1190" s="57"/>
      <c r="CX1190" s="57"/>
      <c r="CY1190" s="57"/>
      <c r="CZ1190" s="57"/>
      <c r="DA1190" s="57"/>
      <c r="DB1190" s="57"/>
      <c r="DC1190" s="57"/>
      <c r="DD1190" s="57"/>
      <c r="DE1190" s="57"/>
      <c r="DF1190" s="57"/>
      <c r="DG1190" s="57"/>
      <c r="DH1190" s="57"/>
      <c r="DI1190" s="57"/>
      <c r="DJ1190" s="57"/>
      <c r="DK1190" s="57"/>
      <c r="DL1190" s="57"/>
      <c r="DM1190" s="57"/>
      <c r="DN1190" s="57"/>
      <c r="DO1190" s="57"/>
      <c r="DP1190" s="57"/>
      <c r="DQ1190" s="57"/>
      <c r="DR1190" s="57"/>
      <c r="DS1190" s="57"/>
      <c r="DT1190" s="57"/>
      <c r="DU1190" s="57"/>
      <c r="DV1190" s="57"/>
      <c r="DW1190" s="57"/>
      <c r="DX1190" s="57"/>
      <c r="DY1190" s="57"/>
      <c r="DZ1190" s="57"/>
      <c r="EA1190" s="57"/>
      <c r="EB1190" s="57"/>
      <c r="EC1190" s="57"/>
      <c r="ED1190" s="57"/>
      <c r="EE1190" s="57"/>
      <c r="EF1190" s="57"/>
      <c r="EG1190" s="57"/>
      <c r="EH1190" s="57"/>
      <c r="EI1190" s="57"/>
      <c r="EJ1190" s="57"/>
      <c r="EK1190" s="57"/>
      <c r="EL1190" s="57"/>
      <c r="EM1190" s="57"/>
      <c r="EN1190" s="57"/>
      <c r="EO1190" s="57"/>
      <c r="EP1190" s="57"/>
      <c r="EQ1190" s="57"/>
      <c r="ER1190" s="57"/>
      <c r="ES1190" s="57"/>
      <c r="ET1190" s="57"/>
      <c r="EU1190" s="57"/>
      <c r="EV1190" s="57"/>
      <c r="EW1190" s="57"/>
      <c r="EX1190" s="57"/>
      <c r="EY1190" s="57"/>
      <c r="EZ1190" s="57"/>
      <c r="FA1190" s="57"/>
      <c r="FB1190" s="57"/>
      <c r="FC1190" s="57"/>
      <c r="FD1190" s="57"/>
      <c r="FE1190" s="57"/>
      <c r="FF1190" s="57"/>
      <c r="FG1190" s="57"/>
      <c r="FH1190" s="57"/>
      <c r="FI1190" s="57"/>
      <c r="FJ1190" s="57"/>
      <c r="FK1190" s="57"/>
      <c r="FL1190" s="57"/>
      <c r="FM1190" s="57"/>
      <c r="FN1190" s="57"/>
      <c r="FO1190" s="57"/>
      <c r="FP1190" s="57"/>
      <c r="FQ1190" s="57"/>
      <c r="FR1190" s="57"/>
      <c r="FS1190" s="57"/>
      <c r="FT1190" s="57"/>
      <c r="FU1190" s="57"/>
      <c r="FV1190" s="57"/>
      <c r="FW1190" s="57"/>
      <c r="FX1190" s="57"/>
      <c r="FY1190" s="57"/>
      <c r="FZ1190" s="57"/>
      <c r="GA1190" s="57"/>
      <c r="GB1190" s="57"/>
      <c r="GC1190" s="57"/>
      <c r="GD1190" s="57"/>
      <c r="GE1190" s="57"/>
      <c r="GF1190" s="57"/>
      <c r="GG1190" s="57"/>
    </row>
    <row r="1191" spans="1:189" ht="107.25" customHeight="1" thickBot="1">
      <c r="A1191" s="232" t="s">
        <v>36</v>
      </c>
      <c r="B1191" s="234"/>
      <c r="C1191" s="234"/>
      <c r="D1191" s="234"/>
      <c r="E1191" s="1042">
        <v>44195</v>
      </c>
      <c r="F1191" s="1043"/>
      <c r="G1191" s="1043"/>
      <c r="H1191" s="1043"/>
      <c r="I1191" s="1043"/>
      <c r="J1191" s="1044"/>
      <c r="K1191" s="1045">
        <v>111</v>
      </c>
      <c r="L1191" s="1046"/>
      <c r="M1191" s="1046"/>
      <c r="N1191" s="1046"/>
      <c r="O1191" s="1046"/>
      <c r="P1191" s="1047"/>
      <c r="Q1191" s="1042">
        <v>44195</v>
      </c>
      <c r="R1191" s="1043"/>
      <c r="S1191" s="1043"/>
      <c r="T1191" s="1043"/>
      <c r="U1191" s="1043"/>
      <c r="V1191" s="1043"/>
      <c r="W1191" s="1043"/>
      <c r="X1191" s="1044"/>
      <c r="Y1191" s="1045">
        <v>111</v>
      </c>
      <c r="Z1191" s="1046"/>
      <c r="AA1191" s="1046"/>
      <c r="AB1191" s="1046"/>
      <c r="AC1191" s="1046"/>
      <c r="AD1191" s="1046"/>
      <c r="AE1191" s="1046"/>
      <c r="AF1191" s="1047"/>
      <c r="AG1191" s="1272" t="s">
        <v>300</v>
      </c>
      <c r="AH1191" s="1273"/>
      <c r="AI1191" s="1273"/>
      <c r="AJ1191" s="1273"/>
      <c r="AK1191" s="1273"/>
      <c r="AL1191" s="1273"/>
      <c r="AM1191" s="1273"/>
      <c r="AN1191" s="1273"/>
      <c r="AO1191" s="1273"/>
      <c r="AP1191" s="1273"/>
      <c r="AQ1191" s="1273"/>
      <c r="AR1191" s="1274"/>
      <c r="AS1191" s="1272">
        <v>14305909</v>
      </c>
      <c r="AT1191" s="1273"/>
      <c r="AU1191" s="1273"/>
      <c r="AV1191" s="1273"/>
      <c r="AW1191" s="1273"/>
      <c r="AX1191" s="1273"/>
      <c r="AY1191" s="1273"/>
      <c r="AZ1191" s="1273"/>
      <c r="BA1191" s="1273"/>
      <c r="BB1191" s="1273"/>
      <c r="BC1191" s="302"/>
      <c r="BD1191" s="1039" t="s">
        <v>301</v>
      </c>
      <c r="BE1191" s="1040"/>
      <c r="BF1191" s="1040"/>
      <c r="BG1191" s="1040"/>
      <c r="BH1191" s="1040"/>
      <c r="BI1191" s="1040"/>
      <c r="BJ1191" s="1040"/>
      <c r="BK1191" s="1040"/>
      <c r="BL1191" s="1040"/>
      <c r="BM1191" s="1040"/>
      <c r="BN1191" s="1040"/>
      <c r="BO1191" s="1040"/>
      <c r="BP1191" s="1041"/>
      <c r="BQ1191" s="1018" t="s">
        <v>1133</v>
      </c>
      <c r="BR1191" s="1019"/>
      <c r="BS1191" s="1019"/>
      <c r="BT1191" s="1019"/>
      <c r="BU1191" s="1019"/>
      <c r="BV1191" s="1020"/>
      <c r="BW1191" s="57"/>
      <c r="BX1191" s="57"/>
      <c r="BY1191" s="57"/>
      <c r="BZ1191" s="57"/>
      <c r="CA1191" s="57"/>
      <c r="CB1191" s="57"/>
      <c r="CC1191" s="57"/>
      <c r="CD1191" s="57"/>
      <c r="CE1191" s="57"/>
      <c r="CF1191" s="57"/>
      <c r="CG1191" s="57"/>
      <c r="CH1191" s="57"/>
      <c r="CI1191" s="57"/>
      <c r="CJ1191" s="57"/>
      <c r="CK1191" s="57"/>
      <c r="CL1191" s="57"/>
      <c r="CM1191" s="57"/>
      <c r="CN1191" s="57"/>
      <c r="CO1191" s="57"/>
      <c r="CP1191" s="57"/>
      <c r="CQ1191" s="57"/>
      <c r="CR1191" s="57"/>
      <c r="CS1191" s="57"/>
      <c r="CT1191" s="57"/>
      <c r="CU1191" s="57"/>
      <c r="CV1191" s="57"/>
      <c r="CW1191" s="57"/>
      <c r="CX1191" s="57"/>
      <c r="CY1191" s="57"/>
      <c r="CZ1191" s="57"/>
      <c r="DA1191" s="57"/>
      <c r="DB1191" s="57"/>
      <c r="DC1191" s="57"/>
      <c r="DD1191" s="57"/>
      <c r="DE1191" s="57"/>
      <c r="DF1191" s="57"/>
      <c r="DG1191" s="57"/>
      <c r="DH1191" s="57"/>
      <c r="DI1191" s="57"/>
      <c r="DJ1191" s="57"/>
      <c r="DK1191" s="57"/>
      <c r="DL1191" s="57"/>
      <c r="DM1191" s="57"/>
      <c r="DN1191" s="57"/>
      <c r="DO1191" s="57"/>
      <c r="DP1191" s="57"/>
      <c r="DQ1191" s="57"/>
      <c r="DR1191" s="57"/>
      <c r="DS1191" s="57"/>
      <c r="DT1191" s="57"/>
      <c r="DU1191" s="57"/>
      <c r="DV1191" s="57"/>
      <c r="DW1191" s="57"/>
      <c r="DX1191" s="57"/>
      <c r="DY1191" s="57"/>
      <c r="DZ1191" s="57"/>
      <c r="EA1191" s="57"/>
      <c r="EB1191" s="57"/>
      <c r="EC1191" s="57"/>
      <c r="ED1191" s="57"/>
      <c r="EE1191" s="57"/>
      <c r="EF1191" s="57"/>
      <c r="EG1191" s="57"/>
      <c r="EH1191" s="57"/>
      <c r="EI1191" s="57"/>
      <c r="EJ1191" s="57"/>
      <c r="EK1191" s="57"/>
      <c r="EL1191" s="57"/>
      <c r="EM1191" s="57"/>
      <c r="EN1191" s="57"/>
      <c r="EO1191" s="57"/>
      <c r="EP1191" s="57"/>
      <c r="EQ1191" s="57"/>
      <c r="ER1191" s="57"/>
      <c r="ES1191" s="57"/>
      <c r="ET1191" s="57"/>
      <c r="EU1191" s="57"/>
      <c r="EV1191" s="57"/>
      <c r="EW1191" s="57"/>
      <c r="EX1191" s="57"/>
      <c r="EY1191" s="57"/>
      <c r="EZ1191" s="57"/>
      <c r="FA1191" s="57"/>
      <c r="FB1191" s="57"/>
      <c r="FC1191" s="57"/>
      <c r="FD1191" s="57"/>
      <c r="FE1191" s="57"/>
      <c r="FF1191" s="57"/>
      <c r="FG1191" s="57"/>
      <c r="FH1191" s="57"/>
      <c r="FI1191" s="57"/>
      <c r="FJ1191" s="57"/>
      <c r="FK1191" s="57"/>
      <c r="FL1191" s="57"/>
      <c r="FM1191" s="57"/>
      <c r="FN1191" s="57"/>
      <c r="FO1191" s="57"/>
      <c r="FP1191" s="57"/>
      <c r="FQ1191" s="57"/>
      <c r="FR1191" s="57"/>
      <c r="FS1191" s="57"/>
      <c r="FT1191" s="57"/>
      <c r="FU1191" s="57"/>
      <c r="FV1191" s="57"/>
      <c r="FW1191" s="57"/>
      <c r="FX1191" s="57"/>
      <c r="FY1191" s="57"/>
      <c r="FZ1191" s="57"/>
      <c r="GA1191" s="57"/>
      <c r="GB1191" s="57"/>
      <c r="GC1191" s="57"/>
      <c r="GD1191" s="57"/>
      <c r="GE1191" s="57"/>
      <c r="GF1191" s="57"/>
      <c r="GG1191" s="57"/>
    </row>
    <row r="1192" spans="1:189" ht="107.25" customHeight="1" thickBot="1">
      <c r="A1192" s="232" t="s">
        <v>432</v>
      </c>
      <c r="B1192" s="234"/>
      <c r="C1192" s="234"/>
      <c r="D1192" s="234"/>
      <c r="E1192" s="1042">
        <v>44110</v>
      </c>
      <c r="F1192" s="1043"/>
      <c r="G1192" s="1043"/>
      <c r="H1192" s="1043"/>
      <c r="I1192" s="1043"/>
      <c r="J1192" s="1044"/>
      <c r="K1192" s="1045">
        <v>261000</v>
      </c>
      <c r="L1192" s="1046"/>
      <c r="M1192" s="1046"/>
      <c r="N1192" s="1046"/>
      <c r="O1192" s="1046"/>
      <c r="P1192" s="1047"/>
      <c r="Q1192" s="1042">
        <v>44110</v>
      </c>
      <c r="R1192" s="1043"/>
      <c r="S1192" s="1043"/>
      <c r="T1192" s="1043"/>
      <c r="U1192" s="1043"/>
      <c r="V1192" s="1043"/>
      <c r="W1192" s="1043"/>
      <c r="X1192" s="1044"/>
      <c r="Y1192" s="1045">
        <v>261000</v>
      </c>
      <c r="Z1192" s="1046"/>
      <c r="AA1192" s="1046"/>
      <c r="AB1192" s="1046"/>
      <c r="AC1192" s="1046"/>
      <c r="AD1192" s="1046"/>
      <c r="AE1192" s="1046"/>
      <c r="AF1192" s="1047"/>
      <c r="AG1192" s="1241" t="s">
        <v>1519</v>
      </c>
      <c r="AH1192" s="1242"/>
      <c r="AI1192" s="1242"/>
      <c r="AJ1192" s="1242"/>
      <c r="AK1192" s="1242"/>
      <c r="AL1192" s="1242"/>
      <c r="AM1192" s="1242"/>
      <c r="AN1192" s="1242"/>
      <c r="AO1192" s="1242"/>
      <c r="AP1192" s="1242"/>
      <c r="AQ1192" s="1242"/>
      <c r="AR1192" s="1278"/>
      <c r="AS1192" s="1241">
        <v>39943121</v>
      </c>
      <c r="AT1192" s="1242"/>
      <c r="AU1192" s="1242"/>
      <c r="AV1192" s="1242"/>
      <c r="AW1192" s="1242"/>
      <c r="AX1192" s="1242"/>
      <c r="AY1192" s="1242"/>
      <c r="AZ1192" s="1242"/>
      <c r="BA1192" s="1242"/>
      <c r="BB1192" s="1242"/>
      <c r="BC1192" s="302"/>
      <c r="BD1192" s="1090" t="s">
        <v>1520</v>
      </c>
      <c r="BE1192" s="1091"/>
      <c r="BF1192" s="1091"/>
      <c r="BG1192" s="1091"/>
      <c r="BH1192" s="1091"/>
      <c r="BI1192" s="1091"/>
      <c r="BJ1192" s="1091"/>
      <c r="BK1192" s="1091"/>
      <c r="BL1192" s="1091"/>
      <c r="BM1192" s="1091"/>
      <c r="BN1192" s="1091"/>
      <c r="BO1192" s="1091"/>
      <c r="BP1192" s="1092"/>
      <c r="BQ1192" s="1018" t="s">
        <v>1133</v>
      </c>
      <c r="BR1192" s="1019"/>
      <c r="BS1192" s="1019"/>
      <c r="BT1192" s="1019"/>
      <c r="BU1192" s="1019"/>
      <c r="BV1192" s="1020"/>
      <c r="BW1192" s="57"/>
      <c r="BX1192" s="57"/>
      <c r="BY1192" s="57"/>
      <c r="BZ1192" s="57"/>
      <c r="CA1192" s="57"/>
      <c r="CB1192" s="57"/>
      <c r="CC1192" s="57"/>
      <c r="CD1192" s="57"/>
      <c r="CE1192" s="57"/>
      <c r="CF1192" s="57"/>
      <c r="CG1192" s="57"/>
      <c r="CH1192" s="57"/>
      <c r="CI1192" s="57"/>
      <c r="CJ1192" s="57"/>
      <c r="CK1192" s="57"/>
      <c r="CL1192" s="57"/>
      <c r="CM1192" s="57"/>
      <c r="CN1192" s="57"/>
      <c r="CO1192" s="57"/>
      <c r="CP1192" s="57"/>
      <c r="CQ1192" s="57"/>
      <c r="CR1192" s="57"/>
      <c r="CS1192" s="57"/>
      <c r="CT1192" s="57"/>
      <c r="CU1192" s="57"/>
      <c r="CV1192" s="57"/>
      <c r="CW1192" s="57"/>
      <c r="CX1192" s="57"/>
      <c r="CY1192" s="57"/>
      <c r="CZ1192" s="57"/>
      <c r="DA1192" s="57"/>
      <c r="DB1192" s="57"/>
      <c r="DC1192" s="57"/>
      <c r="DD1192" s="57"/>
      <c r="DE1192" s="57"/>
      <c r="DF1192" s="57"/>
      <c r="DG1192" s="57"/>
      <c r="DH1192" s="57"/>
      <c r="DI1192" s="57"/>
      <c r="DJ1192" s="57"/>
      <c r="DK1192" s="57"/>
      <c r="DL1192" s="57"/>
      <c r="DM1192" s="57"/>
      <c r="DN1192" s="57"/>
      <c r="DO1192" s="57"/>
      <c r="DP1192" s="57"/>
      <c r="DQ1192" s="57"/>
      <c r="DR1192" s="57"/>
      <c r="DS1192" s="57"/>
      <c r="DT1192" s="57"/>
      <c r="DU1192" s="57"/>
      <c r="DV1192" s="57"/>
      <c r="DW1192" s="57"/>
      <c r="DX1192" s="57"/>
      <c r="DY1192" s="57"/>
      <c r="DZ1192" s="57"/>
      <c r="EA1192" s="57"/>
      <c r="EB1192" s="57"/>
      <c r="EC1192" s="57"/>
      <c r="ED1192" s="57"/>
      <c r="EE1192" s="57"/>
      <c r="EF1192" s="57"/>
      <c r="EG1192" s="57"/>
      <c r="EH1192" s="57"/>
      <c r="EI1192" s="57"/>
      <c r="EJ1192" s="57"/>
      <c r="EK1192" s="57"/>
      <c r="EL1192" s="57"/>
      <c r="EM1192" s="57"/>
      <c r="EN1192" s="57"/>
      <c r="EO1192" s="57"/>
      <c r="EP1192" s="57"/>
      <c r="EQ1192" s="57"/>
      <c r="ER1192" s="57"/>
      <c r="ES1192" s="57"/>
      <c r="ET1192" s="57"/>
      <c r="EU1192" s="57"/>
      <c r="EV1192" s="57"/>
      <c r="EW1192" s="57"/>
      <c r="EX1192" s="57"/>
      <c r="EY1192" s="57"/>
      <c r="EZ1192" s="57"/>
      <c r="FA1192" s="57"/>
      <c r="FB1192" s="57"/>
      <c r="FC1192" s="57"/>
      <c r="FD1192" s="57"/>
      <c r="FE1192" s="57"/>
      <c r="FF1192" s="57"/>
      <c r="FG1192" s="57"/>
      <c r="FH1192" s="57"/>
      <c r="FI1192" s="57"/>
      <c r="FJ1192" s="57"/>
      <c r="FK1192" s="57"/>
      <c r="FL1192" s="57"/>
      <c r="FM1192" s="57"/>
      <c r="FN1192" s="57"/>
      <c r="FO1192" s="57"/>
      <c r="FP1192" s="57"/>
      <c r="FQ1192" s="57"/>
      <c r="FR1192" s="57"/>
      <c r="FS1192" s="57"/>
      <c r="FT1192" s="57"/>
      <c r="FU1192" s="57"/>
      <c r="FV1192" s="57"/>
      <c r="FW1192" s="57"/>
      <c r="FX1192" s="57"/>
      <c r="FY1192" s="57"/>
      <c r="FZ1192" s="57"/>
      <c r="GA1192" s="57"/>
      <c r="GB1192" s="57"/>
      <c r="GC1192" s="57"/>
      <c r="GD1192" s="57"/>
      <c r="GE1192" s="57"/>
      <c r="GF1192" s="57"/>
      <c r="GG1192" s="57"/>
    </row>
    <row r="1193" spans="1:189" ht="107.25" customHeight="1" thickBot="1">
      <c r="A1193" s="232" t="s">
        <v>432</v>
      </c>
      <c r="B1193" s="234"/>
      <c r="C1193" s="234"/>
      <c r="D1193" s="234"/>
      <c r="E1193" s="1042">
        <v>44110</v>
      </c>
      <c r="F1193" s="1043"/>
      <c r="G1193" s="1043"/>
      <c r="H1193" s="1043"/>
      <c r="I1193" s="1043"/>
      <c r="J1193" s="1044"/>
      <c r="K1193" s="1045">
        <v>31000</v>
      </c>
      <c r="L1193" s="1046"/>
      <c r="M1193" s="1046"/>
      <c r="N1193" s="1046"/>
      <c r="O1193" s="1046"/>
      <c r="P1193" s="1047"/>
      <c r="Q1193" s="1042">
        <v>44110</v>
      </c>
      <c r="R1193" s="1043"/>
      <c r="S1193" s="1043"/>
      <c r="T1193" s="1043"/>
      <c r="U1193" s="1043"/>
      <c r="V1193" s="1043"/>
      <c r="W1193" s="1043"/>
      <c r="X1193" s="1044"/>
      <c r="Y1193" s="1045">
        <v>31000</v>
      </c>
      <c r="Z1193" s="1046"/>
      <c r="AA1193" s="1046"/>
      <c r="AB1193" s="1046"/>
      <c r="AC1193" s="1046"/>
      <c r="AD1193" s="1046"/>
      <c r="AE1193" s="1046"/>
      <c r="AF1193" s="1047"/>
      <c r="AG1193" s="1241" t="s">
        <v>1519</v>
      </c>
      <c r="AH1193" s="1242"/>
      <c r="AI1193" s="1242"/>
      <c r="AJ1193" s="1242"/>
      <c r="AK1193" s="1242"/>
      <c r="AL1193" s="1242"/>
      <c r="AM1193" s="1242"/>
      <c r="AN1193" s="1242"/>
      <c r="AO1193" s="1242"/>
      <c r="AP1193" s="1242"/>
      <c r="AQ1193" s="1242"/>
      <c r="AR1193" s="1278"/>
      <c r="AS1193" s="1241">
        <v>39943121</v>
      </c>
      <c r="AT1193" s="1242"/>
      <c r="AU1193" s="1242"/>
      <c r="AV1193" s="1242"/>
      <c r="AW1193" s="1242"/>
      <c r="AX1193" s="1242"/>
      <c r="AY1193" s="1242"/>
      <c r="AZ1193" s="1242"/>
      <c r="BA1193" s="1242"/>
      <c r="BB1193" s="1242"/>
      <c r="BC1193" s="302"/>
      <c r="BD1193" s="1090" t="s">
        <v>1520</v>
      </c>
      <c r="BE1193" s="1091"/>
      <c r="BF1193" s="1091"/>
      <c r="BG1193" s="1091"/>
      <c r="BH1193" s="1091"/>
      <c r="BI1193" s="1091"/>
      <c r="BJ1193" s="1091"/>
      <c r="BK1193" s="1091"/>
      <c r="BL1193" s="1091"/>
      <c r="BM1193" s="1091"/>
      <c r="BN1193" s="1091"/>
      <c r="BO1193" s="1091"/>
      <c r="BP1193" s="1092"/>
      <c r="BQ1193" s="1018" t="s">
        <v>1133</v>
      </c>
      <c r="BR1193" s="1019"/>
      <c r="BS1193" s="1019"/>
      <c r="BT1193" s="1019"/>
      <c r="BU1193" s="1019"/>
      <c r="BV1193" s="1020"/>
      <c r="BW1193" s="57"/>
      <c r="BX1193" s="57"/>
      <c r="BY1193" s="57"/>
      <c r="BZ1193" s="57"/>
      <c r="CA1193" s="57"/>
      <c r="CB1193" s="57"/>
      <c r="CC1193" s="57"/>
      <c r="CD1193" s="57"/>
      <c r="CE1193" s="57"/>
      <c r="CF1193" s="57"/>
      <c r="CG1193" s="57"/>
      <c r="CH1193" s="57"/>
      <c r="CI1193" s="57"/>
      <c r="CJ1193" s="57"/>
      <c r="CK1193" s="57"/>
      <c r="CL1193" s="57"/>
      <c r="CM1193" s="57"/>
      <c r="CN1193" s="57"/>
      <c r="CO1193" s="57"/>
      <c r="CP1193" s="57"/>
      <c r="CQ1193" s="57"/>
      <c r="CR1193" s="57"/>
      <c r="CS1193" s="57"/>
      <c r="CT1193" s="57"/>
      <c r="CU1193" s="57"/>
      <c r="CV1193" s="57"/>
      <c r="CW1193" s="57"/>
      <c r="CX1193" s="57"/>
      <c r="CY1193" s="57"/>
      <c r="CZ1193" s="57"/>
      <c r="DA1193" s="57"/>
      <c r="DB1193" s="57"/>
      <c r="DC1193" s="57"/>
      <c r="DD1193" s="57"/>
      <c r="DE1193" s="57"/>
      <c r="DF1193" s="57"/>
      <c r="DG1193" s="57"/>
      <c r="DH1193" s="57"/>
      <c r="DI1193" s="57"/>
      <c r="DJ1193" s="57"/>
      <c r="DK1193" s="57"/>
      <c r="DL1193" s="57"/>
      <c r="DM1193" s="57"/>
      <c r="DN1193" s="57"/>
      <c r="DO1193" s="57"/>
      <c r="DP1193" s="57"/>
      <c r="DQ1193" s="57"/>
      <c r="DR1193" s="57"/>
      <c r="DS1193" s="57"/>
      <c r="DT1193" s="57"/>
      <c r="DU1193" s="57"/>
      <c r="DV1193" s="57"/>
      <c r="DW1193" s="57"/>
      <c r="DX1193" s="57"/>
      <c r="DY1193" s="57"/>
      <c r="DZ1193" s="57"/>
      <c r="EA1193" s="57"/>
      <c r="EB1193" s="57"/>
      <c r="EC1193" s="57"/>
      <c r="ED1193" s="57"/>
      <c r="EE1193" s="57"/>
      <c r="EF1193" s="57"/>
      <c r="EG1193" s="57"/>
      <c r="EH1193" s="57"/>
      <c r="EI1193" s="57"/>
      <c r="EJ1193" s="57"/>
      <c r="EK1193" s="57"/>
      <c r="EL1193" s="57"/>
      <c r="EM1193" s="57"/>
      <c r="EN1193" s="57"/>
      <c r="EO1193" s="57"/>
      <c r="EP1193" s="57"/>
      <c r="EQ1193" s="57"/>
      <c r="ER1193" s="57"/>
      <c r="ES1193" s="57"/>
      <c r="ET1193" s="57"/>
      <c r="EU1193" s="57"/>
      <c r="EV1193" s="57"/>
      <c r="EW1193" s="57"/>
      <c r="EX1193" s="57"/>
      <c r="EY1193" s="57"/>
      <c r="EZ1193" s="57"/>
      <c r="FA1193" s="57"/>
      <c r="FB1193" s="57"/>
      <c r="FC1193" s="57"/>
      <c r="FD1193" s="57"/>
      <c r="FE1193" s="57"/>
      <c r="FF1193" s="57"/>
      <c r="FG1193" s="57"/>
      <c r="FH1193" s="57"/>
      <c r="FI1193" s="57"/>
      <c r="FJ1193" s="57"/>
      <c r="FK1193" s="57"/>
      <c r="FL1193" s="57"/>
      <c r="FM1193" s="57"/>
      <c r="FN1193" s="57"/>
      <c r="FO1193" s="57"/>
      <c r="FP1193" s="57"/>
      <c r="FQ1193" s="57"/>
      <c r="FR1193" s="57"/>
      <c r="FS1193" s="57"/>
      <c r="FT1193" s="57"/>
      <c r="FU1193" s="57"/>
      <c r="FV1193" s="57"/>
      <c r="FW1193" s="57"/>
      <c r="FX1193" s="57"/>
      <c r="FY1193" s="57"/>
      <c r="FZ1193" s="57"/>
      <c r="GA1193" s="57"/>
      <c r="GB1193" s="57"/>
      <c r="GC1193" s="57"/>
      <c r="GD1193" s="57"/>
      <c r="GE1193" s="57"/>
      <c r="GF1193" s="57"/>
      <c r="GG1193" s="57"/>
    </row>
    <row r="1194" spans="1:189" ht="107.25" customHeight="1" thickBot="1">
      <c r="A1194" s="232" t="s">
        <v>432</v>
      </c>
      <c r="B1194" s="234"/>
      <c r="C1194" s="234"/>
      <c r="D1194" s="234"/>
      <c r="E1194" s="1042">
        <v>44112</v>
      </c>
      <c r="F1194" s="1043"/>
      <c r="G1194" s="1043"/>
      <c r="H1194" s="1043"/>
      <c r="I1194" s="1043"/>
      <c r="J1194" s="1044"/>
      <c r="K1194" s="1045">
        <v>140000</v>
      </c>
      <c r="L1194" s="1046"/>
      <c r="M1194" s="1046"/>
      <c r="N1194" s="1046"/>
      <c r="O1194" s="1046"/>
      <c r="P1194" s="1047"/>
      <c r="Q1194" s="1042">
        <v>44112</v>
      </c>
      <c r="R1194" s="1043"/>
      <c r="S1194" s="1043"/>
      <c r="T1194" s="1043"/>
      <c r="U1194" s="1043"/>
      <c r="V1194" s="1043"/>
      <c r="W1194" s="1043"/>
      <c r="X1194" s="1044"/>
      <c r="Y1194" s="1045">
        <v>140000</v>
      </c>
      <c r="Z1194" s="1046"/>
      <c r="AA1194" s="1046"/>
      <c r="AB1194" s="1046"/>
      <c r="AC1194" s="1046"/>
      <c r="AD1194" s="1046"/>
      <c r="AE1194" s="1046"/>
      <c r="AF1194" s="1047"/>
      <c r="AG1194" s="1241" t="s">
        <v>1519</v>
      </c>
      <c r="AH1194" s="1242"/>
      <c r="AI1194" s="1242"/>
      <c r="AJ1194" s="1242"/>
      <c r="AK1194" s="1242"/>
      <c r="AL1194" s="1242"/>
      <c r="AM1194" s="1242"/>
      <c r="AN1194" s="1242"/>
      <c r="AO1194" s="1242"/>
      <c r="AP1194" s="1242"/>
      <c r="AQ1194" s="1242"/>
      <c r="AR1194" s="1278"/>
      <c r="AS1194" s="1241">
        <v>39943121</v>
      </c>
      <c r="AT1194" s="1242"/>
      <c r="AU1194" s="1242"/>
      <c r="AV1194" s="1242"/>
      <c r="AW1194" s="1242"/>
      <c r="AX1194" s="1242"/>
      <c r="AY1194" s="1242"/>
      <c r="AZ1194" s="1242"/>
      <c r="BA1194" s="1242"/>
      <c r="BB1194" s="1242"/>
      <c r="BC1194" s="302"/>
      <c r="BD1194" s="1090" t="s">
        <v>1520</v>
      </c>
      <c r="BE1194" s="1091"/>
      <c r="BF1194" s="1091"/>
      <c r="BG1194" s="1091"/>
      <c r="BH1194" s="1091"/>
      <c r="BI1194" s="1091"/>
      <c r="BJ1194" s="1091"/>
      <c r="BK1194" s="1091"/>
      <c r="BL1194" s="1091"/>
      <c r="BM1194" s="1091"/>
      <c r="BN1194" s="1091"/>
      <c r="BO1194" s="1091"/>
      <c r="BP1194" s="1092"/>
      <c r="BQ1194" s="1018" t="s">
        <v>1133</v>
      </c>
      <c r="BR1194" s="1019"/>
      <c r="BS1194" s="1019"/>
      <c r="BT1194" s="1019"/>
      <c r="BU1194" s="1019"/>
      <c r="BV1194" s="1020"/>
      <c r="BW1194" s="57"/>
      <c r="BX1194" s="57"/>
      <c r="BY1194" s="57"/>
      <c r="BZ1194" s="57"/>
      <c r="CA1194" s="57"/>
      <c r="CB1194" s="57"/>
      <c r="CC1194" s="57"/>
      <c r="CD1194" s="57"/>
      <c r="CE1194" s="57"/>
      <c r="CF1194" s="57"/>
      <c r="CG1194" s="57"/>
      <c r="CH1194" s="57"/>
      <c r="CI1194" s="57"/>
      <c r="CJ1194" s="57"/>
      <c r="CK1194" s="57"/>
      <c r="CL1194" s="57"/>
      <c r="CM1194" s="57"/>
      <c r="CN1194" s="57"/>
      <c r="CO1194" s="57"/>
      <c r="CP1194" s="57"/>
      <c r="CQ1194" s="57"/>
      <c r="CR1194" s="57"/>
      <c r="CS1194" s="57"/>
      <c r="CT1194" s="57"/>
      <c r="CU1194" s="57"/>
      <c r="CV1194" s="57"/>
      <c r="CW1194" s="57"/>
      <c r="CX1194" s="57"/>
      <c r="CY1194" s="57"/>
      <c r="CZ1194" s="57"/>
      <c r="DA1194" s="57"/>
      <c r="DB1194" s="57"/>
      <c r="DC1194" s="57"/>
      <c r="DD1194" s="57"/>
      <c r="DE1194" s="57"/>
      <c r="DF1194" s="57"/>
      <c r="DG1194" s="57"/>
      <c r="DH1194" s="57"/>
      <c r="DI1194" s="57"/>
      <c r="DJ1194" s="57"/>
      <c r="DK1194" s="57"/>
      <c r="DL1194" s="57"/>
      <c r="DM1194" s="57"/>
      <c r="DN1194" s="57"/>
      <c r="DO1194" s="57"/>
      <c r="DP1194" s="57"/>
      <c r="DQ1194" s="57"/>
      <c r="DR1194" s="57"/>
      <c r="DS1194" s="57"/>
      <c r="DT1194" s="57"/>
      <c r="DU1194" s="57"/>
      <c r="DV1194" s="57"/>
      <c r="DW1194" s="57"/>
      <c r="DX1194" s="57"/>
      <c r="DY1194" s="57"/>
      <c r="DZ1194" s="57"/>
      <c r="EA1194" s="57"/>
      <c r="EB1194" s="57"/>
      <c r="EC1194" s="57"/>
      <c r="ED1194" s="57"/>
      <c r="EE1194" s="57"/>
      <c r="EF1194" s="57"/>
      <c r="EG1194" s="57"/>
      <c r="EH1194" s="57"/>
      <c r="EI1194" s="57"/>
      <c r="EJ1194" s="57"/>
      <c r="EK1194" s="57"/>
      <c r="EL1194" s="57"/>
      <c r="EM1194" s="57"/>
      <c r="EN1194" s="57"/>
      <c r="EO1194" s="57"/>
      <c r="EP1194" s="57"/>
      <c r="EQ1194" s="57"/>
      <c r="ER1194" s="57"/>
      <c r="ES1194" s="57"/>
      <c r="ET1194" s="57"/>
      <c r="EU1194" s="57"/>
      <c r="EV1194" s="57"/>
      <c r="EW1194" s="57"/>
      <c r="EX1194" s="57"/>
      <c r="EY1194" s="57"/>
      <c r="EZ1194" s="57"/>
      <c r="FA1194" s="57"/>
      <c r="FB1194" s="57"/>
      <c r="FC1194" s="57"/>
      <c r="FD1194" s="57"/>
      <c r="FE1194" s="57"/>
      <c r="FF1194" s="57"/>
      <c r="FG1194" s="57"/>
      <c r="FH1194" s="57"/>
      <c r="FI1194" s="57"/>
      <c r="FJ1194" s="57"/>
      <c r="FK1194" s="57"/>
      <c r="FL1194" s="57"/>
      <c r="FM1194" s="57"/>
      <c r="FN1194" s="57"/>
      <c r="FO1194" s="57"/>
      <c r="FP1194" s="57"/>
      <c r="FQ1194" s="57"/>
      <c r="FR1194" s="57"/>
      <c r="FS1194" s="57"/>
      <c r="FT1194" s="57"/>
      <c r="FU1194" s="57"/>
      <c r="FV1194" s="57"/>
      <c r="FW1194" s="57"/>
      <c r="FX1194" s="57"/>
      <c r="FY1194" s="57"/>
      <c r="FZ1194" s="57"/>
      <c r="GA1194" s="57"/>
      <c r="GB1194" s="57"/>
      <c r="GC1194" s="57"/>
      <c r="GD1194" s="57"/>
      <c r="GE1194" s="57"/>
      <c r="GF1194" s="57"/>
      <c r="GG1194" s="57"/>
    </row>
    <row r="1195" spans="1:189" ht="107.25" customHeight="1" thickBot="1">
      <c r="A1195" s="232" t="s">
        <v>432</v>
      </c>
      <c r="B1195" s="234"/>
      <c r="C1195" s="234"/>
      <c r="D1195" s="234"/>
      <c r="E1195" s="1042">
        <v>44119</v>
      </c>
      <c r="F1195" s="1043"/>
      <c r="G1195" s="1043"/>
      <c r="H1195" s="1043"/>
      <c r="I1195" s="1043"/>
      <c r="J1195" s="1044"/>
      <c r="K1195" s="1045">
        <v>10000</v>
      </c>
      <c r="L1195" s="1046"/>
      <c r="M1195" s="1046"/>
      <c r="N1195" s="1046"/>
      <c r="O1195" s="1046"/>
      <c r="P1195" s="1047"/>
      <c r="Q1195" s="1042">
        <v>44119</v>
      </c>
      <c r="R1195" s="1043"/>
      <c r="S1195" s="1043"/>
      <c r="T1195" s="1043"/>
      <c r="U1195" s="1043"/>
      <c r="V1195" s="1043"/>
      <c r="W1195" s="1043"/>
      <c r="X1195" s="1044"/>
      <c r="Y1195" s="1045">
        <v>10000</v>
      </c>
      <c r="Z1195" s="1046"/>
      <c r="AA1195" s="1046"/>
      <c r="AB1195" s="1046"/>
      <c r="AC1195" s="1046"/>
      <c r="AD1195" s="1046"/>
      <c r="AE1195" s="1046"/>
      <c r="AF1195" s="1047"/>
      <c r="AG1195" s="1241" t="s">
        <v>1519</v>
      </c>
      <c r="AH1195" s="1242"/>
      <c r="AI1195" s="1242"/>
      <c r="AJ1195" s="1242"/>
      <c r="AK1195" s="1242"/>
      <c r="AL1195" s="1242"/>
      <c r="AM1195" s="1242"/>
      <c r="AN1195" s="1242"/>
      <c r="AO1195" s="1242"/>
      <c r="AP1195" s="1242"/>
      <c r="AQ1195" s="1242"/>
      <c r="AR1195" s="1278"/>
      <c r="AS1195" s="1241">
        <v>39943121</v>
      </c>
      <c r="AT1195" s="1242"/>
      <c r="AU1195" s="1242"/>
      <c r="AV1195" s="1242"/>
      <c r="AW1195" s="1242"/>
      <c r="AX1195" s="1242"/>
      <c r="AY1195" s="1242"/>
      <c r="AZ1195" s="1242"/>
      <c r="BA1195" s="1242"/>
      <c r="BB1195" s="1242"/>
      <c r="BC1195" s="302"/>
      <c r="BD1195" s="1090" t="s">
        <v>1520</v>
      </c>
      <c r="BE1195" s="1091"/>
      <c r="BF1195" s="1091"/>
      <c r="BG1195" s="1091"/>
      <c r="BH1195" s="1091"/>
      <c r="BI1195" s="1091"/>
      <c r="BJ1195" s="1091"/>
      <c r="BK1195" s="1091"/>
      <c r="BL1195" s="1091"/>
      <c r="BM1195" s="1091"/>
      <c r="BN1195" s="1091"/>
      <c r="BO1195" s="1091"/>
      <c r="BP1195" s="1092"/>
      <c r="BQ1195" s="1018" t="s">
        <v>1133</v>
      </c>
      <c r="BR1195" s="1019"/>
      <c r="BS1195" s="1019"/>
      <c r="BT1195" s="1019"/>
      <c r="BU1195" s="1019"/>
      <c r="BV1195" s="1020"/>
      <c r="BW1195" s="57"/>
      <c r="BX1195" s="57"/>
      <c r="BY1195" s="57"/>
      <c r="BZ1195" s="57"/>
      <c r="CA1195" s="57"/>
      <c r="CB1195" s="57"/>
      <c r="CC1195" s="57"/>
      <c r="CD1195" s="57"/>
      <c r="CE1195" s="57"/>
      <c r="CF1195" s="57"/>
      <c r="CG1195" s="57"/>
      <c r="CH1195" s="57"/>
      <c r="CI1195" s="57"/>
      <c r="CJ1195" s="57"/>
      <c r="CK1195" s="57"/>
      <c r="CL1195" s="57"/>
      <c r="CM1195" s="57"/>
      <c r="CN1195" s="57"/>
      <c r="CO1195" s="57"/>
      <c r="CP1195" s="57"/>
      <c r="CQ1195" s="57"/>
      <c r="CR1195" s="57"/>
      <c r="CS1195" s="57"/>
      <c r="CT1195" s="57"/>
      <c r="CU1195" s="57"/>
      <c r="CV1195" s="57"/>
      <c r="CW1195" s="57"/>
      <c r="CX1195" s="57"/>
      <c r="CY1195" s="57"/>
      <c r="CZ1195" s="57"/>
      <c r="DA1195" s="57"/>
      <c r="DB1195" s="57"/>
      <c r="DC1195" s="57"/>
      <c r="DD1195" s="57"/>
      <c r="DE1195" s="57"/>
      <c r="DF1195" s="57"/>
      <c r="DG1195" s="57"/>
      <c r="DH1195" s="57"/>
      <c r="DI1195" s="57"/>
      <c r="DJ1195" s="57"/>
      <c r="DK1195" s="57"/>
      <c r="DL1195" s="57"/>
      <c r="DM1195" s="57"/>
      <c r="DN1195" s="57"/>
      <c r="DO1195" s="57"/>
      <c r="DP1195" s="57"/>
      <c r="DQ1195" s="57"/>
      <c r="DR1195" s="57"/>
      <c r="DS1195" s="57"/>
      <c r="DT1195" s="57"/>
      <c r="DU1195" s="57"/>
      <c r="DV1195" s="57"/>
      <c r="DW1195" s="57"/>
      <c r="DX1195" s="57"/>
      <c r="DY1195" s="57"/>
      <c r="DZ1195" s="57"/>
      <c r="EA1195" s="57"/>
      <c r="EB1195" s="57"/>
      <c r="EC1195" s="57"/>
      <c r="ED1195" s="57"/>
      <c r="EE1195" s="57"/>
      <c r="EF1195" s="57"/>
      <c r="EG1195" s="57"/>
      <c r="EH1195" s="57"/>
      <c r="EI1195" s="57"/>
      <c r="EJ1195" s="57"/>
      <c r="EK1195" s="57"/>
      <c r="EL1195" s="57"/>
      <c r="EM1195" s="57"/>
      <c r="EN1195" s="57"/>
      <c r="EO1195" s="57"/>
      <c r="EP1195" s="57"/>
      <c r="EQ1195" s="57"/>
      <c r="ER1195" s="57"/>
      <c r="ES1195" s="57"/>
      <c r="ET1195" s="57"/>
      <c r="EU1195" s="57"/>
      <c r="EV1195" s="57"/>
      <c r="EW1195" s="57"/>
      <c r="EX1195" s="57"/>
      <c r="EY1195" s="57"/>
      <c r="EZ1195" s="57"/>
      <c r="FA1195" s="57"/>
      <c r="FB1195" s="57"/>
      <c r="FC1195" s="57"/>
      <c r="FD1195" s="57"/>
      <c r="FE1195" s="57"/>
      <c r="FF1195" s="57"/>
      <c r="FG1195" s="57"/>
      <c r="FH1195" s="57"/>
      <c r="FI1195" s="57"/>
      <c r="FJ1195" s="57"/>
      <c r="FK1195" s="57"/>
      <c r="FL1195" s="57"/>
      <c r="FM1195" s="57"/>
      <c r="FN1195" s="57"/>
      <c r="FO1195" s="57"/>
      <c r="FP1195" s="57"/>
      <c r="FQ1195" s="57"/>
      <c r="FR1195" s="57"/>
      <c r="FS1195" s="57"/>
      <c r="FT1195" s="57"/>
      <c r="FU1195" s="57"/>
      <c r="FV1195" s="57"/>
      <c r="FW1195" s="57"/>
      <c r="FX1195" s="57"/>
      <c r="FY1195" s="57"/>
      <c r="FZ1195" s="57"/>
      <c r="GA1195" s="57"/>
      <c r="GB1195" s="57"/>
      <c r="GC1195" s="57"/>
      <c r="GD1195" s="57"/>
      <c r="GE1195" s="57"/>
      <c r="GF1195" s="57"/>
      <c r="GG1195" s="57"/>
    </row>
    <row r="1196" spans="1:189" ht="107.25" customHeight="1" thickBot="1">
      <c r="A1196" s="232" t="s">
        <v>432</v>
      </c>
      <c r="B1196" s="234"/>
      <c r="C1196" s="234"/>
      <c r="D1196" s="234"/>
      <c r="E1196" s="1042">
        <v>44120</v>
      </c>
      <c r="F1196" s="1043"/>
      <c r="G1196" s="1043"/>
      <c r="H1196" s="1043"/>
      <c r="I1196" s="1043"/>
      <c r="J1196" s="1044"/>
      <c r="K1196" s="1045">
        <v>50000</v>
      </c>
      <c r="L1196" s="1046"/>
      <c r="M1196" s="1046"/>
      <c r="N1196" s="1046"/>
      <c r="O1196" s="1046"/>
      <c r="P1196" s="1047"/>
      <c r="Q1196" s="1042">
        <v>44120</v>
      </c>
      <c r="R1196" s="1043"/>
      <c r="S1196" s="1043"/>
      <c r="T1196" s="1043"/>
      <c r="U1196" s="1043"/>
      <c r="V1196" s="1043"/>
      <c r="W1196" s="1043"/>
      <c r="X1196" s="1044"/>
      <c r="Y1196" s="1045">
        <v>50000</v>
      </c>
      <c r="Z1196" s="1046"/>
      <c r="AA1196" s="1046"/>
      <c r="AB1196" s="1046"/>
      <c r="AC1196" s="1046"/>
      <c r="AD1196" s="1046"/>
      <c r="AE1196" s="1046"/>
      <c r="AF1196" s="1047"/>
      <c r="AG1196" s="1241" t="s">
        <v>1519</v>
      </c>
      <c r="AH1196" s="1242"/>
      <c r="AI1196" s="1242"/>
      <c r="AJ1196" s="1242"/>
      <c r="AK1196" s="1242"/>
      <c r="AL1196" s="1242"/>
      <c r="AM1196" s="1242"/>
      <c r="AN1196" s="1242"/>
      <c r="AO1196" s="1242"/>
      <c r="AP1196" s="1242"/>
      <c r="AQ1196" s="1242"/>
      <c r="AR1196" s="1278"/>
      <c r="AS1196" s="1241">
        <v>39943121</v>
      </c>
      <c r="AT1196" s="1242"/>
      <c r="AU1196" s="1242"/>
      <c r="AV1196" s="1242"/>
      <c r="AW1196" s="1242"/>
      <c r="AX1196" s="1242"/>
      <c r="AY1196" s="1242"/>
      <c r="AZ1196" s="1242"/>
      <c r="BA1196" s="1242"/>
      <c r="BB1196" s="1242"/>
      <c r="BC1196" s="302"/>
      <c r="BD1196" s="1090" t="s">
        <v>1520</v>
      </c>
      <c r="BE1196" s="1091"/>
      <c r="BF1196" s="1091"/>
      <c r="BG1196" s="1091"/>
      <c r="BH1196" s="1091"/>
      <c r="BI1196" s="1091"/>
      <c r="BJ1196" s="1091"/>
      <c r="BK1196" s="1091"/>
      <c r="BL1196" s="1091"/>
      <c r="BM1196" s="1091"/>
      <c r="BN1196" s="1091"/>
      <c r="BO1196" s="1091"/>
      <c r="BP1196" s="1092"/>
      <c r="BQ1196" s="1018" t="s">
        <v>1133</v>
      </c>
      <c r="BR1196" s="1019"/>
      <c r="BS1196" s="1019"/>
      <c r="BT1196" s="1019"/>
      <c r="BU1196" s="1019"/>
      <c r="BV1196" s="1020"/>
      <c r="BW1196" s="57"/>
      <c r="BX1196" s="57"/>
      <c r="BY1196" s="57"/>
      <c r="BZ1196" s="57"/>
      <c r="CA1196" s="57"/>
      <c r="CB1196" s="57"/>
      <c r="CC1196" s="57"/>
      <c r="CD1196" s="57"/>
      <c r="CE1196" s="57"/>
      <c r="CF1196" s="57"/>
      <c r="CG1196" s="57"/>
      <c r="CH1196" s="57"/>
      <c r="CI1196" s="57"/>
      <c r="CJ1196" s="57"/>
      <c r="CK1196" s="57"/>
      <c r="CL1196" s="57"/>
      <c r="CM1196" s="57"/>
      <c r="CN1196" s="57"/>
      <c r="CO1196" s="57"/>
      <c r="CP1196" s="57"/>
      <c r="CQ1196" s="57"/>
      <c r="CR1196" s="57"/>
      <c r="CS1196" s="57"/>
      <c r="CT1196" s="57"/>
      <c r="CU1196" s="57"/>
      <c r="CV1196" s="57"/>
      <c r="CW1196" s="57"/>
      <c r="CX1196" s="57"/>
      <c r="CY1196" s="57"/>
      <c r="CZ1196" s="57"/>
      <c r="DA1196" s="57"/>
      <c r="DB1196" s="57"/>
      <c r="DC1196" s="57"/>
      <c r="DD1196" s="57"/>
      <c r="DE1196" s="57"/>
      <c r="DF1196" s="57"/>
      <c r="DG1196" s="57"/>
      <c r="DH1196" s="57"/>
      <c r="DI1196" s="57"/>
      <c r="DJ1196" s="57"/>
      <c r="DK1196" s="57"/>
      <c r="DL1196" s="57"/>
      <c r="DM1196" s="57"/>
      <c r="DN1196" s="57"/>
      <c r="DO1196" s="57"/>
      <c r="DP1196" s="57"/>
      <c r="DQ1196" s="57"/>
      <c r="DR1196" s="57"/>
      <c r="DS1196" s="57"/>
      <c r="DT1196" s="57"/>
      <c r="DU1196" s="57"/>
      <c r="DV1196" s="57"/>
      <c r="DW1196" s="57"/>
      <c r="DX1196" s="57"/>
      <c r="DY1196" s="57"/>
      <c r="DZ1196" s="57"/>
      <c r="EA1196" s="57"/>
      <c r="EB1196" s="57"/>
      <c r="EC1196" s="57"/>
      <c r="ED1196" s="57"/>
      <c r="EE1196" s="57"/>
      <c r="EF1196" s="57"/>
      <c r="EG1196" s="57"/>
      <c r="EH1196" s="57"/>
      <c r="EI1196" s="57"/>
      <c r="EJ1196" s="57"/>
      <c r="EK1196" s="57"/>
      <c r="EL1196" s="57"/>
      <c r="EM1196" s="57"/>
      <c r="EN1196" s="57"/>
      <c r="EO1196" s="57"/>
      <c r="EP1196" s="57"/>
      <c r="EQ1196" s="57"/>
      <c r="ER1196" s="57"/>
      <c r="ES1196" s="57"/>
      <c r="ET1196" s="57"/>
      <c r="EU1196" s="57"/>
      <c r="EV1196" s="57"/>
      <c r="EW1196" s="57"/>
      <c r="EX1196" s="57"/>
      <c r="EY1196" s="57"/>
      <c r="EZ1196" s="57"/>
      <c r="FA1196" s="57"/>
      <c r="FB1196" s="57"/>
      <c r="FC1196" s="57"/>
      <c r="FD1196" s="57"/>
      <c r="FE1196" s="57"/>
      <c r="FF1196" s="57"/>
      <c r="FG1196" s="57"/>
      <c r="FH1196" s="57"/>
      <c r="FI1196" s="57"/>
      <c r="FJ1196" s="57"/>
      <c r="FK1196" s="57"/>
      <c r="FL1196" s="57"/>
      <c r="FM1196" s="57"/>
      <c r="FN1196" s="57"/>
      <c r="FO1196" s="57"/>
      <c r="FP1196" s="57"/>
      <c r="FQ1196" s="57"/>
      <c r="FR1196" s="57"/>
      <c r="FS1196" s="57"/>
      <c r="FT1196" s="57"/>
      <c r="FU1196" s="57"/>
      <c r="FV1196" s="57"/>
      <c r="FW1196" s="57"/>
      <c r="FX1196" s="57"/>
      <c r="FY1196" s="57"/>
      <c r="FZ1196" s="57"/>
      <c r="GA1196" s="57"/>
      <c r="GB1196" s="57"/>
      <c r="GC1196" s="57"/>
      <c r="GD1196" s="57"/>
      <c r="GE1196" s="57"/>
      <c r="GF1196" s="57"/>
      <c r="GG1196" s="57"/>
    </row>
    <row r="1197" spans="1:189" ht="107.25" customHeight="1" thickBot="1">
      <c r="A1197" s="232" t="s">
        <v>432</v>
      </c>
      <c r="B1197" s="234"/>
      <c r="C1197" s="234"/>
      <c r="D1197" s="234"/>
      <c r="E1197" s="1042">
        <v>44121</v>
      </c>
      <c r="F1197" s="1043"/>
      <c r="G1197" s="1043"/>
      <c r="H1197" s="1043"/>
      <c r="I1197" s="1043"/>
      <c r="J1197" s="1044"/>
      <c r="K1197" s="1045">
        <v>70000</v>
      </c>
      <c r="L1197" s="1046"/>
      <c r="M1197" s="1046"/>
      <c r="N1197" s="1046"/>
      <c r="O1197" s="1046"/>
      <c r="P1197" s="1047"/>
      <c r="Q1197" s="1042">
        <v>44121</v>
      </c>
      <c r="R1197" s="1043"/>
      <c r="S1197" s="1043"/>
      <c r="T1197" s="1043"/>
      <c r="U1197" s="1043"/>
      <c r="V1197" s="1043"/>
      <c r="W1197" s="1043"/>
      <c r="X1197" s="1044"/>
      <c r="Y1197" s="1045">
        <v>70000</v>
      </c>
      <c r="Z1197" s="1046"/>
      <c r="AA1197" s="1046"/>
      <c r="AB1197" s="1046"/>
      <c r="AC1197" s="1046"/>
      <c r="AD1197" s="1046"/>
      <c r="AE1197" s="1046"/>
      <c r="AF1197" s="1047"/>
      <c r="AG1197" s="1241" t="s">
        <v>1519</v>
      </c>
      <c r="AH1197" s="1242"/>
      <c r="AI1197" s="1242"/>
      <c r="AJ1197" s="1242"/>
      <c r="AK1197" s="1242"/>
      <c r="AL1197" s="1242"/>
      <c r="AM1197" s="1242"/>
      <c r="AN1197" s="1242"/>
      <c r="AO1197" s="1242"/>
      <c r="AP1197" s="1242"/>
      <c r="AQ1197" s="1242"/>
      <c r="AR1197" s="1278"/>
      <c r="AS1197" s="1241">
        <v>39943121</v>
      </c>
      <c r="AT1197" s="1242"/>
      <c r="AU1197" s="1242"/>
      <c r="AV1197" s="1242"/>
      <c r="AW1197" s="1242"/>
      <c r="AX1197" s="1242"/>
      <c r="AY1197" s="1242"/>
      <c r="AZ1197" s="1242"/>
      <c r="BA1197" s="1242"/>
      <c r="BB1197" s="1242"/>
      <c r="BC1197" s="302"/>
      <c r="BD1197" s="1090" t="s">
        <v>1520</v>
      </c>
      <c r="BE1197" s="1091"/>
      <c r="BF1197" s="1091"/>
      <c r="BG1197" s="1091"/>
      <c r="BH1197" s="1091"/>
      <c r="BI1197" s="1091"/>
      <c r="BJ1197" s="1091"/>
      <c r="BK1197" s="1091"/>
      <c r="BL1197" s="1091"/>
      <c r="BM1197" s="1091"/>
      <c r="BN1197" s="1091"/>
      <c r="BO1197" s="1091"/>
      <c r="BP1197" s="1092"/>
      <c r="BQ1197" s="1018" t="s">
        <v>1133</v>
      </c>
      <c r="BR1197" s="1019"/>
      <c r="BS1197" s="1019"/>
      <c r="BT1197" s="1019"/>
      <c r="BU1197" s="1019"/>
      <c r="BV1197" s="1020"/>
      <c r="BW1197" s="57"/>
      <c r="BX1197" s="57"/>
      <c r="BY1197" s="57"/>
      <c r="BZ1197" s="57"/>
      <c r="CA1197" s="57"/>
      <c r="CB1197" s="57"/>
      <c r="CC1197" s="57"/>
      <c r="CD1197" s="57"/>
      <c r="CE1197" s="57"/>
      <c r="CF1197" s="57"/>
      <c r="CG1197" s="57"/>
      <c r="CH1197" s="57"/>
      <c r="CI1197" s="57"/>
      <c r="CJ1197" s="57"/>
      <c r="CK1197" s="57"/>
      <c r="CL1197" s="57"/>
      <c r="CM1197" s="57"/>
      <c r="CN1197" s="57"/>
      <c r="CO1197" s="57"/>
      <c r="CP1197" s="57"/>
      <c r="CQ1197" s="57"/>
      <c r="CR1197" s="57"/>
      <c r="CS1197" s="57"/>
      <c r="CT1197" s="57"/>
      <c r="CU1197" s="57"/>
      <c r="CV1197" s="57"/>
      <c r="CW1197" s="57"/>
      <c r="CX1197" s="57"/>
      <c r="CY1197" s="57"/>
      <c r="CZ1197" s="57"/>
      <c r="DA1197" s="57"/>
      <c r="DB1197" s="57"/>
      <c r="DC1197" s="57"/>
      <c r="DD1197" s="57"/>
      <c r="DE1197" s="57"/>
      <c r="DF1197" s="57"/>
      <c r="DG1197" s="57"/>
      <c r="DH1197" s="57"/>
      <c r="DI1197" s="57"/>
      <c r="DJ1197" s="57"/>
      <c r="DK1197" s="57"/>
      <c r="DL1197" s="57"/>
      <c r="DM1197" s="57"/>
      <c r="DN1197" s="57"/>
      <c r="DO1197" s="57"/>
      <c r="DP1197" s="57"/>
      <c r="DQ1197" s="57"/>
      <c r="DR1197" s="57"/>
      <c r="DS1197" s="57"/>
      <c r="DT1197" s="57"/>
      <c r="DU1197" s="57"/>
      <c r="DV1197" s="57"/>
      <c r="DW1197" s="57"/>
      <c r="DX1197" s="57"/>
      <c r="DY1197" s="57"/>
      <c r="DZ1197" s="57"/>
      <c r="EA1197" s="57"/>
      <c r="EB1197" s="57"/>
      <c r="EC1197" s="57"/>
      <c r="ED1197" s="57"/>
      <c r="EE1197" s="57"/>
      <c r="EF1197" s="57"/>
      <c r="EG1197" s="57"/>
      <c r="EH1197" s="57"/>
      <c r="EI1197" s="57"/>
      <c r="EJ1197" s="57"/>
      <c r="EK1197" s="57"/>
      <c r="EL1197" s="57"/>
      <c r="EM1197" s="57"/>
      <c r="EN1197" s="57"/>
      <c r="EO1197" s="57"/>
      <c r="EP1197" s="57"/>
      <c r="EQ1197" s="57"/>
      <c r="ER1197" s="57"/>
      <c r="ES1197" s="57"/>
      <c r="ET1197" s="57"/>
      <c r="EU1197" s="57"/>
      <c r="EV1197" s="57"/>
      <c r="EW1197" s="57"/>
      <c r="EX1197" s="57"/>
      <c r="EY1197" s="57"/>
      <c r="EZ1197" s="57"/>
      <c r="FA1197" s="57"/>
      <c r="FB1197" s="57"/>
      <c r="FC1197" s="57"/>
      <c r="FD1197" s="57"/>
      <c r="FE1197" s="57"/>
      <c r="FF1197" s="57"/>
      <c r="FG1197" s="57"/>
      <c r="FH1197" s="57"/>
      <c r="FI1197" s="57"/>
      <c r="FJ1197" s="57"/>
      <c r="FK1197" s="57"/>
      <c r="FL1197" s="57"/>
      <c r="FM1197" s="57"/>
      <c r="FN1197" s="57"/>
      <c r="FO1197" s="57"/>
      <c r="FP1197" s="57"/>
      <c r="FQ1197" s="57"/>
      <c r="FR1197" s="57"/>
      <c r="FS1197" s="57"/>
      <c r="FT1197" s="57"/>
      <c r="FU1197" s="57"/>
      <c r="FV1197" s="57"/>
      <c r="FW1197" s="57"/>
      <c r="FX1197" s="57"/>
      <c r="FY1197" s="57"/>
      <c r="FZ1197" s="57"/>
      <c r="GA1197" s="57"/>
      <c r="GB1197" s="57"/>
      <c r="GC1197" s="57"/>
      <c r="GD1197" s="57"/>
      <c r="GE1197" s="57"/>
      <c r="GF1197" s="57"/>
      <c r="GG1197" s="57"/>
    </row>
    <row r="1198" spans="1:189" ht="107.25" customHeight="1" thickBot="1">
      <c r="A1198" s="232" t="s">
        <v>432</v>
      </c>
      <c r="B1198" s="234"/>
      <c r="C1198" s="234"/>
      <c r="D1198" s="234"/>
      <c r="E1198" s="1042">
        <v>44124</v>
      </c>
      <c r="F1198" s="1043"/>
      <c r="G1198" s="1043"/>
      <c r="H1198" s="1043"/>
      <c r="I1198" s="1043"/>
      <c r="J1198" s="1044"/>
      <c r="K1198" s="1045">
        <v>50000</v>
      </c>
      <c r="L1198" s="1046"/>
      <c r="M1198" s="1046"/>
      <c r="N1198" s="1046"/>
      <c r="O1198" s="1046"/>
      <c r="P1198" s="1047"/>
      <c r="Q1198" s="1042">
        <v>44124</v>
      </c>
      <c r="R1198" s="1043"/>
      <c r="S1198" s="1043"/>
      <c r="T1198" s="1043"/>
      <c r="U1198" s="1043"/>
      <c r="V1198" s="1043"/>
      <c r="W1198" s="1043"/>
      <c r="X1198" s="1044"/>
      <c r="Y1198" s="1045">
        <v>50000</v>
      </c>
      <c r="Z1198" s="1046"/>
      <c r="AA1198" s="1046"/>
      <c r="AB1198" s="1046"/>
      <c r="AC1198" s="1046"/>
      <c r="AD1198" s="1046"/>
      <c r="AE1198" s="1046"/>
      <c r="AF1198" s="1047"/>
      <c r="AG1198" s="1241" t="s">
        <v>1519</v>
      </c>
      <c r="AH1198" s="1242"/>
      <c r="AI1198" s="1242"/>
      <c r="AJ1198" s="1242"/>
      <c r="AK1198" s="1242"/>
      <c r="AL1198" s="1242"/>
      <c r="AM1198" s="1242"/>
      <c r="AN1198" s="1242"/>
      <c r="AO1198" s="1242"/>
      <c r="AP1198" s="1242"/>
      <c r="AQ1198" s="1242"/>
      <c r="AR1198" s="1278"/>
      <c r="AS1198" s="1241">
        <v>39943121</v>
      </c>
      <c r="AT1198" s="1242"/>
      <c r="AU1198" s="1242"/>
      <c r="AV1198" s="1242"/>
      <c r="AW1198" s="1242"/>
      <c r="AX1198" s="1242"/>
      <c r="AY1198" s="1242"/>
      <c r="AZ1198" s="1242"/>
      <c r="BA1198" s="1242"/>
      <c r="BB1198" s="1242"/>
      <c r="BC1198" s="302"/>
      <c r="BD1198" s="1090" t="s">
        <v>1520</v>
      </c>
      <c r="BE1198" s="1091"/>
      <c r="BF1198" s="1091"/>
      <c r="BG1198" s="1091"/>
      <c r="BH1198" s="1091"/>
      <c r="BI1198" s="1091"/>
      <c r="BJ1198" s="1091"/>
      <c r="BK1198" s="1091"/>
      <c r="BL1198" s="1091"/>
      <c r="BM1198" s="1091"/>
      <c r="BN1198" s="1091"/>
      <c r="BO1198" s="1091"/>
      <c r="BP1198" s="1092"/>
      <c r="BQ1198" s="1018" t="s">
        <v>1133</v>
      </c>
      <c r="BR1198" s="1019"/>
      <c r="BS1198" s="1019"/>
      <c r="BT1198" s="1019"/>
      <c r="BU1198" s="1019"/>
      <c r="BV1198" s="1020"/>
      <c r="BW1198" s="57"/>
      <c r="BX1198" s="57"/>
      <c r="BY1198" s="57"/>
      <c r="BZ1198" s="57"/>
      <c r="CA1198" s="57"/>
      <c r="CB1198" s="57"/>
      <c r="CC1198" s="57"/>
      <c r="CD1198" s="57"/>
      <c r="CE1198" s="57"/>
      <c r="CF1198" s="57"/>
      <c r="CG1198" s="57"/>
      <c r="CH1198" s="57"/>
      <c r="CI1198" s="57"/>
      <c r="CJ1198" s="57"/>
      <c r="CK1198" s="57"/>
      <c r="CL1198" s="57"/>
      <c r="CM1198" s="57"/>
      <c r="CN1198" s="57"/>
      <c r="CO1198" s="57"/>
      <c r="CP1198" s="57"/>
      <c r="CQ1198" s="57"/>
      <c r="CR1198" s="57"/>
      <c r="CS1198" s="57"/>
      <c r="CT1198" s="57"/>
      <c r="CU1198" s="57"/>
      <c r="CV1198" s="57"/>
      <c r="CW1198" s="57"/>
      <c r="CX1198" s="57"/>
      <c r="CY1198" s="57"/>
      <c r="CZ1198" s="57"/>
      <c r="DA1198" s="57"/>
      <c r="DB1198" s="57"/>
      <c r="DC1198" s="57"/>
      <c r="DD1198" s="57"/>
      <c r="DE1198" s="57"/>
      <c r="DF1198" s="57"/>
      <c r="DG1198" s="57"/>
      <c r="DH1198" s="57"/>
      <c r="DI1198" s="57"/>
      <c r="DJ1198" s="57"/>
      <c r="DK1198" s="57"/>
      <c r="DL1198" s="57"/>
      <c r="DM1198" s="57"/>
      <c r="DN1198" s="57"/>
      <c r="DO1198" s="57"/>
      <c r="DP1198" s="57"/>
      <c r="DQ1198" s="57"/>
      <c r="DR1198" s="57"/>
      <c r="DS1198" s="57"/>
      <c r="DT1198" s="57"/>
      <c r="DU1198" s="57"/>
      <c r="DV1198" s="57"/>
      <c r="DW1198" s="57"/>
      <c r="DX1198" s="57"/>
      <c r="DY1198" s="57"/>
      <c r="DZ1198" s="57"/>
      <c r="EA1198" s="57"/>
      <c r="EB1198" s="57"/>
      <c r="EC1198" s="57"/>
      <c r="ED1198" s="57"/>
      <c r="EE1198" s="57"/>
      <c r="EF1198" s="57"/>
      <c r="EG1198" s="57"/>
      <c r="EH1198" s="57"/>
      <c r="EI1198" s="57"/>
      <c r="EJ1198" s="57"/>
      <c r="EK1198" s="57"/>
      <c r="EL1198" s="57"/>
      <c r="EM1198" s="57"/>
      <c r="EN1198" s="57"/>
      <c r="EO1198" s="57"/>
      <c r="EP1198" s="57"/>
      <c r="EQ1198" s="57"/>
      <c r="ER1198" s="57"/>
      <c r="ES1198" s="57"/>
      <c r="ET1198" s="57"/>
      <c r="EU1198" s="57"/>
      <c r="EV1198" s="57"/>
      <c r="EW1198" s="57"/>
      <c r="EX1198" s="57"/>
      <c r="EY1198" s="57"/>
      <c r="EZ1198" s="57"/>
      <c r="FA1198" s="57"/>
      <c r="FB1198" s="57"/>
      <c r="FC1198" s="57"/>
      <c r="FD1198" s="57"/>
      <c r="FE1198" s="57"/>
      <c r="FF1198" s="57"/>
      <c r="FG1198" s="57"/>
      <c r="FH1198" s="57"/>
      <c r="FI1198" s="57"/>
      <c r="FJ1198" s="57"/>
      <c r="FK1198" s="57"/>
      <c r="FL1198" s="57"/>
      <c r="FM1198" s="57"/>
      <c r="FN1198" s="57"/>
      <c r="FO1198" s="57"/>
      <c r="FP1198" s="57"/>
      <c r="FQ1198" s="57"/>
      <c r="FR1198" s="57"/>
      <c r="FS1198" s="57"/>
      <c r="FT1198" s="57"/>
      <c r="FU1198" s="57"/>
      <c r="FV1198" s="57"/>
      <c r="FW1198" s="57"/>
      <c r="FX1198" s="57"/>
      <c r="FY1198" s="57"/>
      <c r="FZ1198" s="57"/>
      <c r="GA1198" s="57"/>
      <c r="GB1198" s="57"/>
      <c r="GC1198" s="57"/>
      <c r="GD1198" s="57"/>
      <c r="GE1198" s="57"/>
      <c r="GF1198" s="57"/>
      <c r="GG1198" s="57"/>
    </row>
    <row r="1199" spans="1:189" ht="107.25" customHeight="1" thickBot="1">
      <c r="A1199" s="232" t="s">
        <v>432</v>
      </c>
      <c r="B1199" s="234"/>
      <c r="C1199" s="234"/>
      <c r="D1199" s="234"/>
      <c r="E1199" s="1042">
        <v>44126</v>
      </c>
      <c r="F1199" s="1043"/>
      <c r="G1199" s="1043"/>
      <c r="H1199" s="1043"/>
      <c r="I1199" s="1043"/>
      <c r="J1199" s="1044"/>
      <c r="K1199" s="1045">
        <v>10965.96</v>
      </c>
      <c r="L1199" s="1046"/>
      <c r="M1199" s="1046"/>
      <c r="N1199" s="1046"/>
      <c r="O1199" s="1046"/>
      <c r="P1199" s="1047"/>
      <c r="Q1199" s="1042">
        <v>44126</v>
      </c>
      <c r="R1199" s="1043"/>
      <c r="S1199" s="1043"/>
      <c r="T1199" s="1043"/>
      <c r="U1199" s="1043"/>
      <c r="V1199" s="1043"/>
      <c r="W1199" s="1043"/>
      <c r="X1199" s="1044"/>
      <c r="Y1199" s="1045">
        <v>10965.96</v>
      </c>
      <c r="Z1199" s="1046"/>
      <c r="AA1199" s="1046"/>
      <c r="AB1199" s="1046"/>
      <c r="AC1199" s="1046"/>
      <c r="AD1199" s="1046"/>
      <c r="AE1199" s="1046"/>
      <c r="AF1199" s="1047"/>
      <c r="AG1199" s="1241" t="s">
        <v>1519</v>
      </c>
      <c r="AH1199" s="1242"/>
      <c r="AI1199" s="1242"/>
      <c r="AJ1199" s="1242"/>
      <c r="AK1199" s="1242"/>
      <c r="AL1199" s="1242"/>
      <c r="AM1199" s="1242"/>
      <c r="AN1199" s="1242"/>
      <c r="AO1199" s="1242"/>
      <c r="AP1199" s="1242"/>
      <c r="AQ1199" s="1242"/>
      <c r="AR1199" s="1278"/>
      <c r="AS1199" s="1241">
        <v>39943121</v>
      </c>
      <c r="AT1199" s="1242"/>
      <c r="AU1199" s="1242"/>
      <c r="AV1199" s="1242"/>
      <c r="AW1199" s="1242"/>
      <c r="AX1199" s="1242"/>
      <c r="AY1199" s="1242"/>
      <c r="AZ1199" s="1242"/>
      <c r="BA1199" s="1242"/>
      <c r="BB1199" s="1242"/>
      <c r="BC1199" s="302"/>
      <c r="BD1199" s="1090" t="s">
        <v>1520</v>
      </c>
      <c r="BE1199" s="1091"/>
      <c r="BF1199" s="1091"/>
      <c r="BG1199" s="1091"/>
      <c r="BH1199" s="1091"/>
      <c r="BI1199" s="1091"/>
      <c r="BJ1199" s="1091"/>
      <c r="BK1199" s="1091"/>
      <c r="BL1199" s="1091"/>
      <c r="BM1199" s="1091"/>
      <c r="BN1199" s="1091"/>
      <c r="BO1199" s="1091"/>
      <c r="BP1199" s="1092"/>
      <c r="BQ1199" s="1018" t="s">
        <v>1133</v>
      </c>
      <c r="BR1199" s="1019"/>
      <c r="BS1199" s="1019"/>
      <c r="BT1199" s="1019"/>
      <c r="BU1199" s="1019"/>
      <c r="BV1199" s="1020"/>
      <c r="BW1199" s="57"/>
      <c r="BX1199" s="57"/>
      <c r="BY1199" s="57"/>
      <c r="BZ1199" s="57"/>
      <c r="CA1199" s="57"/>
      <c r="CB1199" s="57"/>
      <c r="CC1199" s="57"/>
      <c r="CD1199" s="57"/>
      <c r="CE1199" s="57"/>
      <c r="CF1199" s="57"/>
      <c r="CG1199" s="57"/>
      <c r="CH1199" s="57"/>
      <c r="CI1199" s="57"/>
      <c r="CJ1199" s="57"/>
      <c r="CK1199" s="57"/>
      <c r="CL1199" s="57"/>
      <c r="CM1199" s="57"/>
      <c r="CN1199" s="57"/>
      <c r="CO1199" s="57"/>
      <c r="CP1199" s="57"/>
      <c r="CQ1199" s="57"/>
      <c r="CR1199" s="57"/>
      <c r="CS1199" s="57"/>
      <c r="CT1199" s="57"/>
      <c r="CU1199" s="57"/>
      <c r="CV1199" s="57"/>
      <c r="CW1199" s="57"/>
      <c r="CX1199" s="57"/>
      <c r="CY1199" s="57"/>
      <c r="CZ1199" s="57"/>
      <c r="DA1199" s="57"/>
      <c r="DB1199" s="57"/>
      <c r="DC1199" s="57"/>
      <c r="DD1199" s="57"/>
      <c r="DE1199" s="57"/>
      <c r="DF1199" s="57"/>
      <c r="DG1199" s="57"/>
      <c r="DH1199" s="57"/>
      <c r="DI1199" s="57"/>
      <c r="DJ1199" s="57"/>
      <c r="DK1199" s="57"/>
      <c r="DL1199" s="57"/>
      <c r="DM1199" s="57"/>
      <c r="DN1199" s="57"/>
      <c r="DO1199" s="57"/>
      <c r="DP1199" s="57"/>
      <c r="DQ1199" s="57"/>
      <c r="DR1199" s="57"/>
      <c r="DS1199" s="57"/>
      <c r="DT1199" s="57"/>
      <c r="DU1199" s="57"/>
      <c r="DV1199" s="57"/>
      <c r="DW1199" s="57"/>
      <c r="DX1199" s="57"/>
      <c r="DY1199" s="57"/>
      <c r="DZ1199" s="57"/>
      <c r="EA1199" s="57"/>
      <c r="EB1199" s="57"/>
      <c r="EC1199" s="57"/>
      <c r="ED1199" s="57"/>
      <c r="EE1199" s="57"/>
      <c r="EF1199" s="57"/>
      <c r="EG1199" s="57"/>
      <c r="EH1199" s="57"/>
      <c r="EI1199" s="57"/>
      <c r="EJ1199" s="57"/>
      <c r="EK1199" s="57"/>
      <c r="EL1199" s="57"/>
      <c r="EM1199" s="57"/>
      <c r="EN1199" s="57"/>
      <c r="EO1199" s="57"/>
      <c r="EP1199" s="57"/>
      <c r="EQ1199" s="57"/>
      <c r="ER1199" s="57"/>
      <c r="ES1199" s="57"/>
      <c r="ET1199" s="57"/>
      <c r="EU1199" s="57"/>
      <c r="EV1199" s="57"/>
      <c r="EW1199" s="57"/>
      <c r="EX1199" s="57"/>
      <c r="EY1199" s="57"/>
      <c r="EZ1199" s="57"/>
      <c r="FA1199" s="57"/>
      <c r="FB1199" s="57"/>
      <c r="FC1199" s="57"/>
      <c r="FD1199" s="57"/>
      <c r="FE1199" s="57"/>
      <c r="FF1199" s="57"/>
      <c r="FG1199" s="57"/>
      <c r="FH1199" s="57"/>
      <c r="FI1199" s="57"/>
      <c r="FJ1199" s="57"/>
      <c r="FK1199" s="57"/>
      <c r="FL1199" s="57"/>
      <c r="FM1199" s="57"/>
      <c r="FN1199" s="57"/>
      <c r="FO1199" s="57"/>
      <c r="FP1199" s="57"/>
      <c r="FQ1199" s="57"/>
      <c r="FR1199" s="57"/>
      <c r="FS1199" s="57"/>
      <c r="FT1199" s="57"/>
      <c r="FU1199" s="57"/>
      <c r="FV1199" s="57"/>
      <c r="FW1199" s="57"/>
      <c r="FX1199" s="57"/>
      <c r="FY1199" s="57"/>
      <c r="FZ1199" s="57"/>
      <c r="GA1199" s="57"/>
      <c r="GB1199" s="57"/>
      <c r="GC1199" s="57"/>
      <c r="GD1199" s="57"/>
      <c r="GE1199" s="57"/>
      <c r="GF1199" s="57"/>
      <c r="GG1199" s="57"/>
    </row>
    <row r="1200" spans="1:189" ht="107.25" customHeight="1" thickBot="1">
      <c r="A1200" s="232" t="s">
        <v>432</v>
      </c>
      <c r="B1200" s="234"/>
      <c r="C1200" s="234"/>
      <c r="D1200" s="234"/>
      <c r="E1200" s="1042">
        <v>44127</v>
      </c>
      <c r="F1200" s="1043"/>
      <c r="G1200" s="1043"/>
      <c r="H1200" s="1043"/>
      <c r="I1200" s="1043"/>
      <c r="J1200" s="1044"/>
      <c r="K1200" s="1045">
        <v>700</v>
      </c>
      <c r="L1200" s="1046"/>
      <c r="M1200" s="1046"/>
      <c r="N1200" s="1046"/>
      <c r="O1200" s="1046"/>
      <c r="P1200" s="1047"/>
      <c r="Q1200" s="1042">
        <v>44127</v>
      </c>
      <c r="R1200" s="1043"/>
      <c r="S1200" s="1043"/>
      <c r="T1200" s="1043"/>
      <c r="U1200" s="1043"/>
      <c r="V1200" s="1043"/>
      <c r="W1200" s="1043"/>
      <c r="X1200" s="1044"/>
      <c r="Y1200" s="1045">
        <v>700</v>
      </c>
      <c r="Z1200" s="1046"/>
      <c r="AA1200" s="1046"/>
      <c r="AB1200" s="1046"/>
      <c r="AC1200" s="1046"/>
      <c r="AD1200" s="1046"/>
      <c r="AE1200" s="1046"/>
      <c r="AF1200" s="1047"/>
      <c r="AG1200" s="1241" t="s">
        <v>1519</v>
      </c>
      <c r="AH1200" s="1242"/>
      <c r="AI1200" s="1242"/>
      <c r="AJ1200" s="1242"/>
      <c r="AK1200" s="1242"/>
      <c r="AL1200" s="1242"/>
      <c r="AM1200" s="1242"/>
      <c r="AN1200" s="1242"/>
      <c r="AO1200" s="1242"/>
      <c r="AP1200" s="1242"/>
      <c r="AQ1200" s="1242"/>
      <c r="AR1200" s="1278"/>
      <c r="AS1200" s="1241">
        <v>39943121</v>
      </c>
      <c r="AT1200" s="1242"/>
      <c r="AU1200" s="1242"/>
      <c r="AV1200" s="1242"/>
      <c r="AW1200" s="1242"/>
      <c r="AX1200" s="1242"/>
      <c r="AY1200" s="1242"/>
      <c r="AZ1200" s="1242"/>
      <c r="BA1200" s="1242"/>
      <c r="BB1200" s="1242"/>
      <c r="BC1200" s="302"/>
      <c r="BD1200" s="1090" t="s">
        <v>1520</v>
      </c>
      <c r="BE1200" s="1091"/>
      <c r="BF1200" s="1091"/>
      <c r="BG1200" s="1091"/>
      <c r="BH1200" s="1091"/>
      <c r="BI1200" s="1091"/>
      <c r="BJ1200" s="1091"/>
      <c r="BK1200" s="1091"/>
      <c r="BL1200" s="1091"/>
      <c r="BM1200" s="1091"/>
      <c r="BN1200" s="1091"/>
      <c r="BO1200" s="1091"/>
      <c r="BP1200" s="1092"/>
      <c r="BQ1200" s="1018" t="s">
        <v>1133</v>
      </c>
      <c r="BR1200" s="1019"/>
      <c r="BS1200" s="1019"/>
      <c r="BT1200" s="1019"/>
      <c r="BU1200" s="1019"/>
      <c r="BV1200" s="1020"/>
      <c r="BW1200" s="57"/>
      <c r="BX1200" s="57"/>
      <c r="BY1200" s="57"/>
      <c r="BZ1200" s="57"/>
      <c r="CA1200" s="57"/>
      <c r="CB1200" s="57"/>
      <c r="CC1200" s="57"/>
      <c r="CD1200" s="57"/>
      <c r="CE1200" s="57"/>
      <c r="CF1200" s="57"/>
      <c r="CG1200" s="57"/>
      <c r="CH1200" s="57"/>
      <c r="CI1200" s="57"/>
      <c r="CJ1200" s="57"/>
      <c r="CK1200" s="57"/>
      <c r="CL1200" s="57"/>
      <c r="CM1200" s="57"/>
      <c r="CN1200" s="57"/>
      <c r="CO1200" s="57"/>
      <c r="CP1200" s="57"/>
      <c r="CQ1200" s="57"/>
      <c r="CR1200" s="57"/>
      <c r="CS1200" s="57"/>
      <c r="CT1200" s="57"/>
      <c r="CU1200" s="57"/>
      <c r="CV1200" s="57"/>
      <c r="CW1200" s="57"/>
      <c r="CX1200" s="57"/>
      <c r="CY1200" s="57"/>
      <c r="CZ1200" s="57"/>
      <c r="DA1200" s="57"/>
      <c r="DB1200" s="57"/>
      <c r="DC1200" s="57"/>
      <c r="DD1200" s="57"/>
      <c r="DE1200" s="57"/>
      <c r="DF1200" s="57"/>
      <c r="DG1200" s="57"/>
      <c r="DH1200" s="57"/>
      <c r="DI1200" s="57"/>
      <c r="DJ1200" s="57"/>
      <c r="DK1200" s="57"/>
      <c r="DL1200" s="57"/>
      <c r="DM1200" s="57"/>
      <c r="DN1200" s="57"/>
      <c r="DO1200" s="57"/>
      <c r="DP1200" s="57"/>
      <c r="DQ1200" s="57"/>
      <c r="DR1200" s="57"/>
      <c r="DS1200" s="57"/>
      <c r="DT1200" s="57"/>
      <c r="DU1200" s="57"/>
      <c r="DV1200" s="57"/>
      <c r="DW1200" s="57"/>
      <c r="DX1200" s="57"/>
      <c r="DY1200" s="57"/>
      <c r="DZ1200" s="57"/>
      <c r="EA1200" s="57"/>
      <c r="EB1200" s="57"/>
      <c r="EC1200" s="57"/>
      <c r="ED1200" s="57"/>
      <c r="EE1200" s="57"/>
      <c r="EF1200" s="57"/>
      <c r="EG1200" s="57"/>
      <c r="EH1200" s="57"/>
      <c r="EI1200" s="57"/>
      <c r="EJ1200" s="57"/>
      <c r="EK1200" s="57"/>
      <c r="EL1200" s="57"/>
      <c r="EM1200" s="57"/>
      <c r="EN1200" s="57"/>
      <c r="EO1200" s="57"/>
      <c r="EP1200" s="57"/>
      <c r="EQ1200" s="57"/>
      <c r="ER1200" s="57"/>
      <c r="ES1200" s="57"/>
      <c r="ET1200" s="57"/>
      <c r="EU1200" s="57"/>
      <c r="EV1200" s="57"/>
      <c r="EW1200" s="57"/>
      <c r="EX1200" s="57"/>
      <c r="EY1200" s="57"/>
      <c r="EZ1200" s="57"/>
      <c r="FA1200" s="57"/>
      <c r="FB1200" s="57"/>
      <c r="FC1200" s="57"/>
      <c r="FD1200" s="57"/>
      <c r="FE1200" s="57"/>
      <c r="FF1200" s="57"/>
      <c r="FG1200" s="57"/>
      <c r="FH1200" s="57"/>
      <c r="FI1200" s="57"/>
      <c r="FJ1200" s="57"/>
      <c r="FK1200" s="57"/>
      <c r="FL1200" s="57"/>
      <c r="FM1200" s="57"/>
      <c r="FN1200" s="57"/>
      <c r="FO1200" s="57"/>
      <c r="FP1200" s="57"/>
      <c r="FQ1200" s="57"/>
      <c r="FR1200" s="57"/>
      <c r="FS1200" s="57"/>
      <c r="FT1200" s="57"/>
      <c r="FU1200" s="57"/>
      <c r="FV1200" s="57"/>
      <c r="FW1200" s="57"/>
      <c r="FX1200" s="57"/>
      <c r="FY1200" s="57"/>
      <c r="FZ1200" s="57"/>
      <c r="GA1200" s="57"/>
      <c r="GB1200" s="57"/>
      <c r="GC1200" s="57"/>
      <c r="GD1200" s="57"/>
      <c r="GE1200" s="57"/>
      <c r="GF1200" s="57"/>
      <c r="GG1200" s="57"/>
    </row>
    <row r="1201" spans="1:189" ht="107.25" customHeight="1" thickBot="1">
      <c r="A1201" s="232" t="s">
        <v>432</v>
      </c>
      <c r="B1201" s="234"/>
      <c r="C1201" s="234"/>
      <c r="D1201" s="234"/>
      <c r="E1201" s="1042">
        <v>44105</v>
      </c>
      <c r="F1201" s="1043"/>
      <c r="G1201" s="1043"/>
      <c r="H1201" s="1043"/>
      <c r="I1201" s="1043"/>
      <c r="J1201" s="1044"/>
      <c r="K1201" s="1045">
        <v>400000</v>
      </c>
      <c r="L1201" s="1046"/>
      <c r="M1201" s="1046"/>
      <c r="N1201" s="1046"/>
      <c r="O1201" s="1046"/>
      <c r="P1201" s="1047"/>
      <c r="Q1201" s="1042">
        <v>44105</v>
      </c>
      <c r="R1201" s="1043"/>
      <c r="S1201" s="1043"/>
      <c r="T1201" s="1043"/>
      <c r="U1201" s="1043"/>
      <c r="V1201" s="1043"/>
      <c r="W1201" s="1043"/>
      <c r="X1201" s="1044"/>
      <c r="Y1201" s="1045">
        <v>400000</v>
      </c>
      <c r="Z1201" s="1046"/>
      <c r="AA1201" s="1046"/>
      <c r="AB1201" s="1046"/>
      <c r="AC1201" s="1046"/>
      <c r="AD1201" s="1046"/>
      <c r="AE1201" s="1046"/>
      <c r="AF1201" s="1047"/>
      <c r="AG1201" s="1241" t="s">
        <v>716</v>
      </c>
      <c r="AH1201" s="1242"/>
      <c r="AI1201" s="1242"/>
      <c r="AJ1201" s="1242"/>
      <c r="AK1201" s="1242"/>
      <c r="AL1201" s="1242"/>
      <c r="AM1201" s="1242"/>
      <c r="AN1201" s="1242"/>
      <c r="AO1201" s="1242"/>
      <c r="AP1201" s="1242"/>
      <c r="AQ1201" s="1242"/>
      <c r="AR1201" s="1278"/>
      <c r="AS1201" s="1241">
        <v>39948512</v>
      </c>
      <c r="AT1201" s="1242"/>
      <c r="AU1201" s="1242"/>
      <c r="AV1201" s="1242"/>
      <c r="AW1201" s="1242"/>
      <c r="AX1201" s="1242"/>
      <c r="AY1201" s="1242"/>
      <c r="AZ1201" s="1242"/>
      <c r="BA1201" s="1242"/>
      <c r="BB1201" s="1242"/>
      <c r="BC1201" s="302"/>
      <c r="BD1201" s="1090" t="s">
        <v>1520</v>
      </c>
      <c r="BE1201" s="1091"/>
      <c r="BF1201" s="1091"/>
      <c r="BG1201" s="1091"/>
      <c r="BH1201" s="1091"/>
      <c r="BI1201" s="1091"/>
      <c r="BJ1201" s="1091"/>
      <c r="BK1201" s="1091"/>
      <c r="BL1201" s="1091"/>
      <c r="BM1201" s="1091"/>
      <c r="BN1201" s="1091"/>
      <c r="BO1201" s="1091"/>
      <c r="BP1201" s="1092"/>
      <c r="BQ1201" s="1018" t="s">
        <v>1133</v>
      </c>
      <c r="BR1201" s="1019"/>
      <c r="BS1201" s="1019"/>
      <c r="BT1201" s="1019"/>
      <c r="BU1201" s="1019"/>
      <c r="BV1201" s="1020"/>
      <c r="BW1201" s="57"/>
      <c r="BX1201" s="57"/>
      <c r="BY1201" s="57"/>
      <c r="BZ1201" s="57"/>
      <c r="CA1201" s="57"/>
      <c r="CB1201" s="57"/>
      <c r="CC1201" s="57"/>
      <c r="CD1201" s="57"/>
      <c r="CE1201" s="57"/>
      <c r="CF1201" s="57"/>
      <c r="CG1201" s="57"/>
      <c r="CH1201" s="57"/>
      <c r="CI1201" s="57"/>
      <c r="CJ1201" s="57"/>
      <c r="CK1201" s="57"/>
      <c r="CL1201" s="57"/>
      <c r="CM1201" s="57"/>
      <c r="CN1201" s="57"/>
      <c r="CO1201" s="57"/>
      <c r="CP1201" s="57"/>
      <c r="CQ1201" s="57"/>
      <c r="CR1201" s="57"/>
      <c r="CS1201" s="57"/>
      <c r="CT1201" s="57"/>
      <c r="CU1201" s="57"/>
      <c r="CV1201" s="57"/>
      <c r="CW1201" s="57"/>
      <c r="CX1201" s="57"/>
      <c r="CY1201" s="57"/>
      <c r="CZ1201" s="57"/>
      <c r="DA1201" s="57"/>
      <c r="DB1201" s="57"/>
      <c r="DC1201" s="57"/>
      <c r="DD1201" s="57"/>
      <c r="DE1201" s="57"/>
      <c r="DF1201" s="57"/>
      <c r="DG1201" s="57"/>
      <c r="DH1201" s="57"/>
      <c r="DI1201" s="57"/>
      <c r="DJ1201" s="57"/>
      <c r="DK1201" s="57"/>
      <c r="DL1201" s="57"/>
      <c r="DM1201" s="57"/>
      <c r="DN1201" s="57"/>
      <c r="DO1201" s="57"/>
      <c r="DP1201" s="57"/>
      <c r="DQ1201" s="57"/>
      <c r="DR1201" s="57"/>
      <c r="DS1201" s="57"/>
      <c r="DT1201" s="57"/>
      <c r="DU1201" s="57"/>
      <c r="DV1201" s="57"/>
      <c r="DW1201" s="57"/>
      <c r="DX1201" s="57"/>
      <c r="DY1201" s="57"/>
      <c r="DZ1201" s="57"/>
      <c r="EA1201" s="57"/>
      <c r="EB1201" s="57"/>
      <c r="EC1201" s="57"/>
      <c r="ED1201" s="57"/>
      <c r="EE1201" s="57"/>
      <c r="EF1201" s="57"/>
      <c r="EG1201" s="57"/>
      <c r="EH1201" s="57"/>
      <c r="EI1201" s="57"/>
      <c r="EJ1201" s="57"/>
      <c r="EK1201" s="57"/>
      <c r="EL1201" s="57"/>
      <c r="EM1201" s="57"/>
      <c r="EN1201" s="57"/>
      <c r="EO1201" s="57"/>
      <c r="EP1201" s="57"/>
      <c r="EQ1201" s="57"/>
      <c r="ER1201" s="57"/>
      <c r="ES1201" s="57"/>
      <c r="ET1201" s="57"/>
      <c r="EU1201" s="57"/>
      <c r="EV1201" s="57"/>
      <c r="EW1201" s="57"/>
      <c r="EX1201" s="57"/>
      <c r="EY1201" s="57"/>
      <c r="EZ1201" s="57"/>
      <c r="FA1201" s="57"/>
      <c r="FB1201" s="57"/>
      <c r="FC1201" s="57"/>
      <c r="FD1201" s="57"/>
      <c r="FE1201" s="57"/>
      <c r="FF1201" s="57"/>
      <c r="FG1201" s="57"/>
      <c r="FH1201" s="57"/>
      <c r="FI1201" s="57"/>
      <c r="FJ1201" s="57"/>
      <c r="FK1201" s="57"/>
      <c r="FL1201" s="57"/>
      <c r="FM1201" s="57"/>
      <c r="FN1201" s="57"/>
      <c r="FO1201" s="57"/>
      <c r="FP1201" s="57"/>
      <c r="FQ1201" s="57"/>
      <c r="FR1201" s="57"/>
      <c r="FS1201" s="57"/>
      <c r="FT1201" s="57"/>
      <c r="FU1201" s="57"/>
      <c r="FV1201" s="57"/>
      <c r="FW1201" s="57"/>
      <c r="FX1201" s="57"/>
      <c r="FY1201" s="57"/>
      <c r="FZ1201" s="57"/>
      <c r="GA1201" s="57"/>
      <c r="GB1201" s="57"/>
      <c r="GC1201" s="57"/>
      <c r="GD1201" s="57"/>
      <c r="GE1201" s="57"/>
      <c r="GF1201" s="57"/>
      <c r="GG1201" s="57"/>
    </row>
    <row r="1202" spans="1:189" ht="107.25" customHeight="1" thickBot="1">
      <c r="A1202" s="232" t="s">
        <v>432</v>
      </c>
      <c r="B1202" s="234"/>
      <c r="C1202" s="234"/>
      <c r="D1202" s="234"/>
      <c r="E1202" s="1042">
        <v>44106</v>
      </c>
      <c r="F1202" s="1043"/>
      <c r="G1202" s="1043"/>
      <c r="H1202" s="1043"/>
      <c r="I1202" s="1043"/>
      <c r="J1202" s="1044"/>
      <c r="K1202" s="1045">
        <v>400000</v>
      </c>
      <c r="L1202" s="1046"/>
      <c r="M1202" s="1046"/>
      <c r="N1202" s="1046"/>
      <c r="O1202" s="1046"/>
      <c r="P1202" s="1047"/>
      <c r="Q1202" s="1042">
        <v>44106</v>
      </c>
      <c r="R1202" s="1043"/>
      <c r="S1202" s="1043"/>
      <c r="T1202" s="1043"/>
      <c r="U1202" s="1043"/>
      <c r="V1202" s="1043"/>
      <c r="W1202" s="1043"/>
      <c r="X1202" s="1044"/>
      <c r="Y1202" s="1045">
        <v>400000</v>
      </c>
      <c r="Z1202" s="1046"/>
      <c r="AA1202" s="1046"/>
      <c r="AB1202" s="1046"/>
      <c r="AC1202" s="1046"/>
      <c r="AD1202" s="1046"/>
      <c r="AE1202" s="1046"/>
      <c r="AF1202" s="1047"/>
      <c r="AG1202" s="1241" t="s">
        <v>716</v>
      </c>
      <c r="AH1202" s="1242"/>
      <c r="AI1202" s="1242"/>
      <c r="AJ1202" s="1242"/>
      <c r="AK1202" s="1242"/>
      <c r="AL1202" s="1242"/>
      <c r="AM1202" s="1242"/>
      <c r="AN1202" s="1242"/>
      <c r="AO1202" s="1242"/>
      <c r="AP1202" s="1242"/>
      <c r="AQ1202" s="1242"/>
      <c r="AR1202" s="1278"/>
      <c r="AS1202" s="1241">
        <v>39948512</v>
      </c>
      <c r="AT1202" s="1242"/>
      <c r="AU1202" s="1242"/>
      <c r="AV1202" s="1242"/>
      <c r="AW1202" s="1242"/>
      <c r="AX1202" s="1242"/>
      <c r="AY1202" s="1242"/>
      <c r="AZ1202" s="1242"/>
      <c r="BA1202" s="1242"/>
      <c r="BB1202" s="1242"/>
      <c r="BC1202" s="302"/>
      <c r="BD1202" s="1090" t="s">
        <v>1520</v>
      </c>
      <c r="BE1202" s="1091"/>
      <c r="BF1202" s="1091"/>
      <c r="BG1202" s="1091"/>
      <c r="BH1202" s="1091"/>
      <c r="BI1202" s="1091"/>
      <c r="BJ1202" s="1091"/>
      <c r="BK1202" s="1091"/>
      <c r="BL1202" s="1091"/>
      <c r="BM1202" s="1091"/>
      <c r="BN1202" s="1091"/>
      <c r="BO1202" s="1091"/>
      <c r="BP1202" s="1092"/>
      <c r="BQ1202" s="1018" t="s">
        <v>1133</v>
      </c>
      <c r="BR1202" s="1019"/>
      <c r="BS1202" s="1019"/>
      <c r="BT1202" s="1019"/>
      <c r="BU1202" s="1019"/>
      <c r="BV1202" s="1020"/>
      <c r="BW1202" s="57"/>
      <c r="BX1202" s="57"/>
      <c r="BY1202" s="57"/>
      <c r="BZ1202" s="57"/>
      <c r="CA1202" s="57"/>
      <c r="CB1202" s="57"/>
      <c r="CC1202" s="57"/>
      <c r="CD1202" s="57"/>
      <c r="CE1202" s="57"/>
      <c r="CF1202" s="57"/>
      <c r="CG1202" s="57"/>
      <c r="CH1202" s="57"/>
      <c r="CI1202" s="57"/>
      <c r="CJ1202" s="57"/>
      <c r="CK1202" s="57"/>
      <c r="CL1202" s="57"/>
      <c r="CM1202" s="57"/>
      <c r="CN1202" s="57"/>
      <c r="CO1202" s="57"/>
      <c r="CP1202" s="57"/>
      <c r="CQ1202" s="57"/>
      <c r="CR1202" s="57"/>
      <c r="CS1202" s="57"/>
      <c r="CT1202" s="57"/>
      <c r="CU1202" s="57"/>
      <c r="CV1202" s="57"/>
      <c r="CW1202" s="57"/>
      <c r="CX1202" s="57"/>
      <c r="CY1202" s="57"/>
      <c r="CZ1202" s="57"/>
      <c r="DA1202" s="57"/>
      <c r="DB1202" s="57"/>
      <c r="DC1202" s="57"/>
      <c r="DD1202" s="57"/>
      <c r="DE1202" s="57"/>
      <c r="DF1202" s="57"/>
      <c r="DG1202" s="57"/>
      <c r="DH1202" s="57"/>
      <c r="DI1202" s="57"/>
      <c r="DJ1202" s="57"/>
      <c r="DK1202" s="57"/>
      <c r="DL1202" s="57"/>
      <c r="DM1202" s="57"/>
      <c r="DN1202" s="57"/>
      <c r="DO1202" s="57"/>
      <c r="DP1202" s="57"/>
      <c r="DQ1202" s="57"/>
      <c r="DR1202" s="57"/>
      <c r="DS1202" s="57"/>
      <c r="DT1202" s="57"/>
      <c r="DU1202" s="57"/>
      <c r="DV1202" s="57"/>
      <c r="DW1202" s="57"/>
      <c r="DX1202" s="57"/>
      <c r="DY1202" s="57"/>
      <c r="DZ1202" s="57"/>
      <c r="EA1202" s="57"/>
      <c r="EB1202" s="57"/>
      <c r="EC1202" s="57"/>
      <c r="ED1202" s="57"/>
      <c r="EE1202" s="57"/>
      <c r="EF1202" s="57"/>
      <c r="EG1202" s="57"/>
      <c r="EH1202" s="57"/>
      <c r="EI1202" s="57"/>
      <c r="EJ1202" s="57"/>
      <c r="EK1202" s="57"/>
      <c r="EL1202" s="57"/>
      <c r="EM1202" s="57"/>
      <c r="EN1202" s="57"/>
      <c r="EO1202" s="57"/>
      <c r="EP1202" s="57"/>
      <c r="EQ1202" s="57"/>
      <c r="ER1202" s="57"/>
      <c r="ES1202" s="57"/>
      <c r="ET1202" s="57"/>
      <c r="EU1202" s="57"/>
      <c r="EV1202" s="57"/>
      <c r="EW1202" s="57"/>
      <c r="EX1202" s="57"/>
      <c r="EY1202" s="57"/>
      <c r="EZ1202" s="57"/>
      <c r="FA1202" s="57"/>
      <c r="FB1202" s="57"/>
      <c r="FC1202" s="57"/>
      <c r="FD1202" s="57"/>
      <c r="FE1202" s="57"/>
      <c r="FF1202" s="57"/>
      <c r="FG1202" s="57"/>
      <c r="FH1202" s="57"/>
      <c r="FI1202" s="57"/>
      <c r="FJ1202" s="57"/>
      <c r="FK1202" s="57"/>
      <c r="FL1202" s="57"/>
      <c r="FM1202" s="57"/>
      <c r="FN1202" s="57"/>
      <c r="FO1202" s="57"/>
      <c r="FP1202" s="57"/>
      <c r="FQ1202" s="57"/>
      <c r="FR1202" s="57"/>
      <c r="FS1202" s="57"/>
      <c r="FT1202" s="57"/>
      <c r="FU1202" s="57"/>
      <c r="FV1202" s="57"/>
      <c r="FW1202" s="57"/>
      <c r="FX1202" s="57"/>
      <c r="FY1202" s="57"/>
      <c r="FZ1202" s="57"/>
      <c r="GA1202" s="57"/>
      <c r="GB1202" s="57"/>
      <c r="GC1202" s="57"/>
      <c r="GD1202" s="57"/>
      <c r="GE1202" s="57"/>
      <c r="GF1202" s="57"/>
      <c r="GG1202" s="57"/>
    </row>
    <row r="1203" spans="1:189" ht="107.25" customHeight="1" thickBot="1">
      <c r="A1203" s="232" t="s">
        <v>432</v>
      </c>
      <c r="B1203" s="234"/>
      <c r="C1203" s="234"/>
      <c r="D1203" s="234"/>
      <c r="E1203" s="1042">
        <v>44110</v>
      </c>
      <c r="F1203" s="1043"/>
      <c r="G1203" s="1043"/>
      <c r="H1203" s="1043"/>
      <c r="I1203" s="1043"/>
      <c r="J1203" s="1044"/>
      <c r="K1203" s="1045">
        <v>150000</v>
      </c>
      <c r="L1203" s="1046"/>
      <c r="M1203" s="1046"/>
      <c r="N1203" s="1046"/>
      <c r="O1203" s="1046"/>
      <c r="P1203" s="1047"/>
      <c r="Q1203" s="1042">
        <v>44110</v>
      </c>
      <c r="R1203" s="1043"/>
      <c r="S1203" s="1043"/>
      <c r="T1203" s="1043"/>
      <c r="U1203" s="1043"/>
      <c r="V1203" s="1043"/>
      <c r="W1203" s="1043"/>
      <c r="X1203" s="1044"/>
      <c r="Y1203" s="1045">
        <v>150000</v>
      </c>
      <c r="Z1203" s="1046"/>
      <c r="AA1203" s="1046"/>
      <c r="AB1203" s="1046"/>
      <c r="AC1203" s="1046"/>
      <c r="AD1203" s="1046"/>
      <c r="AE1203" s="1046"/>
      <c r="AF1203" s="1047"/>
      <c r="AG1203" s="1241" t="s">
        <v>716</v>
      </c>
      <c r="AH1203" s="1242"/>
      <c r="AI1203" s="1242"/>
      <c r="AJ1203" s="1242"/>
      <c r="AK1203" s="1242"/>
      <c r="AL1203" s="1242"/>
      <c r="AM1203" s="1242"/>
      <c r="AN1203" s="1242"/>
      <c r="AO1203" s="1242"/>
      <c r="AP1203" s="1242"/>
      <c r="AQ1203" s="1242"/>
      <c r="AR1203" s="1278"/>
      <c r="AS1203" s="1241">
        <v>39948512</v>
      </c>
      <c r="AT1203" s="1242"/>
      <c r="AU1203" s="1242"/>
      <c r="AV1203" s="1242"/>
      <c r="AW1203" s="1242"/>
      <c r="AX1203" s="1242"/>
      <c r="AY1203" s="1242"/>
      <c r="AZ1203" s="1242"/>
      <c r="BA1203" s="1242"/>
      <c r="BB1203" s="1242"/>
      <c r="BC1203" s="302"/>
      <c r="BD1203" s="1090" t="s">
        <v>1520</v>
      </c>
      <c r="BE1203" s="1091"/>
      <c r="BF1203" s="1091"/>
      <c r="BG1203" s="1091"/>
      <c r="BH1203" s="1091"/>
      <c r="BI1203" s="1091"/>
      <c r="BJ1203" s="1091"/>
      <c r="BK1203" s="1091"/>
      <c r="BL1203" s="1091"/>
      <c r="BM1203" s="1091"/>
      <c r="BN1203" s="1091"/>
      <c r="BO1203" s="1091"/>
      <c r="BP1203" s="1092"/>
      <c r="BQ1203" s="1018" t="s">
        <v>1133</v>
      </c>
      <c r="BR1203" s="1019"/>
      <c r="BS1203" s="1019"/>
      <c r="BT1203" s="1019"/>
      <c r="BU1203" s="1019"/>
      <c r="BV1203" s="1020"/>
      <c r="BW1203" s="57"/>
      <c r="BX1203" s="57"/>
      <c r="BY1203" s="57"/>
      <c r="BZ1203" s="57"/>
      <c r="CA1203" s="57"/>
      <c r="CB1203" s="57"/>
      <c r="CC1203" s="57"/>
      <c r="CD1203" s="57"/>
      <c r="CE1203" s="57"/>
      <c r="CF1203" s="57"/>
      <c r="CG1203" s="57"/>
      <c r="CH1203" s="57"/>
      <c r="CI1203" s="57"/>
      <c r="CJ1203" s="57"/>
      <c r="CK1203" s="57"/>
      <c r="CL1203" s="57"/>
      <c r="CM1203" s="57"/>
      <c r="CN1203" s="57"/>
      <c r="CO1203" s="57"/>
      <c r="CP1203" s="57"/>
      <c r="CQ1203" s="57"/>
      <c r="CR1203" s="57"/>
      <c r="CS1203" s="57"/>
      <c r="CT1203" s="57"/>
      <c r="CU1203" s="57"/>
      <c r="CV1203" s="57"/>
      <c r="CW1203" s="57"/>
      <c r="CX1203" s="57"/>
      <c r="CY1203" s="57"/>
      <c r="CZ1203" s="57"/>
      <c r="DA1203" s="57"/>
      <c r="DB1203" s="57"/>
      <c r="DC1203" s="57"/>
      <c r="DD1203" s="57"/>
      <c r="DE1203" s="57"/>
      <c r="DF1203" s="57"/>
      <c r="DG1203" s="57"/>
      <c r="DH1203" s="57"/>
      <c r="DI1203" s="57"/>
      <c r="DJ1203" s="57"/>
      <c r="DK1203" s="57"/>
      <c r="DL1203" s="57"/>
      <c r="DM1203" s="57"/>
      <c r="DN1203" s="57"/>
      <c r="DO1203" s="57"/>
      <c r="DP1203" s="57"/>
      <c r="DQ1203" s="57"/>
      <c r="DR1203" s="57"/>
      <c r="DS1203" s="57"/>
      <c r="DT1203" s="57"/>
      <c r="DU1203" s="57"/>
      <c r="DV1203" s="57"/>
      <c r="DW1203" s="57"/>
      <c r="DX1203" s="57"/>
      <c r="DY1203" s="57"/>
      <c r="DZ1203" s="57"/>
      <c r="EA1203" s="57"/>
      <c r="EB1203" s="57"/>
      <c r="EC1203" s="57"/>
      <c r="ED1203" s="57"/>
      <c r="EE1203" s="57"/>
      <c r="EF1203" s="57"/>
      <c r="EG1203" s="57"/>
      <c r="EH1203" s="57"/>
      <c r="EI1203" s="57"/>
      <c r="EJ1203" s="57"/>
      <c r="EK1203" s="57"/>
      <c r="EL1203" s="57"/>
      <c r="EM1203" s="57"/>
      <c r="EN1203" s="57"/>
      <c r="EO1203" s="57"/>
      <c r="EP1203" s="57"/>
      <c r="EQ1203" s="57"/>
      <c r="ER1203" s="57"/>
      <c r="ES1203" s="57"/>
      <c r="ET1203" s="57"/>
      <c r="EU1203" s="57"/>
      <c r="EV1203" s="57"/>
      <c r="EW1203" s="57"/>
      <c r="EX1203" s="57"/>
      <c r="EY1203" s="57"/>
      <c r="EZ1203" s="57"/>
      <c r="FA1203" s="57"/>
      <c r="FB1203" s="57"/>
      <c r="FC1203" s="57"/>
      <c r="FD1203" s="57"/>
      <c r="FE1203" s="57"/>
      <c r="FF1203" s="57"/>
      <c r="FG1203" s="57"/>
      <c r="FH1203" s="57"/>
      <c r="FI1203" s="57"/>
      <c r="FJ1203" s="57"/>
      <c r="FK1203" s="57"/>
      <c r="FL1203" s="57"/>
      <c r="FM1203" s="57"/>
      <c r="FN1203" s="57"/>
      <c r="FO1203" s="57"/>
      <c r="FP1203" s="57"/>
      <c r="FQ1203" s="57"/>
      <c r="FR1203" s="57"/>
      <c r="FS1203" s="57"/>
      <c r="FT1203" s="57"/>
      <c r="FU1203" s="57"/>
      <c r="FV1203" s="57"/>
      <c r="FW1203" s="57"/>
      <c r="FX1203" s="57"/>
      <c r="FY1203" s="57"/>
      <c r="FZ1203" s="57"/>
      <c r="GA1203" s="57"/>
      <c r="GB1203" s="57"/>
      <c r="GC1203" s="57"/>
      <c r="GD1203" s="57"/>
      <c r="GE1203" s="57"/>
      <c r="GF1203" s="57"/>
      <c r="GG1203" s="57"/>
    </row>
    <row r="1204" spans="1:189" ht="107.25" customHeight="1" thickBot="1">
      <c r="A1204" s="232" t="s">
        <v>432</v>
      </c>
      <c r="B1204" s="234"/>
      <c r="C1204" s="234"/>
      <c r="D1204" s="234"/>
      <c r="E1204" s="1042">
        <v>44111</v>
      </c>
      <c r="F1204" s="1043"/>
      <c r="G1204" s="1043"/>
      <c r="H1204" s="1043"/>
      <c r="I1204" s="1043"/>
      <c r="J1204" s="1044"/>
      <c r="K1204" s="1045">
        <v>120000</v>
      </c>
      <c r="L1204" s="1046"/>
      <c r="M1204" s="1046"/>
      <c r="N1204" s="1046"/>
      <c r="O1204" s="1046"/>
      <c r="P1204" s="1047"/>
      <c r="Q1204" s="1042">
        <v>44111</v>
      </c>
      <c r="R1204" s="1043"/>
      <c r="S1204" s="1043"/>
      <c r="T1204" s="1043"/>
      <c r="U1204" s="1043"/>
      <c r="V1204" s="1043"/>
      <c r="W1204" s="1043"/>
      <c r="X1204" s="1044"/>
      <c r="Y1204" s="1045">
        <v>120000</v>
      </c>
      <c r="Z1204" s="1046"/>
      <c r="AA1204" s="1046"/>
      <c r="AB1204" s="1046"/>
      <c r="AC1204" s="1046"/>
      <c r="AD1204" s="1046"/>
      <c r="AE1204" s="1046"/>
      <c r="AF1204" s="1047"/>
      <c r="AG1204" s="1241" t="s">
        <v>716</v>
      </c>
      <c r="AH1204" s="1242"/>
      <c r="AI1204" s="1242"/>
      <c r="AJ1204" s="1242"/>
      <c r="AK1204" s="1242"/>
      <c r="AL1204" s="1242"/>
      <c r="AM1204" s="1242"/>
      <c r="AN1204" s="1242"/>
      <c r="AO1204" s="1242"/>
      <c r="AP1204" s="1242"/>
      <c r="AQ1204" s="1242"/>
      <c r="AR1204" s="1278"/>
      <c r="AS1204" s="1241">
        <v>39948512</v>
      </c>
      <c r="AT1204" s="1242"/>
      <c r="AU1204" s="1242"/>
      <c r="AV1204" s="1242"/>
      <c r="AW1204" s="1242"/>
      <c r="AX1204" s="1242"/>
      <c r="AY1204" s="1242"/>
      <c r="AZ1204" s="1242"/>
      <c r="BA1204" s="1242"/>
      <c r="BB1204" s="1242"/>
      <c r="BC1204" s="302"/>
      <c r="BD1204" s="1090" t="s">
        <v>1520</v>
      </c>
      <c r="BE1204" s="1091"/>
      <c r="BF1204" s="1091"/>
      <c r="BG1204" s="1091"/>
      <c r="BH1204" s="1091"/>
      <c r="BI1204" s="1091"/>
      <c r="BJ1204" s="1091"/>
      <c r="BK1204" s="1091"/>
      <c r="BL1204" s="1091"/>
      <c r="BM1204" s="1091"/>
      <c r="BN1204" s="1091"/>
      <c r="BO1204" s="1091"/>
      <c r="BP1204" s="1092"/>
      <c r="BQ1204" s="1018" t="s">
        <v>1133</v>
      </c>
      <c r="BR1204" s="1019"/>
      <c r="BS1204" s="1019"/>
      <c r="BT1204" s="1019"/>
      <c r="BU1204" s="1019"/>
      <c r="BV1204" s="1020"/>
      <c r="BW1204" s="57"/>
      <c r="BX1204" s="57"/>
      <c r="BY1204" s="57"/>
      <c r="BZ1204" s="57"/>
      <c r="CA1204" s="57"/>
      <c r="CB1204" s="57"/>
      <c r="CC1204" s="57"/>
      <c r="CD1204" s="57"/>
      <c r="CE1204" s="57"/>
      <c r="CF1204" s="57"/>
      <c r="CG1204" s="57"/>
      <c r="CH1204" s="57"/>
      <c r="CI1204" s="57"/>
      <c r="CJ1204" s="57"/>
      <c r="CK1204" s="57"/>
      <c r="CL1204" s="57"/>
      <c r="CM1204" s="57"/>
      <c r="CN1204" s="57"/>
      <c r="CO1204" s="57"/>
      <c r="CP1204" s="57"/>
      <c r="CQ1204" s="57"/>
      <c r="CR1204" s="57"/>
      <c r="CS1204" s="57"/>
      <c r="CT1204" s="57"/>
      <c r="CU1204" s="57"/>
      <c r="CV1204" s="57"/>
      <c r="CW1204" s="57"/>
      <c r="CX1204" s="57"/>
      <c r="CY1204" s="57"/>
      <c r="CZ1204" s="57"/>
      <c r="DA1204" s="57"/>
      <c r="DB1204" s="57"/>
      <c r="DC1204" s="57"/>
      <c r="DD1204" s="57"/>
      <c r="DE1204" s="57"/>
      <c r="DF1204" s="57"/>
      <c r="DG1204" s="57"/>
      <c r="DH1204" s="57"/>
      <c r="DI1204" s="57"/>
      <c r="DJ1204" s="57"/>
      <c r="DK1204" s="57"/>
      <c r="DL1204" s="57"/>
      <c r="DM1204" s="57"/>
      <c r="DN1204" s="57"/>
      <c r="DO1204" s="57"/>
      <c r="DP1204" s="57"/>
      <c r="DQ1204" s="57"/>
      <c r="DR1204" s="57"/>
      <c r="DS1204" s="57"/>
      <c r="DT1204" s="57"/>
      <c r="DU1204" s="57"/>
      <c r="DV1204" s="57"/>
      <c r="DW1204" s="57"/>
      <c r="DX1204" s="57"/>
      <c r="DY1204" s="57"/>
      <c r="DZ1204" s="57"/>
      <c r="EA1204" s="57"/>
      <c r="EB1204" s="57"/>
      <c r="EC1204" s="57"/>
      <c r="ED1204" s="57"/>
      <c r="EE1204" s="57"/>
      <c r="EF1204" s="57"/>
      <c r="EG1204" s="57"/>
      <c r="EH1204" s="57"/>
      <c r="EI1204" s="57"/>
      <c r="EJ1204" s="57"/>
      <c r="EK1204" s="57"/>
      <c r="EL1204" s="57"/>
      <c r="EM1204" s="57"/>
      <c r="EN1204" s="57"/>
      <c r="EO1204" s="57"/>
      <c r="EP1204" s="57"/>
      <c r="EQ1204" s="57"/>
      <c r="ER1204" s="57"/>
      <c r="ES1204" s="57"/>
      <c r="ET1204" s="57"/>
      <c r="EU1204" s="57"/>
      <c r="EV1204" s="57"/>
      <c r="EW1204" s="57"/>
      <c r="EX1204" s="57"/>
      <c r="EY1204" s="57"/>
      <c r="EZ1204" s="57"/>
      <c r="FA1204" s="57"/>
      <c r="FB1204" s="57"/>
      <c r="FC1204" s="57"/>
      <c r="FD1204" s="57"/>
      <c r="FE1204" s="57"/>
      <c r="FF1204" s="57"/>
      <c r="FG1204" s="57"/>
      <c r="FH1204" s="57"/>
      <c r="FI1204" s="57"/>
      <c r="FJ1204" s="57"/>
      <c r="FK1204" s="57"/>
      <c r="FL1204" s="57"/>
      <c r="FM1204" s="57"/>
      <c r="FN1204" s="57"/>
      <c r="FO1204" s="57"/>
      <c r="FP1204" s="57"/>
      <c r="FQ1204" s="57"/>
      <c r="FR1204" s="57"/>
      <c r="FS1204" s="57"/>
      <c r="FT1204" s="57"/>
      <c r="FU1204" s="57"/>
      <c r="FV1204" s="57"/>
      <c r="FW1204" s="57"/>
      <c r="FX1204" s="57"/>
      <c r="FY1204" s="57"/>
      <c r="FZ1204" s="57"/>
      <c r="GA1204" s="57"/>
      <c r="GB1204" s="57"/>
      <c r="GC1204" s="57"/>
      <c r="GD1204" s="57"/>
      <c r="GE1204" s="57"/>
      <c r="GF1204" s="57"/>
      <c r="GG1204" s="57"/>
    </row>
    <row r="1205" spans="1:189" ht="107.25" customHeight="1" thickBot="1">
      <c r="A1205" s="232" t="s">
        <v>432</v>
      </c>
      <c r="B1205" s="234"/>
      <c r="C1205" s="234"/>
      <c r="D1205" s="234"/>
      <c r="E1205" s="1042">
        <v>44111</v>
      </c>
      <c r="F1205" s="1043"/>
      <c r="G1205" s="1043"/>
      <c r="H1205" s="1043"/>
      <c r="I1205" s="1043"/>
      <c r="J1205" s="1044"/>
      <c r="K1205" s="1045">
        <v>20000</v>
      </c>
      <c r="L1205" s="1046"/>
      <c r="M1205" s="1046"/>
      <c r="N1205" s="1046"/>
      <c r="O1205" s="1046"/>
      <c r="P1205" s="1047"/>
      <c r="Q1205" s="1042">
        <v>44111</v>
      </c>
      <c r="R1205" s="1043"/>
      <c r="S1205" s="1043"/>
      <c r="T1205" s="1043"/>
      <c r="U1205" s="1043"/>
      <c r="V1205" s="1043"/>
      <c r="W1205" s="1043"/>
      <c r="X1205" s="1044"/>
      <c r="Y1205" s="1045">
        <v>20000</v>
      </c>
      <c r="Z1205" s="1046"/>
      <c r="AA1205" s="1046"/>
      <c r="AB1205" s="1046"/>
      <c r="AC1205" s="1046"/>
      <c r="AD1205" s="1046"/>
      <c r="AE1205" s="1046"/>
      <c r="AF1205" s="1047"/>
      <c r="AG1205" s="1241" t="s">
        <v>716</v>
      </c>
      <c r="AH1205" s="1242"/>
      <c r="AI1205" s="1242"/>
      <c r="AJ1205" s="1242"/>
      <c r="AK1205" s="1242"/>
      <c r="AL1205" s="1242"/>
      <c r="AM1205" s="1242"/>
      <c r="AN1205" s="1242"/>
      <c r="AO1205" s="1242"/>
      <c r="AP1205" s="1242"/>
      <c r="AQ1205" s="1242"/>
      <c r="AR1205" s="1278"/>
      <c r="AS1205" s="1241">
        <v>39948512</v>
      </c>
      <c r="AT1205" s="1242"/>
      <c r="AU1205" s="1242"/>
      <c r="AV1205" s="1242"/>
      <c r="AW1205" s="1242"/>
      <c r="AX1205" s="1242"/>
      <c r="AY1205" s="1242"/>
      <c r="AZ1205" s="1242"/>
      <c r="BA1205" s="1242"/>
      <c r="BB1205" s="1242"/>
      <c r="BC1205" s="302"/>
      <c r="BD1205" s="1090" t="s">
        <v>1520</v>
      </c>
      <c r="BE1205" s="1091"/>
      <c r="BF1205" s="1091"/>
      <c r="BG1205" s="1091"/>
      <c r="BH1205" s="1091"/>
      <c r="BI1205" s="1091"/>
      <c r="BJ1205" s="1091"/>
      <c r="BK1205" s="1091"/>
      <c r="BL1205" s="1091"/>
      <c r="BM1205" s="1091"/>
      <c r="BN1205" s="1091"/>
      <c r="BO1205" s="1091"/>
      <c r="BP1205" s="1092"/>
      <c r="BQ1205" s="1018" t="s">
        <v>1133</v>
      </c>
      <c r="BR1205" s="1019"/>
      <c r="BS1205" s="1019"/>
      <c r="BT1205" s="1019"/>
      <c r="BU1205" s="1019"/>
      <c r="BV1205" s="1020"/>
      <c r="BW1205" s="57"/>
      <c r="BX1205" s="57"/>
      <c r="BY1205" s="57"/>
      <c r="BZ1205" s="57"/>
      <c r="CA1205" s="57"/>
      <c r="CB1205" s="57"/>
      <c r="CC1205" s="57"/>
      <c r="CD1205" s="57"/>
      <c r="CE1205" s="57"/>
      <c r="CF1205" s="57"/>
      <c r="CG1205" s="57"/>
      <c r="CH1205" s="57"/>
      <c r="CI1205" s="57"/>
      <c r="CJ1205" s="57"/>
      <c r="CK1205" s="57"/>
      <c r="CL1205" s="57"/>
      <c r="CM1205" s="57"/>
      <c r="CN1205" s="57"/>
      <c r="CO1205" s="57"/>
      <c r="CP1205" s="57"/>
      <c r="CQ1205" s="57"/>
      <c r="CR1205" s="57"/>
      <c r="CS1205" s="57"/>
      <c r="CT1205" s="57"/>
      <c r="CU1205" s="57"/>
      <c r="CV1205" s="57"/>
      <c r="CW1205" s="57"/>
      <c r="CX1205" s="57"/>
      <c r="CY1205" s="57"/>
      <c r="CZ1205" s="57"/>
      <c r="DA1205" s="57"/>
      <c r="DB1205" s="57"/>
      <c r="DC1205" s="57"/>
      <c r="DD1205" s="57"/>
      <c r="DE1205" s="57"/>
      <c r="DF1205" s="57"/>
      <c r="DG1205" s="57"/>
      <c r="DH1205" s="57"/>
      <c r="DI1205" s="57"/>
      <c r="DJ1205" s="57"/>
      <c r="DK1205" s="57"/>
      <c r="DL1205" s="57"/>
      <c r="DM1205" s="57"/>
      <c r="DN1205" s="57"/>
      <c r="DO1205" s="57"/>
      <c r="DP1205" s="57"/>
      <c r="DQ1205" s="57"/>
      <c r="DR1205" s="57"/>
      <c r="DS1205" s="57"/>
      <c r="DT1205" s="57"/>
      <c r="DU1205" s="57"/>
      <c r="DV1205" s="57"/>
      <c r="DW1205" s="57"/>
      <c r="DX1205" s="57"/>
      <c r="DY1205" s="57"/>
      <c r="DZ1205" s="57"/>
      <c r="EA1205" s="57"/>
      <c r="EB1205" s="57"/>
      <c r="EC1205" s="57"/>
      <c r="ED1205" s="57"/>
      <c r="EE1205" s="57"/>
      <c r="EF1205" s="57"/>
      <c r="EG1205" s="57"/>
      <c r="EH1205" s="57"/>
      <c r="EI1205" s="57"/>
      <c r="EJ1205" s="57"/>
      <c r="EK1205" s="57"/>
      <c r="EL1205" s="57"/>
      <c r="EM1205" s="57"/>
      <c r="EN1205" s="57"/>
      <c r="EO1205" s="57"/>
      <c r="EP1205" s="57"/>
      <c r="EQ1205" s="57"/>
      <c r="ER1205" s="57"/>
      <c r="ES1205" s="57"/>
      <c r="ET1205" s="57"/>
      <c r="EU1205" s="57"/>
      <c r="EV1205" s="57"/>
      <c r="EW1205" s="57"/>
      <c r="EX1205" s="57"/>
      <c r="EY1205" s="57"/>
      <c r="EZ1205" s="57"/>
      <c r="FA1205" s="57"/>
      <c r="FB1205" s="57"/>
      <c r="FC1205" s="57"/>
      <c r="FD1205" s="57"/>
      <c r="FE1205" s="57"/>
      <c r="FF1205" s="57"/>
      <c r="FG1205" s="57"/>
      <c r="FH1205" s="57"/>
      <c r="FI1205" s="57"/>
      <c r="FJ1205" s="57"/>
      <c r="FK1205" s="57"/>
      <c r="FL1205" s="57"/>
      <c r="FM1205" s="57"/>
      <c r="FN1205" s="57"/>
      <c r="FO1205" s="57"/>
      <c r="FP1205" s="57"/>
      <c r="FQ1205" s="57"/>
      <c r="FR1205" s="57"/>
      <c r="FS1205" s="57"/>
      <c r="FT1205" s="57"/>
      <c r="FU1205" s="57"/>
      <c r="FV1205" s="57"/>
      <c r="FW1205" s="57"/>
      <c r="FX1205" s="57"/>
      <c r="FY1205" s="57"/>
      <c r="FZ1205" s="57"/>
      <c r="GA1205" s="57"/>
      <c r="GB1205" s="57"/>
      <c r="GC1205" s="57"/>
      <c r="GD1205" s="57"/>
      <c r="GE1205" s="57"/>
      <c r="GF1205" s="57"/>
      <c r="GG1205" s="57"/>
    </row>
    <row r="1206" spans="1:189" ht="107.25" customHeight="1" thickBot="1">
      <c r="A1206" s="232" t="s">
        <v>432</v>
      </c>
      <c r="B1206" s="234"/>
      <c r="C1206" s="234"/>
      <c r="D1206" s="234"/>
      <c r="E1206" s="1042">
        <v>44112</v>
      </c>
      <c r="F1206" s="1043"/>
      <c r="G1206" s="1043"/>
      <c r="H1206" s="1043"/>
      <c r="I1206" s="1043"/>
      <c r="J1206" s="1044"/>
      <c r="K1206" s="1045">
        <v>200000</v>
      </c>
      <c r="L1206" s="1046"/>
      <c r="M1206" s="1046"/>
      <c r="N1206" s="1046"/>
      <c r="O1206" s="1046"/>
      <c r="P1206" s="1047"/>
      <c r="Q1206" s="1042">
        <v>44112</v>
      </c>
      <c r="R1206" s="1043"/>
      <c r="S1206" s="1043"/>
      <c r="T1206" s="1043"/>
      <c r="U1206" s="1043"/>
      <c r="V1206" s="1043"/>
      <c r="W1206" s="1043"/>
      <c r="X1206" s="1044"/>
      <c r="Y1206" s="1045">
        <v>200000</v>
      </c>
      <c r="Z1206" s="1046"/>
      <c r="AA1206" s="1046"/>
      <c r="AB1206" s="1046"/>
      <c r="AC1206" s="1046"/>
      <c r="AD1206" s="1046"/>
      <c r="AE1206" s="1046"/>
      <c r="AF1206" s="1047"/>
      <c r="AG1206" s="1241" t="s">
        <v>716</v>
      </c>
      <c r="AH1206" s="1242"/>
      <c r="AI1206" s="1242"/>
      <c r="AJ1206" s="1242"/>
      <c r="AK1206" s="1242"/>
      <c r="AL1206" s="1242"/>
      <c r="AM1206" s="1242"/>
      <c r="AN1206" s="1242"/>
      <c r="AO1206" s="1242"/>
      <c r="AP1206" s="1242"/>
      <c r="AQ1206" s="1242"/>
      <c r="AR1206" s="1278"/>
      <c r="AS1206" s="1241">
        <v>39948512</v>
      </c>
      <c r="AT1206" s="1242"/>
      <c r="AU1206" s="1242"/>
      <c r="AV1206" s="1242"/>
      <c r="AW1206" s="1242"/>
      <c r="AX1206" s="1242"/>
      <c r="AY1206" s="1242"/>
      <c r="AZ1206" s="1242"/>
      <c r="BA1206" s="1242"/>
      <c r="BB1206" s="1242"/>
      <c r="BC1206" s="302"/>
      <c r="BD1206" s="1090" t="s">
        <v>1520</v>
      </c>
      <c r="BE1206" s="1091"/>
      <c r="BF1206" s="1091"/>
      <c r="BG1206" s="1091"/>
      <c r="BH1206" s="1091"/>
      <c r="BI1206" s="1091"/>
      <c r="BJ1206" s="1091"/>
      <c r="BK1206" s="1091"/>
      <c r="BL1206" s="1091"/>
      <c r="BM1206" s="1091"/>
      <c r="BN1206" s="1091"/>
      <c r="BO1206" s="1091"/>
      <c r="BP1206" s="1092"/>
      <c r="BQ1206" s="1018" t="s">
        <v>1133</v>
      </c>
      <c r="BR1206" s="1019"/>
      <c r="BS1206" s="1019"/>
      <c r="BT1206" s="1019"/>
      <c r="BU1206" s="1019"/>
      <c r="BV1206" s="1020"/>
      <c r="BW1206" s="57"/>
      <c r="BX1206" s="57"/>
      <c r="BY1206" s="57"/>
      <c r="BZ1206" s="57"/>
      <c r="CA1206" s="57"/>
      <c r="CB1206" s="57"/>
      <c r="CC1206" s="57"/>
      <c r="CD1206" s="57"/>
      <c r="CE1206" s="57"/>
      <c r="CF1206" s="57"/>
      <c r="CG1206" s="57"/>
      <c r="CH1206" s="57"/>
      <c r="CI1206" s="57"/>
      <c r="CJ1206" s="57"/>
      <c r="CK1206" s="57"/>
      <c r="CL1206" s="57"/>
      <c r="CM1206" s="57"/>
      <c r="CN1206" s="57"/>
      <c r="CO1206" s="57"/>
      <c r="CP1206" s="57"/>
      <c r="CQ1206" s="57"/>
      <c r="CR1206" s="57"/>
      <c r="CS1206" s="57"/>
      <c r="CT1206" s="57"/>
      <c r="CU1206" s="57"/>
      <c r="CV1206" s="57"/>
      <c r="CW1206" s="57"/>
      <c r="CX1206" s="57"/>
      <c r="CY1206" s="57"/>
      <c r="CZ1206" s="57"/>
      <c r="DA1206" s="57"/>
      <c r="DB1206" s="57"/>
      <c r="DC1206" s="57"/>
      <c r="DD1206" s="57"/>
      <c r="DE1206" s="57"/>
      <c r="DF1206" s="57"/>
      <c r="DG1206" s="57"/>
      <c r="DH1206" s="57"/>
      <c r="DI1206" s="57"/>
      <c r="DJ1206" s="57"/>
      <c r="DK1206" s="57"/>
      <c r="DL1206" s="57"/>
      <c r="DM1206" s="57"/>
      <c r="DN1206" s="57"/>
      <c r="DO1206" s="57"/>
      <c r="DP1206" s="57"/>
      <c r="DQ1206" s="57"/>
      <c r="DR1206" s="57"/>
      <c r="DS1206" s="57"/>
      <c r="DT1206" s="57"/>
      <c r="DU1206" s="57"/>
      <c r="DV1206" s="57"/>
      <c r="DW1206" s="57"/>
      <c r="DX1206" s="57"/>
      <c r="DY1206" s="57"/>
      <c r="DZ1206" s="57"/>
      <c r="EA1206" s="57"/>
      <c r="EB1206" s="57"/>
      <c r="EC1206" s="57"/>
      <c r="ED1206" s="57"/>
      <c r="EE1206" s="57"/>
      <c r="EF1206" s="57"/>
      <c r="EG1206" s="57"/>
      <c r="EH1206" s="57"/>
      <c r="EI1206" s="57"/>
      <c r="EJ1206" s="57"/>
      <c r="EK1206" s="57"/>
      <c r="EL1206" s="57"/>
      <c r="EM1206" s="57"/>
      <c r="EN1206" s="57"/>
      <c r="EO1206" s="57"/>
      <c r="EP1206" s="57"/>
      <c r="EQ1206" s="57"/>
      <c r="ER1206" s="57"/>
      <c r="ES1206" s="57"/>
      <c r="ET1206" s="57"/>
      <c r="EU1206" s="57"/>
      <c r="EV1206" s="57"/>
      <c r="EW1206" s="57"/>
      <c r="EX1206" s="57"/>
      <c r="EY1206" s="57"/>
      <c r="EZ1206" s="57"/>
      <c r="FA1206" s="57"/>
      <c r="FB1206" s="57"/>
      <c r="FC1206" s="57"/>
      <c r="FD1206" s="57"/>
      <c r="FE1206" s="57"/>
      <c r="FF1206" s="57"/>
      <c r="FG1206" s="57"/>
      <c r="FH1206" s="57"/>
      <c r="FI1206" s="57"/>
      <c r="FJ1206" s="57"/>
      <c r="FK1206" s="57"/>
      <c r="FL1206" s="57"/>
      <c r="FM1206" s="57"/>
      <c r="FN1206" s="57"/>
      <c r="FO1206" s="57"/>
      <c r="FP1206" s="57"/>
      <c r="FQ1206" s="57"/>
      <c r="FR1206" s="57"/>
      <c r="FS1206" s="57"/>
      <c r="FT1206" s="57"/>
      <c r="FU1206" s="57"/>
      <c r="FV1206" s="57"/>
      <c r="FW1206" s="57"/>
      <c r="FX1206" s="57"/>
      <c r="FY1206" s="57"/>
      <c r="FZ1206" s="57"/>
      <c r="GA1206" s="57"/>
      <c r="GB1206" s="57"/>
      <c r="GC1206" s="57"/>
      <c r="GD1206" s="57"/>
      <c r="GE1206" s="57"/>
      <c r="GF1206" s="57"/>
      <c r="GG1206" s="57"/>
    </row>
    <row r="1207" spans="1:189" ht="107.25" customHeight="1" thickBot="1">
      <c r="A1207" s="232" t="s">
        <v>432</v>
      </c>
      <c r="B1207" s="234"/>
      <c r="C1207" s="234"/>
      <c r="D1207" s="234"/>
      <c r="E1207" s="1042">
        <v>44113</v>
      </c>
      <c r="F1207" s="1043"/>
      <c r="G1207" s="1043"/>
      <c r="H1207" s="1043"/>
      <c r="I1207" s="1043"/>
      <c r="J1207" s="1044"/>
      <c r="K1207" s="1045">
        <v>50000</v>
      </c>
      <c r="L1207" s="1046"/>
      <c r="M1207" s="1046"/>
      <c r="N1207" s="1046"/>
      <c r="O1207" s="1046"/>
      <c r="P1207" s="1047"/>
      <c r="Q1207" s="1042">
        <v>44113</v>
      </c>
      <c r="R1207" s="1043"/>
      <c r="S1207" s="1043"/>
      <c r="T1207" s="1043"/>
      <c r="U1207" s="1043"/>
      <c r="V1207" s="1043"/>
      <c r="W1207" s="1043"/>
      <c r="X1207" s="1044"/>
      <c r="Y1207" s="1045">
        <v>50000</v>
      </c>
      <c r="Z1207" s="1046"/>
      <c r="AA1207" s="1046"/>
      <c r="AB1207" s="1046"/>
      <c r="AC1207" s="1046"/>
      <c r="AD1207" s="1046"/>
      <c r="AE1207" s="1046"/>
      <c r="AF1207" s="1047"/>
      <c r="AG1207" s="1241" t="s">
        <v>716</v>
      </c>
      <c r="AH1207" s="1242"/>
      <c r="AI1207" s="1242"/>
      <c r="AJ1207" s="1242"/>
      <c r="AK1207" s="1242"/>
      <c r="AL1207" s="1242"/>
      <c r="AM1207" s="1242"/>
      <c r="AN1207" s="1242"/>
      <c r="AO1207" s="1242"/>
      <c r="AP1207" s="1242"/>
      <c r="AQ1207" s="1242"/>
      <c r="AR1207" s="1278"/>
      <c r="AS1207" s="1241">
        <v>39948512</v>
      </c>
      <c r="AT1207" s="1242"/>
      <c r="AU1207" s="1242"/>
      <c r="AV1207" s="1242"/>
      <c r="AW1207" s="1242"/>
      <c r="AX1207" s="1242"/>
      <c r="AY1207" s="1242"/>
      <c r="AZ1207" s="1242"/>
      <c r="BA1207" s="1242"/>
      <c r="BB1207" s="1242"/>
      <c r="BC1207" s="302"/>
      <c r="BD1207" s="1090" t="s">
        <v>1520</v>
      </c>
      <c r="BE1207" s="1091"/>
      <c r="BF1207" s="1091"/>
      <c r="BG1207" s="1091"/>
      <c r="BH1207" s="1091"/>
      <c r="BI1207" s="1091"/>
      <c r="BJ1207" s="1091"/>
      <c r="BK1207" s="1091"/>
      <c r="BL1207" s="1091"/>
      <c r="BM1207" s="1091"/>
      <c r="BN1207" s="1091"/>
      <c r="BO1207" s="1091"/>
      <c r="BP1207" s="1092"/>
      <c r="BQ1207" s="1018" t="s">
        <v>1133</v>
      </c>
      <c r="BR1207" s="1019"/>
      <c r="BS1207" s="1019"/>
      <c r="BT1207" s="1019"/>
      <c r="BU1207" s="1019"/>
      <c r="BV1207" s="1020"/>
      <c r="BW1207" s="57"/>
      <c r="BX1207" s="57"/>
      <c r="BY1207" s="57"/>
      <c r="BZ1207" s="57"/>
      <c r="CA1207" s="57"/>
      <c r="CB1207" s="57"/>
      <c r="CC1207" s="57"/>
      <c r="CD1207" s="57"/>
      <c r="CE1207" s="57"/>
      <c r="CF1207" s="57"/>
      <c r="CG1207" s="57"/>
      <c r="CH1207" s="57"/>
      <c r="CI1207" s="57"/>
      <c r="CJ1207" s="57"/>
      <c r="CK1207" s="57"/>
      <c r="CL1207" s="57"/>
      <c r="CM1207" s="57"/>
      <c r="CN1207" s="57"/>
      <c r="CO1207" s="57"/>
      <c r="CP1207" s="57"/>
      <c r="CQ1207" s="57"/>
      <c r="CR1207" s="57"/>
      <c r="CS1207" s="57"/>
      <c r="CT1207" s="57"/>
      <c r="CU1207" s="57"/>
      <c r="CV1207" s="57"/>
      <c r="CW1207" s="57"/>
      <c r="CX1207" s="57"/>
      <c r="CY1207" s="57"/>
      <c r="CZ1207" s="57"/>
      <c r="DA1207" s="57"/>
      <c r="DB1207" s="57"/>
      <c r="DC1207" s="57"/>
      <c r="DD1207" s="57"/>
      <c r="DE1207" s="57"/>
      <c r="DF1207" s="57"/>
      <c r="DG1207" s="57"/>
      <c r="DH1207" s="57"/>
      <c r="DI1207" s="57"/>
      <c r="DJ1207" s="57"/>
      <c r="DK1207" s="57"/>
      <c r="DL1207" s="57"/>
      <c r="DM1207" s="57"/>
      <c r="DN1207" s="57"/>
      <c r="DO1207" s="57"/>
      <c r="DP1207" s="57"/>
      <c r="DQ1207" s="57"/>
      <c r="DR1207" s="57"/>
      <c r="DS1207" s="57"/>
      <c r="DT1207" s="57"/>
      <c r="DU1207" s="57"/>
      <c r="DV1207" s="57"/>
      <c r="DW1207" s="57"/>
      <c r="DX1207" s="57"/>
      <c r="DY1207" s="57"/>
      <c r="DZ1207" s="57"/>
      <c r="EA1207" s="57"/>
      <c r="EB1207" s="57"/>
      <c r="EC1207" s="57"/>
      <c r="ED1207" s="57"/>
      <c r="EE1207" s="57"/>
      <c r="EF1207" s="57"/>
      <c r="EG1207" s="57"/>
      <c r="EH1207" s="57"/>
      <c r="EI1207" s="57"/>
      <c r="EJ1207" s="57"/>
      <c r="EK1207" s="57"/>
      <c r="EL1207" s="57"/>
      <c r="EM1207" s="57"/>
      <c r="EN1207" s="57"/>
      <c r="EO1207" s="57"/>
      <c r="EP1207" s="57"/>
      <c r="EQ1207" s="57"/>
      <c r="ER1207" s="57"/>
      <c r="ES1207" s="57"/>
      <c r="ET1207" s="57"/>
      <c r="EU1207" s="57"/>
      <c r="EV1207" s="57"/>
      <c r="EW1207" s="57"/>
      <c r="EX1207" s="57"/>
      <c r="EY1207" s="57"/>
      <c r="EZ1207" s="57"/>
      <c r="FA1207" s="57"/>
      <c r="FB1207" s="57"/>
      <c r="FC1207" s="57"/>
      <c r="FD1207" s="57"/>
      <c r="FE1207" s="57"/>
      <c r="FF1207" s="57"/>
      <c r="FG1207" s="57"/>
      <c r="FH1207" s="57"/>
      <c r="FI1207" s="57"/>
      <c r="FJ1207" s="57"/>
      <c r="FK1207" s="57"/>
      <c r="FL1207" s="57"/>
      <c r="FM1207" s="57"/>
      <c r="FN1207" s="57"/>
      <c r="FO1207" s="57"/>
      <c r="FP1207" s="57"/>
      <c r="FQ1207" s="57"/>
      <c r="FR1207" s="57"/>
      <c r="FS1207" s="57"/>
      <c r="FT1207" s="57"/>
      <c r="FU1207" s="57"/>
      <c r="FV1207" s="57"/>
      <c r="FW1207" s="57"/>
      <c r="FX1207" s="57"/>
      <c r="FY1207" s="57"/>
      <c r="FZ1207" s="57"/>
      <c r="GA1207" s="57"/>
      <c r="GB1207" s="57"/>
      <c r="GC1207" s="57"/>
      <c r="GD1207" s="57"/>
      <c r="GE1207" s="57"/>
      <c r="GF1207" s="57"/>
      <c r="GG1207" s="57"/>
    </row>
    <row r="1208" spans="1:189" ht="107.25" customHeight="1" thickBot="1">
      <c r="A1208" s="232" t="s">
        <v>432</v>
      </c>
      <c r="B1208" s="234"/>
      <c r="C1208" s="234"/>
      <c r="D1208" s="234"/>
      <c r="E1208" s="1042">
        <v>44115</v>
      </c>
      <c r="F1208" s="1043"/>
      <c r="G1208" s="1043"/>
      <c r="H1208" s="1043"/>
      <c r="I1208" s="1043"/>
      <c r="J1208" s="1044"/>
      <c r="K1208" s="1045">
        <v>60000</v>
      </c>
      <c r="L1208" s="1046"/>
      <c r="M1208" s="1046"/>
      <c r="N1208" s="1046"/>
      <c r="O1208" s="1046"/>
      <c r="P1208" s="1047"/>
      <c r="Q1208" s="1042">
        <v>44115</v>
      </c>
      <c r="R1208" s="1043"/>
      <c r="S1208" s="1043"/>
      <c r="T1208" s="1043"/>
      <c r="U1208" s="1043"/>
      <c r="V1208" s="1043"/>
      <c r="W1208" s="1043"/>
      <c r="X1208" s="1044"/>
      <c r="Y1208" s="1045">
        <v>60000</v>
      </c>
      <c r="Z1208" s="1046"/>
      <c r="AA1208" s="1046"/>
      <c r="AB1208" s="1046"/>
      <c r="AC1208" s="1046"/>
      <c r="AD1208" s="1046"/>
      <c r="AE1208" s="1046"/>
      <c r="AF1208" s="1047"/>
      <c r="AG1208" s="1241" t="s">
        <v>716</v>
      </c>
      <c r="AH1208" s="1242"/>
      <c r="AI1208" s="1242"/>
      <c r="AJ1208" s="1242"/>
      <c r="AK1208" s="1242"/>
      <c r="AL1208" s="1242"/>
      <c r="AM1208" s="1242"/>
      <c r="AN1208" s="1242"/>
      <c r="AO1208" s="1242"/>
      <c r="AP1208" s="1242"/>
      <c r="AQ1208" s="1242"/>
      <c r="AR1208" s="1278"/>
      <c r="AS1208" s="1241">
        <v>39948512</v>
      </c>
      <c r="AT1208" s="1242"/>
      <c r="AU1208" s="1242"/>
      <c r="AV1208" s="1242"/>
      <c r="AW1208" s="1242"/>
      <c r="AX1208" s="1242"/>
      <c r="AY1208" s="1242"/>
      <c r="AZ1208" s="1242"/>
      <c r="BA1208" s="1242"/>
      <c r="BB1208" s="1242"/>
      <c r="BC1208" s="302"/>
      <c r="BD1208" s="1090" t="s">
        <v>1520</v>
      </c>
      <c r="BE1208" s="1091"/>
      <c r="BF1208" s="1091"/>
      <c r="BG1208" s="1091"/>
      <c r="BH1208" s="1091"/>
      <c r="BI1208" s="1091"/>
      <c r="BJ1208" s="1091"/>
      <c r="BK1208" s="1091"/>
      <c r="BL1208" s="1091"/>
      <c r="BM1208" s="1091"/>
      <c r="BN1208" s="1091"/>
      <c r="BO1208" s="1091"/>
      <c r="BP1208" s="1092"/>
      <c r="BQ1208" s="1018" t="s">
        <v>1133</v>
      </c>
      <c r="BR1208" s="1019"/>
      <c r="BS1208" s="1019"/>
      <c r="BT1208" s="1019"/>
      <c r="BU1208" s="1019"/>
      <c r="BV1208" s="1020"/>
      <c r="BW1208" s="57"/>
      <c r="BX1208" s="57"/>
      <c r="BY1208" s="57"/>
      <c r="BZ1208" s="57"/>
      <c r="CA1208" s="57"/>
      <c r="CB1208" s="57"/>
      <c r="CC1208" s="57"/>
      <c r="CD1208" s="57"/>
      <c r="CE1208" s="57"/>
      <c r="CF1208" s="57"/>
      <c r="CG1208" s="57"/>
      <c r="CH1208" s="57"/>
      <c r="CI1208" s="57"/>
      <c r="CJ1208" s="57"/>
      <c r="CK1208" s="57"/>
      <c r="CL1208" s="57"/>
      <c r="CM1208" s="57"/>
      <c r="CN1208" s="57"/>
      <c r="CO1208" s="57"/>
      <c r="CP1208" s="57"/>
      <c r="CQ1208" s="57"/>
      <c r="CR1208" s="57"/>
      <c r="CS1208" s="57"/>
      <c r="CT1208" s="57"/>
      <c r="CU1208" s="57"/>
      <c r="CV1208" s="57"/>
      <c r="CW1208" s="57"/>
      <c r="CX1208" s="57"/>
      <c r="CY1208" s="57"/>
      <c r="CZ1208" s="57"/>
      <c r="DA1208" s="57"/>
      <c r="DB1208" s="57"/>
      <c r="DC1208" s="57"/>
      <c r="DD1208" s="57"/>
      <c r="DE1208" s="57"/>
      <c r="DF1208" s="57"/>
      <c r="DG1208" s="57"/>
      <c r="DH1208" s="57"/>
      <c r="DI1208" s="57"/>
      <c r="DJ1208" s="57"/>
      <c r="DK1208" s="57"/>
      <c r="DL1208" s="57"/>
      <c r="DM1208" s="57"/>
      <c r="DN1208" s="57"/>
      <c r="DO1208" s="57"/>
      <c r="DP1208" s="57"/>
      <c r="DQ1208" s="57"/>
      <c r="DR1208" s="57"/>
      <c r="DS1208" s="57"/>
      <c r="DT1208" s="57"/>
      <c r="DU1208" s="57"/>
      <c r="DV1208" s="57"/>
      <c r="DW1208" s="57"/>
      <c r="DX1208" s="57"/>
      <c r="DY1208" s="57"/>
      <c r="DZ1208" s="57"/>
      <c r="EA1208" s="57"/>
      <c r="EB1208" s="57"/>
      <c r="EC1208" s="57"/>
      <c r="ED1208" s="57"/>
      <c r="EE1208" s="57"/>
      <c r="EF1208" s="57"/>
      <c r="EG1208" s="57"/>
      <c r="EH1208" s="57"/>
      <c r="EI1208" s="57"/>
      <c r="EJ1208" s="57"/>
      <c r="EK1208" s="57"/>
      <c r="EL1208" s="57"/>
      <c r="EM1208" s="57"/>
      <c r="EN1208" s="57"/>
      <c r="EO1208" s="57"/>
      <c r="EP1208" s="57"/>
      <c r="EQ1208" s="57"/>
      <c r="ER1208" s="57"/>
      <c r="ES1208" s="57"/>
      <c r="ET1208" s="57"/>
      <c r="EU1208" s="57"/>
      <c r="EV1208" s="57"/>
      <c r="EW1208" s="57"/>
      <c r="EX1208" s="57"/>
      <c r="EY1208" s="57"/>
      <c r="EZ1208" s="57"/>
      <c r="FA1208" s="57"/>
      <c r="FB1208" s="57"/>
      <c r="FC1208" s="57"/>
      <c r="FD1208" s="57"/>
      <c r="FE1208" s="57"/>
      <c r="FF1208" s="57"/>
      <c r="FG1208" s="57"/>
      <c r="FH1208" s="57"/>
      <c r="FI1208" s="57"/>
      <c r="FJ1208" s="57"/>
      <c r="FK1208" s="57"/>
      <c r="FL1208" s="57"/>
      <c r="FM1208" s="57"/>
      <c r="FN1208" s="57"/>
      <c r="FO1208" s="57"/>
      <c r="FP1208" s="57"/>
      <c r="FQ1208" s="57"/>
      <c r="FR1208" s="57"/>
      <c r="FS1208" s="57"/>
      <c r="FT1208" s="57"/>
      <c r="FU1208" s="57"/>
      <c r="FV1208" s="57"/>
      <c r="FW1208" s="57"/>
      <c r="FX1208" s="57"/>
      <c r="FY1208" s="57"/>
      <c r="FZ1208" s="57"/>
      <c r="GA1208" s="57"/>
      <c r="GB1208" s="57"/>
      <c r="GC1208" s="57"/>
      <c r="GD1208" s="57"/>
      <c r="GE1208" s="57"/>
      <c r="GF1208" s="57"/>
      <c r="GG1208" s="57"/>
    </row>
    <row r="1209" spans="1:189" ht="107.25" customHeight="1" thickBot="1">
      <c r="A1209" s="232" t="s">
        <v>432</v>
      </c>
      <c r="B1209" s="234"/>
      <c r="C1209" s="234"/>
      <c r="D1209" s="234"/>
      <c r="E1209" s="1042">
        <v>44116</v>
      </c>
      <c r="F1209" s="1043"/>
      <c r="G1209" s="1043"/>
      <c r="H1209" s="1043"/>
      <c r="I1209" s="1043"/>
      <c r="J1209" s="1044"/>
      <c r="K1209" s="1045">
        <v>65000</v>
      </c>
      <c r="L1209" s="1046"/>
      <c r="M1209" s="1046"/>
      <c r="N1209" s="1046"/>
      <c r="O1209" s="1046"/>
      <c r="P1209" s="1047"/>
      <c r="Q1209" s="1042">
        <v>44116</v>
      </c>
      <c r="R1209" s="1043"/>
      <c r="S1209" s="1043"/>
      <c r="T1209" s="1043"/>
      <c r="U1209" s="1043"/>
      <c r="V1209" s="1043"/>
      <c r="W1209" s="1043"/>
      <c r="X1209" s="1044"/>
      <c r="Y1209" s="1045">
        <v>65000</v>
      </c>
      <c r="Z1209" s="1046"/>
      <c r="AA1209" s="1046"/>
      <c r="AB1209" s="1046"/>
      <c r="AC1209" s="1046"/>
      <c r="AD1209" s="1046"/>
      <c r="AE1209" s="1046"/>
      <c r="AF1209" s="1047"/>
      <c r="AG1209" s="1241" t="s">
        <v>716</v>
      </c>
      <c r="AH1209" s="1242"/>
      <c r="AI1209" s="1242"/>
      <c r="AJ1209" s="1242"/>
      <c r="AK1209" s="1242"/>
      <c r="AL1209" s="1242"/>
      <c r="AM1209" s="1242"/>
      <c r="AN1209" s="1242"/>
      <c r="AO1209" s="1242"/>
      <c r="AP1209" s="1242"/>
      <c r="AQ1209" s="1242"/>
      <c r="AR1209" s="1278"/>
      <c r="AS1209" s="1241">
        <v>39948512</v>
      </c>
      <c r="AT1209" s="1242"/>
      <c r="AU1209" s="1242"/>
      <c r="AV1209" s="1242"/>
      <c r="AW1209" s="1242"/>
      <c r="AX1209" s="1242"/>
      <c r="AY1209" s="1242"/>
      <c r="AZ1209" s="1242"/>
      <c r="BA1209" s="1242"/>
      <c r="BB1209" s="1242"/>
      <c r="BC1209" s="302"/>
      <c r="BD1209" s="1090" t="s">
        <v>1520</v>
      </c>
      <c r="BE1209" s="1091"/>
      <c r="BF1209" s="1091"/>
      <c r="BG1209" s="1091"/>
      <c r="BH1209" s="1091"/>
      <c r="BI1209" s="1091"/>
      <c r="BJ1209" s="1091"/>
      <c r="BK1209" s="1091"/>
      <c r="BL1209" s="1091"/>
      <c r="BM1209" s="1091"/>
      <c r="BN1209" s="1091"/>
      <c r="BO1209" s="1091"/>
      <c r="BP1209" s="1092"/>
      <c r="BQ1209" s="1018" t="s">
        <v>1133</v>
      </c>
      <c r="BR1209" s="1019"/>
      <c r="BS1209" s="1019"/>
      <c r="BT1209" s="1019"/>
      <c r="BU1209" s="1019"/>
      <c r="BV1209" s="1020"/>
      <c r="BW1209" s="57"/>
      <c r="BX1209" s="57"/>
      <c r="BY1209" s="57"/>
      <c r="BZ1209" s="57"/>
      <c r="CA1209" s="57"/>
      <c r="CB1209" s="57"/>
      <c r="CC1209" s="57"/>
      <c r="CD1209" s="57"/>
      <c r="CE1209" s="57"/>
      <c r="CF1209" s="57"/>
      <c r="CG1209" s="57"/>
      <c r="CH1209" s="57"/>
      <c r="CI1209" s="57"/>
      <c r="CJ1209" s="57"/>
      <c r="CK1209" s="57"/>
      <c r="CL1209" s="57"/>
      <c r="CM1209" s="57"/>
      <c r="CN1209" s="57"/>
      <c r="CO1209" s="57"/>
      <c r="CP1209" s="57"/>
      <c r="CQ1209" s="57"/>
      <c r="CR1209" s="57"/>
      <c r="CS1209" s="57"/>
      <c r="CT1209" s="57"/>
      <c r="CU1209" s="57"/>
      <c r="CV1209" s="57"/>
      <c r="CW1209" s="57"/>
      <c r="CX1209" s="57"/>
      <c r="CY1209" s="57"/>
      <c r="CZ1209" s="57"/>
      <c r="DA1209" s="57"/>
      <c r="DB1209" s="57"/>
      <c r="DC1209" s="57"/>
      <c r="DD1209" s="57"/>
      <c r="DE1209" s="57"/>
      <c r="DF1209" s="57"/>
      <c r="DG1209" s="57"/>
      <c r="DH1209" s="57"/>
      <c r="DI1209" s="57"/>
      <c r="DJ1209" s="57"/>
      <c r="DK1209" s="57"/>
      <c r="DL1209" s="57"/>
      <c r="DM1209" s="57"/>
      <c r="DN1209" s="57"/>
      <c r="DO1209" s="57"/>
      <c r="DP1209" s="57"/>
      <c r="DQ1209" s="57"/>
      <c r="DR1209" s="57"/>
      <c r="DS1209" s="57"/>
      <c r="DT1209" s="57"/>
      <c r="DU1209" s="57"/>
      <c r="DV1209" s="57"/>
      <c r="DW1209" s="57"/>
      <c r="DX1209" s="57"/>
      <c r="DY1209" s="57"/>
      <c r="DZ1209" s="57"/>
      <c r="EA1209" s="57"/>
      <c r="EB1209" s="57"/>
      <c r="EC1209" s="57"/>
      <c r="ED1209" s="57"/>
      <c r="EE1209" s="57"/>
      <c r="EF1209" s="57"/>
      <c r="EG1209" s="57"/>
      <c r="EH1209" s="57"/>
      <c r="EI1209" s="57"/>
      <c r="EJ1209" s="57"/>
      <c r="EK1209" s="57"/>
      <c r="EL1209" s="57"/>
      <c r="EM1209" s="57"/>
      <c r="EN1209" s="57"/>
      <c r="EO1209" s="57"/>
      <c r="EP1209" s="57"/>
      <c r="EQ1209" s="57"/>
      <c r="ER1209" s="57"/>
      <c r="ES1209" s="57"/>
      <c r="ET1209" s="57"/>
      <c r="EU1209" s="57"/>
      <c r="EV1209" s="57"/>
      <c r="EW1209" s="57"/>
      <c r="EX1209" s="57"/>
      <c r="EY1209" s="57"/>
      <c r="EZ1209" s="57"/>
      <c r="FA1209" s="57"/>
      <c r="FB1209" s="57"/>
      <c r="FC1209" s="57"/>
      <c r="FD1209" s="57"/>
      <c r="FE1209" s="57"/>
      <c r="FF1209" s="57"/>
      <c r="FG1209" s="57"/>
      <c r="FH1209" s="57"/>
      <c r="FI1209" s="57"/>
      <c r="FJ1209" s="57"/>
      <c r="FK1209" s="57"/>
      <c r="FL1209" s="57"/>
      <c r="FM1209" s="57"/>
      <c r="FN1209" s="57"/>
      <c r="FO1209" s="57"/>
      <c r="FP1209" s="57"/>
      <c r="FQ1209" s="57"/>
      <c r="FR1209" s="57"/>
      <c r="FS1209" s="57"/>
      <c r="FT1209" s="57"/>
      <c r="FU1209" s="57"/>
      <c r="FV1209" s="57"/>
      <c r="FW1209" s="57"/>
      <c r="FX1209" s="57"/>
      <c r="FY1209" s="57"/>
      <c r="FZ1209" s="57"/>
      <c r="GA1209" s="57"/>
      <c r="GB1209" s="57"/>
      <c r="GC1209" s="57"/>
      <c r="GD1209" s="57"/>
      <c r="GE1209" s="57"/>
      <c r="GF1209" s="57"/>
      <c r="GG1209" s="57"/>
    </row>
    <row r="1210" spans="1:189" ht="107.25" customHeight="1" thickBot="1">
      <c r="A1210" s="232" t="s">
        <v>432</v>
      </c>
      <c r="B1210" s="234"/>
      <c r="C1210" s="234"/>
      <c r="D1210" s="234"/>
      <c r="E1210" s="1042">
        <v>44116</v>
      </c>
      <c r="F1210" s="1043"/>
      <c r="G1210" s="1043"/>
      <c r="H1210" s="1043"/>
      <c r="I1210" s="1043"/>
      <c r="J1210" s="1044"/>
      <c r="K1210" s="1045">
        <v>195000</v>
      </c>
      <c r="L1210" s="1046"/>
      <c r="M1210" s="1046"/>
      <c r="N1210" s="1046"/>
      <c r="O1210" s="1046"/>
      <c r="P1210" s="1047"/>
      <c r="Q1210" s="1042">
        <v>44116</v>
      </c>
      <c r="R1210" s="1043"/>
      <c r="S1210" s="1043"/>
      <c r="T1210" s="1043"/>
      <c r="U1210" s="1043"/>
      <c r="V1210" s="1043"/>
      <c r="W1210" s="1043"/>
      <c r="X1210" s="1044"/>
      <c r="Y1210" s="1045">
        <v>195000</v>
      </c>
      <c r="Z1210" s="1046"/>
      <c r="AA1210" s="1046"/>
      <c r="AB1210" s="1046"/>
      <c r="AC1210" s="1046"/>
      <c r="AD1210" s="1046"/>
      <c r="AE1210" s="1046"/>
      <c r="AF1210" s="1047"/>
      <c r="AG1210" s="1241" t="s">
        <v>716</v>
      </c>
      <c r="AH1210" s="1242"/>
      <c r="AI1210" s="1242"/>
      <c r="AJ1210" s="1242"/>
      <c r="AK1210" s="1242"/>
      <c r="AL1210" s="1242"/>
      <c r="AM1210" s="1242"/>
      <c r="AN1210" s="1242"/>
      <c r="AO1210" s="1242"/>
      <c r="AP1210" s="1242"/>
      <c r="AQ1210" s="1242"/>
      <c r="AR1210" s="1278"/>
      <c r="AS1210" s="1241">
        <v>39948512</v>
      </c>
      <c r="AT1210" s="1242"/>
      <c r="AU1210" s="1242"/>
      <c r="AV1210" s="1242"/>
      <c r="AW1210" s="1242"/>
      <c r="AX1210" s="1242"/>
      <c r="AY1210" s="1242"/>
      <c r="AZ1210" s="1242"/>
      <c r="BA1210" s="1242"/>
      <c r="BB1210" s="1242"/>
      <c r="BC1210" s="302"/>
      <c r="BD1210" s="1090" t="s">
        <v>1520</v>
      </c>
      <c r="BE1210" s="1091"/>
      <c r="BF1210" s="1091"/>
      <c r="BG1210" s="1091"/>
      <c r="BH1210" s="1091"/>
      <c r="BI1210" s="1091"/>
      <c r="BJ1210" s="1091"/>
      <c r="BK1210" s="1091"/>
      <c r="BL1210" s="1091"/>
      <c r="BM1210" s="1091"/>
      <c r="BN1210" s="1091"/>
      <c r="BO1210" s="1091"/>
      <c r="BP1210" s="1092"/>
      <c r="BQ1210" s="1018" t="s">
        <v>1133</v>
      </c>
      <c r="BR1210" s="1019"/>
      <c r="BS1210" s="1019"/>
      <c r="BT1210" s="1019"/>
      <c r="BU1210" s="1019"/>
      <c r="BV1210" s="1020"/>
      <c r="BW1210" s="57"/>
      <c r="BX1210" s="57"/>
      <c r="BY1210" s="57"/>
      <c r="BZ1210" s="57"/>
      <c r="CA1210" s="57"/>
      <c r="CB1210" s="57"/>
      <c r="CC1210" s="57"/>
      <c r="CD1210" s="57"/>
      <c r="CE1210" s="57"/>
      <c r="CF1210" s="57"/>
      <c r="CG1210" s="57"/>
      <c r="CH1210" s="57"/>
      <c r="CI1210" s="57"/>
      <c r="CJ1210" s="57"/>
      <c r="CK1210" s="57"/>
      <c r="CL1210" s="57"/>
      <c r="CM1210" s="57"/>
      <c r="CN1210" s="57"/>
      <c r="CO1210" s="57"/>
      <c r="CP1210" s="57"/>
      <c r="CQ1210" s="57"/>
      <c r="CR1210" s="57"/>
      <c r="CS1210" s="57"/>
      <c r="CT1210" s="57"/>
      <c r="CU1210" s="57"/>
      <c r="CV1210" s="57"/>
      <c r="CW1210" s="57"/>
      <c r="CX1210" s="57"/>
      <c r="CY1210" s="57"/>
      <c r="CZ1210" s="57"/>
      <c r="DA1210" s="57"/>
      <c r="DB1210" s="57"/>
      <c r="DC1210" s="57"/>
      <c r="DD1210" s="57"/>
      <c r="DE1210" s="57"/>
      <c r="DF1210" s="57"/>
      <c r="DG1210" s="57"/>
      <c r="DH1210" s="57"/>
      <c r="DI1210" s="57"/>
      <c r="DJ1210" s="57"/>
      <c r="DK1210" s="57"/>
      <c r="DL1210" s="57"/>
      <c r="DM1210" s="57"/>
      <c r="DN1210" s="57"/>
      <c r="DO1210" s="57"/>
      <c r="DP1210" s="57"/>
      <c r="DQ1210" s="57"/>
      <c r="DR1210" s="57"/>
      <c r="DS1210" s="57"/>
      <c r="DT1210" s="57"/>
      <c r="DU1210" s="57"/>
      <c r="DV1210" s="57"/>
      <c r="DW1210" s="57"/>
      <c r="DX1210" s="57"/>
      <c r="DY1210" s="57"/>
      <c r="DZ1210" s="57"/>
      <c r="EA1210" s="57"/>
      <c r="EB1210" s="57"/>
      <c r="EC1210" s="57"/>
      <c r="ED1210" s="57"/>
      <c r="EE1210" s="57"/>
      <c r="EF1210" s="57"/>
      <c r="EG1210" s="57"/>
      <c r="EH1210" s="57"/>
      <c r="EI1210" s="57"/>
      <c r="EJ1210" s="57"/>
      <c r="EK1210" s="57"/>
      <c r="EL1210" s="57"/>
      <c r="EM1210" s="57"/>
      <c r="EN1210" s="57"/>
      <c r="EO1210" s="57"/>
      <c r="EP1210" s="57"/>
      <c r="EQ1210" s="57"/>
      <c r="ER1210" s="57"/>
      <c r="ES1210" s="57"/>
      <c r="ET1210" s="57"/>
      <c r="EU1210" s="57"/>
      <c r="EV1210" s="57"/>
      <c r="EW1210" s="57"/>
      <c r="EX1210" s="57"/>
      <c r="EY1210" s="57"/>
      <c r="EZ1210" s="57"/>
      <c r="FA1210" s="57"/>
      <c r="FB1210" s="57"/>
      <c r="FC1210" s="57"/>
      <c r="FD1210" s="57"/>
      <c r="FE1210" s="57"/>
      <c r="FF1210" s="57"/>
      <c r="FG1210" s="57"/>
      <c r="FH1210" s="57"/>
      <c r="FI1210" s="57"/>
      <c r="FJ1210" s="57"/>
      <c r="FK1210" s="57"/>
      <c r="FL1210" s="57"/>
      <c r="FM1210" s="57"/>
      <c r="FN1210" s="57"/>
      <c r="FO1210" s="57"/>
      <c r="FP1210" s="57"/>
      <c r="FQ1210" s="57"/>
      <c r="FR1210" s="57"/>
      <c r="FS1210" s="57"/>
      <c r="FT1210" s="57"/>
      <c r="FU1210" s="57"/>
      <c r="FV1210" s="57"/>
      <c r="FW1210" s="57"/>
      <c r="FX1210" s="57"/>
      <c r="FY1210" s="57"/>
      <c r="FZ1210" s="57"/>
      <c r="GA1210" s="57"/>
      <c r="GB1210" s="57"/>
      <c r="GC1210" s="57"/>
      <c r="GD1210" s="57"/>
      <c r="GE1210" s="57"/>
      <c r="GF1210" s="57"/>
      <c r="GG1210" s="57"/>
    </row>
    <row r="1211" spans="1:189" ht="107.25" customHeight="1" thickBot="1">
      <c r="A1211" s="232" t="s">
        <v>432</v>
      </c>
      <c r="B1211" s="234"/>
      <c r="C1211" s="234"/>
      <c r="D1211" s="234"/>
      <c r="E1211" s="1042">
        <v>44116</v>
      </c>
      <c r="F1211" s="1043"/>
      <c r="G1211" s="1043"/>
      <c r="H1211" s="1043"/>
      <c r="I1211" s="1043"/>
      <c r="J1211" s="1044"/>
      <c r="K1211" s="1045">
        <v>50000</v>
      </c>
      <c r="L1211" s="1046"/>
      <c r="M1211" s="1046"/>
      <c r="N1211" s="1046"/>
      <c r="O1211" s="1046"/>
      <c r="P1211" s="1047"/>
      <c r="Q1211" s="1042">
        <v>44116</v>
      </c>
      <c r="R1211" s="1043"/>
      <c r="S1211" s="1043"/>
      <c r="T1211" s="1043"/>
      <c r="U1211" s="1043"/>
      <c r="V1211" s="1043"/>
      <c r="W1211" s="1043"/>
      <c r="X1211" s="1044"/>
      <c r="Y1211" s="1045">
        <v>50000</v>
      </c>
      <c r="Z1211" s="1046"/>
      <c r="AA1211" s="1046"/>
      <c r="AB1211" s="1046"/>
      <c r="AC1211" s="1046"/>
      <c r="AD1211" s="1046"/>
      <c r="AE1211" s="1046"/>
      <c r="AF1211" s="1047"/>
      <c r="AG1211" s="1241" t="s">
        <v>716</v>
      </c>
      <c r="AH1211" s="1242"/>
      <c r="AI1211" s="1242"/>
      <c r="AJ1211" s="1242"/>
      <c r="AK1211" s="1242"/>
      <c r="AL1211" s="1242"/>
      <c r="AM1211" s="1242"/>
      <c r="AN1211" s="1242"/>
      <c r="AO1211" s="1242"/>
      <c r="AP1211" s="1242"/>
      <c r="AQ1211" s="1242"/>
      <c r="AR1211" s="1278"/>
      <c r="AS1211" s="1241">
        <v>39948512</v>
      </c>
      <c r="AT1211" s="1242"/>
      <c r="AU1211" s="1242"/>
      <c r="AV1211" s="1242"/>
      <c r="AW1211" s="1242"/>
      <c r="AX1211" s="1242"/>
      <c r="AY1211" s="1242"/>
      <c r="AZ1211" s="1242"/>
      <c r="BA1211" s="1242"/>
      <c r="BB1211" s="1242"/>
      <c r="BC1211" s="302"/>
      <c r="BD1211" s="1090" t="s">
        <v>1520</v>
      </c>
      <c r="BE1211" s="1091"/>
      <c r="BF1211" s="1091"/>
      <c r="BG1211" s="1091"/>
      <c r="BH1211" s="1091"/>
      <c r="BI1211" s="1091"/>
      <c r="BJ1211" s="1091"/>
      <c r="BK1211" s="1091"/>
      <c r="BL1211" s="1091"/>
      <c r="BM1211" s="1091"/>
      <c r="BN1211" s="1091"/>
      <c r="BO1211" s="1091"/>
      <c r="BP1211" s="1092"/>
      <c r="BQ1211" s="1018" t="s">
        <v>1133</v>
      </c>
      <c r="BR1211" s="1019"/>
      <c r="BS1211" s="1019"/>
      <c r="BT1211" s="1019"/>
      <c r="BU1211" s="1019"/>
      <c r="BV1211" s="1020"/>
      <c r="BW1211" s="57"/>
      <c r="BX1211" s="57"/>
      <c r="BY1211" s="57"/>
      <c r="BZ1211" s="57"/>
      <c r="CA1211" s="57"/>
      <c r="CB1211" s="57"/>
      <c r="CC1211" s="57"/>
      <c r="CD1211" s="57"/>
      <c r="CE1211" s="57"/>
      <c r="CF1211" s="57"/>
      <c r="CG1211" s="57"/>
      <c r="CH1211" s="57"/>
      <c r="CI1211" s="57"/>
      <c r="CJ1211" s="57"/>
      <c r="CK1211" s="57"/>
      <c r="CL1211" s="57"/>
      <c r="CM1211" s="57"/>
      <c r="CN1211" s="57"/>
      <c r="CO1211" s="57"/>
      <c r="CP1211" s="57"/>
      <c r="CQ1211" s="57"/>
      <c r="CR1211" s="57"/>
      <c r="CS1211" s="57"/>
      <c r="CT1211" s="57"/>
      <c r="CU1211" s="57"/>
      <c r="CV1211" s="57"/>
      <c r="CW1211" s="57"/>
      <c r="CX1211" s="57"/>
      <c r="CY1211" s="57"/>
      <c r="CZ1211" s="57"/>
      <c r="DA1211" s="57"/>
      <c r="DB1211" s="57"/>
      <c r="DC1211" s="57"/>
      <c r="DD1211" s="57"/>
      <c r="DE1211" s="57"/>
      <c r="DF1211" s="57"/>
      <c r="DG1211" s="57"/>
      <c r="DH1211" s="57"/>
      <c r="DI1211" s="57"/>
      <c r="DJ1211" s="57"/>
      <c r="DK1211" s="57"/>
      <c r="DL1211" s="57"/>
      <c r="DM1211" s="57"/>
      <c r="DN1211" s="57"/>
      <c r="DO1211" s="57"/>
      <c r="DP1211" s="57"/>
      <c r="DQ1211" s="57"/>
      <c r="DR1211" s="57"/>
      <c r="DS1211" s="57"/>
      <c r="DT1211" s="57"/>
      <c r="DU1211" s="57"/>
      <c r="DV1211" s="57"/>
      <c r="DW1211" s="57"/>
      <c r="DX1211" s="57"/>
      <c r="DY1211" s="57"/>
      <c r="DZ1211" s="57"/>
      <c r="EA1211" s="57"/>
      <c r="EB1211" s="57"/>
      <c r="EC1211" s="57"/>
      <c r="ED1211" s="57"/>
      <c r="EE1211" s="57"/>
      <c r="EF1211" s="57"/>
      <c r="EG1211" s="57"/>
      <c r="EH1211" s="57"/>
      <c r="EI1211" s="57"/>
      <c r="EJ1211" s="57"/>
      <c r="EK1211" s="57"/>
      <c r="EL1211" s="57"/>
      <c r="EM1211" s="57"/>
      <c r="EN1211" s="57"/>
      <c r="EO1211" s="57"/>
      <c r="EP1211" s="57"/>
      <c r="EQ1211" s="57"/>
      <c r="ER1211" s="57"/>
      <c r="ES1211" s="57"/>
      <c r="ET1211" s="57"/>
      <c r="EU1211" s="57"/>
      <c r="EV1211" s="57"/>
      <c r="EW1211" s="57"/>
      <c r="EX1211" s="57"/>
      <c r="EY1211" s="57"/>
      <c r="EZ1211" s="57"/>
      <c r="FA1211" s="57"/>
      <c r="FB1211" s="57"/>
      <c r="FC1211" s="57"/>
      <c r="FD1211" s="57"/>
      <c r="FE1211" s="57"/>
      <c r="FF1211" s="57"/>
      <c r="FG1211" s="57"/>
      <c r="FH1211" s="57"/>
      <c r="FI1211" s="57"/>
      <c r="FJ1211" s="57"/>
      <c r="FK1211" s="57"/>
      <c r="FL1211" s="57"/>
      <c r="FM1211" s="57"/>
      <c r="FN1211" s="57"/>
      <c r="FO1211" s="57"/>
      <c r="FP1211" s="57"/>
      <c r="FQ1211" s="57"/>
      <c r="FR1211" s="57"/>
      <c r="FS1211" s="57"/>
      <c r="FT1211" s="57"/>
      <c r="FU1211" s="57"/>
      <c r="FV1211" s="57"/>
      <c r="FW1211" s="57"/>
      <c r="FX1211" s="57"/>
      <c r="FY1211" s="57"/>
      <c r="FZ1211" s="57"/>
      <c r="GA1211" s="57"/>
      <c r="GB1211" s="57"/>
      <c r="GC1211" s="57"/>
      <c r="GD1211" s="57"/>
      <c r="GE1211" s="57"/>
      <c r="GF1211" s="57"/>
      <c r="GG1211" s="57"/>
    </row>
    <row r="1212" spans="1:189" ht="107.25" customHeight="1" thickBot="1">
      <c r="A1212" s="232" t="s">
        <v>432</v>
      </c>
      <c r="B1212" s="234"/>
      <c r="C1212" s="234"/>
      <c r="D1212" s="234"/>
      <c r="E1212" s="1042">
        <v>44117</v>
      </c>
      <c r="F1212" s="1043"/>
      <c r="G1212" s="1043"/>
      <c r="H1212" s="1043"/>
      <c r="I1212" s="1043"/>
      <c r="J1212" s="1044"/>
      <c r="K1212" s="1045">
        <v>88000</v>
      </c>
      <c r="L1212" s="1046"/>
      <c r="M1212" s="1046"/>
      <c r="N1212" s="1046"/>
      <c r="O1212" s="1046"/>
      <c r="P1212" s="1047"/>
      <c r="Q1212" s="1042">
        <v>44117</v>
      </c>
      <c r="R1212" s="1043"/>
      <c r="S1212" s="1043"/>
      <c r="T1212" s="1043"/>
      <c r="U1212" s="1043"/>
      <c r="V1212" s="1043"/>
      <c r="W1212" s="1043"/>
      <c r="X1212" s="1044"/>
      <c r="Y1212" s="1045">
        <v>88000</v>
      </c>
      <c r="Z1212" s="1046"/>
      <c r="AA1212" s="1046"/>
      <c r="AB1212" s="1046"/>
      <c r="AC1212" s="1046"/>
      <c r="AD1212" s="1046"/>
      <c r="AE1212" s="1046"/>
      <c r="AF1212" s="1047"/>
      <c r="AG1212" s="1241" t="s">
        <v>716</v>
      </c>
      <c r="AH1212" s="1242"/>
      <c r="AI1212" s="1242"/>
      <c r="AJ1212" s="1242"/>
      <c r="AK1212" s="1242"/>
      <c r="AL1212" s="1242"/>
      <c r="AM1212" s="1242"/>
      <c r="AN1212" s="1242"/>
      <c r="AO1212" s="1242"/>
      <c r="AP1212" s="1242"/>
      <c r="AQ1212" s="1242"/>
      <c r="AR1212" s="1278"/>
      <c r="AS1212" s="1241">
        <v>39948512</v>
      </c>
      <c r="AT1212" s="1242"/>
      <c r="AU1212" s="1242"/>
      <c r="AV1212" s="1242"/>
      <c r="AW1212" s="1242"/>
      <c r="AX1212" s="1242"/>
      <c r="AY1212" s="1242"/>
      <c r="AZ1212" s="1242"/>
      <c r="BA1212" s="1242"/>
      <c r="BB1212" s="1242"/>
      <c r="BC1212" s="302"/>
      <c r="BD1212" s="1090" t="s">
        <v>1520</v>
      </c>
      <c r="BE1212" s="1091"/>
      <c r="BF1212" s="1091"/>
      <c r="BG1212" s="1091"/>
      <c r="BH1212" s="1091"/>
      <c r="BI1212" s="1091"/>
      <c r="BJ1212" s="1091"/>
      <c r="BK1212" s="1091"/>
      <c r="BL1212" s="1091"/>
      <c r="BM1212" s="1091"/>
      <c r="BN1212" s="1091"/>
      <c r="BO1212" s="1091"/>
      <c r="BP1212" s="1092"/>
      <c r="BQ1212" s="1018" t="s">
        <v>1133</v>
      </c>
      <c r="BR1212" s="1019"/>
      <c r="BS1212" s="1019"/>
      <c r="BT1212" s="1019"/>
      <c r="BU1212" s="1019"/>
      <c r="BV1212" s="1020"/>
      <c r="BW1212" s="57"/>
      <c r="BX1212" s="57"/>
      <c r="BY1212" s="57"/>
      <c r="BZ1212" s="57"/>
      <c r="CA1212" s="57"/>
      <c r="CB1212" s="57"/>
      <c r="CC1212" s="57"/>
      <c r="CD1212" s="57"/>
      <c r="CE1212" s="57"/>
      <c r="CF1212" s="57"/>
      <c r="CG1212" s="57"/>
      <c r="CH1212" s="57"/>
      <c r="CI1212" s="57"/>
      <c r="CJ1212" s="57"/>
      <c r="CK1212" s="57"/>
      <c r="CL1212" s="57"/>
      <c r="CM1212" s="57"/>
      <c r="CN1212" s="57"/>
      <c r="CO1212" s="57"/>
      <c r="CP1212" s="57"/>
      <c r="CQ1212" s="57"/>
      <c r="CR1212" s="57"/>
      <c r="CS1212" s="57"/>
      <c r="CT1212" s="57"/>
      <c r="CU1212" s="57"/>
      <c r="CV1212" s="57"/>
      <c r="CW1212" s="57"/>
      <c r="CX1212" s="57"/>
      <c r="CY1212" s="57"/>
      <c r="CZ1212" s="57"/>
      <c r="DA1212" s="57"/>
      <c r="DB1212" s="57"/>
      <c r="DC1212" s="57"/>
      <c r="DD1212" s="57"/>
      <c r="DE1212" s="57"/>
      <c r="DF1212" s="57"/>
      <c r="DG1212" s="57"/>
      <c r="DH1212" s="57"/>
      <c r="DI1212" s="57"/>
      <c r="DJ1212" s="57"/>
      <c r="DK1212" s="57"/>
      <c r="DL1212" s="57"/>
      <c r="DM1212" s="57"/>
      <c r="DN1212" s="57"/>
      <c r="DO1212" s="57"/>
      <c r="DP1212" s="57"/>
      <c r="DQ1212" s="57"/>
      <c r="DR1212" s="57"/>
      <c r="DS1212" s="57"/>
      <c r="DT1212" s="57"/>
      <c r="DU1212" s="57"/>
      <c r="DV1212" s="57"/>
      <c r="DW1212" s="57"/>
      <c r="DX1212" s="57"/>
      <c r="DY1212" s="57"/>
      <c r="DZ1212" s="57"/>
      <c r="EA1212" s="57"/>
      <c r="EB1212" s="57"/>
      <c r="EC1212" s="57"/>
      <c r="ED1212" s="57"/>
      <c r="EE1212" s="57"/>
      <c r="EF1212" s="57"/>
      <c r="EG1212" s="57"/>
      <c r="EH1212" s="57"/>
      <c r="EI1212" s="57"/>
      <c r="EJ1212" s="57"/>
      <c r="EK1212" s="57"/>
      <c r="EL1212" s="57"/>
      <c r="EM1212" s="57"/>
      <c r="EN1212" s="57"/>
      <c r="EO1212" s="57"/>
      <c r="EP1212" s="57"/>
      <c r="EQ1212" s="57"/>
      <c r="ER1212" s="57"/>
      <c r="ES1212" s="57"/>
      <c r="ET1212" s="57"/>
      <c r="EU1212" s="57"/>
      <c r="EV1212" s="57"/>
      <c r="EW1212" s="57"/>
      <c r="EX1212" s="57"/>
      <c r="EY1212" s="57"/>
      <c r="EZ1212" s="57"/>
      <c r="FA1212" s="57"/>
      <c r="FB1212" s="57"/>
      <c r="FC1212" s="57"/>
      <c r="FD1212" s="57"/>
      <c r="FE1212" s="57"/>
      <c r="FF1212" s="57"/>
      <c r="FG1212" s="57"/>
      <c r="FH1212" s="57"/>
      <c r="FI1212" s="57"/>
      <c r="FJ1212" s="57"/>
      <c r="FK1212" s="57"/>
      <c r="FL1212" s="57"/>
      <c r="FM1212" s="57"/>
      <c r="FN1212" s="57"/>
      <c r="FO1212" s="57"/>
      <c r="FP1212" s="57"/>
      <c r="FQ1212" s="57"/>
      <c r="FR1212" s="57"/>
      <c r="FS1212" s="57"/>
      <c r="FT1212" s="57"/>
      <c r="FU1212" s="57"/>
      <c r="FV1212" s="57"/>
      <c r="FW1212" s="57"/>
      <c r="FX1212" s="57"/>
      <c r="FY1212" s="57"/>
      <c r="FZ1212" s="57"/>
      <c r="GA1212" s="57"/>
      <c r="GB1212" s="57"/>
      <c r="GC1212" s="57"/>
      <c r="GD1212" s="57"/>
      <c r="GE1212" s="57"/>
      <c r="GF1212" s="57"/>
      <c r="GG1212" s="57"/>
    </row>
    <row r="1213" spans="1:189" ht="107.25" customHeight="1" thickBot="1">
      <c r="A1213" s="232" t="s">
        <v>432</v>
      </c>
      <c r="B1213" s="234"/>
      <c r="C1213" s="234"/>
      <c r="D1213" s="234"/>
      <c r="E1213" s="1042">
        <v>44119</v>
      </c>
      <c r="F1213" s="1043"/>
      <c r="G1213" s="1043"/>
      <c r="H1213" s="1043"/>
      <c r="I1213" s="1043"/>
      <c r="J1213" s="1044"/>
      <c r="K1213" s="1045">
        <v>55000</v>
      </c>
      <c r="L1213" s="1046"/>
      <c r="M1213" s="1046"/>
      <c r="N1213" s="1046"/>
      <c r="O1213" s="1046"/>
      <c r="P1213" s="1047"/>
      <c r="Q1213" s="1042">
        <v>44119</v>
      </c>
      <c r="R1213" s="1043"/>
      <c r="S1213" s="1043"/>
      <c r="T1213" s="1043"/>
      <c r="U1213" s="1043"/>
      <c r="V1213" s="1043"/>
      <c r="W1213" s="1043"/>
      <c r="X1213" s="1044"/>
      <c r="Y1213" s="1045">
        <v>55000</v>
      </c>
      <c r="Z1213" s="1046"/>
      <c r="AA1213" s="1046"/>
      <c r="AB1213" s="1046"/>
      <c r="AC1213" s="1046"/>
      <c r="AD1213" s="1046"/>
      <c r="AE1213" s="1046"/>
      <c r="AF1213" s="1047"/>
      <c r="AG1213" s="1241" t="s">
        <v>716</v>
      </c>
      <c r="AH1213" s="1242"/>
      <c r="AI1213" s="1242"/>
      <c r="AJ1213" s="1242"/>
      <c r="AK1213" s="1242"/>
      <c r="AL1213" s="1242"/>
      <c r="AM1213" s="1242"/>
      <c r="AN1213" s="1242"/>
      <c r="AO1213" s="1242"/>
      <c r="AP1213" s="1242"/>
      <c r="AQ1213" s="1242"/>
      <c r="AR1213" s="1278"/>
      <c r="AS1213" s="1241">
        <v>39948512</v>
      </c>
      <c r="AT1213" s="1242"/>
      <c r="AU1213" s="1242"/>
      <c r="AV1213" s="1242"/>
      <c r="AW1213" s="1242"/>
      <c r="AX1213" s="1242"/>
      <c r="AY1213" s="1242"/>
      <c r="AZ1213" s="1242"/>
      <c r="BA1213" s="1242"/>
      <c r="BB1213" s="1242"/>
      <c r="BC1213" s="302"/>
      <c r="BD1213" s="1090" t="s">
        <v>1520</v>
      </c>
      <c r="BE1213" s="1091"/>
      <c r="BF1213" s="1091"/>
      <c r="BG1213" s="1091"/>
      <c r="BH1213" s="1091"/>
      <c r="BI1213" s="1091"/>
      <c r="BJ1213" s="1091"/>
      <c r="BK1213" s="1091"/>
      <c r="BL1213" s="1091"/>
      <c r="BM1213" s="1091"/>
      <c r="BN1213" s="1091"/>
      <c r="BO1213" s="1091"/>
      <c r="BP1213" s="1092"/>
      <c r="BQ1213" s="1018" t="s">
        <v>1133</v>
      </c>
      <c r="BR1213" s="1019"/>
      <c r="BS1213" s="1019"/>
      <c r="BT1213" s="1019"/>
      <c r="BU1213" s="1019"/>
      <c r="BV1213" s="1020"/>
      <c r="BW1213" s="57"/>
      <c r="BX1213" s="57"/>
      <c r="BY1213" s="57"/>
      <c r="BZ1213" s="57"/>
      <c r="CA1213" s="57"/>
      <c r="CB1213" s="57"/>
      <c r="CC1213" s="57"/>
      <c r="CD1213" s="57"/>
      <c r="CE1213" s="57"/>
      <c r="CF1213" s="57"/>
      <c r="CG1213" s="57"/>
      <c r="CH1213" s="57"/>
      <c r="CI1213" s="57"/>
      <c r="CJ1213" s="57"/>
      <c r="CK1213" s="57"/>
      <c r="CL1213" s="57"/>
      <c r="CM1213" s="57"/>
      <c r="CN1213" s="57"/>
      <c r="CO1213" s="57"/>
      <c r="CP1213" s="57"/>
      <c r="CQ1213" s="57"/>
      <c r="CR1213" s="57"/>
      <c r="CS1213" s="57"/>
      <c r="CT1213" s="57"/>
      <c r="CU1213" s="57"/>
      <c r="CV1213" s="57"/>
      <c r="CW1213" s="57"/>
      <c r="CX1213" s="57"/>
      <c r="CY1213" s="57"/>
      <c r="CZ1213" s="57"/>
      <c r="DA1213" s="57"/>
      <c r="DB1213" s="57"/>
      <c r="DC1213" s="57"/>
      <c r="DD1213" s="57"/>
      <c r="DE1213" s="57"/>
      <c r="DF1213" s="57"/>
      <c r="DG1213" s="57"/>
      <c r="DH1213" s="57"/>
      <c r="DI1213" s="57"/>
      <c r="DJ1213" s="57"/>
      <c r="DK1213" s="57"/>
      <c r="DL1213" s="57"/>
      <c r="DM1213" s="57"/>
      <c r="DN1213" s="57"/>
      <c r="DO1213" s="57"/>
      <c r="DP1213" s="57"/>
      <c r="DQ1213" s="57"/>
      <c r="DR1213" s="57"/>
      <c r="DS1213" s="57"/>
      <c r="DT1213" s="57"/>
      <c r="DU1213" s="57"/>
      <c r="DV1213" s="57"/>
      <c r="DW1213" s="57"/>
      <c r="DX1213" s="57"/>
      <c r="DY1213" s="57"/>
      <c r="DZ1213" s="57"/>
      <c r="EA1213" s="57"/>
      <c r="EB1213" s="57"/>
      <c r="EC1213" s="57"/>
      <c r="ED1213" s="57"/>
      <c r="EE1213" s="57"/>
      <c r="EF1213" s="57"/>
      <c r="EG1213" s="57"/>
      <c r="EH1213" s="57"/>
      <c r="EI1213" s="57"/>
      <c r="EJ1213" s="57"/>
      <c r="EK1213" s="57"/>
      <c r="EL1213" s="57"/>
      <c r="EM1213" s="57"/>
      <c r="EN1213" s="57"/>
      <c r="EO1213" s="57"/>
      <c r="EP1213" s="57"/>
      <c r="EQ1213" s="57"/>
      <c r="ER1213" s="57"/>
      <c r="ES1213" s="57"/>
      <c r="ET1213" s="57"/>
      <c r="EU1213" s="57"/>
      <c r="EV1213" s="57"/>
      <c r="EW1213" s="57"/>
      <c r="EX1213" s="57"/>
      <c r="EY1213" s="57"/>
      <c r="EZ1213" s="57"/>
      <c r="FA1213" s="57"/>
      <c r="FB1213" s="57"/>
      <c r="FC1213" s="57"/>
      <c r="FD1213" s="57"/>
      <c r="FE1213" s="57"/>
      <c r="FF1213" s="57"/>
      <c r="FG1213" s="57"/>
      <c r="FH1213" s="57"/>
      <c r="FI1213" s="57"/>
      <c r="FJ1213" s="57"/>
      <c r="FK1213" s="57"/>
      <c r="FL1213" s="57"/>
      <c r="FM1213" s="57"/>
      <c r="FN1213" s="57"/>
      <c r="FO1213" s="57"/>
      <c r="FP1213" s="57"/>
      <c r="FQ1213" s="57"/>
      <c r="FR1213" s="57"/>
      <c r="FS1213" s="57"/>
      <c r="FT1213" s="57"/>
      <c r="FU1213" s="57"/>
      <c r="FV1213" s="57"/>
      <c r="FW1213" s="57"/>
      <c r="FX1213" s="57"/>
      <c r="FY1213" s="57"/>
      <c r="FZ1213" s="57"/>
      <c r="GA1213" s="57"/>
      <c r="GB1213" s="57"/>
      <c r="GC1213" s="57"/>
      <c r="GD1213" s="57"/>
      <c r="GE1213" s="57"/>
      <c r="GF1213" s="57"/>
      <c r="GG1213" s="57"/>
    </row>
    <row r="1214" spans="1:189" ht="107.25" customHeight="1" thickBot="1">
      <c r="A1214" s="232" t="s">
        <v>432</v>
      </c>
      <c r="B1214" s="234"/>
      <c r="C1214" s="234"/>
      <c r="D1214" s="234"/>
      <c r="E1214" s="1042">
        <v>44120</v>
      </c>
      <c r="F1214" s="1043"/>
      <c r="G1214" s="1043"/>
      <c r="H1214" s="1043"/>
      <c r="I1214" s="1043"/>
      <c r="J1214" s="1044"/>
      <c r="K1214" s="1045">
        <v>200000</v>
      </c>
      <c r="L1214" s="1046"/>
      <c r="M1214" s="1046"/>
      <c r="N1214" s="1046"/>
      <c r="O1214" s="1046"/>
      <c r="P1214" s="1047"/>
      <c r="Q1214" s="1042">
        <v>44120</v>
      </c>
      <c r="R1214" s="1043"/>
      <c r="S1214" s="1043"/>
      <c r="T1214" s="1043"/>
      <c r="U1214" s="1043"/>
      <c r="V1214" s="1043"/>
      <c r="W1214" s="1043"/>
      <c r="X1214" s="1044"/>
      <c r="Y1214" s="1045">
        <v>200000</v>
      </c>
      <c r="Z1214" s="1046"/>
      <c r="AA1214" s="1046"/>
      <c r="AB1214" s="1046"/>
      <c r="AC1214" s="1046"/>
      <c r="AD1214" s="1046"/>
      <c r="AE1214" s="1046"/>
      <c r="AF1214" s="1047"/>
      <c r="AG1214" s="1241" t="s">
        <v>716</v>
      </c>
      <c r="AH1214" s="1242"/>
      <c r="AI1214" s="1242"/>
      <c r="AJ1214" s="1242"/>
      <c r="AK1214" s="1242"/>
      <c r="AL1214" s="1242"/>
      <c r="AM1214" s="1242"/>
      <c r="AN1214" s="1242"/>
      <c r="AO1214" s="1242"/>
      <c r="AP1214" s="1242"/>
      <c r="AQ1214" s="1242"/>
      <c r="AR1214" s="1278"/>
      <c r="AS1214" s="1241">
        <v>39948512</v>
      </c>
      <c r="AT1214" s="1242"/>
      <c r="AU1214" s="1242"/>
      <c r="AV1214" s="1242"/>
      <c r="AW1214" s="1242"/>
      <c r="AX1214" s="1242"/>
      <c r="AY1214" s="1242"/>
      <c r="AZ1214" s="1242"/>
      <c r="BA1214" s="1242"/>
      <c r="BB1214" s="1242"/>
      <c r="BC1214" s="302"/>
      <c r="BD1214" s="1090" t="s">
        <v>1520</v>
      </c>
      <c r="BE1214" s="1091"/>
      <c r="BF1214" s="1091"/>
      <c r="BG1214" s="1091"/>
      <c r="BH1214" s="1091"/>
      <c r="BI1214" s="1091"/>
      <c r="BJ1214" s="1091"/>
      <c r="BK1214" s="1091"/>
      <c r="BL1214" s="1091"/>
      <c r="BM1214" s="1091"/>
      <c r="BN1214" s="1091"/>
      <c r="BO1214" s="1091"/>
      <c r="BP1214" s="1092"/>
      <c r="BQ1214" s="1018" t="s">
        <v>1133</v>
      </c>
      <c r="BR1214" s="1019"/>
      <c r="BS1214" s="1019"/>
      <c r="BT1214" s="1019"/>
      <c r="BU1214" s="1019"/>
      <c r="BV1214" s="1020"/>
      <c r="BW1214" s="57"/>
      <c r="BX1214" s="57"/>
      <c r="BY1214" s="57"/>
      <c r="BZ1214" s="57"/>
      <c r="CA1214" s="57"/>
      <c r="CB1214" s="57"/>
      <c r="CC1214" s="57"/>
      <c r="CD1214" s="57"/>
      <c r="CE1214" s="57"/>
      <c r="CF1214" s="57"/>
      <c r="CG1214" s="57"/>
      <c r="CH1214" s="57"/>
      <c r="CI1214" s="57"/>
      <c r="CJ1214" s="57"/>
      <c r="CK1214" s="57"/>
      <c r="CL1214" s="57"/>
      <c r="CM1214" s="57"/>
      <c r="CN1214" s="57"/>
      <c r="CO1214" s="57"/>
      <c r="CP1214" s="57"/>
      <c r="CQ1214" s="57"/>
      <c r="CR1214" s="57"/>
      <c r="CS1214" s="57"/>
      <c r="CT1214" s="57"/>
      <c r="CU1214" s="57"/>
      <c r="CV1214" s="57"/>
      <c r="CW1214" s="57"/>
      <c r="CX1214" s="57"/>
      <c r="CY1214" s="57"/>
      <c r="CZ1214" s="57"/>
      <c r="DA1214" s="57"/>
      <c r="DB1214" s="57"/>
      <c r="DC1214" s="57"/>
      <c r="DD1214" s="57"/>
      <c r="DE1214" s="57"/>
      <c r="DF1214" s="57"/>
      <c r="DG1214" s="57"/>
      <c r="DH1214" s="57"/>
      <c r="DI1214" s="57"/>
      <c r="DJ1214" s="57"/>
      <c r="DK1214" s="57"/>
      <c r="DL1214" s="57"/>
      <c r="DM1214" s="57"/>
      <c r="DN1214" s="57"/>
      <c r="DO1214" s="57"/>
      <c r="DP1214" s="57"/>
      <c r="DQ1214" s="57"/>
      <c r="DR1214" s="57"/>
      <c r="DS1214" s="57"/>
      <c r="DT1214" s="57"/>
      <c r="DU1214" s="57"/>
      <c r="DV1214" s="57"/>
      <c r="DW1214" s="57"/>
      <c r="DX1214" s="57"/>
      <c r="DY1214" s="57"/>
      <c r="DZ1214" s="57"/>
      <c r="EA1214" s="57"/>
      <c r="EB1214" s="57"/>
      <c r="EC1214" s="57"/>
      <c r="ED1214" s="57"/>
      <c r="EE1214" s="57"/>
      <c r="EF1214" s="57"/>
      <c r="EG1214" s="57"/>
      <c r="EH1214" s="57"/>
      <c r="EI1214" s="57"/>
      <c r="EJ1214" s="57"/>
      <c r="EK1214" s="57"/>
      <c r="EL1214" s="57"/>
      <c r="EM1214" s="57"/>
      <c r="EN1214" s="57"/>
      <c r="EO1214" s="57"/>
      <c r="EP1214" s="57"/>
      <c r="EQ1214" s="57"/>
      <c r="ER1214" s="57"/>
      <c r="ES1214" s="57"/>
      <c r="ET1214" s="57"/>
      <c r="EU1214" s="57"/>
      <c r="EV1214" s="57"/>
      <c r="EW1214" s="57"/>
      <c r="EX1214" s="57"/>
      <c r="EY1214" s="57"/>
      <c r="EZ1214" s="57"/>
      <c r="FA1214" s="57"/>
      <c r="FB1214" s="57"/>
      <c r="FC1214" s="57"/>
      <c r="FD1214" s="57"/>
      <c r="FE1214" s="57"/>
      <c r="FF1214" s="57"/>
      <c r="FG1214" s="57"/>
      <c r="FH1214" s="57"/>
      <c r="FI1214" s="57"/>
      <c r="FJ1214" s="57"/>
      <c r="FK1214" s="57"/>
      <c r="FL1214" s="57"/>
      <c r="FM1214" s="57"/>
      <c r="FN1214" s="57"/>
      <c r="FO1214" s="57"/>
      <c r="FP1214" s="57"/>
      <c r="FQ1214" s="57"/>
      <c r="FR1214" s="57"/>
      <c r="FS1214" s="57"/>
      <c r="FT1214" s="57"/>
      <c r="FU1214" s="57"/>
      <c r="FV1214" s="57"/>
      <c r="FW1214" s="57"/>
      <c r="FX1214" s="57"/>
      <c r="FY1214" s="57"/>
      <c r="FZ1214" s="57"/>
      <c r="GA1214" s="57"/>
      <c r="GB1214" s="57"/>
      <c r="GC1214" s="57"/>
      <c r="GD1214" s="57"/>
      <c r="GE1214" s="57"/>
      <c r="GF1214" s="57"/>
      <c r="GG1214" s="57"/>
    </row>
    <row r="1215" spans="1:189" ht="107.25" customHeight="1" thickBot="1">
      <c r="A1215" s="232" t="s">
        <v>432</v>
      </c>
      <c r="B1215" s="234"/>
      <c r="C1215" s="234"/>
      <c r="D1215" s="234"/>
      <c r="E1215" s="1042">
        <v>44120</v>
      </c>
      <c r="F1215" s="1043"/>
      <c r="G1215" s="1043"/>
      <c r="H1215" s="1043"/>
      <c r="I1215" s="1043"/>
      <c r="J1215" s="1044"/>
      <c r="K1215" s="1045">
        <v>200000</v>
      </c>
      <c r="L1215" s="1046"/>
      <c r="M1215" s="1046"/>
      <c r="N1215" s="1046"/>
      <c r="O1215" s="1046"/>
      <c r="P1215" s="1047"/>
      <c r="Q1215" s="1042">
        <v>44120</v>
      </c>
      <c r="R1215" s="1043"/>
      <c r="S1215" s="1043"/>
      <c r="T1215" s="1043"/>
      <c r="U1215" s="1043"/>
      <c r="V1215" s="1043"/>
      <c r="W1215" s="1043"/>
      <c r="X1215" s="1044"/>
      <c r="Y1215" s="1045">
        <v>200000</v>
      </c>
      <c r="Z1215" s="1046"/>
      <c r="AA1215" s="1046"/>
      <c r="AB1215" s="1046"/>
      <c r="AC1215" s="1046"/>
      <c r="AD1215" s="1046"/>
      <c r="AE1215" s="1046"/>
      <c r="AF1215" s="1047"/>
      <c r="AG1215" s="1241" t="s">
        <v>716</v>
      </c>
      <c r="AH1215" s="1242"/>
      <c r="AI1215" s="1242"/>
      <c r="AJ1215" s="1242"/>
      <c r="AK1215" s="1242"/>
      <c r="AL1215" s="1242"/>
      <c r="AM1215" s="1242"/>
      <c r="AN1215" s="1242"/>
      <c r="AO1215" s="1242"/>
      <c r="AP1215" s="1242"/>
      <c r="AQ1215" s="1242"/>
      <c r="AR1215" s="1278"/>
      <c r="AS1215" s="1241">
        <v>39948512</v>
      </c>
      <c r="AT1215" s="1242"/>
      <c r="AU1215" s="1242"/>
      <c r="AV1215" s="1242"/>
      <c r="AW1215" s="1242"/>
      <c r="AX1215" s="1242"/>
      <c r="AY1215" s="1242"/>
      <c r="AZ1215" s="1242"/>
      <c r="BA1215" s="1242"/>
      <c r="BB1215" s="1242"/>
      <c r="BC1215" s="302"/>
      <c r="BD1215" s="1090" t="s">
        <v>1520</v>
      </c>
      <c r="BE1215" s="1091"/>
      <c r="BF1215" s="1091"/>
      <c r="BG1215" s="1091"/>
      <c r="BH1215" s="1091"/>
      <c r="BI1215" s="1091"/>
      <c r="BJ1215" s="1091"/>
      <c r="BK1215" s="1091"/>
      <c r="BL1215" s="1091"/>
      <c r="BM1215" s="1091"/>
      <c r="BN1215" s="1091"/>
      <c r="BO1215" s="1091"/>
      <c r="BP1215" s="1092"/>
      <c r="BQ1215" s="1018" t="s">
        <v>1133</v>
      </c>
      <c r="BR1215" s="1019"/>
      <c r="BS1215" s="1019"/>
      <c r="BT1215" s="1019"/>
      <c r="BU1215" s="1019"/>
      <c r="BV1215" s="1020"/>
      <c r="BW1215" s="57"/>
      <c r="BX1215" s="57"/>
      <c r="BY1215" s="57"/>
      <c r="BZ1215" s="57"/>
      <c r="CA1215" s="57"/>
      <c r="CB1215" s="57"/>
      <c r="CC1215" s="57"/>
      <c r="CD1215" s="57"/>
      <c r="CE1215" s="57"/>
      <c r="CF1215" s="57"/>
      <c r="CG1215" s="57"/>
      <c r="CH1215" s="57"/>
      <c r="CI1215" s="57"/>
      <c r="CJ1215" s="57"/>
      <c r="CK1215" s="57"/>
      <c r="CL1215" s="57"/>
      <c r="CM1215" s="57"/>
      <c r="CN1215" s="57"/>
      <c r="CO1215" s="57"/>
      <c r="CP1215" s="57"/>
      <c r="CQ1215" s="57"/>
      <c r="CR1215" s="57"/>
      <c r="CS1215" s="57"/>
      <c r="CT1215" s="57"/>
      <c r="CU1215" s="57"/>
      <c r="CV1215" s="57"/>
      <c r="CW1215" s="57"/>
      <c r="CX1215" s="57"/>
      <c r="CY1215" s="57"/>
      <c r="CZ1215" s="57"/>
      <c r="DA1215" s="57"/>
      <c r="DB1215" s="57"/>
      <c r="DC1215" s="57"/>
      <c r="DD1215" s="57"/>
      <c r="DE1215" s="57"/>
      <c r="DF1215" s="57"/>
      <c r="DG1215" s="57"/>
      <c r="DH1215" s="57"/>
      <c r="DI1215" s="57"/>
      <c r="DJ1215" s="57"/>
      <c r="DK1215" s="57"/>
      <c r="DL1215" s="57"/>
      <c r="DM1215" s="57"/>
      <c r="DN1215" s="57"/>
      <c r="DO1215" s="57"/>
      <c r="DP1215" s="57"/>
      <c r="DQ1215" s="57"/>
      <c r="DR1215" s="57"/>
      <c r="DS1215" s="57"/>
      <c r="DT1215" s="57"/>
      <c r="DU1215" s="57"/>
      <c r="DV1215" s="57"/>
      <c r="DW1215" s="57"/>
      <c r="DX1215" s="57"/>
      <c r="DY1215" s="57"/>
      <c r="DZ1215" s="57"/>
      <c r="EA1215" s="57"/>
      <c r="EB1215" s="57"/>
      <c r="EC1215" s="57"/>
      <c r="ED1215" s="57"/>
      <c r="EE1215" s="57"/>
      <c r="EF1215" s="57"/>
      <c r="EG1215" s="57"/>
      <c r="EH1215" s="57"/>
      <c r="EI1215" s="57"/>
      <c r="EJ1215" s="57"/>
      <c r="EK1215" s="57"/>
      <c r="EL1215" s="57"/>
      <c r="EM1215" s="57"/>
      <c r="EN1215" s="57"/>
      <c r="EO1215" s="57"/>
      <c r="EP1215" s="57"/>
      <c r="EQ1215" s="57"/>
      <c r="ER1215" s="57"/>
      <c r="ES1215" s="57"/>
      <c r="ET1215" s="57"/>
      <c r="EU1215" s="57"/>
      <c r="EV1215" s="57"/>
      <c r="EW1215" s="57"/>
      <c r="EX1215" s="57"/>
      <c r="EY1215" s="57"/>
      <c r="EZ1215" s="57"/>
      <c r="FA1215" s="57"/>
      <c r="FB1215" s="57"/>
      <c r="FC1215" s="57"/>
      <c r="FD1215" s="57"/>
      <c r="FE1215" s="57"/>
      <c r="FF1215" s="57"/>
      <c r="FG1215" s="57"/>
      <c r="FH1215" s="57"/>
      <c r="FI1215" s="57"/>
      <c r="FJ1215" s="57"/>
      <c r="FK1215" s="57"/>
      <c r="FL1215" s="57"/>
      <c r="FM1215" s="57"/>
      <c r="FN1215" s="57"/>
      <c r="FO1215" s="57"/>
      <c r="FP1215" s="57"/>
      <c r="FQ1215" s="57"/>
      <c r="FR1215" s="57"/>
      <c r="FS1215" s="57"/>
      <c r="FT1215" s="57"/>
      <c r="FU1215" s="57"/>
      <c r="FV1215" s="57"/>
      <c r="FW1215" s="57"/>
      <c r="FX1215" s="57"/>
      <c r="FY1215" s="57"/>
      <c r="FZ1215" s="57"/>
      <c r="GA1215" s="57"/>
      <c r="GB1215" s="57"/>
      <c r="GC1215" s="57"/>
      <c r="GD1215" s="57"/>
      <c r="GE1215" s="57"/>
      <c r="GF1215" s="57"/>
      <c r="GG1215" s="57"/>
    </row>
    <row r="1216" spans="1:189" ht="107.25" customHeight="1" thickBot="1">
      <c r="A1216" s="232" t="s">
        <v>432</v>
      </c>
      <c r="B1216" s="234"/>
      <c r="C1216" s="234"/>
      <c r="D1216" s="234"/>
      <c r="E1216" s="1042">
        <v>44121</v>
      </c>
      <c r="F1216" s="1043"/>
      <c r="G1216" s="1043"/>
      <c r="H1216" s="1043"/>
      <c r="I1216" s="1043"/>
      <c r="J1216" s="1044"/>
      <c r="K1216" s="1045">
        <v>100000</v>
      </c>
      <c r="L1216" s="1046"/>
      <c r="M1216" s="1046"/>
      <c r="N1216" s="1046"/>
      <c r="O1216" s="1046"/>
      <c r="P1216" s="1047"/>
      <c r="Q1216" s="1042">
        <v>44121</v>
      </c>
      <c r="R1216" s="1043"/>
      <c r="S1216" s="1043"/>
      <c r="T1216" s="1043"/>
      <c r="U1216" s="1043"/>
      <c r="V1216" s="1043"/>
      <c r="W1216" s="1043"/>
      <c r="X1216" s="1044"/>
      <c r="Y1216" s="1045">
        <v>100000</v>
      </c>
      <c r="Z1216" s="1046"/>
      <c r="AA1216" s="1046"/>
      <c r="AB1216" s="1046"/>
      <c r="AC1216" s="1046"/>
      <c r="AD1216" s="1046"/>
      <c r="AE1216" s="1046"/>
      <c r="AF1216" s="1047"/>
      <c r="AG1216" s="1241" t="s">
        <v>716</v>
      </c>
      <c r="AH1216" s="1242"/>
      <c r="AI1216" s="1242"/>
      <c r="AJ1216" s="1242"/>
      <c r="AK1216" s="1242"/>
      <c r="AL1216" s="1242"/>
      <c r="AM1216" s="1242"/>
      <c r="AN1216" s="1242"/>
      <c r="AO1216" s="1242"/>
      <c r="AP1216" s="1242"/>
      <c r="AQ1216" s="1242"/>
      <c r="AR1216" s="1278"/>
      <c r="AS1216" s="1241">
        <v>39948512</v>
      </c>
      <c r="AT1216" s="1242"/>
      <c r="AU1216" s="1242"/>
      <c r="AV1216" s="1242"/>
      <c r="AW1216" s="1242"/>
      <c r="AX1216" s="1242"/>
      <c r="AY1216" s="1242"/>
      <c r="AZ1216" s="1242"/>
      <c r="BA1216" s="1242"/>
      <c r="BB1216" s="1242"/>
      <c r="BC1216" s="302"/>
      <c r="BD1216" s="1090" t="s">
        <v>1520</v>
      </c>
      <c r="BE1216" s="1091"/>
      <c r="BF1216" s="1091"/>
      <c r="BG1216" s="1091"/>
      <c r="BH1216" s="1091"/>
      <c r="BI1216" s="1091"/>
      <c r="BJ1216" s="1091"/>
      <c r="BK1216" s="1091"/>
      <c r="BL1216" s="1091"/>
      <c r="BM1216" s="1091"/>
      <c r="BN1216" s="1091"/>
      <c r="BO1216" s="1091"/>
      <c r="BP1216" s="1092"/>
      <c r="BQ1216" s="1018" t="s">
        <v>1133</v>
      </c>
      <c r="BR1216" s="1019"/>
      <c r="BS1216" s="1019"/>
      <c r="BT1216" s="1019"/>
      <c r="BU1216" s="1019"/>
      <c r="BV1216" s="1020"/>
      <c r="BW1216" s="57"/>
      <c r="BX1216" s="57"/>
      <c r="BY1216" s="57"/>
      <c r="BZ1216" s="57"/>
      <c r="CA1216" s="57"/>
      <c r="CB1216" s="57"/>
      <c r="CC1216" s="57"/>
      <c r="CD1216" s="57"/>
      <c r="CE1216" s="57"/>
      <c r="CF1216" s="57"/>
      <c r="CG1216" s="57"/>
      <c r="CH1216" s="57"/>
      <c r="CI1216" s="57"/>
      <c r="CJ1216" s="57"/>
      <c r="CK1216" s="57"/>
      <c r="CL1216" s="57"/>
      <c r="CM1216" s="57"/>
      <c r="CN1216" s="57"/>
      <c r="CO1216" s="57"/>
      <c r="CP1216" s="57"/>
      <c r="CQ1216" s="57"/>
      <c r="CR1216" s="57"/>
      <c r="CS1216" s="57"/>
      <c r="CT1216" s="57"/>
      <c r="CU1216" s="57"/>
      <c r="CV1216" s="57"/>
      <c r="CW1216" s="57"/>
      <c r="CX1216" s="57"/>
      <c r="CY1216" s="57"/>
      <c r="CZ1216" s="57"/>
      <c r="DA1216" s="57"/>
      <c r="DB1216" s="57"/>
      <c r="DC1216" s="57"/>
      <c r="DD1216" s="57"/>
      <c r="DE1216" s="57"/>
      <c r="DF1216" s="57"/>
      <c r="DG1216" s="57"/>
      <c r="DH1216" s="57"/>
      <c r="DI1216" s="57"/>
      <c r="DJ1216" s="57"/>
      <c r="DK1216" s="57"/>
      <c r="DL1216" s="57"/>
      <c r="DM1216" s="57"/>
      <c r="DN1216" s="57"/>
      <c r="DO1216" s="57"/>
      <c r="DP1216" s="57"/>
      <c r="DQ1216" s="57"/>
      <c r="DR1216" s="57"/>
      <c r="DS1216" s="57"/>
      <c r="DT1216" s="57"/>
      <c r="DU1216" s="57"/>
      <c r="DV1216" s="57"/>
      <c r="DW1216" s="57"/>
      <c r="DX1216" s="57"/>
      <c r="DY1216" s="57"/>
      <c r="DZ1216" s="57"/>
      <c r="EA1216" s="57"/>
      <c r="EB1216" s="57"/>
      <c r="EC1216" s="57"/>
      <c r="ED1216" s="57"/>
      <c r="EE1216" s="57"/>
      <c r="EF1216" s="57"/>
      <c r="EG1216" s="57"/>
      <c r="EH1216" s="57"/>
      <c r="EI1216" s="57"/>
      <c r="EJ1216" s="57"/>
      <c r="EK1216" s="57"/>
      <c r="EL1216" s="57"/>
      <c r="EM1216" s="57"/>
      <c r="EN1216" s="57"/>
      <c r="EO1216" s="57"/>
      <c r="EP1216" s="57"/>
      <c r="EQ1216" s="57"/>
      <c r="ER1216" s="57"/>
      <c r="ES1216" s="57"/>
      <c r="ET1216" s="57"/>
      <c r="EU1216" s="57"/>
      <c r="EV1216" s="57"/>
      <c r="EW1216" s="57"/>
      <c r="EX1216" s="57"/>
      <c r="EY1216" s="57"/>
      <c r="EZ1216" s="57"/>
      <c r="FA1216" s="57"/>
      <c r="FB1216" s="57"/>
      <c r="FC1216" s="57"/>
      <c r="FD1216" s="57"/>
      <c r="FE1216" s="57"/>
      <c r="FF1216" s="57"/>
      <c r="FG1216" s="57"/>
      <c r="FH1216" s="57"/>
      <c r="FI1216" s="57"/>
      <c r="FJ1216" s="57"/>
      <c r="FK1216" s="57"/>
      <c r="FL1216" s="57"/>
      <c r="FM1216" s="57"/>
      <c r="FN1216" s="57"/>
      <c r="FO1216" s="57"/>
      <c r="FP1216" s="57"/>
      <c r="FQ1216" s="57"/>
      <c r="FR1216" s="57"/>
      <c r="FS1216" s="57"/>
      <c r="FT1216" s="57"/>
      <c r="FU1216" s="57"/>
      <c r="FV1216" s="57"/>
      <c r="FW1216" s="57"/>
      <c r="FX1216" s="57"/>
      <c r="FY1216" s="57"/>
      <c r="FZ1216" s="57"/>
      <c r="GA1216" s="57"/>
      <c r="GB1216" s="57"/>
      <c r="GC1216" s="57"/>
      <c r="GD1216" s="57"/>
      <c r="GE1216" s="57"/>
      <c r="GF1216" s="57"/>
      <c r="GG1216" s="57"/>
    </row>
    <row r="1217" spans="1:189" ht="107.25" customHeight="1" thickBot="1">
      <c r="A1217" s="232" t="s">
        <v>432</v>
      </c>
      <c r="B1217" s="234"/>
      <c r="C1217" s="234"/>
      <c r="D1217" s="234"/>
      <c r="E1217" s="1042">
        <v>44123</v>
      </c>
      <c r="F1217" s="1043"/>
      <c r="G1217" s="1043"/>
      <c r="H1217" s="1043"/>
      <c r="I1217" s="1043"/>
      <c r="J1217" s="1044"/>
      <c r="K1217" s="1045">
        <v>50000</v>
      </c>
      <c r="L1217" s="1046"/>
      <c r="M1217" s="1046"/>
      <c r="N1217" s="1046"/>
      <c r="O1217" s="1046"/>
      <c r="P1217" s="1047"/>
      <c r="Q1217" s="1042">
        <v>44123</v>
      </c>
      <c r="R1217" s="1043"/>
      <c r="S1217" s="1043"/>
      <c r="T1217" s="1043"/>
      <c r="U1217" s="1043"/>
      <c r="V1217" s="1043"/>
      <c r="W1217" s="1043"/>
      <c r="X1217" s="1044"/>
      <c r="Y1217" s="1045">
        <v>50000</v>
      </c>
      <c r="Z1217" s="1046"/>
      <c r="AA1217" s="1046"/>
      <c r="AB1217" s="1046"/>
      <c r="AC1217" s="1046"/>
      <c r="AD1217" s="1046"/>
      <c r="AE1217" s="1046"/>
      <c r="AF1217" s="1047"/>
      <c r="AG1217" s="1241" t="s">
        <v>716</v>
      </c>
      <c r="AH1217" s="1242"/>
      <c r="AI1217" s="1242"/>
      <c r="AJ1217" s="1242"/>
      <c r="AK1217" s="1242"/>
      <c r="AL1217" s="1242"/>
      <c r="AM1217" s="1242"/>
      <c r="AN1217" s="1242"/>
      <c r="AO1217" s="1242"/>
      <c r="AP1217" s="1242"/>
      <c r="AQ1217" s="1242"/>
      <c r="AR1217" s="1278"/>
      <c r="AS1217" s="1241">
        <v>39948512</v>
      </c>
      <c r="AT1217" s="1242"/>
      <c r="AU1217" s="1242"/>
      <c r="AV1217" s="1242"/>
      <c r="AW1217" s="1242"/>
      <c r="AX1217" s="1242"/>
      <c r="AY1217" s="1242"/>
      <c r="AZ1217" s="1242"/>
      <c r="BA1217" s="1242"/>
      <c r="BB1217" s="1242"/>
      <c r="BC1217" s="302"/>
      <c r="BD1217" s="1090" t="s">
        <v>1520</v>
      </c>
      <c r="BE1217" s="1091"/>
      <c r="BF1217" s="1091"/>
      <c r="BG1217" s="1091"/>
      <c r="BH1217" s="1091"/>
      <c r="BI1217" s="1091"/>
      <c r="BJ1217" s="1091"/>
      <c r="BK1217" s="1091"/>
      <c r="BL1217" s="1091"/>
      <c r="BM1217" s="1091"/>
      <c r="BN1217" s="1091"/>
      <c r="BO1217" s="1091"/>
      <c r="BP1217" s="1092"/>
      <c r="BQ1217" s="1018" t="s">
        <v>1133</v>
      </c>
      <c r="BR1217" s="1019"/>
      <c r="BS1217" s="1019"/>
      <c r="BT1217" s="1019"/>
      <c r="BU1217" s="1019"/>
      <c r="BV1217" s="1020"/>
      <c r="BW1217" s="57"/>
      <c r="BX1217" s="57"/>
      <c r="BY1217" s="57"/>
      <c r="BZ1217" s="57"/>
      <c r="CA1217" s="57"/>
      <c r="CB1217" s="57"/>
      <c r="CC1217" s="57"/>
      <c r="CD1217" s="57"/>
      <c r="CE1217" s="57"/>
      <c r="CF1217" s="57"/>
      <c r="CG1217" s="57"/>
      <c r="CH1217" s="57"/>
      <c r="CI1217" s="57"/>
      <c r="CJ1217" s="57"/>
      <c r="CK1217" s="57"/>
      <c r="CL1217" s="57"/>
      <c r="CM1217" s="57"/>
      <c r="CN1217" s="57"/>
      <c r="CO1217" s="57"/>
      <c r="CP1217" s="57"/>
      <c r="CQ1217" s="57"/>
      <c r="CR1217" s="57"/>
      <c r="CS1217" s="57"/>
      <c r="CT1217" s="57"/>
      <c r="CU1217" s="57"/>
      <c r="CV1217" s="57"/>
      <c r="CW1217" s="57"/>
      <c r="CX1217" s="57"/>
      <c r="CY1217" s="57"/>
      <c r="CZ1217" s="57"/>
      <c r="DA1217" s="57"/>
      <c r="DB1217" s="57"/>
      <c r="DC1217" s="57"/>
      <c r="DD1217" s="57"/>
      <c r="DE1217" s="57"/>
      <c r="DF1217" s="57"/>
      <c r="DG1217" s="57"/>
      <c r="DH1217" s="57"/>
      <c r="DI1217" s="57"/>
      <c r="DJ1217" s="57"/>
      <c r="DK1217" s="57"/>
      <c r="DL1217" s="57"/>
      <c r="DM1217" s="57"/>
      <c r="DN1217" s="57"/>
      <c r="DO1217" s="57"/>
      <c r="DP1217" s="57"/>
      <c r="DQ1217" s="57"/>
      <c r="DR1217" s="57"/>
      <c r="DS1217" s="57"/>
      <c r="DT1217" s="57"/>
      <c r="DU1217" s="57"/>
      <c r="DV1217" s="57"/>
      <c r="DW1217" s="57"/>
      <c r="DX1217" s="57"/>
      <c r="DY1217" s="57"/>
      <c r="DZ1217" s="57"/>
      <c r="EA1217" s="57"/>
      <c r="EB1217" s="57"/>
      <c r="EC1217" s="57"/>
      <c r="ED1217" s="57"/>
      <c r="EE1217" s="57"/>
      <c r="EF1217" s="57"/>
      <c r="EG1217" s="57"/>
      <c r="EH1217" s="57"/>
      <c r="EI1217" s="57"/>
      <c r="EJ1217" s="57"/>
      <c r="EK1217" s="57"/>
      <c r="EL1217" s="57"/>
      <c r="EM1217" s="57"/>
      <c r="EN1217" s="57"/>
      <c r="EO1217" s="57"/>
      <c r="EP1217" s="57"/>
      <c r="EQ1217" s="57"/>
      <c r="ER1217" s="57"/>
      <c r="ES1217" s="57"/>
      <c r="ET1217" s="57"/>
      <c r="EU1217" s="57"/>
      <c r="EV1217" s="57"/>
      <c r="EW1217" s="57"/>
      <c r="EX1217" s="57"/>
      <c r="EY1217" s="57"/>
      <c r="EZ1217" s="57"/>
      <c r="FA1217" s="57"/>
      <c r="FB1217" s="57"/>
      <c r="FC1217" s="57"/>
      <c r="FD1217" s="57"/>
      <c r="FE1217" s="57"/>
      <c r="FF1217" s="57"/>
      <c r="FG1217" s="57"/>
      <c r="FH1217" s="57"/>
      <c r="FI1217" s="57"/>
      <c r="FJ1217" s="57"/>
      <c r="FK1217" s="57"/>
      <c r="FL1217" s="57"/>
      <c r="FM1217" s="57"/>
      <c r="FN1217" s="57"/>
      <c r="FO1217" s="57"/>
      <c r="FP1217" s="57"/>
      <c r="FQ1217" s="57"/>
      <c r="FR1217" s="57"/>
      <c r="FS1217" s="57"/>
      <c r="FT1217" s="57"/>
      <c r="FU1217" s="57"/>
      <c r="FV1217" s="57"/>
      <c r="FW1217" s="57"/>
      <c r="FX1217" s="57"/>
      <c r="FY1217" s="57"/>
      <c r="FZ1217" s="57"/>
      <c r="GA1217" s="57"/>
      <c r="GB1217" s="57"/>
      <c r="GC1217" s="57"/>
      <c r="GD1217" s="57"/>
      <c r="GE1217" s="57"/>
      <c r="GF1217" s="57"/>
      <c r="GG1217" s="57"/>
    </row>
    <row r="1218" spans="1:189" ht="107.25" customHeight="1" thickBot="1">
      <c r="A1218" s="232" t="s">
        <v>432</v>
      </c>
      <c r="B1218" s="234"/>
      <c r="C1218" s="234"/>
      <c r="D1218" s="234"/>
      <c r="E1218" s="1042">
        <v>44124</v>
      </c>
      <c r="F1218" s="1043"/>
      <c r="G1218" s="1043"/>
      <c r="H1218" s="1043"/>
      <c r="I1218" s="1043"/>
      <c r="J1218" s="1044"/>
      <c r="K1218" s="1045">
        <v>100000</v>
      </c>
      <c r="L1218" s="1046"/>
      <c r="M1218" s="1046"/>
      <c r="N1218" s="1046"/>
      <c r="O1218" s="1046"/>
      <c r="P1218" s="1047"/>
      <c r="Q1218" s="1042">
        <v>44124</v>
      </c>
      <c r="R1218" s="1043"/>
      <c r="S1218" s="1043"/>
      <c r="T1218" s="1043"/>
      <c r="U1218" s="1043"/>
      <c r="V1218" s="1043"/>
      <c r="W1218" s="1043"/>
      <c r="X1218" s="1044"/>
      <c r="Y1218" s="1045">
        <v>100000</v>
      </c>
      <c r="Z1218" s="1046"/>
      <c r="AA1218" s="1046"/>
      <c r="AB1218" s="1046"/>
      <c r="AC1218" s="1046"/>
      <c r="AD1218" s="1046"/>
      <c r="AE1218" s="1046"/>
      <c r="AF1218" s="1047"/>
      <c r="AG1218" s="1241" t="s">
        <v>716</v>
      </c>
      <c r="AH1218" s="1242"/>
      <c r="AI1218" s="1242"/>
      <c r="AJ1218" s="1242"/>
      <c r="AK1218" s="1242"/>
      <c r="AL1218" s="1242"/>
      <c r="AM1218" s="1242"/>
      <c r="AN1218" s="1242"/>
      <c r="AO1218" s="1242"/>
      <c r="AP1218" s="1242"/>
      <c r="AQ1218" s="1242"/>
      <c r="AR1218" s="1278"/>
      <c r="AS1218" s="1241">
        <v>39948512</v>
      </c>
      <c r="AT1218" s="1242"/>
      <c r="AU1218" s="1242"/>
      <c r="AV1218" s="1242"/>
      <c r="AW1218" s="1242"/>
      <c r="AX1218" s="1242"/>
      <c r="AY1218" s="1242"/>
      <c r="AZ1218" s="1242"/>
      <c r="BA1218" s="1242"/>
      <c r="BB1218" s="1242"/>
      <c r="BC1218" s="302"/>
      <c r="BD1218" s="1090" t="s">
        <v>1520</v>
      </c>
      <c r="BE1218" s="1091"/>
      <c r="BF1218" s="1091"/>
      <c r="BG1218" s="1091"/>
      <c r="BH1218" s="1091"/>
      <c r="BI1218" s="1091"/>
      <c r="BJ1218" s="1091"/>
      <c r="BK1218" s="1091"/>
      <c r="BL1218" s="1091"/>
      <c r="BM1218" s="1091"/>
      <c r="BN1218" s="1091"/>
      <c r="BO1218" s="1091"/>
      <c r="BP1218" s="1092"/>
      <c r="BQ1218" s="1018" t="s">
        <v>1133</v>
      </c>
      <c r="BR1218" s="1019"/>
      <c r="BS1218" s="1019"/>
      <c r="BT1218" s="1019"/>
      <c r="BU1218" s="1019"/>
      <c r="BV1218" s="1020"/>
      <c r="BW1218" s="57"/>
      <c r="BX1218" s="57"/>
      <c r="BY1218" s="57"/>
      <c r="BZ1218" s="57"/>
      <c r="CA1218" s="57"/>
      <c r="CB1218" s="57"/>
      <c r="CC1218" s="57"/>
      <c r="CD1218" s="57"/>
      <c r="CE1218" s="57"/>
      <c r="CF1218" s="57"/>
      <c r="CG1218" s="57"/>
      <c r="CH1218" s="57"/>
      <c r="CI1218" s="57"/>
      <c r="CJ1218" s="57"/>
      <c r="CK1218" s="57"/>
      <c r="CL1218" s="57"/>
      <c r="CM1218" s="57"/>
      <c r="CN1218" s="57"/>
      <c r="CO1218" s="57"/>
      <c r="CP1218" s="57"/>
      <c r="CQ1218" s="57"/>
      <c r="CR1218" s="57"/>
      <c r="CS1218" s="57"/>
      <c r="CT1218" s="57"/>
      <c r="CU1218" s="57"/>
      <c r="CV1218" s="57"/>
      <c r="CW1218" s="57"/>
      <c r="CX1218" s="57"/>
      <c r="CY1218" s="57"/>
      <c r="CZ1218" s="57"/>
      <c r="DA1218" s="57"/>
      <c r="DB1218" s="57"/>
      <c r="DC1218" s="57"/>
      <c r="DD1218" s="57"/>
      <c r="DE1218" s="57"/>
      <c r="DF1218" s="57"/>
      <c r="DG1218" s="57"/>
      <c r="DH1218" s="57"/>
      <c r="DI1218" s="57"/>
      <c r="DJ1218" s="57"/>
      <c r="DK1218" s="57"/>
      <c r="DL1218" s="57"/>
      <c r="DM1218" s="57"/>
      <c r="DN1218" s="57"/>
      <c r="DO1218" s="57"/>
      <c r="DP1218" s="57"/>
      <c r="DQ1218" s="57"/>
      <c r="DR1218" s="57"/>
      <c r="DS1218" s="57"/>
      <c r="DT1218" s="57"/>
      <c r="DU1218" s="57"/>
      <c r="DV1218" s="57"/>
      <c r="DW1218" s="57"/>
      <c r="DX1218" s="57"/>
      <c r="DY1218" s="57"/>
      <c r="DZ1218" s="57"/>
      <c r="EA1218" s="57"/>
      <c r="EB1218" s="57"/>
      <c r="EC1218" s="57"/>
      <c r="ED1218" s="57"/>
      <c r="EE1218" s="57"/>
      <c r="EF1218" s="57"/>
      <c r="EG1218" s="57"/>
      <c r="EH1218" s="57"/>
      <c r="EI1218" s="57"/>
      <c r="EJ1218" s="57"/>
      <c r="EK1218" s="57"/>
      <c r="EL1218" s="57"/>
      <c r="EM1218" s="57"/>
      <c r="EN1218" s="57"/>
      <c r="EO1218" s="57"/>
      <c r="EP1218" s="57"/>
      <c r="EQ1218" s="57"/>
      <c r="ER1218" s="57"/>
      <c r="ES1218" s="57"/>
      <c r="ET1218" s="57"/>
      <c r="EU1218" s="57"/>
      <c r="EV1218" s="57"/>
      <c r="EW1218" s="57"/>
      <c r="EX1218" s="57"/>
      <c r="EY1218" s="57"/>
      <c r="EZ1218" s="57"/>
      <c r="FA1218" s="57"/>
      <c r="FB1218" s="57"/>
      <c r="FC1218" s="57"/>
      <c r="FD1218" s="57"/>
      <c r="FE1218" s="57"/>
      <c r="FF1218" s="57"/>
      <c r="FG1218" s="57"/>
      <c r="FH1218" s="57"/>
      <c r="FI1218" s="57"/>
      <c r="FJ1218" s="57"/>
      <c r="FK1218" s="57"/>
      <c r="FL1218" s="57"/>
      <c r="FM1218" s="57"/>
      <c r="FN1218" s="57"/>
      <c r="FO1218" s="57"/>
      <c r="FP1218" s="57"/>
      <c r="FQ1218" s="57"/>
      <c r="FR1218" s="57"/>
      <c r="FS1218" s="57"/>
      <c r="FT1218" s="57"/>
      <c r="FU1218" s="57"/>
      <c r="FV1218" s="57"/>
      <c r="FW1218" s="57"/>
      <c r="FX1218" s="57"/>
      <c r="FY1218" s="57"/>
      <c r="FZ1218" s="57"/>
      <c r="GA1218" s="57"/>
      <c r="GB1218" s="57"/>
      <c r="GC1218" s="57"/>
      <c r="GD1218" s="57"/>
      <c r="GE1218" s="57"/>
      <c r="GF1218" s="57"/>
      <c r="GG1218" s="57"/>
    </row>
    <row r="1219" spans="1:189" ht="107.25" customHeight="1" thickBot="1">
      <c r="A1219" s="232" t="s">
        <v>432</v>
      </c>
      <c r="B1219" s="234"/>
      <c r="C1219" s="234"/>
      <c r="D1219" s="234"/>
      <c r="E1219" s="1042">
        <v>44124</v>
      </c>
      <c r="F1219" s="1043"/>
      <c r="G1219" s="1043"/>
      <c r="H1219" s="1043"/>
      <c r="I1219" s="1043"/>
      <c r="J1219" s="1044"/>
      <c r="K1219" s="1045">
        <v>80000</v>
      </c>
      <c r="L1219" s="1046"/>
      <c r="M1219" s="1046"/>
      <c r="N1219" s="1046"/>
      <c r="O1219" s="1046"/>
      <c r="P1219" s="1047"/>
      <c r="Q1219" s="1042">
        <v>44124</v>
      </c>
      <c r="R1219" s="1043"/>
      <c r="S1219" s="1043"/>
      <c r="T1219" s="1043"/>
      <c r="U1219" s="1043"/>
      <c r="V1219" s="1043"/>
      <c r="W1219" s="1043"/>
      <c r="X1219" s="1044"/>
      <c r="Y1219" s="1045">
        <v>80000</v>
      </c>
      <c r="Z1219" s="1046"/>
      <c r="AA1219" s="1046"/>
      <c r="AB1219" s="1046"/>
      <c r="AC1219" s="1046"/>
      <c r="AD1219" s="1046"/>
      <c r="AE1219" s="1046"/>
      <c r="AF1219" s="1047"/>
      <c r="AG1219" s="1241" t="s">
        <v>716</v>
      </c>
      <c r="AH1219" s="1242"/>
      <c r="AI1219" s="1242"/>
      <c r="AJ1219" s="1242"/>
      <c r="AK1219" s="1242"/>
      <c r="AL1219" s="1242"/>
      <c r="AM1219" s="1242"/>
      <c r="AN1219" s="1242"/>
      <c r="AO1219" s="1242"/>
      <c r="AP1219" s="1242"/>
      <c r="AQ1219" s="1242"/>
      <c r="AR1219" s="1278"/>
      <c r="AS1219" s="1241">
        <v>39948512</v>
      </c>
      <c r="AT1219" s="1242"/>
      <c r="AU1219" s="1242"/>
      <c r="AV1219" s="1242"/>
      <c r="AW1219" s="1242"/>
      <c r="AX1219" s="1242"/>
      <c r="AY1219" s="1242"/>
      <c r="AZ1219" s="1242"/>
      <c r="BA1219" s="1242"/>
      <c r="BB1219" s="1242"/>
      <c r="BC1219" s="302"/>
      <c r="BD1219" s="1090" t="s">
        <v>1520</v>
      </c>
      <c r="BE1219" s="1091"/>
      <c r="BF1219" s="1091"/>
      <c r="BG1219" s="1091"/>
      <c r="BH1219" s="1091"/>
      <c r="BI1219" s="1091"/>
      <c r="BJ1219" s="1091"/>
      <c r="BK1219" s="1091"/>
      <c r="BL1219" s="1091"/>
      <c r="BM1219" s="1091"/>
      <c r="BN1219" s="1091"/>
      <c r="BO1219" s="1091"/>
      <c r="BP1219" s="1092"/>
      <c r="BQ1219" s="1018" t="s">
        <v>1133</v>
      </c>
      <c r="BR1219" s="1019"/>
      <c r="BS1219" s="1019"/>
      <c r="BT1219" s="1019"/>
      <c r="BU1219" s="1019"/>
      <c r="BV1219" s="1020"/>
      <c r="BW1219" s="57"/>
      <c r="BX1219" s="57"/>
      <c r="BY1219" s="57"/>
      <c r="BZ1219" s="57"/>
      <c r="CA1219" s="57"/>
      <c r="CB1219" s="57"/>
      <c r="CC1219" s="57"/>
      <c r="CD1219" s="57"/>
      <c r="CE1219" s="57"/>
      <c r="CF1219" s="57"/>
      <c r="CG1219" s="57"/>
      <c r="CH1219" s="57"/>
      <c r="CI1219" s="57"/>
      <c r="CJ1219" s="57"/>
      <c r="CK1219" s="57"/>
      <c r="CL1219" s="57"/>
      <c r="CM1219" s="57"/>
      <c r="CN1219" s="57"/>
      <c r="CO1219" s="57"/>
      <c r="CP1219" s="57"/>
      <c r="CQ1219" s="57"/>
      <c r="CR1219" s="57"/>
      <c r="CS1219" s="57"/>
      <c r="CT1219" s="57"/>
      <c r="CU1219" s="57"/>
      <c r="CV1219" s="57"/>
      <c r="CW1219" s="57"/>
      <c r="CX1219" s="57"/>
      <c r="CY1219" s="57"/>
      <c r="CZ1219" s="57"/>
      <c r="DA1219" s="57"/>
      <c r="DB1219" s="57"/>
      <c r="DC1219" s="57"/>
      <c r="DD1219" s="57"/>
      <c r="DE1219" s="57"/>
      <c r="DF1219" s="57"/>
      <c r="DG1219" s="57"/>
      <c r="DH1219" s="57"/>
      <c r="DI1219" s="57"/>
      <c r="DJ1219" s="57"/>
      <c r="DK1219" s="57"/>
      <c r="DL1219" s="57"/>
      <c r="DM1219" s="57"/>
      <c r="DN1219" s="57"/>
      <c r="DO1219" s="57"/>
      <c r="DP1219" s="57"/>
      <c r="DQ1219" s="57"/>
      <c r="DR1219" s="57"/>
      <c r="DS1219" s="57"/>
      <c r="DT1219" s="57"/>
      <c r="DU1219" s="57"/>
      <c r="DV1219" s="57"/>
      <c r="DW1219" s="57"/>
      <c r="DX1219" s="57"/>
      <c r="DY1219" s="57"/>
      <c r="DZ1219" s="57"/>
      <c r="EA1219" s="57"/>
      <c r="EB1219" s="57"/>
      <c r="EC1219" s="57"/>
      <c r="ED1219" s="57"/>
      <c r="EE1219" s="57"/>
      <c r="EF1219" s="57"/>
      <c r="EG1219" s="57"/>
      <c r="EH1219" s="57"/>
      <c r="EI1219" s="57"/>
      <c r="EJ1219" s="57"/>
      <c r="EK1219" s="57"/>
      <c r="EL1219" s="57"/>
      <c r="EM1219" s="57"/>
      <c r="EN1219" s="57"/>
      <c r="EO1219" s="57"/>
      <c r="EP1219" s="57"/>
      <c r="EQ1219" s="57"/>
      <c r="ER1219" s="57"/>
      <c r="ES1219" s="57"/>
      <c r="ET1219" s="57"/>
      <c r="EU1219" s="57"/>
      <c r="EV1219" s="57"/>
      <c r="EW1219" s="57"/>
      <c r="EX1219" s="57"/>
      <c r="EY1219" s="57"/>
      <c r="EZ1219" s="57"/>
      <c r="FA1219" s="57"/>
      <c r="FB1219" s="57"/>
      <c r="FC1219" s="57"/>
      <c r="FD1219" s="57"/>
      <c r="FE1219" s="57"/>
      <c r="FF1219" s="57"/>
      <c r="FG1219" s="57"/>
      <c r="FH1219" s="57"/>
      <c r="FI1219" s="57"/>
      <c r="FJ1219" s="57"/>
      <c r="FK1219" s="57"/>
      <c r="FL1219" s="57"/>
      <c r="FM1219" s="57"/>
      <c r="FN1219" s="57"/>
      <c r="FO1219" s="57"/>
      <c r="FP1219" s="57"/>
      <c r="FQ1219" s="57"/>
      <c r="FR1219" s="57"/>
      <c r="FS1219" s="57"/>
      <c r="FT1219" s="57"/>
      <c r="FU1219" s="57"/>
      <c r="FV1219" s="57"/>
      <c r="FW1219" s="57"/>
      <c r="FX1219" s="57"/>
      <c r="FY1219" s="57"/>
      <c r="FZ1219" s="57"/>
      <c r="GA1219" s="57"/>
      <c r="GB1219" s="57"/>
      <c r="GC1219" s="57"/>
      <c r="GD1219" s="57"/>
      <c r="GE1219" s="57"/>
      <c r="GF1219" s="57"/>
      <c r="GG1219" s="57"/>
    </row>
    <row r="1220" spans="1:189" ht="107.25" customHeight="1" thickBot="1">
      <c r="A1220" s="232" t="s">
        <v>432</v>
      </c>
      <c r="B1220" s="234"/>
      <c r="C1220" s="234"/>
      <c r="D1220" s="234"/>
      <c r="E1220" s="1042">
        <v>44125</v>
      </c>
      <c r="F1220" s="1043"/>
      <c r="G1220" s="1043"/>
      <c r="H1220" s="1043"/>
      <c r="I1220" s="1043"/>
      <c r="J1220" s="1044"/>
      <c r="K1220" s="1045">
        <v>107000</v>
      </c>
      <c r="L1220" s="1046"/>
      <c r="M1220" s="1046"/>
      <c r="N1220" s="1046"/>
      <c r="O1220" s="1046"/>
      <c r="P1220" s="1047"/>
      <c r="Q1220" s="1042">
        <v>44125</v>
      </c>
      <c r="R1220" s="1043"/>
      <c r="S1220" s="1043"/>
      <c r="T1220" s="1043"/>
      <c r="U1220" s="1043"/>
      <c r="V1220" s="1043"/>
      <c r="W1220" s="1043"/>
      <c r="X1220" s="1044"/>
      <c r="Y1220" s="1045">
        <v>107000</v>
      </c>
      <c r="Z1220" s="1046"/>
      <c r="AA1220" s="1046"/>
      <c r="AB1220" s="1046"/>
      <c r="AC1220" s="1046"/>
      <c r="AD1220" s="1046"/>
      <c r="AE1220" s="1046"/>
      <c r="AF1220" s="1047"/>
      <c r="AG1220" s="1241" t="s">
        <v>716</v>
      </c>
      <c r="AH1220" s="1242"/>
      <c r="AI1220" s="1242"/>
      <c r="AJ1220" s="1242"/>
      <c r="AK1220" s="1242"/>
      <c r="AL1220" s="1242"/>
      <c r="AM1220" s="1242"/>
      <c r="AN1220" s="1242"/>
      <c r="AO1220" s="1242"/>
      <c r="AP1220" s="1242"/>
      <c r="AQ1220" s="1242"/>
      <c r="AR1220" s="1278"/>
      <c r="AS1220" s="1241">
        <v>39948512</v>
      </c>
      <c r="AT1220" s="1242"/>
      <c r="AU1220" s="1242"/>
      <c r="AV1220" s="1242"/>
      <c r="AW1220" s="1242"/>
      <c r="AX1220" s="1242"/>
      <c r="AY1220" s="1242"/>
      <c r="AZ1220" s="1242"/>
      <c r="BA1220" s="1242"/>
      <c r="BB1220" s="1242"/>
      <c r="BC1220" s="302"/>
      <c r="BD1220" s="1090" t="s">
        <v>1520</v>
      </c>
      <c r="BE1220" s="1091"/>
      <c r="BF1220" s="1091"/>
      <c r="BG1220" s="1091"/>
      <c r="BH1220" s="1091"/>
      <c r="BI1220" s="1091"/>
      <c r="BJ1220" s="1091"/>
      <c r="BK1220" s="1091"/>
      <c r="BL1220" s="1091"/>
      <c r="BM1220" s="1091"/>
      <c r="BN1220" s="1091"/>
      <c r="BO1220" s="1091"/>
      <c r="BP1220" s="1092"/>
      <c r="BQ1220" s="1018" t="s">
        <v>1133</v>
      </c>
      <c r="BR1220" s="1019"/>
      <c r="BS1220" s="1019"/>
      <c r="BT1220" s="1019"/>
      <c r="BU1220" s="1019"/>
      <c r="BV1220" s="1020"/>
      <c r="BW1220" s="57"/>
      <c r="BX1220" s="57"/>
      <c r="BY1220" s="57"/>
      <c r="BZ1220" s="57"/>
      <c r="CA1220" s="57"/>
      <c r="CB1220" s="57"/>
      <c r="CC1220" s="57"/>
      <c r="CD1220" s="57"/>
      <c r="CE1220" s="57"/>
      <c r="CF1220" s="57"/>
      <c r="CG1220" s="57"/>
      <c r="CH1220" s="57"/>
      <c r="CI1220" s="57"/>
      <c r="CJ1220" s="57"/>
      <c r="CK1220" s="57"/>
      <c r="CL1220" s="57"/>
      <c r="CM1220" s="57"/>
      <c r="CN1220" s="57"/>
      <c r="CO1220" s="57"/>
      <c r="CP1220" s="57"/>
      <c r="CQ1220" s="57"/>
      <c r="CR1220" s="57"/>
      <c r="CS1220" s="57"/>
      <c r="CT1220" s="57"/>
      <c r="CU1220" s="57"/>
      <c r="CV1220" s="57"/>
      <c r="CW1220" s="57"/>
      <c r="CX1220" s="57"/>
      <c r="CY1220" s="57"/>
      <c r="CZ1220" s="57"/>
      <c r="DA1220" s="57"/>
      <c r="DB1220" s="57"/>
      <c r="DC1220" s="57"/>
      <c r="DD1220" s="57"/>
      <c r="DE1220" s="57"/>
      <c r="DF1220" s="57"/>
      <c r="DG1220" s="57"/>
      <c r="DH1220" s="57"/>
      <c r="DI1220" s="57"/>
      <c r="DJ1220" s="57"/>
      <c r="DK1220" s="57"/>
      <c r="DL1220" s="57"/>
      <c r="DM1220" s="57"/>
      <c r="DN1220" s="57"/>
      <c r="DO1220" s="57"/>
      <c r="DP1220" s="57"/>
      <c r="DQ1220" s="57"/>
      <c r="DR1220" s="57"/>
      <c r="DS1220" s="57"/>
      <c r="DT1220" s="57"/>
      <c r="DU1220" s="57"/>
      <c r="DV1220" s="57"/>
      <c r="DW1220" s="57"/>
      <c r="DX1220" s="57"/>
      <c r="DY1220" s="57"/>
      <c r="DZ1220" s="57"/>
      <c r="EA1220" s="57"/>
      <c r="EB1220" s="57"/>
      <c r="EC1220" s="57"/>
      <c r="ED1220" s="57"/>
      <c r="EE1220" s="57"/>
      <c r="EF1220" s="57"/>
      <c r="EG1220" s="57"/>
      <c r="EH1220" s="57"/>
      <c r="EI1220" s="57"/>
      <c r="EJ1220" s="57"/>
      <c r="EK1220" s="57"/>
      <c r="EL1220" s="57"/>
      <c r="EM1220" s="57"/>
      <c r="EN1220" s="57"/>
      <c r="EO1220" s="57"/>
      <c r="EP1220" s="57"/>
      <c r="EQ1220" s="57"/>
      <c r="ER1220" s="57"/>
      <c r="ES1220" s="57"/>
      <c r="ET1220" s="57"/>
      <c r="EU1220" s="57"/>
      <c r="EV1220" s="57"/>
      <c r="EW1220" s="57"/>
      <c r="EX1220" s="57"/>
      <c r="EY1220" s="57"/>
      <c r="EZ1220" s="57"/>
      <c r="FA1220" s="57"/>
      <c r="FB1220" s="57"/>
      <c r="FC1220" s="57"/>
      <c r="FD1220" s="57"/>
      <c r="FE1220" s="57"/>
      <c r="FF1220" s="57"/>
      <c r="FG1220" s="57"/>
      <c r="FH1220" s="57"/>
      <c r="FI1220" s="57"/>
      <c r="FJ1220" s="57"/>
      <c r="FK1220" s="57"/>
      <c r="FL1220" s="57"/>
      <c r="FM1220" s="57"/>
      <c r="FN1220" s="57"/>
      <c r="FO1220" s="57"/>
      <c r="FP1220" s="57"/>
      <c r="FQ1220" s="57"/>
      <c r="FR1220" s="57"/>
      <c r="FS1220" s="57"/>
      <c r="FT1220" s="57"/>
      <c r="FU1220" s="57"/>
      <c r="FV1220" s="57"/>
      <c r="FW1220" s="57"/>
      <c r="FX1220" s="57"/>
      <c r="FY1220" s="57"/>
      <c r="FZ1220" s="57"/>
      <c r="GA1220" s="57"/>
      <c r="GB1220" s="57"/>
      <c r="GC1220" s="57"/>
      <c r="GD1220" s="57"/>
      <c r="GE1220" s="57"/>
      <c r="GF1220" s="57"/>
      <c r="GG1220" s="57"/>
    </row>
    <row r="1221" spans="1:189" ht="107.25" customHeight="1" thickBot="1">
      <c r="A1221" s="232" t="s">
        <v>432</v>
      </c>
      <c r="B1221" s="234"/>
      <c r="C1221" s="234"/>
      <c r="D1221" s="234"/>
      <c r="E1221" s="1042">
        <v>44126</v>
      </c>
      <c r="F1221" s="1043"/>
      <c r="G1221" s="1043"/>
      <c r="H1221" s="1043"/>
      <c r="I1221" s="1043"/>
      <c r="J1221" s="1044"/>
      <c r="K1221" s="1045">
        <v>90000</v>
      </c>
      <c r="L1221" s="1046"/>
      <c r="M1221" s="1046"/>
      <c r="N1221" s="1046"/>
      <c r="O1221" s="1046"/>
      <c r="P1221" s="1047"/>
      <c r="Q1221" s="1042">
        <v>44126</v>
      </c>
      <c r="R1221" s="1043"/>
      <c r="S1221" s="1043"/>
      <c r="T1221" s="1043"/>
      <c r="U1221" s="1043"/>
      <c r="V1221" s="1043"/>
      <c r="W1221" s="1043"/>
      <c r="X1221" s="1044"/>
      <c r="Y1221" s="1045">
        <v>90000</v>
      </c>
      <c r="Z1221" s="1046"/>
      <c r="AA1221" s="1046"/>
      <c r="AB1221" s="1046"/>
      <c r="AC1221" s="1046"/>
      <c r="AD1221" s="1046"/>
      <c r="AE1221" s="1046"/>
      <c r="AF1221" s="1047"/>
      <c r="AG1221" s="1241" t="s">
        <v>716</v>
      </c>
      <c r="AH1221" s="1242"/>
      <c r="AI1221" s="1242"/>
      <c r="AJ1221" s="1242"/>
      <c r="AK1221" s="1242"/>
      <c r="AL1221" s="1242"/>
      <c r="AM1221" s="1242"/>
      <c r="AN1221" s="1242"/>
      <c r="AO1221" s="1242"/>
      <c r="AP1221" s="1242"/>
      <c r="AQ1221" s="1242"/>
      <c r="AR1221" s="1278"/>
      <c r="AS1221" s="1241">
        <v>39948512</v>
      </c>
      <c r="AT1221" s="1242"/>
      <c r="AU1221" s="1242"/>
      <c r="AV1221" s="1242"/>
      <c r="AW1221" s="1242"/>
      <c r="AX1221" s="1242"/>
      <c r="AY1221" s="1242"/>
      <c r="AZ1221" s="1242"/>
      <c r="BA1221" s="1242"/>
      <c r="BB1221" s="1242"/>
      <c r="BC1221" s="302"/>
      <c r="BD1221" s="1090" t="s">
        <v>1520</v>
      </c>
      <c r="BE1221" s="1091"/>
      <c r="BF1221" s="1091"/>
      <c r="BG1221" s="1091"/>
      <c r="BH1221" s="1091"/>
      <c r="BI1221" s="1091"/>
      <c r="BJ1221" s="1091"/>
      <c r="BK1221" s="1091"/>
      <c r="BL1221" s="1091"/>
      <c r="BM1221" s="1091"/>
      <c r="BN1221" s="1091"/>
      <c r="BO1221" s="1091"/>
      <c r="BP1221" s="1092"/>
      <c r="BQ1221" s="1018" t="s">
        <v>1133</v>
      </c>
      <c r="BR1221" s="1019"/>
      <c r="BS1221" s="1019"/>
      <c r="BT1221" s="1019"/>
      <c r="BU1221" s="1019"/>
      <c r="BV1221" s="1020"/>
      <c r="BW1221" s="57"/>
      <c r="BX1221" s="57"/>
      <c r="BY1221" s="57"/>
      <c r="BZ1221" s="57"/>
      <c r="CA1221" s="57"/>
      <c r="CB1221" s="57"/>
      <c r="CC1221" s="57"/>
      <c r="CD1221" s="57"/>
      <c r="CE1221" s="57"/>
      <c r="CF1221" s="57"/>
      <c r="CG1221" s="57"/>
      <c r="CH1221" s="57"/>
      <c r="CI1221" s="57"/>
      <c r="CJ1221" s="57"/>
      <c r="CK1221" s="57"/>
      <c r="CL1221" s="57"/>
      <c r="CM1221" s="57"/>
      <c r="CN1221" s="57"/>
      <c r="CO1221" s="57"/>
      <c r="CP1221" s="57"/>
      <c r="CQ1221" s="57"/>
      <c r="CR1221" s="57"/>
      <c r="CS1221" s="57"/>
      <c r="CT1221" s="57"/>
      <c r="CU1221" s="57"/>
      <c r="CV1221" s="57"/>
      <c r="CW1221" s="57"/>
      <c r="CX1221" s="57"/>
      <c r="CY1221" s="57"/>
      <c r="CZ1221" s="57"/>
      <c r="DA1221" s="57"/>
      <c r="DB1221" s="57"/>
      <c r="DC1221" s="57"/>
      <c r="DD1221" s="57"/>
      <c r="DE1221" s="57"/>
      <c r="DF1221" s="57"/>
      <c r="DG1221" s="57"/>
      <c r="DH1221" s="57"/>
      <c r="DI1221" s="57"/>
      <c r="DJ1221" s="57"/>
      <c r="DK1221" s="57"/>
      <c r="DL1221" s="57"/>
      <c r="DM1221" s="57"/>
      <c r="DN1221" s="57"/>
      <c r="DO1221" s="57"/>
      <c r="DP1221" s="57"/>
      <c r="DQ1221" s="57"/>
      <c r="DR1221" s="57"/>
      <c r="DS1221" s="57"/>
      <c r="DT1221" s="57"/>
      <c r="DU1221" s="57"/>
      <c r="DV1221" s="57"/>
      <c r="DW1221" s="57"/>
      <c r="DX1221" s="57"/>
      <c r="DY1221" s="57"/>
      <c r="DZ1221" s="57"/>
      <c r="EA1221" s="57"/>
      <c r="EB1221" s="57"/>
      <c r="EC1221" s="57"/>
      <c r="ED1221" s="57"/>
      <c r="EE1221" s="57"/>
      <c r="EF1221" s="57"/>
      <c r="EG1221" s="57"/>
      <c r="EH1221" s="57"/>
      <c r="EI1221" s="57"/>
      <c r="EJ1221" s="57"/>
      <c r="EK1221" s="57"/>
      <c r="EL1221" s="57"/>
      <c r="EM1221" s="57"/>
      <c r="EN1221" s="57"/>
      <c r="EO1221" s="57"/>
      <c r="EP1221" s="57"/>
      <c r="EQ1221" s="57"/>
      <c r="ER1221" s="57"/>
      <c r="ES1221" s="57"/>
      <c r="ET1221" s="57"/>
      <c r="EU1221" s="57"/>
      <c r="EV1221" s="57"/>
      <c r="EW1221" s="57"/>
      <c r="EX1221" s="57"/>
      <c r="EY1221" s="57"/>
      <c r="EZ1221" s="57"/>
      <c r="FA1221" s="57"/>
      <c r="FB1221" s="57"/>
      <c r="FC1221" s="57"/>
      <c r="FD1221" s="57"/>
      <c r="FE1221" s="57"/>
      <c r="FF1221" s="57"/>
      <c r="FG1221" s="57"/>
      <c r="FH1221" s="57"/>
      <c r="FI1221" s="57"/>
      <c r="FJ1221" s="57"/>
      <c r="FK1221" s="57"/>
      <c r="FL1221" s="57"/>
      <c r="FM1221" s="57"/>
      <c r="FN1221" s="57"/>
      <c r="FO1221" s="57"/>
      <c r="FP1221" s="57"/>
      <c r="FQ1221" s="57"/>
      <c r="FR1221" s="57"/>
      <c r="FS1221" s="57"/>
      <c r="FT1221" s="57"/>
      <c r="FU1221" s="57"/>
      <c r="FV1221" s="57"/>
      <c r="FW1221" s="57"/>
      <c r="FX1221" s="57"/>
      <c r="FY1221" s="57"/>
      <c r="FZ1221" s="57"/>
      <c r="GA1221" s="57"/>
      <c r="GB1221" s="57"/>
      <c r="GC1221" s="57"/>
      <c r="GD1221" s="57"/>
      <c r="GE1221" s="57"/>
      <c r="GF1221" s="57"/>
      <c r="GG1221" s="57"/>
    </row>
    <row r="1222" spans="1:189" ht="107.25" customHeight="1" thickBot="1">
      <c r="A1222" s="232" t="s">
        <v>432</v>
      </c>
      <c r="B1222" s="234"/>
      <c r="C1222" s="234"/>
      <c r="D1222" s="234"/>
      <c r="E1222" s="1042">
        <v>44126</v>
      </c>
      <c r="F1222" s="1043"/>
      <c r="G1222" s="1043"/>
      <c r="H1222" s="1043"/>
      <c r="I1222" s="1043"/>
      <c r="J1222" s="1044"/>
      <c r="K1222" s="1045">
        <v>30000</v>
      </c>
      <c r="L1222" s="1046"/>
      <c r="M1222" s="1046"/>
      <c r="N1222" s="1046"/>
      <c r="O1222" s="1046"/>
      <c r="P1222" s="1047"/>
      <c r="Q1222" s="1042">
        <v>44126</v>
      </c>
      <c r="R1222" s="1043"/>
      <c r="S1222" s="1043"/>
      <c r="T1222" s="1043"/>
      <c r="U1222" s="1043"/>
      <c r="V1222" s="1043"/>
      <c r="W1222" s="1043"/>
      <c r="X1222" s="1044"/>
      <c r="Y1222" s="1045">
        <v>30000</v>
      </c>
      <c r="Z1222" s="1046"/>
      <c r="AA1222" s="1046"/>
      <c r="AB1222" s="1046"/>
      <c r="AC1222" s="1046"/>
      <c r="AD1222" s="1046"/>
      <c r="AE1222" s="1046"/>
      <c r="AF1222" s="1047"/>
      <c r="AG1222" s="1241" t="s">
        <v>716</v>
      </c>
      <c r="AH1222" s="1242"/>
      <c r="AI1222" s="1242"/>
      <c r="AJ1222" s="1242"/>
      <c r="AK1222" s="1242"/>
      <c r="AL1222" s="1242"/>
      <c r="AM1222" s="1242"/>
      <c r="AN1222" s="1242"/>
      <c r="AO1222" s="1242"/>
      <c r="AP1222" s="1242"/>
      <c r="AQ1222" s="1242"/>
      <c r="AR1222" s="1278"/>
      <c r="AS1222" s="1241">
        <v>39948512</v>
      </c>
      <c r="AT1222" s="1242"/>
      <c r="AU1222" s="1242"/>
      <c r="AV1222" s="1242"/>
      <c r="AW1222" s="1242"/>
      <c r="AX1222" s="1242"/>
      <c r="AY1222" s="1242"/>
      <c r="AZ1222" s="1242"/>
      <c r="BA1222" s="1242"/>
      <c r="BB1222" s="1242"/>
      <c r="BC1222" s="302"/>
      <c r="BD1222" s="1090" t="s">
        <v>1520</v>
      </c>
      <c r="BE1222" s="1091"/>
      <c r="BF1222" s="1091"/>
      <c r="BG1222" s="1091"/>
      <c r="BH1222" s="1091"/>
      <c r="BI1222" s="1091"/>
      <c r="BJ1222" s="1091"/>
      <c r="BK1222" s="1091"/>
      <c r="BL1222" s="1091"/>
      <c r="BM1222" s="1091"/>
      <c r="BN1222" s="1091"/>
      <c r="BO1222" s="1091"/>
      <c r="BP1222" s="1092"/>
      <c r="BQ1222" s="1018" t="s">
        <v>1133</v>
      </c>
      <c r="BR1222" s="1019"/>
      <c r="BS1222" s="1019"/>
      <c r="BT1222" s="1019"/>
      <c r="BU1222" s="1019"/>
      <c r="BV1222" s="1020"/>
      <c r="BW1222" s="57"/>
      <c r="BX1222" s="57"/>
      <c r="BY1222" s="57"/>
      <c r="BZ1222" s="57"/>
      <c r="CA1222" s="57"/>
      <c r="CB1222" s="57"/>
      <c r="CC1222" s="57"/>
      <c r="CD1222" s="57"/>
      <c r="CE1222" s="57"/>
      <c r="CF1222" s="57"/>
      <c r="CG1222" s="57"/>
      <c r="CH1222" s="57"/>
      <c r="CI1222" s="57"/>
      <c r="CJ1222" s="57"/>
      <c r="CK1222" s="57"/>
      <c r="CL1222" s="57"/>
      <c r="CM1222" s="57"/>
      <c r="CN1222" s="57"/>
      <c r="CO1222" s="57"/>
      <c r="CP1222" s="57"/>
      <c r="CQ1222" s="57"/>
      <c r="CR1222" s="57"/>
      <c r="CS1222" s="57"/>
      <c r="CT1222" s="57"/>
      <c r="CU1222" s="57"/>
      <c r="CV1222" s="57"/>
      <c r="CW1222" s="57"/>
      <c r="CX1222" s="57"/>
      <c r="CY1222" s="57"/>
      <c r="CZ1222" s="57"/>
      <c r="DA1222" s="57"/>
      <c r="DB1222" s="57"/>
      <c r="DC1222" s="57"/>
      <c r="DD1222" s="57"/>
      <c r="DE1222" s="57"/>
      <c r="DF1222" s="57"/>
      <c r="DG1222" s="57"/>
      <c r="DH1222" s="57"/>
      <c r="DI1222" s="57"/>
      <c r="DJ1222" s="57"/>
      <c r="DK1222" s="57"/>
      <c r="DL1222" s="57"/>
      <c r="DM1222" s="57"/>
      <c r="DN1222" s="57"/>
      <c r="DO1222" s="57"/>
      <c r="DP1222" s="57"/>
      <c r="DQ1222" s="57"/>
      <c r="DR1222" s="57"/>
      <c r="DS1222" s="57"/>
      <c r="DT1222" s="57"/>
      <c r="DU1222" s="57"/>
      <c r="DV1222" s="57"/>
      <c r="DW1222" s="57"/>
      <c r="DX1222" s="57"/>
      <c r="DY1222" s="57"/>
      <c r="DZ1222" s="57"/>
      <c r="EA1222" s="57"/>
      <c r="EB1222" s="57"/>
      <c r="EC1222" s="57"/>
      <c r="ED1222" s="57"/>
      <c r="EE1222" s="57"/>
      <c r="EF1222" s="57"/>
      <c r="EG1222" s="57"/>
      <c r="EH1222" s="57"/>
      <c r="EI1222" s="57"/>
      <c r="EJ1222" s="57"/>
      <c r="EK1222" s="57"/>
      <c r="EL1222" s="57"/>
      <c r="EM1222" s="57"/>
      <c r="EN1222" s="57"/>
      <c r="EO1222" s="57"/>
      <c r="EP1222" s="57"/>
      <c r="EQ1222" s="57"/>
      <c r="ER1222" s="57"/>
      <c r="ES1222" s="57"/>
      <c r="ET1222" s="57"/>
      <c r="EU1222" s="57"/>
      <c r="EV1222" s="57"/>
      <c r="EW1222" s="57"/>
      <c r="EX1222" s="57"/>
      <c r="EY1222" s="57"/>
      <c r="EZ1222" s="57"/>
      <c r="FA1222" s="57"/>
      <c r="FB1222" s="57"/>
      <c r="FC1222" s="57"/>
      <c r="FD1222" s="57"/>
      <c r="FE1222" s="57"/>
      <c r="FF1222" s="57"/>
      <c r="FG1222" s="57"/>
      <c r="FH1222" s="57"/>
      <c r="FI1222" s="57"/>
      <c r="FJ1222" s="57"/>
      <c r="FK1222" s="57"/>
      <c r="FL1222" s="57"/>
      <c r="FM1222" s="57"/>
      <c r="FN1222" s="57"/>
      <c r="FO1222" s="57"/>
      <c r="FP1222" s="57"/>
      <c r="FQ1222" s="57"/>
      <c r="FR1222" s="57"/>
      <c r="FS1222" s="57"/>
      <c r="FT1222" s="57"/>
      <c r="FU1222" s="57"/>
      <c r="FV1222" s="57"/>
      <c r="FW1222" s="57"/>
      <c r="FX1222" s="57"/>
      <c r="FY1222" s="57"/>
      <c r="FZ1222" s="57"/>
      <c r="GA1222" s="57"/>
      <c r="GB1222" s="57"/>
      <c r="GC1222" s="57"/>
      <c r="GD1222" s="57"/>
      <c r="GE1222" s="57"/>
      <c r="GF1222" s="57"/>
      <c r="GG1222" s="57"/>
    </row>
    <row r="1223" spans="1:189" ht="107.25" customHeight="1" thickBot="1">
      <c r="A1223" s="232" t="s">
        <v>432</v>
      </c>
      <c r="B1223" s="234"/>
      <c r="C1223" s="234"/>
      <c r="D1223" s="234"/>
      <c r="E1223" s="1042">
        <v>44126</v>
      </c>
      <c r="F1223" s="1043"/>
      <c r="G1223" s="1043"/>
      <c r="H1223" s="1043"/>
      <c r="I1223" s="1043"/>
      <c r="J1223" s="1044"/>
      <c r="K1223" s="1045">
        <v>73000</v>
      </c>
      <c r="L1223" s="1046"/>
      <c r="M1223" s="1046"/>
      <c r="N1223" s="1046"/>
      <c r="O1223" s="1046"/>
      <c r="P1223" s="1047"/>
      <c r="Q1223" s="1042">
        <v>44126</v>
      </c>
      <c r="R1223" s="1043"/>
      <c r="S1223" s="1043"/>
      <c r="T1223" s="1043"/>
      <c r="U1223" s="1043"/>
      <c r="V1223" s="1043"/>
      <c r="W1223" s="1043"/>
      <c r="X1223" s="1044"/>
      <c r="Y1223" s="1045">
        <v>73000</v>
      </c>
      <c r="Z1223" s="1046"/>
      <c r="AA1223" s="1046"/>
      <c r="AB1223" s="1046"/>
      <c r="AC1223" s="1046"/>
      <c r="AD1223" s="1046"/>
      <c r="AE1223" s="1046"/>
      <c r="AF1223" s="1047"/>
      <c r="AG1223" s="1241" t="s">
        <v>716</v>
      </c>
      <c r="AH1223" s="1242"/>
      <c r="AI1223" s="1242"/>
      <c r="AJ1223" s="1242"/>
      <c r="AK1223" s="1242"/>
      <c r="AL1223" s="1242"/>
      <c r="AM1223" s="1242"/>
      <c r="AN1223" s="1242"/>
      <c r="AO1223" s="1242"/>
      <c r="AP1223" s="1242"/>
      <c r="AQ1223" s="1242"/>
      <c r="AR1223" s="1278"/>
      <c r="AS1223" s="1241">
        <v>39948512</v>
      </c>
      <c r="AT1223" s="1242"/>
      <c r="AU1223" s="1242"/>
      <c r="AV1223" s="1242"/>
      <c r="AW1223" s="1242"/>
      <c r="AX1223" s="1242"/>
      <c r="AY1223" s="1242"/>
      <c r="AZ1223" s="1242"/>
      <c r="BA1223" s="1242"/>
      <c r="BB1223" s="1242"/>
      <c r="BC1223" s="302"/>
      <c r="BD1223" s="1090" t="s">
        <v>1520</v>
      </c>
      <c r="BE1223" s="1091"/>
      <c r="BF1223" s="1091"/>
      <c r="BG1223" s="1091"/>
      <c r="BH1223" s="1091"/>
      <c r="BI1223" s="1091"/>
      <c r="BJ1223" s="1091"/>
      <c r="BK1223" s="1091"/>
      <c r="BL1223" s="1091"/>
      <c r="BM1223" s="1091"/>
      <c r="BN1223" s="1091"/>
      <c r="BO1223" s="1091"/>
      <c r="BP1223" s="1092"/>
      <c r="BQ1223" s="1018" t="s">
        <v>1133</v>
      </c>
      <c r="BR1223" s="1019"/>
      <c r="BS1223" s="1019"/>
      <c r="BT1223" s="1019"/>
      <c r="BU1223" s="1019"/>
      <c r="BV1223" s="1020"/>
      <c r="BW1223" s="57"/>
      <c r="BX1223" s="57"/>
      <c r="BY1223" s="57"/>
      <c r="BZ1223" s="57"/>
      <c r="CA1223" s="57"/>
      <c r="CB1223" s="57"/>
      <c r="CC1223" s="57"/>
      <c r="CD1223" s="57"/>
      <c r="CE1223" s="57"/>
      <c r="CF1223" s="57"/>
      <c r="CG1223" s="57"/>
      <c r="CH1223" s="57"/>
      <c r="CI1223" s="57"/>
      <c r="CJ1223" s="57"/>
      <c r="CK1223" s="57"/>
      <c r="CL1223" s="57"/>
      <c r="CM1223" s="57"/>
      <c r="CN1223" s="57"/>
      <c r="CO1223" s="57"/>
      <c r="CP1223" s="57"/>
      <c r="CQ1223" s="57"/>
      <c r="CR1223" s="57"/>
      <c r="CS1223" s="57"/>
      <c r="CT1223" s="57"/>
      <c r="CU1223" s="57"/>
      <c r="CV1223" s="57"/>
      <c r="CW1223" s="57"/>
      <c r="CX1223" s="57"/>
      <c r="CY1223" s="57"/>
      <c r="CZ1223" s="57"/>
      <c r="DA1223" s="57"/>
      <c r="DB1223" s="57"/>
      <c r="DC1223" s="57"/>
      <c r="DD1223" s="57"/>
      <c r="DE1223" s="57"/>
      <c r="DF1223" s="57"/>
      <c r="DG1223" s="57"/>
      <c r="DH1223" s="57"/>
      <c r="DI1223" s="57"/>
      <c r="DJ1223" s="57"/>
      <c r="DK1223" s="57"/>
      <c r="DL1223" s="57"/>
      <c r="DM1223" s="57"/>
      <c r="DN1223" s="57"/>
      <c r="DO1223" s="57"/>
      <c r="DP1223" s="57"/>
      <c r="DQ1223" s="57"/>
      <c r="DR1223" s="57"/>
      <c r="DS1223" s="57"/>
      <c r="DT1223" s="57"/>
      <c r="DU1223" s="57"/>
      <c r="DV1223" s="57"/>
      <c r="DW1223" s="57"/>
      <c r="DX1223" s="57"/>
      <c r="DY1223" s="57"/>
      <c r="DZ1223" s="57"/>
      <c r="EA1223" s="57"/>
      <c r="EB1223" s="57"/>
      <c r="EC1223" s="57"/>
      <c r="ED1223" s="57"/>
      <c r="EE1223" s="57"/>
      <c r="EF1223" s="57"/>
      <c r="EG1223" s="57"/>
      <c r="EH1223" s="57"/>
      <c r="EI1223" s="57"/>
      <c r="EJ1223" s="57"/>
      <c r="EK1223" s="57"/>
      <c r="EL1223" s="57"/>
      <c r="EM1223" s="57"/>
      <c r="EN1223" s="57"/>
      <c r="EO1223" s="57"/>
      <c r="EP1223" s="57"/>
      <c r="EQ1223" s="57"/>
      <c r="ER1223" s="57"/>
      <c r="ES1223" s="57"/>
      <c r="ET1223" s="57"/>
      <c r="EU1223" s="57"/>
      <c r="EV1223" s="57"/>
      <c r="EW1223" s="57"/>
      <c r="EX1223" s="57"/>
      <c r="EY1223" s="57"/>
      <c r="EZ1223" s="57"/>
      <c r="FA1223" s="57"/>
      <c r="FB1223" s="57"/>
      <c r="FC1223" s="57"/>
      <c r="FD1223" s="57"/>
      <c r="FE1223" s="57"/>
      <c r="FF1223" s="57"/>
      <c r="FG1223" s="57"/>
      <c r="FH1223" s="57"/>
      <c r="FI1223" s="57"/>
      <c r="FJ1223" s="57"/>
      <c r="FK1223" s="57"/>
      <c r="FL1223" s="57"/>
      <c r="FM1223" s="57"/>
      <c r="FN1223" s="57"/>
      <c r="FO1223" s="57"/>
      <c r="FP1223" s="57"/>
      <c r="FQ1223" s="57"/>
      <c r="FR1223" s="57"/>
      <c r="FS1223" s="57"/>
      <c r="FT1223" s="57"/>
      <c r="FU1223" s="57"/>
      <c r="FV1223" s="57"/>
      <c r="FW1223" s="57"/>
      <c r="FX1223" s="57"/>
      <c r="FY1223" s="57"/>
      <c r="FZ1223" s="57"/>
      <c r="GA1223" s="57"/>
      <c r="GB1223" s="57"/>
      <c r="GC1223" s="57"/>
      <c r="GD1223" s="57"/>
      <c r="GE1223" s="57"/>
      <c r="GF1223" s="57"/>
      <c r="GG1223" s="57"/>
    </row>
    <row r="1224" spans="1:189" ht="107.25" customHeight="1" thickBot="1">
      <c r="A1224" s="232" t="s">
        <v>432</v>
      </c>
      <c r="B1224" s="234"/>
      <c r="C1224" s="234"/>
      <c r="D1224" s="234"/>
      <c r="E1224" s="1042">
        <v>44126</v>
      </c>
      <c r="F1224" s="1043"/>
      <c r="G1224" s="1043"/>
      <c r="H1224" s="1043"/>
      <c r="I1224" s="1043"/>
      <c r="J1224" s="1044"/>
      <c r="K1224" s="1045">
        <v>20000</v>
      </c>
      <c r="L1224" s="1046"/>
      <c r="M1224" s="1046"/>
      <c r="N1224" s="1046"/>
      <c r="O1224" s="1046"/>
      <c r="P1224" s="1047"/>
      <c r="Q1224" s="1042">
        <v>44126</v>
      </c>
      <c r="R1224" s="1043"/>
      <c r="S1224" s="1043"/>
      <c r="T1224" s="1043"/>
      <c r="U1224" s="1043"/>
      <c r="V1224" s="1043"/>
      <c r="W1224" s="1043"/>
      <c r="X1224" s="1044"/>
      <c r="Y1224" s="1045">
        <v>20000</v>
      </c>
      <c r="Z1224" s="1046"/>
      <c r="AA1224" s="1046"/>
      <c r="AB1224" s="1046"/>
      <c r="AC1224" s="1046"/>
      <c r="AD1224" s="1046"/>
      <c r="AE1224" s="1046"/>
      <c r="AF1224" s="1047"/>
      <c r="AG1224" s="1241" t="s">
        <v>716</v>
      </c>
      <c r="AH1224" s="1242"/>
      <c r="AI1224" s="1242"/>
      <c r="AJ1224" s="1242"/>
      <c r="AK1224" s="1242"/>
      <c r="AL1224" s="1242"/>
      <c r="AM1224" s="1242"/>
      <c r="AN1224" s="1242"/>
      <c r="AO1224" s="1242"/>
      <c r="AP1224" s="1242"/>
      <c r="AQ1224" s="1242"/>
      <c r="AR1224" s="1278"/>
      <c r="AS1224" s="1241">
        <v>39948512</v>
      </c>
      <c r="AT1224" s="1242"/>
      <c r="AU1224" s="1242"/>
      <c r="AV1224" s="1242"/>
      <c r="AW1224" s="1242"/>
      <c r="AX1224" s="1242"/>
      <c r="AY1224" s="1242"/>
      <c r="AZ1224" s="1242"/>
      <c r="BA1224" s="1242"/>
      <c r="BB1224" s="1242"/>
      <c r="BC1224" s="302"/>
      <c r="BD1224" s="1090" t="s">
        <v>1520</v>
      </c>
      <c r="BE1224" s="1091"/>
      <c r="BF1224" s="1091"/>
      <c r="BG1224" s="1091"/>
      <c r="BH1224" s="1091"/>
      <c r="BI1224" s="1091"/>
      <c r="BJ1224" s="1091"/>
      <c r="BK1224" s="1091"/>
      <c r="BL1224" s="1091"/>
      <c r="BM1224" s="1091"/>
      <c r="BN1224" s="1091"/>
      <c r="BO1224" s="1091"/>
      <c r="BP1224" s="1092"/>
      <c r="BQ1224" s="1018" t="s">
        <v>1133</v>
      </c>
      <c r="BR1224" s="1019"/>
      <c r="BS1224" s="1019"/>
      <c r="BT1224" s="1019"/>
      <c r="BU1224" s="1019"/>
      <c r="BV1224" s="1020"/>
      <c r="BW1224" s="57"/>
      <c r="BX1224" s="57"/>
      <c r="BY1224" s="57"/>
      <c r="BZ1224" s="57"/>
      <c r="CA1224" s="57"/>
      <c r="CB1224" s="57"/>
      <c r="CC1224" s="57"/>
      <c r="CD1224" s="57"/>
      <c r="CE1224" s="57"/>
      <c r="CF1224" s="57"/>
      <c r="CG1224" s="57"/>
      <c r="CH1224" s="57"/>
      <c r="CI1224" s="57"/>
      <c r="CJ1224" s="57"/>
      <c r="CK1224" s="57"/>
      <c r="CL1224" s="57"/>
      <c r="CM1224" s="57"/>
      <c r="CN1224" s="57"/>
      <c r="CO1224" s="57"/>
      <c r="CP1224" s="57"/>
      <c r="CQ1224" s="57"/>
      <c r="CR1224" s="57"/>
      <c r="CS1224" s="57"/>
      <c r="CT1224" s="57"/>
      <c r="CU1224" s="57"/>
      <c r="CV1224" s="57"/>
      <c r="CW1224" s="57"/>
      <c r="CX1224" s="57"/>
      <c r="CY1224" s="57"/>
      <c r="CZ1224" s="57"/>
      <c r="DA1224" s="57"/>
      <c r="DB1224" s="57"/>
      <c r="DC1224" s="57"/>
      <c r="DD1224" s="57"/>
      <c r="DE1224" s="57"/>
      <c r="DF1224" s="57"/>
      <c r="DG1224" s="57"/>
      <c r="DH1224" s="57"/>
      <c r="DI1224" s="57"/>
      <c r="DJ1224" s="57"/>
      <c r="DK1224" s="57"/>
      <c r="DL1224" s="57"/>
      <c r="DM1224" s="57"/>
      <c r="DN1224" s="57"/>
      <c r="DO1224" s="57"/>
      <c r="DP1224" s="57"/>
      <c r="DQ1224" s="57"/>
      <c r="DR1224" s="57"/>
      <c r="DS1224" s="57"/>
      <c r="DT1224" s="57"/>
      <c r="DU1224" s="57"/>
      <c r="DV1224" s="57"/>
      <c r="DW1224" s="57"/>
      <c r="DX1224" s="57"/>
      <c r="DY1224" s="57"/>
      <c r="DZ1224" s="57"/>
      <c r="EA1224" s="57"/>
      <c r="EB1224" s="57"/>
      <c r="EC1224" s="57"/>
      <c r="ED1224" s="57"/>
      <c r="EE1224" s="57"/>
      <c r="EF1224" s="57"/>
      <c r="EG1224" s="57"/>
      <c r="EH1224" s="57"/>
      <c r="EI1224" s="57"/>
      <c r="EJ1224" s="57"/>
      <c r="EK1224" s="57"/>
      <c r="EL1224" s="57"/>
      <c r="EM1224" s="57"/>
      <c r="EN1224" s="57"/>
      <c r="EO1224" s="57"/>
      <c r="EP1224" s="57"/>
      <c r="EQ1224" s="57"/>
      <c r="ER1224" s="57"/>
      <c r="ES1224" s="57"/>
      <c r="ET1224" s="57"/>
      <c r="EU1224" s="57"/>
      <c r="EV1224" s="57"/>
      <c r="EW1224" s="57"/>
      <c r="EX1224" s="57"/>
      <c r="EY1224" s="57"/>
      <c r="EZ1224" s="57"/>
      <c r="FA1224" s="57"/>
      <c r="FB1224" s="57"/>
      <c r="FC1224" s="57"/>
      <c r="FD1224" s="57"/>
      <c r="FE1224" s="57"/>
      <c r="FF1224" s="57"/>
      <c r="FG1224" s="57"/>
      <c r="FH1224" s="57"/>
      <c r="FI1224" s="57"/>
      <c r="FJ1224" s="57"/>
      <c r="FK1224" s="57"/>
      <c r="FL1224" s="57"/>
      <c r="FM1224" s="57"/>
      <c r="FN1224" s="57"/>
      <c r="FO1224" s="57"/>
      <c r="FP1224" s="57"/>
      <c r="FQ1224" s="57"/>
      <c r="FR1224" s="57"/>
      <c r="FS1224" s="57"/>
      <c r="FT1224" s="57"/>
      <c r="FU1224" s="57"/>
      <c r="FV1224" s="57"/>
      <c r="FW1224" s="57"/>
      <c r="FX1224" s="57"/>
      <c r="FY1224" s="57"/>
      <c r="FZ1224" s="57"/>
      <c r="GA1224" s="57"/>
      <c r="GB1224" s="57"/>
      <c r="GC1224" s="57"/>
      <c r="GD1224" s="57"/>
      <c r="GE1224" s="57"/>
      <c r="GF1224" s="57"/>
      <c r="GG1224" s="57"/>
    </row>
    <row r="1225" spans="1:189" ht="107.25" customHeight="1" thickBot="1">
      <c r="A1225" s="232" t="s">
        <v>432</v>
      </c>
      <c r="B1225" s="234"/>
      <c r="C1225" s="234"/>
      <c r="D1225" s="234"/>
      <c r="E1225" s="1042">
        <v>44127</v>
      </c>
      <c r="F1225" s="1043"/>
      <c r="G1225" s="1043"/>
      <c r="H1225" s="1043"/>
      <c r="I1225" s="1043"/>
      <c r="J1225" s="1044"/>
      <c r="K1225" s="1045">
        <v>60105.37</v>
      </c>
      <c r="L1225" s="1046"/>
      <c r="M1225" s="1046"/>
      <c r="N1225" s="1046"/>
      <c r="O1225" s="1046"/>
      <c r="P1225" s="1047"/>
      <c r="Q1225" s="1042">
        <v>44127</v>
      </c>
      <c r="R1225" s="1043"/>
      <c r="S1225" s="1043"/>
      <c r="T1225" s="1043"/>
      <c r="U1225" s="1043"/>
      <c r="V1225" s="1043"/>
      <c r="W1225" s="1043"/>
      <c r="X1225" s="1044"/>
      <c r="Y1225" s="1045">
        <v>60105.37</v>
      </c>
      <c r="Z1225" s="1046"/>
      <c r="AA1225" s="1046"/>
      <c r="AB1225" s="1046"/>
      <c r="AC1225" s="1046"/>
      <c r="AD1225" s="1046"/>
      <c r="AE1225" s="1046"/>
      <c r="AF1225" s="1047"/>
      <c r="AG1225" s="1241" t="s">
        <v>716</v>
      </c>
      <c r="AH1225" s="1242"/>
      <c r="AI1225" s="1242"/>
      <c r="AJ1225" s="1242"/>
      <c r="AK1225" s="1242"/>
      <c r="AL1225" s="1242"/>
      <c r="AM1225" s="1242"/>
      <c r="AN1225" s="1242"/>
      <c r="AO1225" s="1242"/>
      <c r="AP1225" s="1242"/>
      <c r="AQ1225" s="1242"/>
      <c r="AR1225" s="1278"/>
      <c r="AS1225" s="1241">
        <v>39948512</v>
      </c>
      <c r="AT1225" s="1242"/>
      <c r="AU1225" s="1242"/>
      <c r="AV1225" s="1242"/>
      <c r="AW1225" s="1242"/>
      <c r="AX1225" s="1242"/>
      <c r="AY1225" s="1242"/>
      <c r="AZ1225" s="1242"/>
      <c r="BA1225" s="1242"/>
      <c r="BB1225" s="1242"/>
      <c r="BC1225" s="302"/>
      <c r="BD1225" s="1090" t="s">
        <v>1520</v>
      </c>
      <c r="BE1225" s="1091"/>
      <c r="BF1225" s="1091"/>
      <c r="BG1225" s="1091"/>
      <c r="BH1225" s="1091"/>
      <c r="BI1225" s="1091"/>
      <c r="BJ1225" s="1091"/>
      <c r="BK1225" s="1091"/>
      <c r="BL1225" s="1091"/>
      <c r="BM1225" s="1091"/>
      <c r="BN1225" s="1091"/>
      <c r="BO1225" s="1091"/>
      <c r="BP1225" s="1092"/>
      <c r="BQ1225" s="1018" t="s">
        <v>1133</v>
      </c>
      <c r="BR1225" s="1019"/>
      <c r="BS1225" s="1019"/>
      <c r="BT1225" s="1019"/>
      <c r="BU1225" s="1019"/>
      <c r="BV1225" s="1020"/>
      <c r="BW1225" s="57"/>
      <c r="BX1225" s="57"/>
      <c r="BY1225" s="57"/>
      <c r="BZ1225" s="57"/>
      <c r="CA1225" s="57"/>
      <c r="CB1225" s="57"/>
      <c r="CC1225" s="57"/>
      <c r="CD1225" s="57"/>
      <c r="CE1225" s="57"/>
      <c r="CF1225" s="57"/>
      <c r="CG1225" s="57"/>
      <c r="CH1225" s="57"/>
      <c r="CI1225" s="57"/>
      <c r="CJ1225" s="57"/>
      <c r="CK1225" s="57"/>
      <c r="CL1225" s="57"/>
      <c r="CM1225" s="57"/>
      <c r="CN1225" s="57"/>
      <c r="CO1225" s="57"/>
      <c r="CP1225" s="57"/>
      <c r="CQ1225" s="57"/>
      <c r="CR1225" s="57"/>
      <c r="CS1225" s="57"/>
      <c r="CT1225" s="57"/>
      <c r="CU1225" s="57"/>
      <c r="CV1225" s="57"/>
      <c r="CW1225" s="57"/>
      <c r="CX1225" s="57"/>
      <c r="CY1225" s="57"/>
      <c r="CZ1225" s="57"/>
      <c r="DA1225" s="57"/>
      <c r="DB1225" s="57"/>
      <c r="DC1225" s="57"/>
      <c r="DD1225" s="57"/>
      <c r="DE1225" s="57"/>
      <c r="DF1225" s="57"/>
      <c r="DG1225" s="57"/>
      <c r="DH1225" s="57"/>
      <c r="DI1225" s="57"/>
      <c r="DJ1225" s="57"/>
      <c r="DK1225" s="57"/>
      <c r="DL1225" s="57"/>
      <c r="DM1225" s="57"/>
      <c r="DN1225" s="57"/>
      <c r="DO1225" s="57"/>
      <c r="DP1225" s="57"/>
      <c r="DQ1225" s="57"/>
      <c r="DR1225" s="57"/>
      <c r="DS1225" s="57"/>
      <c r="DT1225" s="57"/>
      <c r="DU1225" s="57"/>
      <c r="DV1225" s="57"/>
      <c r="DW1225" s="57"/>
      <c r="DX1225" s="57"/>
      <c r="DY1225" s="57"/>
      <c r="DZ1225" s="57"/>
      <c r="EA1225" s="57"/>
      <c r="EB1225" s="57"/>
      <c r="EC1225" s="57"/>
      <c r="ED1225" s="57"/>
      <c r="EE1225" s="57"/>
      <c r="EF1225" s="57"/>
      <c r="EG1225" s="57"/>
      <c r="EH1225" s="57"/>
      <c r="EI1225" s="57"/>
      <c r="EJ1225" s="57"/>
      <c r="EK1225" s="57"/>
      <c r="EL1225" s="57"/>
      <c r="EM1225" s="57"/>
      <c r="EN1225" s="57"/>
      <c r="EO1225" s="57"/>
      <c r="EP1225" s="57"/>
      <c r="EQ1225" s="57"/>
      <c r="ER1225" s="57"/>
      <c r="ES1225" s="57"/>
      <c r="ET1225" s="57"/>
      <c r="EU1225" s="57"/>
      <c r="EV1225" s="57"/>
      <c r="EW1225" s="57"/>
      <c r="EX1225" s="57"/>
      <c r="EY1225" s="57"/>
      <c r="EZ1225" s="57"/>
      <c r="FA1225" s="57"/>
      <c r="FB1225" s="57"/>
      <c r="FC1225" s="57"/>
      <c r="FD1225" s="57"/>
      <c r="FE1225" s="57"/>
      <c r="FF1225" s="57"/>
      <c r="FG1225" s="57"/>
      <c r="FH1225" s="57"/>
      <c r="FI1225" s="57"/>
      <c r="FJ1225" s="57"/>
      <c r="FK1225" s="57"/>
      <c r="FL1225" s="57"/>
      <c r="FM1225" s="57"/>
      <c r="FN1225" s="57"/>
      <c r="FO1225" s="57"/>
      <c r="FP1225" s="57"/>
      <c r="FQ1225" s="57"/>
      <c r="FR1225" s="57"/>
      <c r="FS1225" s="57"/>
      <c r="FT1225" s="57"/>
      <c r="FU1225" s="57"/>
      <c r="FV1225" s="57"/>
      <c r="FW1225" s="57"/>
      <c r="FX1225" s="57"/>
      <c r="FY1225" s="57"/>
      <c r="FZ1225" s="57"/>
      <c r="GA1225" s="57"/>
      <c r="GB1225" s="57"/>
      <c r="GC1225" s="57"/>
      <c r="GD1225" s="57"/>
      <c r="GE1225" s="57"/>
      <c r="GF1225" s="57"/>
      <c r="GG1225" s="57"/>
    </row>
    <row r="1226" spans="1:189" ht="107.25" customHeight="1" thickBot="1">
      <c r="A1226" s="232" t="s">
        <v>432</v>
      </c>
      <c r="B1226" s="234"/>
      <c r="C1226" s="234"/>
      <c r="D1226" s="234"/>
      <c r="E1226" s="1042">
        <v>44127</v>
      </c>
      <c r="F1226" s="1043"/>
      <c r="G1226" s="1043"/>
      <c r="H1226" s="1043"/>
      <c r="I1226" s="1043"/>
      <c r="J1226" s="1044"/>
      <c r="K1226" s="1045">
        <v>31145.1</v>
      </c>
      <c r="L1226" s="1046"/>
      <c r="M1226" s="1046"/>
      <c r="N1226" s="1046"/>
      <c r="O1226" s="1046"/>
      <c r="P1226" s="1047"/>
      <c r="Q1226" s="1042">
        <v>44127</v>
      </c>
      <c r="R1226" s="1043"/>
      <c r="S1226" s="1043"/>
      <c r="T1226" s="1043"/>
      <c r="U1226" s="1043"/>
      <c r="V1226" s="1043"/>
      <c r="W1226" s="1043"/>
      <c r="X1226" s="1044"/>
      <c r="Y1226" s="1045">
        <v>31145.1</v>
      </c>
      <c r="Z1226" s="1046"/>
      <c r="AA1226" s="1046"/>
      <c r="AB1226" s="1046"/>
      <c r="AC1226" s="1046"/>
      <c r="AD1226" s="1046"/>
      <c r="AE1226" s="1046"/>
      <c r="AF1226" s="1047"/>
      <c r="AG1226" s="1241" t="s">
        <v>716</v>
      </c>
      <c r="AH1226" s="1242"/>
      <c r="AI1226" s="1242"/>
      <c r="AJ1226" s="1242"/>
      <c r="AK1226" s="1242"/>
      <c r="AL1226" s="1242"/>
      <c r="AM1226" s="1242"/>
      <c r="AN1226" s="1242"/>
      <c r="AO1226" s="1242"/>
      <c r="AP1226" s="1242"/>
      <c r="AQ1226" s="1242"/>
      <c r="AR1226" s="1278"/>
      <c r="AS1226" s="1241">
        <v>39948512</v>
      </c>
      <c r="AT1226" s="1242"/>
      <c r="AU1226" s="1242"/>
      <c r="AV1226" s="1242"/>
      <c r="AW1226" s="1242"/>
      <c r="AX1226" s="1242"/>
      <c r="AY1226" s="1242"/>
      <c r="AZ1226" s="1242"/>
      <c r="BA1226" s="1242"/>
      <c r="BB1226" s="1242"/>
      <c r="BC1226" s="302"/>
      <c r="BD1226" s="1090" t="s">
        <v>1520</v>
      </c>
      <c r="BE1226" s="1091"/>
      <c r="BF1226" s="1091"/>
      <c r="BG1226" s="1091"/>
      <c r="BH1226" s="1091"/>
      <c r="BI1226" s="1091"/>
      <c r="BJ1226" s="1091"/>
      <c r="BK1226" s="1091"/>
      <c r="BL1226" s="1091"/>
      <c r="BM1226" s="1091"/>
      <c r="BN1226" s="1091"/>
      <c r="BO1226" s="1091"/>
      <c r="BP1226" s="1092"/>
      <c r="BQ1226" s="1018" t="s">
        <v>1133</v>
      </c>
      <c r="BR1226" s="1019"/>
      <c r="BS1226" s="1019"/>
      <c r="BT1226" s="1019"/>
      <c r="BU1226" s="1019"/>
      <c r="BV1226" s="1020"/>
      <c r="BW1226" s="57"/>
      <c r="BX1226" s="57"/>
      <c r="BY1226" s="57"/>
      <c r="BZ1226" s="57"/>
      <c r="CA1226" s="57"/>
      <c r="CB1226" s="57"/>
      <c r="CC1226" s="57"/>
      <c r="CD1226" s="57"/>
      <c r="CE1226" s="57"/>
      <c r="CF1226" s="57"/>
      <c r="CG1226" s="57"/>
      <c r="CH1226" s="57"/>
      <c r="CI1226" s="57"/>
      <c r="CJ1226" s="57"/>
      <c r="CK1226" s="57"/>
      <c r="CL1226" s="57"/>
      <c r="CM1226" s="57"/>
      <c r="CN1226" s="57"/>
      <c r="CO1226" s="57"/>
      <c r="CP1226" s="57"/>
      <c r="CQ1226" s="57"/>
      <c r="CR1226" s="57"/>
      <c r="CS1226" s="57"/>
      <c r="CT1226" s="57"/>
      <c r="CU1226" s="57"/>
      <c r="CV1226" s="57"/>
      <c r="CW1226" s="57"/>
      <c r="CX1226" s="57"/>
      <c r="CY1226" s="57"/>
      <c r="CZ1226" s="57"/>
      <c r="DA1226" s="57"/>
      <c r="DB1226" s="57"/>
      <c r="DC1226" s="57"/>
      <c r="DD1226" s="57"/>
      <c r="DE1226" s="57"/>
      <c r="DF1226" s="57"/>
      <c r="DG1226" s="57"/>
      <c r="DH1226" s="57"/>
      <c r="DI1226" s="57"/>
      <c r="DJ1226" s="57"/>
      <c r="DK1226" s="57"/>
      <c r="DL1226" s="57"/>
      <c r="DM1226" s="57"/>
      <c r="DN1226" s="57"/>
      <c r="DO1226" s="57"/>
      <c r="DP1226" s="57"/>
      <c r="DQ1226" s="57"/>
      <c r="DR1226" s="57"/>
      <c r="DS1226" s="57"/>
      <c r="DT1226" s="57"/>
      <c r="DU1226" s="57"/>
      <c r="DV1226" s="57"/>
      <c r="DW1226" s="57"/>
      <c r="DX1226" s="57"/>
      <c r="DY1226" s="57"/>
      <c r="DZ1226" s="57"/>
      <c r="EA1226" s="57"/>
      <c r="EB1226" s="57"/>
      <c r="EC1226" s="57"/>
      <c r="ED1226" s="57"/>
      <c r="EE1226" s="57"/>
      <c r="EF1226" s="57"/>
      <c r="EG1226" s="57"/>
      <c r="EH1226" s="57"/>
      <c r="EI1226" s="57"/>
      <c r="EJ1226" s="57"/>
      <c r="EK1226" s="57"/>
      <c r="EL1226" s="57"/>
      <c r="EM1226" s="57"/>
      <c r="EN1226" s="57"/>
      <c r="EO1226" s="57"/>
      <c r="EP1226" s="57"/>
      <c r="EQ1226" s="57"/>
      <c r="ER1226" s="57"/>
      <c r="ES1226" s="57"/>
      <c r="ET1226" s="57"/>
      <c r="EU1226" s="57"/>
      <c r="EV1226" s="57"/>
      <c r="EW1226" s="57"/>
      <c r="EX1226" s="57"/>
      <c r="EY1226" s="57"/>
      <c r="EZ1226" s="57"/>
      <c r="FA1226" s="57"/>
      <c r="FB1226" s="57"/>
      <c r="FC1226" s="57"/>
      <c r="FD1226" s="57"/>
      <c r="FE1226" s="57"/>
      <c r="FF1226" s="57"/>
      <c r="FG1226" s="57"/>
      <c r="FH1226" s="57"/>
      <c r="FI1226" s="57"/>
      <c r="FJ1226" s="57"/>
      <c r="FK1226" s="57"/>
      <c r="FL1226" s="57"/>
      <c r="FM1226" s="57"/>
      <c r="FN1226" s="57"/>
      <c r="FO1226" s="57"/>
      <c r="FP1226" s="57"/>
      <c r="FQ1226" s="57"/>
      <c r="FR1226" s="57"/>
      <c r="FS1226" s="57"/>
      <c r="FT1226" s="57"/>
      <c r="FU1226" s="57"/>
      <c r="FV1226" s="57"/>
      <c r="FW1226" s="57"/>
      <c r="FX1226" s="57"/>
      <c r="FY1226" s="57"/>
      <c r="FZ1226" s="57"/>
      <c r="GA1226" s="57"/>
      <c r="GB1226" s="57"/>
      <c r="GC1226" s="57"/>
      <c r="GD1226" s="57"/>
      <c r="GE1226" s="57"/>
      <c r="GF1226" s="57"/>
      <c r="GG1226" s="57"/>
    </row>
    <row r="1227" spans="1:189" ht="107.25" customHeight="1" thickBot="1">
      <c r="A1227" s="232" t="s">
        <v>432</v>
      </c>
      <c r="B1227" s="234"/>
      <c r="C1227" s="234"/>
      <c r="D1227" s="234"/>
      <c r="E1227" s="1042">
        <v>44127</v>
      </c>
      <c r="F1227" s="1043"/>
      <c r="G1227" s="1043"/>
      <c r="H1227" s="1043"/>
      <c r="I1227" s="1043"/>
      <c r="J1227" s="1044"/>
      <c r="K1227" s="1045">
        <v>375</v>
      </c>
      <c r="L1227" s="1046"/>
      <c r="M1227" s="1046"/>
      <c r="N1227" s="1046"/>
      <c r="O1227" s="1046"/>
      <c r="P1227" s="1047"/>
      <c r="Q1227" s="1042">
        <v>44127</v>
      </c>
      <c r="R1227" s="1043"/>
      <c r="S1227" s="1043"/>
      <c r="T1227" s="1043"/>
      <c r="U1227" s="1043"/>
      <c r="V1227" s="1043"/>
      <c r="W1227" s="1043"/>
      <c r="X1227" s="1044"/>
      <c r="Y1227" s="1045">
        <v>375</v>
      </c>
      <c r="Z1227" s="1046"/>
      <c r="AA1227" s="1046"/>
      <c r="AB1227" s="1046"/>
      <c r="AC1227" s="1046"/>
      <c r="AD1227" s="1046"/>
      <c r="AE1227" s="1046"/>
      <c r="AF1227" s="1047"/>
      <c r="AG1227" s="1241" t="s">
        <v>716</v>
      </c>
      <c r="AH1227" s="1242"/>
      <c r="AI1227" s="1242"/>
      <c r="AJ1227" s="1242"/>
      <c r="AK1227" s="1242"/>
      <c r="AL1227" s="1242"/>
      <c r="AM1227" s="1242"/>
      <c r="AN1227" s="1242"/>
      <c r="AO1227" s="1242"/>
      <c r="AP1227" s="1242"/>
      <c r="AQ1227" s="1242"/>
      <c r="AR1227" s="1278"/>
      <c r="AS1227" s="1241">
        <v>39948512</v>
      </c>
      <c r="AT1227" s="1242"/>
      <c r="AU1227" s="1242"/>
      <c r="AV1227" s="1242"/>
      <c r="AW1227" s="1242"/>
      <c r="AX1227" s="1242"/>
      <c r="AY1227" s="1242"/>
      <c r="AZ1227" s="1242"/>
      <c r="BA1227" s="1242"/>
      <c r="BB1227" s="1242"/>
      <c r="BC1227" s="302"/>
      <c r="BD1227" s="1090" t="s">
        <v>1520</v>
      </c>
      <c r="BE1227" s="1091"/>
      <c r="BF1227" s="1091"/>
      <c r="BG1227" s="1091"/>
      <c r="BH1227" s="1091"/>
      <c r="BI1227" s="1091"/>
      <c r="BJ1227" s="1091"/>
      <c r="BK1227" s="1091"/>
      <c r="BL1227" s="1091"/>
      <c r="BM1227" s="1091"/>
      <c r="BN1227" s="1091"/>
      <c r="BO1227" s="1091"/>
      <c r="BP1227" s="1092"/>
      <c r="BQ1227" s="1018" t="s">
        <v>1133</v>
      </c>
      <c r="BR1227" s="1019"/>
      <c r="BS1227" s="1019"/>
      <c r="BT1227" s="1019"/>
      <c r="BU1227" s="1019"/>
      <c r="BV1227" s="1020"/>
      <c r="BW1227" s="57"/>
      <c r="BX1227" s="57"/>
      <c r="BY1227" s="57"/>
      <c r="BZ1227" s="57"/>
      <c r="CA1227" s="57"/>
      <c r="CB1227" s="57"/>
      <c r="CC1227" s="57"/>
      <c r="CD1227" s="57"/>
      <c r="CE1227" s="57"/>
      <c r="CF1227" s="57"/>
      <c r="CG1227" s="57"/>
      <c r="CH1227" s="57"/>
      <c r="CI1227" s="57"/>
      <c r="CJ1227" s="57"/>
      <c r="CK1227" s="57"/>
      <c r="CL1227" s="57"/>
      <c r="CM1227" s="57"/>
      <c r="CN1227" s="57"/>
      <c r="CO1227" s="57"/>
      <c r="CP1227" s="57"/>
      <c r="CQ1227" s="57"/>
      <c r="CR1227" s="57"/>
      <c r="CS1227" s="57"/>
      <c r="CT1227" s="57"/>
      <c r="CU1227" s="57"/>
      <c r="CV1227" s="57"/>
      <c r="CW1227" s="57"/>
      <c r="CX1227" s="57"/>
      <c r="CY1227" s="57"/>
      <c r="CZ1227" s="57"/>
      <c r="DA1227" s="57"/>
      <c r="DB1227" s="57"/>
      <c r="DC1227" s="57"/>
      <c r="DD1227" s="57"/>
      <c r="DE1227" s="57"/>
      <c r="DF1227" s="57"/>
      <c r="DG1227" s="57"/>
      <c r="DH1227" s="57"/>
      <c r="DI1227" s="57"/>
      <c r="DJ1227" s="57"/>
      <c r="DK1227" s="57"/>
      <c r="DL1227" s="57"/>
      <c r="DM1227" s="57"/>
      <c r="DN1227" s="57"/>
      <c r="DO1227" s="57"/>
      <c r="DP1227" s="57"/>
      <c r="DQ1227" s="57"/>
      <c r="DR1227" s="57"/>
      <c r="DS1227" s="57"/>
      <c r="DT1227" s="57"/>
      <c r="DU1227" s="57"/>
      <c r="DV1227" s="57"/>
      <c r="DW1227" s="57"/>
      <c r="DX1227" s="57"/>
      <c r="DY1227" s="57"/>
      <c r="DZ1227" s="57"/>
      <c r="EA1227" s="57"/>
      <c r="EB1227" s="57"/>
      <c r="EC1227" s="57"/>
      <c r="ED1227" s="57"/>
      <c r="EE1227" s="57"/>
      <c r="EF1227" s="57"/>
      <c r="EG1227" s="57"/>
      <c r="EH1227" s="57"/>
      <c r="EI1227" s="57"/>
      <c r="EJ1227" s="57"/>
      <c r="EK1227" s="57"/>
      <c r="EL1227" s="57"/>
      <c r="EM1227" s="57"/>
      <c r="EN1227" s="57"/>
      <c r="EO1227" s="57"/>
      <c r="EP1227" s="57"/>
      <c r="EQ1227" s="57"/>
      <c r="ER1227" s="57"/>
      <c r="ES1227" s="57"/>
      <c r="ET1227" s="57"/>
      <c r="EU1227" s="57"/>
      <c r="EV1227" s="57"/>
      <c r="EW1227" s="57"/>
      <c r="EX1227" s="57"/>
      <c r="EY1227" s="57"/>
      <c r="EZ1227" s="57"/>
      <c r="FA1227" s="57"/>
      <c r="FB1227" s="57"/>
      <c r="FC1227" s="57"/>
      <c r="FD1227" s="57"/>
      <c r="FE1227" s="57"/>
      <c r="FF1227" s="57"/>
      <c r="FG1227" s="57"/>
      <c r="FH1227" s="57"/>
      <c r="FI1227" s="57"/>
      <c r="FJ1227" s="57"/>
      <c r="FK1227" s="57"/>
      <c r="FL1227" s="57"/>
      <c r="FM1227" s="57"/>
      <c r="FN1227" s="57"/>
      <c r="FO1227" s="57"/>
      <c r="FP1227" s="57"/>
      <c r="FQ1227" s="57"/>
      <c r="FR1227" s="57"/>
      <c r="FS1227" s="57"/>
      <c r="FT1227" s="57"/>
      <c r="FU1227" s="57"/>
      <c r="FV1227" s="57"/>
      <c r="FW1227" s="57"/>
      <c r="FX1227" s="57"/>
      <c r="FY1227" s="57"/>
      <c r="FZ1227" s="57"/>
      <c r="GA1227" s="57"/>
      <c r="GB1227" s="57"/>
      <c r="GC1227" s="57"/>
      <c r="GD1227" s="57"/>
      <c r="GE1227" s="57"/>
      <c r="GF1227" s="57"/>
      <c r="GG1227" s="57"/>
    </row>
    <row r="1228" spans="1:189" ht="107.25" customHeight="1" thickBot="1">
      <c r="A1228" s="232" t="s">
        <v>432</v>
      </c>
      <c r="B1228" s="234"/>
      <c r="C1228" s="234"/>
      <c r="D1228" s="234"/>
      <c r="E1228" s="1042">
        <v>44128</v>
      </c>
      <c r="F1228" s="1043"/>
      <c r="G1228" s="1043"/>
      <c r="H1228" s="1043"/>
      <c r="I1228" s="1043"/>
      <c r="J1228" s="1044"/>
      <c r="K1228" s="1045">
        <v>7600</v>
      </c>
      <c r="L1228" s="1046"/>
      <c r="M1228" s="1046"/>
      <c r="N1228" s="1046"/>
      <c r="O1228" s="1046"/>
      <c r="P1228" s="1047"/>
      <c r="Q1228" s="1042">
        <v>44128</v>
      </c>
      <c r="R1228" s="1043"/>
      <c r="S1228" s="1043"/>
      <c r="T1228" s="1043"/>
      <c r="U1228" s="1043"/>
      <c r="V1228" s="1043"/>
      <c r="W1228" s="1043"/>
      <c r="X1228" s="1044"/>
      <c r="Y1228" s="1045">
        <v>7600</v>
      </c>
      <c r="Z1228" s="1046"/>
      <c r="AA1228" s="1046"/>
      <c r="AB1228" s="1046"/>
      <c r="AC1228" s="1046"/>
      <c r="AD1228" s="1046"/>
      <c r="AE1228" s="1046"/>
      <c r="AF1228" s="1047"/>
      <c r="AG1228" s="1241" t="s">
        <v>716</v>
      </c>
      <c r="AH1228" s="1242"/>
      <c r="AI1228" s="1242"/>
      <c r="AJ1228" s="1242"/>
      <c r="AK1228" s="1242"/>
      <c r="AL1228" s="1242"/>
      <c r="AM1228" s="1242"/>
      <c r="AN1228" s="1242"/>
      <c r="AO1228" s="1242"/>
      <c r="AP1228" s="1242"/>
      <c r="AQ1228" s="1242"/>
      <c r="AR1228" s="1278"/>
      <c r="AS1228" s="1241">
        <v>39948512</v>
      </c>
      <c r="AT1228" s="1242"/>
      <c r="AU1228" s="1242"/>
      <c r="AV1228" s="1242"/>
      <c r="AW1228" s="1242"/>
      <c r="AX1228" s="1242"/>
      <c r="AY1228" s="1242"/>
      <c r="AZ1228" s="1242"/>
      <c r="BA1228" s="1242"/>
      <c r="BB1228" s="1242"/>
      <c r="BC1228" s="302"/>
      <c r="BD1228" s="1090" t="s">
        <v>1520</v>
      </c>
      <c r="BE1228" s="1091"/>
      <c r="BF1228" s="1091"/>
      <c r="BG1228" s="1091"/>
      <c r="BH1228" s="1091"/>
      <c r="BI1228" s="1091"/>
      <c r="BJ1228" s="1091"/>
      <c r="BK1228" s="1091"/>
      <c r="BL1228" s="1091"/>
      <c r="BM1228" s="1091"/>
      <c r="BN1228" s="1091"/>
      <c r="BO1228" s="1091"/>
      <c r="BP1228" s="1092"/>
      <c r="BQ1228" s="1018" t="s">
        <v>1133</v>
      </c>
      <c r="BR1228" s="1019"/>
      <c r="BS1228" s="1019"/>
      <c r="BT1228" s="1019"/>
      <c r="BU1228" s="1019"/>
      <c r="BV1228" s="1020"/>
      <c r="BW1228" s="57"/>
      <c r="BX1228" s="57"/>
      <c r="BY1228" s="57"/>
      <c r="BZ1228" s="57"/>
      <c r="CA1228" s="57"/>
      <c r="CB1228" s="57"/>
      <c r="CC1228" s="57"/>
      <c r="CD1228" s="57"/>
      <c r="CE1228" s="57"/>
      <c r="CF1228" s="57"/>
      <c r="CG1228" s="57"/>
      <c r="CH1228" s="57"/>
      <c r="CI1228" s="57"/>
      <c r="CJ1228" s="57"/>
      <c r="CK1228" s="57"/>
      <c r="CL1228" s="57"/>
      <c r="CM1228" s="57"/>
      <c r="CN1228" s="57"/>
      <c r="CO1228" s="57"/>
      <c r="CP1228" s="57"/>
      <c r="CQ1228" s="57"/>
      <c r="CR1228" s="57"/>
      <c r="CS1228" s="57"/>
      <c r="CT1228" s="57"/>
      <c r="CU1228" s="57"/>
      <c r="CV1228" s="57"/>
      <c r="CW1228" s="57"/>
      <c r="CX1228" s="57"/>
      <c r="CY1228" s="57"/>
      <c r="CZ1228" s="57"/>
      <c r="DA1228" s="57"/>
      <c r="DB1228" s="57"/>
      <c r="DC1228" s="57"/>
      <c r="DD1228" s="57"/>
      <c r="DE1228" s="57"/>
      <c r="DF1228" s="57"/>
      <c r="DG1228" s="57"/>
      <c r="DH1228" s="57"/>
      <c r="DI1228" s="57"/>
      <c r="DJ1228" s="57"/>
      <c r="DK1228" s="57"/>
      <c r="DL1228" s="57"/>
      <c r="DM1228" s="57"/>
      <c r="DN1228" s="57"/>
      <c r="DO1228" s="57"/>
      <c r="DP1228" s="57"/>
      <c r="DQ1228" s="57"/>
      <c r="DR1228" s="57"/>
      <c r="DS1228" s="57"/>
      <c r="DT1228" s="57"/>
      <c r="DU1228" s="57"/>
      <c r="DV1228" s="57"/>
      <c r="DW1228" s="57"/>
      <c r="DX1228" s="57"/>
      <c r="DY1228" s="57"/>
      <c r="DZ1228" s="57"/>
      <c r="EA1228" s="57"/>
      <c r="EB1228" s="57"/>
      <c r="EC1228" s="57"/>
      <c r="ED1228" s="57"/>
      <c r="EE1228" s="57"/>
      <c r="EF1228" s="57"/>
      <c r="EG1228" s="57"/>
      <c r="EH1228" s="57"/>
      <c r="EI1228" s="57"/>
      <c r="EJ1228" s="57"/>
      <c r="EK1228" s="57"/>
      <c r="EL1228" s="57"/>
      <c r="EM1228" s="57"/>
      <c r="EN1228" s="57"/>
      <c r="EO1228" s="57"/>
      <c r="EP1228" s="57"/>
      <c r="EQ1228" s="57"/>
      <c r="ER1228" s="57"/>
      <c r="ES1228" s="57"/>
      <c r="ET1228" s="57"/>
      <c r="EU1228" s="57"/>
      <c r="EV1228" s="57"/>
      <c r="EW1228" s="57"/>
      <c r="EX1228" s="57"/>
      <c r="EY1228" s="57"/>
      <c r="EZ1228" s="57"/>
      <c r="FA1228" s="57"/>
      <c r="FB1228" s="57"/>
      <c r="FC1228" s="57"/>
      <c r="FD1228" s="57"/>
      <c r="FE1228" s="57"/>
      <c r="FF1228" s="57"/>
      <c r="FG1228" s="57"/>
      <c r="FH1228" s="57"/>
      <c r="FI1228" s="57"/>
      <c r="FJ1228" s="57"/>
      <c r="FK1228" s="57"/>
      <c r="FL1228" s="57"/>
      <c r="FM1228" s="57"/>
      <c r="FN1228" s="57"/>
      <c r="FO1228" s="57"/>
      <c r="FP1228" s="57"/>
      <c r="FQ1228" s="57"/>
      <c r="FR1228" s="57"/>
      <c r="FS1228" s="57"/>
      <c r="FT1228" s="57"/>
      <c r="FU1228" s="57"/>
      <c r="FV1228" s="57"/>
      <c r="FW1228" s="57"/>
      <c r="FX1228" s="57"/>
      <c r="FY1228" s="57"/>
      <c r="FZ1228" s="57"/>
      <c r="GA1228" s="57"/>
      <c r="GB1228" s="57"/>
      <c r="GC1228" s="57"/>
      <c r="GD1228" s="57"/>
      <c r="GE1228" s="57"/>
      <c r="GF1228" s="57"/>
      <c r="GG1228" s="57"/>
    </row>
    <row r="1229" spans="1:189" ht="107.25" customHeight="1" thickBot="1">
      <c r="A1229" s="232" t="s">
        <v>463</v>
      </c>
      <c r="B1229" s="234"/>
      <c r="C1229" s="234"/>
      <c r="D1229" s="234"/>
      <c r="E1229" s="1042">
        <v>44183</v>
      </c>
      <c r="F1229" s="1043"/>
      <c r="G1229" s="1043"/>
      <c r="H1229" s="1043"/>
      <c r="I1229" s="1043"/>
      <c r="J1229" s="1044"/>
      <c r="K1229" s="1045">
        <v>18</v>
      </c>
      <c r="L1229" s="1046"/>
      <c r="M1229" s="1046"/>
      <c r="N1229" s="1046"/>
      <c r="O1229" s="1046"/>
      <c r="P1229" s="1047"/>
      <c r="Q1229" s="1042">
        <v>44183</v>
      </c>
      <c r="R1229" s="1043"/>
      <c r="S1229" s="1043"/>
      <c r="T1229" s="1043"/>
      <c r="U1229" s="1043"/>
      <c r="V1229" s="1043"/>
      <c r="W1229" s="1043"/>
      <c r="X1229" s="1044"/>
      <c r="Y1229" s="1045">
        <v>18</v>
      </c>
      <c r="Z1229" s="1046"/>
      <c r="AA1229" s="1046"/>
      <c r="AB1229" s="1046"/>
      <c r="AC1229" s="1046"/>
      <c r="AD1229" s="1046"/>
      <c r="AE1229" s="1046"/>
      <c r="AF1229" s="1047"/>
      <c r="AG1229" s="1051" t="s">
        <v>1319</v>
      </c>
      <c r="AH1229" s="1052"/>
      <c r="AI1229" s="1052"/>
      <c r="AJ1229" s="1052"/>
      <c r="AK1229" s="1052"/>
      <c r="AL1229" s="1052"/>
      <c r="AM1229" s="1052"/>
      <c r="AN1229" s="1052"/>
      <c r="AO1229" s="1052"/>
      <c r="AP1229" s="1052"/>
      <c r="AQ1229" s="1052"/>
      <c r="AR1229" s="1053"/>
      <c r="AS1229" s="1264">
        <v>38045529</v>
      </c>
      <c r="AT1229" s="1265"/>
      <c r="AU1229" s="1265"/>
      <c r="AV1229" s="1265"/>
      <c r="AW1229" s="1265"/>
      <c r="AX1229" s="1265"/>
      <c r="AY1229" s="1265"/>
      <c r="AZ1229" s="1265"/>
      <c r="BA1229" s="1265"/>
      <c r="BB1229" s="1265"/>
      <c r="BC1229" s="302"/>
      <c r="BD1229" s="1039" t="s">
        <v>289</v>
      </c>
      <c r="BE1229" s="1040"/>
      <c r="BF1229" s="1040"/>
      <c r="BG1229" s="1040"/>
      <c r="BH1229" s="1040"/>
      <c r="BI1229" s="1040"/>
      <c r="BJ1229" s="1040"/>
      <c r="BK1229" s="1040"/>
      <c r="BL1229" s="1040"/>
      <c r="BM1229" s="1040"/>
      <c r="BN1229" s="1040"/>
      <c r="BO1229" s="1040"/>
      <c r="BP1229" s="1041"/>
      <c r="BQ1229" s="1018" t="s">
        <v>1133</v>
      </c>
      <c r="BR1229" s="1019"/>
      <c r="BS1229" s="1019"/>
      <c r="BT1229" s="1019"/>
      <c r="BU1229" s="1019"/>
      <c r="BV1229" s="1020"/>
      <c r="BW1229" s="57"/>
      <c r="BX1229" s="57"/>
      <c r="BY1229" s="57"/>
      <c r="BZ1229" s="57"/>
      <c r="CA1229" s="57"/>
      <c r="CB1229" s="57"/>
      <c r="CC1229" s="57"/>
      <c r="CD1229" s="57"/>
      <c r="CE1229" s="57"/>
      <c r="CF1229" s="57"/>
      <c r="CG1229" s="57"/>
      <c r="CH1229" s="57"/>
      <c r="CI1229" s="57"/>
      <c r="CJ1229" s="57"/>
      <c r="CK1229" s="57"/>
      <c r="CL1229" s="57"/>
      <c r="CM1229" s="57"/>
      <c r="CN1229" s="57"/>
      <c r="CO1229" s="57"/>
      <c r="CP1229" s="57"/>
      <c r="CQ1229" s="57"/>
      <c r="CR1229" s="57"/>
      <c r="CS1229" s="57"/>
      <c r="CT1229" s="57"/>
      <c r="CU1229" s="57"/>
      <c r="CV1229" s="57"/>
      <c r="CW1229" s="57"/>
      <c r="CX1229" s="57"/>
      <c r="CY1229" s="57"/>
      <c r="CZ1229" s="57"/>
      <c r="DA1229" s="57"/>
      <c r="DB1229" s="57"/>
      <c r="DC1229" s="57"/>
      <c r="DD1229" s="57"/>
      <c r="DE1229" s="57"/>
      <c r="DF1229" s="57"/>
      <c r="DG1229" s="57"/>
      <c r="DH1229" s="57"/>
      <c r="DI1229" s="57"/>
      <c r="DJ1229" s="57"/>
      <c r="DK1229" s="57"/>
      <c r="DL1229" s="57"/>
      <c r="DM1229" s="57"/>
      <c r="DN1229" s="57"/>
      <c r="DO1229" s="57"/>
      <c r="DP1229" s="57"/>
      <c r="DQ1229" s="57"/>
      <c r="DR1229" s="57"/>
      <c r="DS1229" s="57"/>
      <c r="DT1229" s="57"/>
      <c r="DU1229" s="57"/>
      <c r="DV1229" s="57"/>
      <c r="DW1229" s="57"/>
      <c r="DX1229" s="57"/>
      <c r="DY1229" s="57"/>
      <c r="DZ1229" s="57"/>
      <c r="EA1229" s="57"/>
      <c r="EB1229" s="57"/>
      <c r="EC1229" s="57"/>
      <c r="ED1229" s="57"/>
      <c r="EE1229" s="57"/>
      <c r="EF1229" s="57"/>
      <c r="EG1229" s="57"/>
      <c r="EH1229" s="57"/>
      <c r="EI1229" s="57"/>
      <c r="EJ1229" s="57"/>
      <c r="EK1229" s="57"/>
      <c r="EL1229" s="57"/>
      <c r="EM1229" s="57"/>
      <c r="EN1229" s="57"/>
      <c r="EO1229" s="57"/>
      <c r="EP1229" s="57"/>
      <c r="EQ1229" s="57"/>
      <c r="ER1229" s="57"/>
      <c r="ES1229" s="57"/>
      <c r="ET1229" s="57"/>
      <c r="EU1229" s="57"/>
      <c r="EV1229" s="57"/>
      <c r="EW1229" s="57"/>
      <c r="EX1229" s="57"/>
      <c r="EY1229" s="57"/>
      <c r="EZ1229" s="57"/>
      <c r="FA1229" s="57"/>
      <c r="FB1229" s="57"/>
      <c r="FC1229" s="57"/>
      <c r="FD1229" s="57"/>
      <c r="FE1229" s="57"/>
      <c r="FF1229" s="57"/>
      <c r="FG1229" s="57"/>
      <c r="FH1229" s="57"/>
      <c r="FI1229" s="57"/>
      <c r="FJ1229" s="57"/>
      <c r="FK1229" s="57"/>
      <c r="FL1229" s="57"/>
      <c r="FM1229" s="57"/>
      <c r="FN1229" s="57"/>
      <c r="FO1229" s="57"/>
      <c r="FP1229" s="57"/>
      <c r="FQ1229" s="57"/>
      <c r="FR1229" s="57"/>
      <c r="FS1229" s="57"/>
      <c r="FT1229" s="57"/>
      <c r="FU1229" s="57"/>
      <c r="FV1229" s="57"/>
      <c r="FW1229" s="57"/>
      <c r="FX1229" s="57"/>
      <c r="FY1229" s="57"/>
      <c r="FZ1229" s="57"/>
      <c r="GA1229" s="57"/>
      <c r="GB1229" s="57"/>
      <c r="GC1229" s="57"/>
      <c r="GD1229" s="57"/>
      <c r="GE1229" s="57"/>
      <c r="GF1229" s="57"/>
      <c r="GG1229" s="57"/>
    </row>
    <row r="1230" spans="1:189" ht="107.25" customHeight="1" thickBot="1">
      <c r="A1230" s="232" t="s">
        <v>1103</v>
      </c>
      <c r="B1230" s="234"/>
      <c r="C1230" s="234"/>
      <c r="D1230" s="234"/>
      <c r="E1230" s="1042">
        <v>44193</v>
      </c>
      <c r="F1230" s="1043"/>
      <c r="G1230" s="1043"/>
      <c r="H1230" s="1043"/>
      <c r="I1230" s="1043"/>
      <c r="J1230" s="1044"/>
      <c r="K1230" s="1045">
        <v>574.20000000000005</v>
      </c>
      <c r="L1230" s="1046"/>
      <c r="M1230" s="1046"/>
      <c r="N1230" s="1046"/>
      <c r="O1230" s="1046"/>
      <c r="P1230" s="1047"/>
      <c r="Q1230" s="1042">
        <v>44193</v>
      </c>
      <c r="R1230" s="1043"/>
      <c r="S1230" s="1043"/>
      <c r="T1230" s="1043"/>
      <c r="U1230" s="1043"/>
      <c r="V1230" s="1043"/>
      <c r="W1230" s="1043"/>
      <c r="X1230" s="1044"/>
      <c r="Y1230" s="1045">
        <v>574.20000000000005</v>
      </c>
      <c r="Z1230" s="1046"/>
      <c r="AA1230" s="1046"/>
      <c r="AB1230" s="1046"/>
      <c r="AC1230" s="1046"/>
      <c r="AD1230" s="1046"/>
      <c r="AE1230" s="1046"/>
      <c r="AF1230" s="1047"/>
      <c r="AG1230" s="1051" t="s">
        <v>1319</v>
      </c>
      <c r="AH1230" s="1052"/>
      <c r="AI1230" s="1052"/>
      <c r="AJ1230" s="1052"/>
      <c r="AK1230" s="1052"/>
      <c r="AL1230" s="1052"/>
      <c r="AM1230" s="1052"/>
      <c r="AN1230" s="1052"/>
      <c r="AO1230" s="1052"/>
      <c r="AP1230" s="1052"/>
      <c r="AQ1230" s="1052"/>
      <c r="AR1230" s="1053"/>
      <c r="AS1230" s="1264">
        <v>38045529</v>
      </c>
      <c r="AT1230" s="1265"/>
      <c r="AU1230" s="1265"/>
      <c r="AV1230" s="1265"/>
      <c r="AW1230" s="1265"/>
      <c r="AX1230" s="1265"/>
      <c r="AY1230" s="1265"/>
      <c r="AZ1230" s="1265"/>
      <c r="BA1230" s="1265"/>
      <c r="BB1230" s="1265"/>
      <c r="BC1230" s="302"/>
      <c r="BD1230" s="1039" t="s">
        <v>289</v>
      </c>
      <c r="BE1230" s="1040"/>
      <c r="BF1230" s="1040"/>
      <c r="BG1230" s="1040"/>
      <c r="BH1230" s="1040"/>
      <c r="BI1230" s="1040"/>
      <c r="BJ1230" s="1040"/>
      <c r="BK1230" s="1040"/>
      <c r="BL1230" s="1040"/>
      <c r="BM1230" s="1040"/>
      <c r="BN1230" s="1040"/>
      <c r="BO1230" s="1040"/>
      <c r="BP1230" s="1041"/>
      <c r="BQ1230" s="1018" t="s">
        <v>1133</v>
      </c>
      <c r="BR1230" s="1019"/>
      <c r="BS1230" s="1019"/>
      <c r="BT1230" s="1019"/>
      <c r="BU1230" s="1019"/>
      <c r="BV1230" s="1020"/>
      <c r="BW1230" s="57"/>
      <c r="BX1230" s="57"/>
      <c r="BY1230" s="57"/>
      <c r="BZ1230" s="57"/>
      <c r="CA1230" s="57"/>
      <c r="CB1230" s="57"/>
      <c r="CC1230" s="57"/>
      <c r="CD1230" s="57"/>
      <c r="CE1230" s="57"/>
      <c r="CF1230" s="57"/>
      <c r="CG1230" s="57"/>
      <c r="CH1230" s="57"/>
      <c r="CI1230" s="57"/>
      <c r="CJ1230" s="57"/>
      <c r="CK1230" s="57"/>
      <c r="CL1230" s="57"/>
      <c r="CM1230" s="57"/>
      <c r="CN1230" s="57"/>
      <c r="CO1230" s="57"/>
      <c r="CP1230" s="57"/>
      <c r="CQ1230" s="57"/>
      <c r="CR1230" s="57"/>
      <c r="CS1230" s="57"/>
      <c r="CT1230" s="57"/>
      <c r="CU1230" s="57"/>
      <c r="CV1230" s="57"/>
      <c r="CW1230" s="57"/>
      <c r="CX1230" s="57"/>
      <c r="CY1230" s="57"/>
      <c r="CZ1230" s="57"/>
      <c r="DA1230" s="57"/>
      <c r="DB1230" s="57"/>
      <c r="DC1230" s="57"/>
      <c r="DD1230" s="57"/>
      <c r="DE1230" s="57"/>
      <c r="DF1230" s="57"/>
      <c r="DG1230" s="57"/>
      <c r="DH1230" s="57"/>
      <c r="DI1230" s="57"/>
      <c r="DJ1230" s="57"/>
      <c r="DK1230" s="57"/>
      <c r="DL1230" s="57"/>
      <c r="DM1230" s="57"/>
      <c r="DN1230" s="57"/>
      <c r="DO1230" s="57"/>
      <c r="DP1230" s="57"/>
      <c r="DQ1230" s="57"/>
      <c r="DR1230" s="57"/>
      <c r="DS1230" s="57"/>
      <c r="DT1230" s="57"/>
      <c r="DU1230" s="57"/>
      <c r="DV1230" s="57"/>
      <c r="DW1230" s="57"/>
      <c r="DX1230" s="57"/>
      <c r="DY1230" s="57"/>
      <c r="DZ1230" s="57"/>
      <c r="EA1230" s="57"/>
      <c r="EB1230" s="57"/>
      <c r="EC1230" s="57"/>
      <c r="ED1230" s="57"/>
      <c r="EE1230" s="57"/>
      <c r="EF1230" s="57"/>
      <c r="EG1230" s="57"/>
      <c r="EH1230" s="57"/>
      <c r="EI1230" s="57"/>
      <c r="EJ1230" s="57"/>
      <c r="EK1230" s="57"/>
      <c r="EL1230" s="57"/>
      <c r="EM1230" s="57"/>
      <c r="EN1230" s="57"/>
      <c r="EO1230" s="57"/>
      <c r="EP1230" s="57"/>
      <c r="EQ1230" s="57"/>
      <c r="ER1230" s="57"/>
      <c r="ES1230" s="57"/>
      <c r="ET1230" s="57"/>
      <c r="EU1230" s="57"/>
      <c r="EV1230" s="57"/>
      <c r="EW1230" s="57"/>
      <c r="EX1230" s="57"/>
      <c r="EY1230" s="57"/>
      <c r="EZ1230" s="57"/>
      <c r="FA1230" s="57"/>
      <c r="FB1230" s="57"/>
      <c r="FC1230" s="57"/>
      <c r="FD1230" s="57"/>
      <c r="FE1230" s="57"/>
      <c r="FF1230" s="57"/>
      <c r="FG1230" s="57"/>
      <c r="FH1230" s="57"/>
      <c r="FI1230" s="57"/>
      <c r="FJ1230" s="57"/>
      <c r="FK1230" s="57"/>
      <c r="FL1230" s="57"/>
      <c r="FM1230" s="57"/>
      <c r="FN1230" s="57"/>
      <c r="FO1230" s="57"/>
      <c r="FP1230" s="57"/>
      <c r="FQ1230" s="57"/>
      <c r="FR1230" s="57"/>
      <c r="FS1230" s="57"/>
      <c r="FT1230" s="57"/>
      <c r="FU1230" s="57"/>
      <c r="FV1230" s="57"/>
      <c r="FW1230" s="57"/>
      <c r="FX1230" s="57"/>
      <c r="FY1230" s="57"/>
      <c r="FZ1230" s="57"/>
      <c r="GA1230" s="57"/>
      <c r="GB1230" s="57"/>
      <c r="GC1230" s="57"/>
      <c r="GD1230" s="57"/>
      <c r="GE1230" s="57"/>
      <c r="GF1230" s="57"/>
      <c r="GG1230" s="57"/>
    </row>
    <row r="1231" spans="1:189" ht="107.25" customHeight="1" thickBot="1">
      <c r="A1231" s="232" t="s">
        <v>1103</v>
      </c>
      <c r="B1231" s="234"/>
      <c r="C1231" s="234"/>
      <c r="D1231" s="234"/>
      <c r="E1231" s="1042">
        <v>44127</v>
      </c>
      <c r="F1231" s="1043"/>
      <c r="G1231" s="1043"/>
      <c r="H1231" s="1043"/>
      <c r="I1231" s="1043"/>
      <c r="J1231" s="1044"/>
      <c r="K1231" s="1045">
        <v>574.20000000000005</v>
      </c>
      <c r="L1231" s="1046"/>
      <c r="M1231" s="1046"/>
      <c r="N1231" s="1046"/>
      <c r="O1231" s="1046"/>
      <c r="P1231" s="1047"/>
      <c r="Q1231" s="1042">
        <v>44127</v>
      </c>
      <c r="R1231" s="1043"/>
      <c r="S1231" s="1043"/>
      <c r="T1231" s="1043"/>
      <c r="U1231" s="1043"/>
      <c r="V1231" s="1043"/>
      <c r="W1231" s="1043"/>
      <c r="X1231" s="1044"/>
      <c r="Y1231" s="1045">
        <v>574.20000000000005</v>
      </c>
      <c r="Z1231" s="1046"/>
      <c r="AA1231" s="1046"/>
      <c r="AB1231" s="1046"/>
      <c r="AC1231" s="1046"/>
      <c r="AD1231" s="1046"/>
      <c r="AE1231" s="1046"/>
      <c r="AF1231" s="1047"/>
      <c r="AG1231" s="1051" t="s">
        <v>1319</v>
      </c>
      <c r="AH1231" s="1052"/>
      <c r="AI1231" s="1052"/>
      <c r="AJ1231" s="1052"/>
      <c r="AK1231" s="1052"/>
      <c r="AL1231" s="1052"/>
      <c r="AM1231" s="1052"/>
      <c r="AN1231" s="1052"/>
      <c r="AO1231" s="1052"/>
      <c r="AP1231" s="1052"/>
      <c r="AQ1231" s="1052"/>
      <c r="AR1231" s="1053"/>
      <c r="AS1231" s="1264">
        <v>38045529</v>
      </c>
      <c r="AT1231" s="1265"/>
      <c r="AU1231" s="1265"/>
      <c r="AV1231" s="1265"/>
      <c r="AW1231" s="1265"/>
      <c r="AX1231" s="1265"/>
      <c r="AY1231" s="1265"/>
      <c r="AZ1231" s="1265"/>
      <c r="BA1231" s="1265"/>
      <c r="BB1231" s="1265"/>
      <c r="BC1231" s="302"/>
      <c r="BD1231" s="1039" t="s">
        <v>289</v>
      </c>
      <c r="BE1231" s="1040"/>
      <c r="BF1231" s="1040"/>
      <c r="BG1231" s="1040"/>
      <c r="BH1231" s="1040"/>
      <c r="BI1231" s="1040"/>
      <c r="BJ1231" s="1040"/>
      <c r="BK1231" s="1040"/>
      <c r="BL1231" s="1040"/>
      <c r="BM1231" s="1040"/>
      <c r="BN1231" s="1040"/>
      <c r="BO1231" s="1040"/>
      <c r="BP1231" s="1041"/>
      <c r="BQ1231" s="1018" t="s">
        <v>1133</v>
      </c>
      <c r="BR1231" s="1019"/>
      <c r="BS1231" s="1019"/>
      <c r="BT1231" s="1019"/>
      <c r="BU1231" s="1019"/>
      <c r="BV1231" s="1020"/>
      <c r="BW1231" s="57"/>
      <c r="BX1231" s="57"/>
      <c r="BY1231" s="57"/>
      <c r="BZ1231" s="57"/>
      <c r="CA1231" s="57"/>
      <c r="CB1231" s="57"/>
      <c r="CC1231" s="57"/>
      <c r="CD1231" s="57"/>
      <c r="CE1231" s="57"/>
      <c r="CF1231" s="57"/>
      <c r="CG1231" s="57"/>
      <c r="CH1231" s="57"/>
      <c r="CI1231" s="57"/>
      <c r="CJ1231" s="57"/>
      <c r="CK1231" s="57"/>
      <c r="CL1231" s="57"/>
      <c r="CM1231" s="57"/>
      <c r="CN1231" s="57"/>
      <c r="CO1231" s="57"/>
      <c r="CP1231" s="57"/>
      <c r="CQ1231" s="57"/>
      <c r="CR1231" s="57"/>
      <c r="CS1231" s="57"/>
      <c r="CT1231" s="57"/>
      <c r="CU1231" s="57"/>
      <c r="CV1231" s="57"/>
      <c r="CW1231" s="57"/>
      <c r="CX1231" s="57"/>
      <c r="CY1231" s="57"/>
      <c r="CZ1231" s="57"/>
      <c r="DA1231" s="57"/>
      <c r="DB1231" s="57"/>
      <c r="DC1231" s="57"/>
      <c r="DD1231" s="57"/>
      <c r="DE1231" s="57"/>
      <c r="DF1231" s="57"/>
      <c r="DG1231" s="57"/>
      <c r="DH1231" s="57"/>
      <c r="DI1231" s="57"/>
      <c r="DJ1231" s="57"/>
      <c r="DK1231" s="57"/>
      <c r="DL1231" s="57"/>
      <c r="DM1231" s="57"/>
      <c r="DN1231" s="57"/>
      <c r="DO1231" s="57"/>
      <c r="DP1231" s="57"/>
      <c r="DQ1231" s="57"/>
      <c r="DR1231" s="57"/>
      <c r="DS1231" s="57"/>
      <c r="DT1231" s="57"/>
      <c r="DU1231" s="57"/>
      <c r="DV1231" s="57"/>
      <c r="DW1231" s="57"/>
      <c r="DX1231" s="57"/>
      <c r="DY1231" s="57"/>
      <c r="DZ1231" s="57"/>
      <c r="EA1231" s="57"/>
      <c r="EB1231" s="57"/>
      <c r="EC1231" s="57"/>
      <c r="ED1231" s="57"/>
      <c r="EE1231" s="57"/>
      <c r="EF1231" s="57"/>
      <c r="EG1231" s="57"/>
      <c r="EH1231" s="57"/>
      <c r="EI1231" s="57"/>
      <c r="EJ1231" s="57"/>
      <c r="EK1231" s="57"/>
      <c r="EL1231" s="57"/>
      <c r="EM1231" s="57"/>
      <c r="EN1231" s="57"/>
      <c r="EO1231" s="57"/>
      <c r="EP1231" s="57"/>
      <c r="EQ1231" s="57"/>
      <c r="ER1231" s="57"/>
      <c r="ES1231" s="57"/>
      <c r="ET1231" s="57"/>
      <c r="EU1231" s="57"/>
      <c r="EV1231" s="57"/>
      <c r="EW1231" s="57"/>
      <c r="EX1231" s="57"/>
      <c r="EY1231" s="57"/>
      <c r="EZ1231" s="57"/>
      <c r="FA1231" s="57"/>
      <c r="FB1231" s="57"/>
      <c r="FC1231" s="57"/>
      <c r="FD1231" s="57"/>
      <c r="FE1231" s="57"/>
      <c r="FF1231" s="57"/>
      <c r="FG1231" s="57"/>
      <c r="FH1231" s="57"/>
      <c r="FI1231" s="57"/>
      <c r="FJ1231" s="57"/>
      <c r="FK1231" s="57"/>
      <c r="FL1231" s="57"/>
      <c r="FM1231" s="57"/>
      <c r="FN1231" s="57"/>
      <c r="FO1231" s="57"/>
      <c r="FP1231" s="57"/>
      <c r="FQ1231" s="57"/>
      <c r="FR1231" s="57"/>
      <c r="FS1231" s="57"/>
      <c r="FT1231" s="57"/>
      <c r="FU1231" s="57"/>
      <c r="FV1231" s="57"/>
      <c r="FW1231" s="57"/>
      <c r="FX1231" s="57"/>
      <c r="FY1231" s="57"/>
      <c r="FZ1231" s="57"/>
      <c r="GA1231" s="57"/>
      <c r="GB1231" s="57"/>
      <c r="GC1231" s="57"/>
      <c r="GD1231" s="57"/>
      <c r="GE1231" s="57"/>
      <c r="GF1231" s="57"/>
      <c r="GG1231" s="57"/>
    </row>
    <row r="1232" spans="1:189" ht="107.25" customHeight="1" thickBot="1">
      <c r="A1232" s="232" t="s">
        <v>1103</v>
      </c>
      <c r="B1232" s="234"/>
      <c r="C1232" s="234"/>
      <c r="D1232" s="234"/>
      <c r="E1232" s="1042">
        <v>44165</v>
      </c>
      <c r="F1232" s="1043"/>
      <c r="G1232" s="1043"/>
      <c r="H1232" s="1043"/>
      <c r="I1232" s="1043"/>
      <c r="J1232" s="1044"/>
      <c r="K1232" s="1045">
        <v>574.20000000000005</v>
      </c>
      <c r="L1232" s="1046"/>
      <c r="M1232" s="1046"/>
      <c r="N1232" s="1046"/>
      <c r="O1232" s="1046"/>
      <c r="P1232" s="1047"/>
      <c r="Q1232" s="1042">
        <v>44165</v>
      </c>
      <c r="R1232" s="1043"/>
      <c r="S1232" s="1043"/>
      <c r="T1232" s="1043"/>
      <c r="U1232" s="1043"/>
      <c r="V1232" s="1043"/>
      <c r="W1232" s="1043"/>
      <c r="X1232" s="1044"/>
      <c r="Y1232" s="1045">
        <v>574.20000000000005</v>
      </c>
      <c r="Z1232" s="1046"/>
      <c r="AA1232" s="1046"/>
      <c r="AB1232" s="1046"/>
      <c r="AC1232" s="1046"/>
      <c r="AD1232" s="1046"/>
      <c r="AE1232" s="1046"/>
      <c r="AF1232" s="1047"/>
      <c r="AG1232" s="1051" t="s">
        <v>1319</v>
      </c>
      <c r="AH1232" s="1052"/>
      <c r="AI1232" s="1052"/>
      <c r="AJ1232" s="1052"/>
      <c r="AK1232" s="1052"/>
      <c r="AL1232" s="1052"/>
      <c r="AM1232" s="1052"/>
      <c r="AN1232" s="1052"/>
      <c r="AO1232" s="1052"/>
      <c r="AP1232" s="1052"/>
      <c r="AQ1232" s="1052"/>
      <c r="AR1232" s="1053"/>
      <c r="AS1232" s="1264">
        <v>38045529</v>
      </c>
      <c r="AT1232" s="1265"/>
      <c r="AU1232" s="1265"/>
      <c r="AV1232" s="1265"/>
      <c r="AW1232" s="1265"/>
      <c r="AX1232" s="1265"/>
      <c r="AY1232" s="1265"/>
      <c r="AZ1232" s="1265"/>
      <c r="BA1232" s="1265"/>
      <c r="BB1232" s="1265"/>
      <c r="BC1232" s="302"/>
      <c r="BD1232" s="1039" t="s">
        <v>289</v>
      </c>
      <c r="BE1232" s="1040"/>
      <c r="BF1232" s="1040"/>
      <c r="BG1232" s="1040"/>
      <c r="BH1232" s="1040"/>
      <c r="BI1232" s="1040"/>
      <c r="BJ1232" s="1040"/>
      <c r="BK1232" s="1040"/>
      <c r="BL1232" s="1040"/>
      <c r="BM1232" s="1040"/>
      <c r="BN1232" s="1040"/>
      <c r="BO1232" s="1040"/>
      <c r="BP1232" s="1041"/>
      <c r="BQ1232" s="1018" t="s">
        <v>1133</v>
      </c>
      <c r="BR1232" s="1019"/>
      <c r="BS1232" s="1019"/>
      <c r="BT1232" s="1019"/>
      <c r="BU1232" s="1019"/>
      <c r="BV1232" s="1020"/>
      <c r="BW1232" s="57"/>
      <c r="BX1232" s="57"/>
      <c r="BY1232" s="57"/>
      <c r="BZ1232" s="57"/>
      <c r="CA1232" s="57"/>
      <c r="CB1232" s="57"/>
      <c r="CC1232" s="57"/>
      <c r="CD1232" s="57"/>
      <c r="CE1232" s="57"/>
      <c r="CF1232" s="57"/>
      <c r="CG1232" s="57"/>
      <c r="CH1232" s="57"/>
      <c r="CI1232" s="57"/>
      <c r="CJ1232" s="57"/>
      <c r="CK1232" s="57"/>
      <c r="CL1232" s="57"/>
      <c r="CM1232" s="57"/>
      <c r="CN1232" s="57"/>
      <c r="CO1232" s="57"/>
      <c r="CP1232" s="57"/>
      <c r="CQ1232" s="57"/>
      <c r="CR1232" s="57"/>
      <c r="CS1232" s="57"/>
      <c r="CT1232" s="57"/>
      <c r="CU1232" s="57"/>
      <c r="CV1232" s="57"/>
      <c r="CW1232" s="57"/>
      <c r="CX1232" s="57"/>
      <c r="CY1232" s="57"/>
      <c r="CZ1232" s="57"/>
      <c r="DA1232" s="57"/>
      <c r="DB1232" s="57"/>
      <c r="DC1232" s="57"/>
      <c r="DD1232" s="57"/>
      <c r="DE1232" s="57"/>
      <c r="DF1232" s="57"/>
      <c r="DG1232" s="57"/>
      <c r="DH1232" s="57"/>
      <c r="DI1232" s="57"/>
      <c r="DJ1232" s="57"/>
      <c r="DK1232" s="57"/>
      <c r="DL1232" s="57"/>
      <c r="DM1232" s="57"/>
      <c r="DN1232" s="57"/>
      <c r="DO1232" s="57"/>
      <c r="DP1232" s="57"/>
      <c r="DQ1232" s="57"/>
      <c r="DR1232" s="57"/>
      <c r="DS1232" s="57"/>
      <c r="DT1232" s="57"/>
      <c r="DU1232" s="57"/>
      <c r="DV1232" s="57"/>
      <c r="DW1232" s="57"/>
      <c r="DX1232" s="57"/>
      <c r="DY1232" s="57"/>
      <c r="DZ1232" s="57"/>
      <c r="EA1232" s="57"/>
      <c r="EB1232" s="57"/>
      <c r="EC1232" s="57"/>
      <c r="ED1232" s="57"/>
      <c r="EE1232" s="57"/>
      <c r="EF1232" s="57"/>
      <c r="EG1232" s="57"/>
      <c r="EH1232" s="57"/>
      <c r="EI1232" s="57"/>
      <c r="EJ1232" s="57"/>
      <c r="EK1232" s="57"/>
      <c r="EL1232" s="57"/>
      <c r="EM1232" s="57"/>
      <c r="EN1232" s="57"/>
      <c r="EO1232" s="57"/>
      <c r="EP1232" s="57"/>
      <c r="EQ1232" s="57"/>
      <c r="ER1232" s="57"/>
      <c r="ES1232" s="57"/>
      <c r="ET1232" s="57"/>
      <c r="EU1232" s="57"/>
      <c r="EV1232" s="57"/>
      <c r="EW1232" s="57"/>
      <c r="EX1232" s="57"/>
      <c r="EY1232" s="57"/>
      <c r="EZ1232" s="57"/>
      <c r="FA1232" s="57"/>
      <c r="FB1232" s="57"/>
      <c r="FC1232" s="57"/>
      <c r="FD1232" s="57"/>
      <c r="FE1232" s="57"/>
      <c r="FF1232" s="57"/>
      <c r="FG1232" s="57"/>
      <c r="FH1232" s="57"/>
      <c r="FI1232" s="57"/>
      <c r="FJ1232" s="57"/>
      <c r="FK1232" s="57"/>
      <c r="FL1232" s="57"/>
      <c r="FM1232" s="57"/>
      <c r="FN1232" s="57"/>
      <c r="FO1232" s="57"/>
      <c r="FP1232" s="57"/>
      <c r="FQ1232" s="57"/>
      <c r="FR1232" s="57"/>
      <c r="FS1232" s="57"/>
      <c r="FT1232" s="57"/>
      <c r="FU1232" s="57"/>
      <c r="FV1232" s="57"/>
      <c r="FW1232" s="57"/>
      <c r="FX1232" s="57"/>
      <c r="FY1232" s="57"/>
      <c r="FZ1232" s="57"/>
      <c r="GA1232" s="57"/>
      <c r="GB1232" s="57"/>
      <c r="GC1232" s="57"/>
      <c r="GD1232" s="57"/>
      <c r="GE1232" s="57"/>
      <c r="GF1232" s="57"/>
      <c r="GG1232" s="57"/>
    </row>
    <row r="1233" spans="1:189" ht="107.25" customHeight="1" thickBot="1">
      <c r="A1233" s="232" t="s">
        <v>1103</v>
      </c>
      <c r="B1233" s="234"/>
      <c r="C1233" s="234"/>
      <c r="D1233" s="234"/>
      <c r="E1233" s="1042">
        <v>44195</v>
      </c>
      <c r="F1233" s="1043"/>
      <c r="G1233" s="1043"/>
      <c r="H1233" s="1043"/>
      <c r="I1233" s="1043"/>
      <c r="J1233" s="1044"/>
      <c r="K1233" s="1045">
        <v>2374.1999999999998</v>
      </c>
      <c r="L1233" s="1046"/>
      <c r="M1233" s="1046"/>
      <c r="N1233" s="1046"/>
      <c r="O1233" s="1046"/>
      <c r="P1233" s="1047"/>
      <c r="Q1233" s="1042">
        <v>44195</v>
      </c>
      <c r="R1233" s="1043"/>
      <c r="S1233" s="1043"/>
      <c r="T1233" s="1043"/>
      <c r="U1233" s="1043"/>
      <c r="V1233" s="1043"/>
      <c r="W1233" s="1043"/>
      <c r="X1233" s="1044"/>
      <c r="Y1233" s="1045">
        <v>2374.1999999999998</v>
      </c>
      <c r="Z1233" s="1046"/>
      <c r="AA1233" s="1046"/>
      <c r="AB1233" s="1046"/>
      <c r="AC1233" s="1046"/>
      <c r="AD1233" s="1046"/>
      <c r="AE1233" s="1046"/>
      <c r="AF1233" s="1047"/>
      <c r="AG1233" s="1051" t="s">
        <v>1319</v>
      </c>
      <c r="AH1233" s="1052"/>
      <c r="AI1233" s="1052"/>
      <c r="AJ1233" s="1052"/>
      <c r="AK1233" s="1052"/>
      <c r="AL1233" s="1052"/>
      <c r="AM1233" s="1052"/>
      <c r="AN1233" s="1052"/>
      <c r="AO1233" s="1052"/>
      <c r="AP1233" s="1052"/>
      <c r="AQ1233" s="1052"/>
      <c r="AR1233" s="1053"/>
      <c r="AS1233" s="1264">
        <v>38045529</v>
      </c>
      <c r="AT1233" s="1265"/>
      <c r="AU1233" s="1265"/>
      <c r="AV1233" s="1265"/>
      <c r="AW1233" s="1265"/>
      <c r="AX1233" s="1265"/>
      <c r="AY1233" s="1265"/>
      <c r="AZ1233" s="1265"/>
      <c r="BA1233" s="1265"/>
      <c r="BB1233" s="1265"/>
      <c r="BC1233" s="302"/>
      <c r="BD1233" s="1039" t="s">
        <v>289</v>
      </c>
      <c r="BE1233" s="1040"/>
      <c r="BF1233" s="1040"/>
      <c r="BG1233" s="1040"/>
      <c r="BH1233" s="1040"/>
      <c r="BI1233" s="1040"/>
      <c r="BJ1233" s="1040"/>
      <c r="BK1233" s="1040"/>
      <c r="BL1233" s="1040"/>
      <c r="BM1233" s="1040"/>
      <c r="BN1233" s="1040"/>
      <c r="BO1233" s="1040"/>
      <c r="BP1233" s="1041"/>
      <c r="BQ1233" s="1018" t="s">
        <v>1133</v>
      </c>
      <c r="BR1233" s="1019"/>
      <c r="BS1233" s="1019"/>
      <c r="BT1233" s="1019"/>
      <c r="BU1233" s="1019"/>
      <c r="BV1233" s="1020"/>
      <c r="BW1233" s="57"/>
      <c r="BX1233" s="57"/>
      <c r="BY1233" s="57"/>
      <c r="BZ1233" s="57"/>
      <c r="CA1233" s="57"/>
      <c r="CB1233" s="57"/>
      <c r="CC1233" s="57"/>
      <c r="CD1233" s="57"/>
      <c r="CE1233" s="57"/>
      <c r="CF1233" s="57"/>
      <c r="CG1233" s="57"/>
      <c r="CH1233" s="57"/>
      <c r="CI1233" s="57"/>
      <c r="CJ1233" s="57"/>
      <c r="CK1233" s="57"/>
      <c r="CL1233" s="57"/>
      <c r="CM1233" s="57"/>
      <c r="CN1233" s="57"/>
      <c r="CO1233" s="57"/>
      <c r="CP1233" s="57"/>
      <c r="CQ1233" s="57"/>
      <c r="CR1233" s="57"/>
      <c r="CS1233" s="57"/>
      <c r="CT1233" s="57"/>
      <c r="CU1233" s="57"/>
      <c r="CV1233" s="57"/>
      <c r="CW1233" s="57"/>
      <c r="CX1233" s="57"/>
      <c r="CY1233" s="57"/>
      <c r="CZ1233" s="57"/>
      <c r="DA1233" s="57"/>
      <c r="DB1233" s="57"/>
      <c r="DC1233" s="57"/>
      <c r="DD1233" s="57"/>
      <c r="DE1233" s="57"/>
      <c r="DF1233" s="57"/>
      <c r="DG1233" s="57"/>
      <c r="DH1233" s="57"/>
      <c r="DI1233" s="57"/>
      <c r="DJ1233" s="57"/>
      <c r="DK1233" s="57"/>
      <c r="DL1233" s="57"/>
      <c r="DM1233" s="57"/>
      <c r="DN1233" s="57"/>
      <c r="DO1233" s="57"/>
      <c r="DP1233" s="57"/>
      <c r="DQ1233" s="57"/>
      <c r="DR1233" s="57"/>
      <c r="DS1233" s="57"/>
      <c r="DT1233" s="57"/>
      <c r="DU1233" s="57"/>
      <c r="DV1233" s="57"/>
      <c r="DW1233" s="57"/>
      <c r="DX1233" s="57"/>
      <c r="DY1233" s="57"/>
      <c r="DZ1233" s="57"/>
      <c r="EA1233" s="57"/>
      <c r="EB1233" s="57"/>
      <c r="EC1233" s="57"/>
      <c r="ED1233" s="57"/>
      <c r="EE1233" s="57"/>
      <c r="EF1233" s="57"/>
      <c r="EG1233" s="57"/>
      <c r="EH1233" s="57"/>
      <c r="EI1233" s="57"/>
      <c r="EJ1233" s="57"/>
      <c r="EK1233" s="57"/>
      <c r="EL1233" s="57"/>
      <c r="EM1233" s="57"/>
      <c r="EN1233" s="57"/>
      <c r="EO1233" s="57"/>
      <c r="EP1233" s="57"/>
      <c r="EQ1233" s="57"/>
      <c r="ER1233" s="57"/>
      <c r="ES1233" s="57"/>
      <c r="ET1233" s="57"/>
      <c r="EU1233" s="57"/>
      <c r="EV1233" s="57"/>
      <c r="EW1233" s="57"/>
      <c r="EX1233" s="57"/>
      <c r="EY1233" s="57"/>
      <c r="EZ1233" s="57"/>
      <c r="FA1233" s="57"/>
      <c r="FB1233" s="57"/>
      <c r="FC1233" s="57"/>
      <c r="FD1233" s="57"/>
      <c r="FE1233" s="57"/>
      <c r="FF1233" s="57"/>
      <c r="FG1233" s="57"/>
      <c r="FH1233" s="57"/>
      <c r="FI1233" s="57"/>
      <c r="FJ1233" s="57"/>
      <c r="FK1233" s="57"/>
      <c r="FL1233" s="57"/>
      <c r="FM1233" s="57"/>
      <c r="FN1233" s="57"/>
      <c r="FO1233" s="57"/>
      <c r="FP1233" s="57"/>
      <c r="FQ1233" s="57"/>
      <c r="FR1233" s="57"/>
      <c r="FS1233" s="57"/>
      <c r="FT1233" s="57"/>
      <c r="FU1233" s="57"/>
      <c r="FV1233" s="57"/>
      <c r="FW1233" s="57"/>
      <c r="FX1233" s="57"/>
      <c r="FY1233" s="57"/>
      <c r="FZ1233" s="57"/>
      <c r="GA1233" s="57"/>
      <c r="GB1233" s="57"/>
      <c r="GC1233" s="57"/>
      <c r="GD1233" s="57"/>
      <c r="GE1233" s="57"/>
      <c r="GF1233" s="57"/>
      <c r="GG1233" s="57"/>
    </row>
    <row r="1234" spans="1:189" ht="107.25" customHeight="1" thickBot="1">
      <c r="A1234" s="232" t="s">
        <v>464</v>
      </c>
      <c r="B1234" s="234"/>
      <c r="C1234" s="234"/>
      <c r="D1234" s="234"/>
      <c r="E1234" s="1042">
        <v>44189</v>
      </c>
      <c r="F1234" s="1043"/>
      <c r="G1234" s="1043"/>
      <c r="H1234" s="1043"/>
      <c r="I1234" s="1043"/>
      <c r="J1234" s="1044"/>
      <c r="K1234" s="1045">
        <v>450</v>
      </c>
      <c r="L1234" s="1046"/>
      <c r="M1234" s="1046"/>
      <c r="N1234" s="1046"/>
      <c r="O1234" s="1046"/>
      <c r="P1234" s="1047"/>
      <c r="Q1234" s="1042">
        <v>44189</v>
      </c>
      <c r="R1234" s="1043"/>
      <c r="S1234" s="1043"/>
      <c r="T1234" s="1043"/>
      <c r="U1234" s="1043"/>
      <c r="V1234" s="1043"/>
      <c r="W1234" s="1043"/>
      <c r="X1234" s="1044"/>
      <c r="Y1234" s="1045">
        <v>450</v>
      </c>
      <c r="Z1234" s="1046"/>
      <c r="AA1234" s="1046"/>
      <c r="AB1234" s="1046"/>
      <c r="AC1234" s="1046"/>
      <c r="AD1234" s="1046"/>
      <c r="AE1234" s="1046"/>
      <c r="AF1234" s="1047"/>
      <c r="AG1234" s="1051" t="s">
        <v>1319</v>
      </c>
      <c r="AH1234" s="1052"/>
      <c r="AI1234" s="1052"/>
      <c r="AJ1234" s="1052"/>
      <c r="AK1234" s="1052"/>
      <c r="AL1234" s="1052"/>
      <c r="AM1234" s="1052"/>
      <c r="AN1234" s="1052"/>
      <c r="AO1234" s="1052"/>
      <c r="AP1234" s="1052"/>
      <c r="AQ1234" s="1052"/>
      <c r="AR1234" s="1053"/>
      <c r="AS1234" s="1264">
        <v>38045529</v>
      </c>
      <c r="AT1234" s="1265"/>
      <c r="AU1234" s="1265"/>
      <c r="AV1234" s="1265"/>
      <c r="AW1234" s="1265"/>
      <c r="AX1234" s="1265"/>
      <c r="AY1234" s="1265"/>
      <c r="AZ1234" s="1265"/>
      <c r="BA1234" s="1265"/>
      <c r="BB1234" s="1265"/>
      <c r="BC1234" s="302"/>
      <c r="BD1234" s="1039" t="s">
        <v>289</v>
      </c>
      <c r="BE1234" s="1040"/>
      <c r="BF1234" s="1040"/>
      <c r="BG1234" s="1040"/>
      <c r="BH1234" s="1040"/>
      <c r="BI1234" s="1040"/>
      <c r="BJ1234" s="1040"/>
      <c r="BK1234" s="1040"/>
      <c r="BL1234" s="1040"/>
      <c r="BM1234" s="1040"/>
      <c r="BN1234" s="1040"/>
      <c r="BO1234" s="1040"/>
      <c r="BP1234" s="1041"/>
      <c r="BQ1234" s="1018" t="s">
        <v>1133</v>
      </c>
      <c r="BR1234" s="1019"/>
      <c r="BS1234" s="1019"/>
      <c r="BT1234" s="1019"/>
      <c r="BU1234" s="1019"/>
      <c r="BV1234" s="1020"/>
      <c r="BW1234" s="57"/>
      <c r="BX1234" s="57"/>
      <c r="BY1234" s="57"/>
      <c r="BZ1234" s="57"/>
      <c r="CA1234" s="57"/>
      <c r="CB1234" s="57"/>
      <c r="CC1234" s="57"/>
      <c r="CD1234" s="57"/>
      <c r="CE1234" s="57"/>
      <c r="CF1234" s="57"/>
      <c r="CG1234" s="57"/>
      <c r="CH1234" s="57"/>
      <c r="CI1234" s="57"/>
      <c r="CJ1234" s="57"/>
      <c r="CK1234" s="57"/>
      <c r="CL1234" s="57"/>
      <c r="CM1234" s="57"/>
      <c r="CN1234" s="57"/>
      <c r="CO1234" s="57"/>
      <c r="CP1234" s="57"/>
      <c r="CQ1234" s="57"/>
      <c r="CR1234" s="57"/>
      <c r="CS1234" s="57"/>
      <c r="CT1234" s="57"/>
      <c r="CU1234" s="57"/>
      <c r="CV1234" s="57"/>
      <c r="CW1234" s="57"/>
      <c r="CX1234" s="57"/>
      <c r="CY1234" s="57"/>
      <c r="CZ1234" s="57"/>
      <c r="DA1234" s="57"/>
      <c r="DB1234" s="57"/>
      <c r="DC1234" s="57"/>
      <c r="DD1234" s="57"/>
      <c r="DE1234" s="57"/>
      <c r="DF1234" s="57"/>
      <c r="DG1234" s="57"/>
      <c r="DH1234" s="57"/>
      <c r="DI1234" s="57"/>
      <c r="DJ1234" s="57"/>
      <c r="DK1234" s="57"/>
      <c r="DL1234" s="57"/>
      <c r="DM1234" s="57"/>
      <c r="DN1234" s="57"/>
      <c r="DO1234" s="57"/>
      <c r="DP1234" s="57"/>
      <c r="DQ1234" s="57"/>
      <c r="DR1234" s="57"/>
      <c r="DS1234" s="57"/>
      <c r="DT1234" s="57"/>
      <c r="DU1234" s="57"/>
      <c r="DV1234" s="57"/>
      <c r="DW1234" s="57"/>
      <c r="DX1234" s="57"/>
      <c r="DY1234" s="57"/>
      <c r="DZ1234" s="57"/>
      <c r="EA1234" s="57"/>
      <c r="EB1234" s="57"/>
      <c r="EC1234" s="57"/>
      <c r="ED1234" s="57"/>
      <c r="EE1234" s="57"/>
      <c r="EF1234" s="57"/>
      <c r="EG1234" s="57"/>
      <c r="EH1234" s="57"/>
      <c r="EI1234" s="57"/>
      <c r="EJ1234" s="57"/>
      <c r="EK1234" s="57"/>
      <c r="EL1234" s="57"/>
      <c r="EM1234" s="57"/>
      <c r="EN1234" s="57"/>
      <c r="EO1234" s="57"/>
      <c r="EP1234" s="57"/>
      <c r="EQ1234" s="57"/>
      <c r="ER1234" s="57"/>
      <c r="ES1234" s="57"/>
      <c r="ET1234" s="57"/>
      <c r="EU1234" s="57"/>
      <c r="EV1234" s="57"/>
      <c r="EW1234" s="57"/>
      <c r="EX1234" s="57"/>
      <c r="EY1234" s="57"/>
      <c r="EZ1234" s="57"/>
      <c r="FA1234" s="57"/>
      <c r="FB1234" s="57"/>
      <c r="FC1234" s="57"/>
      <c r="FD1234" s="57"/>
      <c r="FE1234" s="57"/>
      <c r="FF1234" s="57"/>
      <c r="FG1234" s="57"/>
      <c r="FH1234" s="57"/>
      <c r="FI1234" s="57"/>
      <c r="FJ1234" s="57"/>
      <c r="FK1234" s="57"/>
      <c r="FL1234" s="57"/>
      <c r="FM1234" s="57"/>
      <c r="FN1234" s="57"/>
      <c r="FO1234" s="57"/>
      <c r="FP1234" s="57"/>
      <c r="FQ1234" s="57"/>
      <c r="FR1234" s="57"/>
      <c r="FS1234" s="57"/>
      <c r="FT1234" s="57"/>
      <c r="FU1234" s="57"/>
      <c r="FV1234" s="57"/>
      <c r="FW1234" s="57"/>
      <c r="FX1234" s="57"/>
      <c r="FY1234" s="57"/>
      <c r="FZ1234" s="57"/>
      <c r="GA1234" s="57"/>
      <c r="GB1234" s="57"/>
      <c r="GC1234" s="57"/>
      <c r="GD1234" s="57"/>
      <c r="GE1234" s="57"/>
      <c r="GF1234" s="57"/>
      <c r="GG1234" s="57"/>
    </row>
    <row r="1235" spans="1:189" ht="107.25" customHeight="1" thickBot="1">
      <c r="A1235" s="232" t="s">
        <v>464</v>
      </c>
      <c r="B1235" s="234"/>
      <c r="C1235" s="234"/>
      <c r="D1235" s="234"/>
      <c r="E1235" s="1042">
        <v>44131</v>
      </c>
      <c r="F1235" s="1043"/>
      <c r="G1235" s="1043"/>
      <c r="H1235" s="1043"/>
      <c r="I1235" s="1043"/>
      <c r="J1235" s="1044"/>
      <c r="K1235" s="1045">
        <v>450</v>
      </c>
      <c r="L1235" s="1046"/>
      <c r="M1235" s="1046"/>
      <c r="N1235" s="1046"/>
      <c r="O1235" s="1046"/>
      <c r="P1235" s="1047"/>
      <c r="Q1235" s="1042">
        <v>44131</v>
      </c>
      <c r="R1235" s="1043"/>
      <c r="S1235" s="1043"/>
      <c r="T1235" s="1043"/>
      <c r="U1235" s="1043"/>
      <c r="V1235" s="1043"/>
      <c r="W1235" s="1043"/>
      <c r="X1235" s="1044"/>
      <c r="Y1235" s="1045">
        <v>450</v>
      </c>
      <c r="Z1235" s="1046"/>
      <c r="AA1235" s="1046"/>
      <c r="AB1235" s="1046"/>
      <c r="AC1235" s="1046"/>
      <c r="AD1235" s="1046"/>
      <c r="AE1235" s="1046"/>
      <c r="AF1235" s="1047"/>
      <c r="AG1235" s="1051" t="s">
        <v>1319</v>
      </c>
      <c r="AH1235" s="1052"/>
      <c r="AI1235" s="1052"/>
      <c r="AJ1235" s="1052"/>
      <c r="AK1235" s="1052"/>
      <c r="AL1235" s="1052"/>
      <c r="AM1235" s="1052"/>
      <c r="AN1235" s="1052"/>
      <c r="AO1235" s="1052"/>
      <c r="AP1235" s="1052"/>
      <c r="AQ1235" s="1052"/>
      <c r="AR1235" s="1053"/>
      <c r="AS1235" s="1264">
        <v>38045529</v>
      </c>
      <c r="AT1235" s="1265"/>
      <c r="AU1235" s="1265"/>
      <c r="AV1235" s="1265"/>
      <c r="AW1235" s="1265"/>
      <c r="AX1235" s="1265"/>
      <c r="AY1235" s="1265"/>
      <c r="AZ1235" s="1265"/>
      <c r="BA1235" s="1265"/>
      <c r="BB1235" s="1265"/>
      <c r="BC1235" s="302"/>
      <c r="BD1235" s="1039" t="s">
        <v>289</v>
      </c>
      <c r="BE1235" s="1040"/>
      <c r="BF1235" s="1040"/>
      <c r="BG1235" s="1040"/>
      <c r="BH1235" s="1040"/>
      <c r="BI1235" s="1040"/>
      <c r="BJ1235" s="1040"/>
      <c r="BK1235" s="1040"/>
      <c r="BL1235" s="1040"/>
      <c r="BM1235" s="1040"/>
      <c r="BN1235" s="1040"/>
      <c r="BO1235" s="1040"/>
      <c r="BP1235" s="1041"/>
      <c r="BQ1235" s="1018" t="s">
        <v>1133</v>
      </c>
      <c r="BR1235" s="1019"/>
      <c r="BS1235" s="1019"/>
      <c r="BT1235" s="1019"/>
      <c r="BU1235" s="1019"/>
      <c r="BV1235" s="1020"/>
      <c r="BW1235" s="57"/>
      <c r="BX1235" s="57"/>
      <c r="BY1235" s="57"/>
      <c r="BZ1235" s="57"/>
      <c r="CA1235" s="57"/>
      <c r="CB1235" s="57"/>
      <c r="CC1235" s="57"/>
      <c r="CD1235" s="57"/>
      <c r="CE1235" s="57"/>
      <c r="CF1235" s="57"/>
      <c r="CG1235" s="57"/>
      <c r="CH1235" s="57"/>
      <c r="CI1235" s="57"/>
      <c r="CJ1235" s="57"/>
      <c r="CK1235" s="57"/>
      <c r="CL1235" s="57"/>
      <c r="CM1235" s="57"/>
      <c r="CN1235" s="57"/>
      <c r="CO1235" s="57"/>
      <c r="CP1235" s="57"/>
      <c r="CQ1235" s="57"/>
      <c r="CR1235" s="57"/>
      <c r="CS1235" s="57"/>
      <c r="CT1235" s="57"/>
      <c r="CU1235" s="57"/>
      <c r="CV1235" s="57"/>
      <c r="CW1235" s="57"/>
      <c r="CX1235" s="57"/>
      <c r="CY1235" s="57"/>
      <c r="CZ1235" s="57"/>
      <c r="DA1235" s="57"/>
      <c r="DB1235" s="57"/>
      <c r="DC1235" s="57"/>
      <c r="DD1235" s="57"/>
      <c r="DE1235" s="57"/>
      <c r="DF1235" s="57"/>
      <c r="DG1235" s="57"/>
      <c r="DH1235" s="57"/>
      <c r="DI1235" s="57"/>
      <c r="DJ1235" s="57"/>
      <c r="DK1235" s="57"/>
      <c r="DL1235" s="57"/>
      <c r="DM1235" s="57"/>
      <c r="DN1235" s="57"/>
      <c r="DO1235" s="57"/>
      <c r="DP1235" s="57"/>
      <c r="DQ1235" s="57"/>
      <c r="DR1235" s="57"/>
      <c r="DS1235" s="57"/>
      <c r="DT1235" s="57"/>
      <c r="DU1235" s="57"/>
      <c r="DV1235" s="57"/>
      <c r="DW1235" s="57"/>
      <c r="DX1235" s="57"/>
      <c r="DY1235" s="57"/>
      <c r="DZ1235" s="57"/>
      <c r="EA1235" s="57"/>
      <c r="EB1235" s="57"/>
      <c r="EC1235" s="57"/>
      <c r="ED1235" s="57"/>
      <c r="EE1235" s="57"/>
      <c r="EF1235" s="57"/>
      <c r="EG1235" s="57"/>
      <c r="EH1235" s="57"/>
      <c r="EI1235" s="57"/>
      <c r="EJ1235" s="57"/>
      <c r="EK1235" s="57"/>
      <c r="EL1235" s="57"/>
      <c r="EM1235" s="57"/>
      <c r="EN1235" s="57"/>
      <c r="EO1235" s="57"/>
      <c r="EP1235" s="57"/>
      <c r="EQ1235" s="57"/>
      <c r="ER1235" s="57"/>
      <c r="ES1235" s="57"/>
      <c r="ET1235" s="57"/>
      <c r="EU1235" s="57"/>
      <c r="EV1235" s="57"/>
      <c r="EW1235" s="57"/>
      <c r="EX1235" s="57"/>
      <c r="EY1235" s="57"/>
      <c r="EZ1235" s="57"/>
      <c r="FA1235" s="57"/>
      <c r="FB1235" s="57"/>
      <c r="FC1235" s="57"/>
      <c r="FD1235" s="57"/>
      <c r="FE1235" s="57"/>
      <c r="FF1235" s="57"/>
      <c r="FG1235" s="57"/>
      <c r="FH1235" s="57"/>
      <c r="FI1235" s="57"/>
      <c r="FJ1235" s="57"/>
      <c r="FK1235" s="57"/>
      <c r="FL1235" s="57"/>
      <c r="FM1235" s="57"/>
      <c r="FN1235" s="57"/>
      <c r="FO1235" s="57"/>
      <c r="FP1235" s="57"/>
      <c r="FQ1235" s="57"/>
      <c r="FR1235" s="57"/>
      <c r="FS1235" s="57"/>
      <c r="FT1235" s="57"/>
      <c r="FU1235" s="57"/>
      <c r="FV1235" s="57"/>
      <c r="FW1235" s="57"/>
      <c r="FX1235" s="57"/>
      <c r="FY1235" s="57"/>
      <c r="FZ1235" s="57"/>
      <c r="GA1235" s="57"/>
      <c r="GB1235" s="57"/>
      <c r="GC1235" s="57"/>
      <c r="GD1235" s="57"/>
      <c r="GE1235" s="57"/>
      <c r="GF1235" s="57"/>
      <c r="GG1235" s="57"/>
    </row>
    <row r="1236" spans="1:189" s="235" customFormat="1" ht="107.25" customHeight="1" thickBot="1">
      <c r="A1236" s="232" t="s">
        <v>464</v>
      </c>
      <c r="B1236" s="234"/>
      <c r="C1236" s="234"/>
      <c r="D1236" s="234"/>
      <c r="E1236" s="1291">
        <v>44162</v>
      </c>
      <c r="F1236" s="1292"/>
      <c r="G1236" s="1292"/>
      <c r="H1236" s="1292"/>
      <c r="I1236" s="1292"/>
      <c r="J1236" s="1293"/>
      <c r="K1236" s="1294">
        <v>450</v>
      </c>
      <c r="L1236" s="1295"/>
      <c r="M1236" s="1295"/>
      <c r="N1236" s="1295"/>
      <c r="O1236" s="1295"/>
      <c r="P1236" s="1296"/>
      <c r="Q1236" s="1291">
        <v>44162</v>
      </c>
      <c r="R1236" s="1292"/>
      <c r="S1236" s="1292"/>
      <c r="T1236" s="1292"/>
      <c r="U1236" s="1292"/>
      <c r="V1236" s="1292"/>
      <c r="W1236" s="1292"/>
      <c r="X1236" s="1293"/>
      <c r="Y1236" s="1294">
        <v>450</v>
      </c>
      <c r="Z1236" s="1295"/>
      <c r="AA1236" s="1295"/>
      <c r="AB1236" s="1295"/>
      <c r="AC1236" s="1295"/>
      <c r="AD1236" s="1295"/>
      <c r="AE1236" s="1295"/>
      <c r="AF1236" s="1296"/>
      <c r="AG1236" s="1285" t="s">
        <v>1319</v>
      </c>
      <c r="AH1236" s="1286"/>
      <c r="AI1236" s="1286"/>
      <c r="AJ1236" s="1286"/>
      <c r="AK1236" s="1286"/>
      <c r="AL1236" s="1286"/>
      <c r="AM1236" s="1286"/>
      <c r="AN1236" s="1286"/>
      <c r="AO1236" s="1286"/>
      <c r="AP1236" s="1286"/>
      <c r="AQ1236" s="1286"/>
      <c r="AR1236" s="1287"/>
      <c r="AS1236" s="1283">
        <v>38045529</v>
      </c>
      <c r="AT1236" s="1284"/>
      <c r="AU1236" s="1284"/>
      <c r="AV1236" s="1284"/>
      <c r="AW1236" s="1284"/>
      <c r="AX1236" s="1284"/>
      <c r="AY1236" s="1284"/>
      <c r="AZ1236" s="1284"/>
      <c r="BA1236" s="1284"/>
      <c r="BB1236" s="1284"/>
      <c r="BC1236" s="302"/>
      <c r="BD1236" s="1090" t="s">
        <v>289</v>
      </c>
      <c r="BE1236" s="1091"/>
      <c r="BF1236" s="1091"/>
      <c r="BG1236" s="1091"/>
      <c r="BH1236" s="1091"/>
      <c r="BI1236" s="1091"/>
      <c r="BJ1236" s="1091"/>
      <c r="BK1236" s="1091"/>
      <c r="BL1236" s="1091"/>
      <c r="BM1236" s="1091"/>
      <c r="BN1236" s="1091"/>
      <c r="BO1236" s="1091"/>
      <c r="BP1236" s="1092"/>
      <c r="BQ1236" s="1021" t="s">
        <v>1133</v>
      </c>
      <c r="BR1236" s="1022"/>
      <c r="BS1236" s="1022"/>
      <c r="BT1236" s="1022"/>
      <c r="BU1236" s="1022"/>
      <c r="BV1236" s="1023"/>
      <c r="BW1236" s="12"/>
      <c r="BX1236" s="12"/>
      <c r="BY1236" s="12"/>
      <c r="BZ1236" s="12"/>
      <c r="CA1236" s="12"/>
      <c r="CB1236" s="12"/>
      <c r="CC1236" s="12"/>
      <c r="CD1236" s="12"/>
      <c r="CE1236" s="12"/>
      <c r="CF1236" s="12"/>
      <c r="CG1236" s="12"/>
      <c r="CH1236" s="12"/>
      <c r="CI1236" s="12"/>
      <c r="CJ1236" s="12"/>
      <c r="CK1236" s="12"/>
      <c r="CL1236" s="12"/>
      <c r="CM1236" s="12"/>
      <c r="CN1236" s="12"/>
      <c r="CO1236" s="12"/>
      <c r="CP1236" s="12"/>
      <c r="CQ1236" s="12"/>
      <c r="CR1236" s="12"/>
      <c r="CS1236" s="12"/>
      <c r="CT1236" s="12"/>
      <c r="CU1236" s="12"/>
      <c r="CV1236" s="12"/>
      <c r="CW1236" s="12"/>
      <c r="CX1236" s="12"/>
      <c r="CY1236" s="12"/>
      <c r="CZ1236" s="12"/>
      <c r="DA1236" s="12"/>
      <c r="DB1236" s="12"/>
      <c r="DC1236" s="12"/>
      <c r="DD1236" s="12"/>
      <c r="DE1236" s="12"/>
      <c r="DF1236" s="12"/>
      <c r="DG1236" s="12"/>
      <c r="DH1236" s="12"/>
      <c r="DI1236" s="12"/>
      <c r="DJ1236" s="12"/>
      <c r="DK1236" s="12"/>
      <c r="DL1236" s="12"/>
      <c r="DM1236" s="12"/>
      <c r="DN1236" s="12"/>
      <c r="DO1236" s="12"/>
      <c r="DP1236" s="12"/>
      <c r="DQ1236" s="12"/>
      <c r="DR1236" s="12"/>
      <c r="DS1236" s="12"/>
      <c r="DT1236" s="12"/>
      <c r="DU1236" s="12"/>
      <c r="DV1236" s="12"/>
      <c r="DW1236" s="12"/>
      <c r="DX1236" s="12"/>
      <c r="DY1236" s="12"/>
      <c r="DZ1236" s="12"/>
      <c r="EA1236" s="12"/>
      <c r="EB1236" s="12"/>
      <c r="EC1236" s="12"/>
      <c r="ED1236" s="12"/>
      <c r="EE1236" s="12"/>
      <c r="EF1236" s="12"/>
      <c r="EG1236" s="12"/>
      <c r="EH1236" s="12"/>
      <c r="EI1236" s="12"/>
      <c r="EJ1236" s="12"/>
      <c r="EK1236" s="12"/>
      <c r="EL1236" s="12"/>
      <c r="EM1236" s="12"/>
      <c r="EN1236" s="12"/>
      <c r="EO1236" s="12"/>
      <c r="EP1236" s="12"/>
      <c r="EQ1236" s="12"/>
      <c r="ER1236" s="12"/>
      <c r="ES1236" s="12"/>
      <c r="ET1236" s="12"/>
      <c r="EU1236" s="12"/>
      <c r="EV1236" s="12"/>
      <c r="EW1236" s="12"/>
      <c r="EX1236" s="12"/>
      <c r="EY1236" s="12"/>
      <c r="EZ1236" s="12"/>
      <c r="FA1236" s="12"/>
      <c r="FB1236" s="12"/>
      <c r="FC1236" s="12"/>
      <c r="FD1236" s="12"/>
      <c r="FE1236" s="12"/>
      <c r="FF1236" s="12"/>
      <c r="FG1236" s="12"/>
      <c r="FH1236" s="12"/>
      <c r="FI1236" s="12"/>
      <c r="FJ1236" s="12"/>
      <c r="FK1236" s="12"/>
      <c r="FL1236" s="12"/>
      <c r="FM1236" s="12"/>
      <c r="FN1236" s="12"/>
      <c r="FO1236" s="12"/>
      <c r="FP1236" s="12"/>
      <c r="FQ1236" s="12"/>
      <c r="FR1236" s="12"/>
      <c r="FS1236" s="12"/>
      <c r="FT1236" s="12"/>
      <c r="FU1236" s="12"/>
      <c r="FV1236" s="12"/>
      <c r="FW1236" s="12"/>
      <c r="FX1236" s="12"/>
      <c r="FY1236" s="12"/>
      <c r="FZ1236" s="12"/>
      <c r="GA1236" s="12"/>
      <c r="GB1236" s="12"/>
      <c r="GC1236" s="12"/>
      <c r="GD1236" s="12"/>
      <c r="GE1236" s="12"/>
      <c r="GF1236" s="12"/>
      <c r="GG1236" s="12"/>
    </row>
    <row r="1237" spans="1:189" ht="107.25" customHeight="1" thickBot="1">
      <c r="A1237" s="232" t="s">
        <v>37</v>
      </c>
      <c r="B1237" s="234"/>
      <c r="C1237" s="234"/>
      <c r="D1237" s="234"/>
      <c r="E1237" s="1042">
        <v>44166</v>
      </c>
      <c r="F1237" s="1043"/>
      <c r="G1237" s="1043"/>
      <c r="H1237" s="1043"/>
      <c r="I1237" s="1043"/>
      <c r="J1237" s="1044"/>
      <c r="K1237" s="1045">
        <v>88</v>
      </c>
      <c r="L1237" s="1046"/>
      <c r="M1237" s="1046"/>
      <c r="N1237" s="1046"/>
      <c r="O1237" s="1046"/>
      <c r="P1237" s="1047"/>
      <c r="Q1237" s="1048" t="s">
        <v>1133</v>
      </c>
      <c r="R1237" s="1049"/>
      <c r="S1237" s="1049"/>
      <c r="T1237" s="1049"/>
      <c r="U1237" s="1049"/>
      <c r="V1237" s="1049"/>
      <c r="W1237" s="1049"/>
      <c r="X1237" s="1050"/>
      <c r="Y1237" s="1048" t="s">
        <v>1133</v>
      </c>
      <c r="Z1237" s="1049"/>
      <c r="AA1237" s="1049"/>
      <c r="AB1237" s="1049"/>
      <c r="AC1237" s="1049"/>
      <c r="AD1237" s="1049"/>
      <c r="AE1237" s="1049"/>
      <c r="AF1237" s="1050"/>
      <c r="AG1237" s="1039" t="s">
        <v>1449</v>
      </c>
      <c r="AH1237" s="1040"/>
      <c r="AI1237" s="1040"/>
      <c r="AJ1237" s="1040"/>
      <c r="AK1237" s="1040"/>
      <c r="AL1237" s="1040"/>
      <c r="AM1237" s="1040"/>
      <c r="AN1237" s="1040"/>
      <c r="AO1237" s="1040"/>
      <c r="AP1237" s="1040"/>
      <c r="AQ1237" s="1040"/>
      <c r="AR1237" s="1041"/>
      <c r="AS1237" s="1039">
        <v>21673832</v>
      </c>
      <c r="AT1237" s="1040"/>
      <c r="AU1237" s="1040"/>
      <c r="AV1237" s="1040"/>
      <c r="AW1237" s="1040"/>
      <c r="AX1237" s="1040"/>
      <c r="AY1237" s="1040"/>
      <c r="AZ1237" s="1040"/>
      <c r="BA1237" s="1040"/>
      <c r="BB1237" s="1040"/>
      <c r="BC1237" s="302"/>
      <c r="BD1237" s="1039" t="s">
        <v>946</v>
      </c>
      <c r="BE1237" s="1040"/>
      <c r="BF1237" s="1040"/>
      <c r="BG1237" s="1040"/>
      <c r="BH1237" s="1040"/>
      <c r="BI1237" s="1040"/>
      <c r="BJ1237" s="1040"/>
      <c r="BK1237" s="1040"/>
      <c r="BL1237" s="1040"/>
      <c r="BM1237" s="1040"/>
      <c r="BN1237" s="1040"/>
      <c r="BO1237" s="1040"/>
      <c r="BP1237" s="1041"/>
      <c r="BQ1237" s="1305">
        <v>88</v>
      </c>
      <c r="BR1237" s="1306"/>
      <c r="BS1237" s="1306"/>
      <c r="BT1237" s="1306"/>
      <c r="BU1237" s="1306"/>
      <c r="BV1237" s="1307"/>
      <c r="BW1237" s="227"/>
      <c r="BX1237" s="228"/>
      <c r="BY1237" s="58"/>
      <c r="BZ1237" s="229"/>
      <c r="CA1237" s="229"/>
      <c r="CB1237" s="229"/>
      <c r="CC1237" s="57"/>
      <c r="CD1237" s="57"/>
      <c r="CE1237" s="57"/>
      <c r="CF1237" s="57"/>
      <c r="CG1237" s="57"/>
      <c r="CH1237" s="57"/>
      <c r="CI1237" s="57"/>
      <c r="CJ1237" s="57"/>
      <c r="CK1237" s="57"/>
      <c r="CL1237" s="57"/>
      <c r="CM1237" s="57"/>
      <c r="CN1237" s="57"/>
      <c r="CO1237" s="57"/>
      <c r="CP1237" s="57"/>
      <c r="CQ1237" s="57"/>
      <c r="CR1237" s="57"/>
      <c r="CS1237" s="57"/>
      <c r="CT1237" s="57"/>
      <c r="CU1237" s="57"/>
      <c r="CV1237" s="57"/>
      <c r="CW1237" s="57"/>
      <c r="CX1237" s="57"/>
      <c r="CY1237" s="57"/>
      <c r="CZ1237" s="57"/>
      <c r="DA1237" s="57"/>
      <c r="DB1237" s="57"/>
      <c r="DC1237" s="57"/>
      <c r="DD1237" s="57"/>
      <c r="DE1237" s="57"/>
      <c r="DF1237" s="57"/>
      <c r="DG1237" s="57"/>
      <c r="DH1237" s="57"/>
      <c r="DI1237" s="57"/>
      <c r="DJ1237" s="57"/>
      <c r="DK1237" s="57"/>
      <c r="DL1237" s="57"/>
      <c r="DM1237" s="57"/>
      <c r="DN1237" s="57"/>
      <c r="DO1237" s="57"/>
      <c r="DP1237" s="57"/>
      <c r="DQ1237" s="57"/>
      <c r="DR1237" s="57"/>
      <c r="DS1237" s="57"/>
      <c r="DT1237" s="57"/>
      <c r="DU1237" s="57"/>
      <c r="DV1237" s="57"/>
      <c r="DW1237" s="57"/>
      <c r="DX1237" s="57"/>
      <c r="DY1237" s="57"/>
      <c r="DZ1237" s="57"/>
      <c r="EA1237" s="57"/>
      <c r="EB1237" s="57"/>
      <c r="EC1237" s="57"/>
      <c r="ED1237" s="57"/>
      <c r="EE1237" s="57"/>
      <c r="EF1237" s="57"/>
      <c r="EG1237" s="57"/>
      <c r="EH1237" s="57"/>
      <c r="EI1237" s="57"/>
      <c r="EJ1237" s="57"/>
      <c r="EK1237" s="57"/>
      <c r="EL1237" s="57"/>
      <c r="EM1237" s="57"/>
      <c r="EN1237" s="57"/>
      <c r="EO1237" s="57"/>
      <c r="EP1237" s="57"/>
      <c r="EQ1237" s="57"/>
      <c r="ER1237" s="57"/>
      <c r="ES1237" s="57"/>
      <c r="ET1237" s="57"/>
      <c r="EU1237" s="57"/>
      <c r="EV1237" s="57"/>
      <c r="EW1237" s="57"/>
      <c r="EX1237" s="57"/>
      <c r="EY1237" s="57"/>
      <c r="EZ1237" s="57"/>
      <c r="FA1237" s="57"/>
      <c r="FB1237" s="57"/>
      <c r="FC1237" s="57"/>
      <c r="FD1237" s="57"/>
      <c r="FE1237" s="57"/>
      <c r="FF1237" s="57"/>
      <c r="FG1237" s="57"/>
      <c r="FH1237" s="57"/>
      <c r="FI1237" s="57"/>
      <c r="FJ1237" s="57"/>
      <c r="FK1237" s="57"/>
      <c r="FL1237" s="57"/>
      <c r="FM1237" s="57"/>
      <c r="FN1237" s="57"/>
      <c r="FO1237" s="57"/>
      <c r="FP1237" s="57"/>
      <c r="FQ1237" s="57"/>
      <c r="FR1237" s="57"/>
      <c r="FS1237" s="57"/>
      <c r="FT1237" s="57"/>
      <c r="FU1237" s="57"/>
      <c r="FV1237" s="57"/>
      <c r="FW1237" s="57"/>
      <c r="FX1237" s="57"/>
      <c r="FY1237" s="57"/>
      <c r="FZ1237" s="57"/>
      <c r="GA1237" s="57"/>
      <c r="GB1237" s="57"/>
      <c r="GC1237" s="57"/>
      <c r="GD1237" s="57"/>
      <c r="GE1237" s="57"/>
      <c r="GF1237" s="57"/>
      <c r="GG1237" s="57"/>
    </row>
    <row r="1238" spans="1:189" ht="107.25" customHeight="1" thickBot="1">
      <c r="A1238" s="232" t="s">
        <v>498</v>
      </c>
      <c r="B1238" s="234"/>
      <c r="C1238" s="234"/>
      <c r="D1238" s="234"/>
      <c r="E1238" s="1063">
        <v>44166</v>
      </c>
      <c r="F1238" s="1064"/>
      <c r="G1238" s="1064"/>
      <c r="H1238" s="1064"/>
      <c r="I1238" s="1064"/>
      <c r="J1238" s="1065"/>
      <c r="K1238" s="1066">
        <v>108.3</v>
      </c>
      <c r="L1238" s="1067"/>
      <c r="M1238" s="1067"/>
      <c r="N1238" s="1067"/>
      <c r="O1238" s="1067"/>
      <c r="P1238" s="1068"/>
      <c r="Q1238" s="1048" t="s">
        <v>1133</v>
      </c>
      <c r="R1238" s="1049"/>
      <c r="S1238" s="1049"/>
      <c r="T1238" s="1049"/>
      <c r="U1238" s="1049"/>
      <c r="V1238" s="1049"/>
      <c r="W1238" s="1049"/>
      <c r="X1238" s="1050"/>
      <c r="Y1238" s="1048" t="s">
        <v>1133</v>
      </c>
      <c r="Z1238" s="1049"/>
      <c r="AA1238" s="1049"/>
      <c r="AB1238" s="1049"/>
      <c r="AC1238" s="1049"/>
      <c r="AD1238" s="1049"/>
      <c r="AE1238" s="1049"/>
      <c r="AF1238" s="1050"/>
      <c r="AG1238" s="1028" t="s">
        <v>425</v>
      </c>
      <c r="AH1238" s="1029"/>
      <c r="AI1238" s="1029"/>
      <c r="AJ1238" s="1029"/>
      <c r="AK1238" s="1029"/>
      <c r="AL1238" s="1029"/>
      <c r="AM1238" s="1029"/>
      <c r="AN1238" s="1029"/>
      <c r="AO1238" s="1029"/>
      <c r="AP1238" s="1029"/>
      <c r="AQ1238" s="1029"/>
      <c r="AR1238" s="1069"/>
      <c r="AS1238" s="1028">
        <v>21316109</v>
      </c>
      <c r="AT1238" s="1029"/>
      <c r="AU1238" s="1029"/>
      <c r="AV1238" s="1029"/>
      <c r="AW1238" s="1029"/>
      <c r="AX1238" s="1029"/>
      <c r="AY1238" s="1029"/>
      <c r="AZ1238" s="1029"/>
      <c r="BA1238" s="1029"/>
      <c r="BB1238" s="1029"/>
      <c r="BC1238" s="243"/>
      <c r="BD1238" s="1018" t="s">
        <v>426</v>
      </c>
      <c r="BE1238" s="1019"/>
      <c r="BF1238" s="1019"/>
      <c r="BG1238" s="1019"/>
      <c r="BH1238" s="1019"/>
      <c r="BI1238" s="1019"/>
      <c r="BJ1238" s="1019"/>
      <c r="BK1238" s="1019"/>
      <c r="BL1238" s="1019"/>
      <c r="BM1238" s="1019"/>
      <c r="BN1238" s="1019"/>
      <c r="BO1238" s="1019"/>
      <c r="BP1238" s="1020"/>
      <c r="BQ1238" s="1305">
        <v>108.3</v>
      </c>
      <c r="BR1238" s="1306"/>
      <c r="BS1238" s="1306"/>
      <c r="BT1238" s="1306"/>
      <c r="BU1238" s="1306"/>
      <c r="BV1238" s="1307"/>
      <c r="BW1238" s="229"/>
      <c r="BX1238" s="229"/>
      <c r="BY1238" s="58"/>
      <c r="BZ1238" s="229"/>
      <c r="CA1238" s="229"/>
      <c r="CB1238" s="229"/>
      <c r="CC1238" s="57"/>
      <c r="CD1238" s="57"/>
      <c r="CE1238" s="57"/>
      <c r="CF1238" s="57"/>
      <c r="CG1238" s="57"/>
      <c r="CH1238" s="57"/>
      <c r="CI1238" s="57"/>
      <c r="CJ1238" s="57"/>
      <c r="CK1238" s="57"/>
      <c r="CL1238" s="57"/>
      <c r="CM1238" s="57"/>
      <c r="CN1238" s="57"/>
      <c r="CO1238" s="57"/>
      <c r="CP1238" s="57"/>
      <c r="CQ1238" s="57"/>
      <c r="CR1238" s="57"/>
      <c r="CS1238" s="57"/>
      <c r="CT1238" s="57"/>
      <c r="CU1238" s="57"/>
      <c r="CV1238" s="57"/>
      <c r="CW1238" s="57"/>
      <c r="CX1238" s="57"/>
      <c r="CY1238" s="57"/>
      <c r="CZ1238" s="57"/>
      <c r="DA1238" s="57"/>
      <c r="DB1238" s="57"/>
      <c r="DC1238" s="57"/>
      <c r="DD1238" s="57"/>
      <c r="DE1238" s="57"/>
      <c r="DF1238" s="57"/>
      <c r="DG1238" s="57"/>
      <c r="DH1238" s="57"/>
      <c r="DI1238" s="57"/>
      <c r="DJ1238" s="57"/>
      <c r="DK1238" s="57"/>
      <c r="DL1238" s="57"/>
      <c r="DM1238" s="57"/>
      <c r="DN1238" s="57"/>
      <c r="DO1238" s="57"/>
      <c r="DP1238" s="57"/>
      <c r="DQ1238" s="57"/>
      <c r="DR1238" s="57"/>
      <c r="DS1238" s="57"/>
      <c r="DT1238" s="57"/>
      <c r="DU1238" s="57"/>
      <c r="DV1238" s="57"/>
      <c r="DW1238" s="57"/>
      <c r="DX1238" s="57"/>
      <c r="DY1238" s="57"/>
      <c r="DZ1238" s="57"/>
      <c r="EA1238" s="57"/>
      <c r="EB1238" s="57"/>
      <c r="EC1238" s="57"/>
      <c r="ED1238" s="57"/>
      <c r="EE1238" s="57"/>
      <c r="EF1238" s="57"/>
      <c r="EG1238" s="57"/>
      <c r="EH1238" s="57"/>
      <c r="EI1238" s="57"/>
      <c r="EJ1238" s="57"/>
      <c r="EK1238" s="57"/>
      <c r="EL1238" s="57"/>
      <c r="EM1238" s="57"/>
      <c r="EN1238" s="57"/>
      <c r="EO1238" s="57"/>
      <c r="EP1238" s="57"/>
      <c r="EQ1238" s="57"/>
      <c r="ER1238" s="57"/>
      <c r="ES1238" s="57"/>
      <c r="ET1238" s="57"/>
      <c r="EU1238" s="57"/>
      <c r="EV1238" s="57"/>
      <c r="EW1238" s="57"/>
      <c r="EX1238" s="57"/>
      <c r="EY1238" s="57"/>
      <c r="EZ1238" s="57"/>
      <c r="FA1238" s="57"/>
      <c r="FB1238" s="57"/>
      <c r="FC1238" s="57"/>
      <c r="FD1238" s="57"/>
      <c r="FE1238" s="57"/>
      <c r="FF1238" s="57"/>
      <c r="FG1238" s="57"/>
      <c r="FH1238" s="57"/>
      <c r="FI1238" s="57"/>
      <c r="FJ1238" s="57"/>
      <c r="FK1238" s="57"/>
      <c r="FL1238" s="57"/>
      <c r="FM1238" s="57"/>
      <c r="FN1238" s="57"/>
      <c r="FO1238" s="57"/>
      <c r="FP1238" s="57"/>
      <c r="FQ1238" s="57"/>
      <c r="FR1238" s="57"/>
      <c r="FS1238" s="57"/>
      <c r="FT1238" s="57"/>
      <c r="FU1238" s="57"/>
      <c r="FV1238" s="57"/>
      <c r="FW1238" s="57"/>
      <c r="FX1238" s="57"/>
      <c r="FY1238" s="57"/>
      <c r="FZ1238" s="57"/>
      <c r="GA1238" s="57"/>
      <c r="GB1238" s="57"/>
      <c r="GC1238" s="57"/>
      <c r="GD1238" s="57"/>
      <c r="GE1238" s="57"/>
      <c r="GF1238" s="57"/>
      <c r="GG1238" s="57"/>
    </row>
    <row r="1239" spans="1:189" ht="15.75" thickBot="1">
      <c r="A1239" s="1224" t="s">
        <v>899</v>
      </c>
      <c r="B1239" s="1112"/>
      <c r="C1239" s="1112"/>
      <c r="D1239" s="1112"/>
      <c r="E1239" s="1112"/>
      <c r="F1239" s="1112"/>
      <c r="G1239" s="1112"/>
      <c r="H1239" s="1112"/>
      <c r="I1239" s="1112"/>
      <c r="J1239" s="1112"/>
      <c r="K1239" s="1112"/>
      <c r="L1239" s="1112"/>
      <c r="M1239" s="1112"/>
      <c r="N1239" s="1112"/>
      <c r="O1239" s="1112"/>
      <c r="P1239" s="1112"/>
      <c r="Q1239" s="1112"/>
      <c r="R1239" s="1112"/>
      <c r="S1239" s="1112"/>
      <c r="T1239" s="1112"/>
      <c r="U1239" s="1112"/>
      <c r="V1239" s="1112"/>
      <c r="W1239" s="1112"/>
      <c r="X1239" s="1112"/>
      <c r="Y1239" s="1112"/>
      <c r="Z1239" s="1112"/>
      <c r="AA1239" s="1112"/>
      <c r="AB1239" s="1112"/>
      <c r="AC1239" s="1112"/>
      <c r="AD1239" s="1112"/>
      <c r="AE1239" s="1112"/>
      <c r="AF1239" s="1112"/>
      <c r="AG1239" s="1112"/>
      <c r="AH1239" s="1112"/>
      <c r="AI1239" s="1112"/>
      <c r="AJ1239" s="1112"/>
      <c r="AK1239" s="1112"/>
      <c r="AL1239" s="1112"/>
      <c r="AM1239" s="1112"/>
      <c r="AN1239" s="1112"/>
      <c r="AO1239" s="1112"/>
      <c r="AP1239" s="1112"/>
      <c r="AQ1239" s="1112"/>
      <c r="AR1239" s="1112"/>
      <c r="AS1239" s="1112"/>
      <c r="AT1239" s="1112"/>
      <c r="AU1239" s="1112"/>
      <c r="AV1239" s="1112"/>
      <c r="AW1239" s="1112"/>
      <c r="AX1239" s="1112"/>
      <c r="AY1239" s="1112"/>
      <c r="AZ1239" s="1112"/>
      <c r="BA1239" s="1112"/>
      <c r="BB1239" s="1112"/>
      <c r="BC1239" s="1112"/>
      <c r="BD1239" s="1112"/>
      <c r="BE1239" s="1112"/>
      <c r="BF1239" s="1112"/>
      <c r="BG1239" s="1112"/>
      <c r="BH1239" s="1112"/>
      <c r="BI1239" s="1112"/>
      <c r="BJ1239" s="1112"/>
      <c r="BK1239" s="1112"/>
      <c r="BL1239" s="1112"/>
      <c r="BM1239" s="1112"/>
      <c r="BN1239" s="1112"/>
      <c r="BO1239" s="1112"/>
      <c r="BP1239" s="1132"/>
      <c r="BQ1239" s="1225">
        <f>SUM(BQ1237:BQ1238)</f>
        <v>196.3</v>
      </c>
      <c r="BR1239" s="1226"/>
      <c r="BS1239" s="1226"/>
      <c r="BT1239" s="1226"/>
      <c r="BU1239" s="1226"/>
      <c r="BV1239" s="1227"/>
      <c r="BW1239" s="57"/>
      <c r="BX1239" s="57"/>
      <c r="BY1239" s="57"/>
      <c r="BZ1239" s="57"/>
      <c r="CA1239" s="57"/>
      <c r="CB1239" s="57"/>
      <c r="CC1239" s="57"/>
      <c r="CD1239" s="57"/>
      <c r="CE1239" s="57"/>
      <c r="CF1239" s="57"/>
      <c r="CG1239" s="57"/>
      <c r="CH1239" s="57"/>
      <c r="CI1239" s="57"/>
      <c r="CJ1239" s="57"/>
      <c r="CK1239" s="57"/>
      <c r="CL1239" s="57"/>
      <c r="CM1239" s="57"/>
      <c r="CN1239" s="57"/>
      <c r="CO1239" s="57"/>
      <c r="CP1239" s="57"/>
      <c r="CQ1239" s="57"/>
      <c r="CR1239" s="57"/>
      <c r="CS1239" s="57"/>
      <c r="CT1239" s="57"/>
      <c r="CU1239" s="57"/>
      <c r="CV1239" s="57"/>
      <c r="CW1239" s="57"/>
      <c r="CX1239" s="57"/>
      <c r="CY1239" s="57"/>
      <c r="CZ1239" s="57"/>
      <c r="DA1239" s="57"/>
      <c r="DB1239" s="57"/>
      <c r="DC1239" s="57"/>
      <c r="DD1239" s="57"/>
      <c r="DE1239" s="57"/>
      <c r="DF1239" s="57"/>
      <c r="DG1239" s="57"/>
      <c r="DH1239" s="57"/>
      <c r="DI1239" s="57"/>
      <c r="DJ1239" s="57"/>
      <c r="DK1239" s="57"/>
      <c r="DL1239" s="57"/>
      <c r="DM1239" s="57"/>
      <c r="DN1239" s="57"/>
      <c r="DO1239" s="57"/>
      <c r="DP1239" s="57"/>
      <c r="DQ1239" s="57"/>
      <c r="DR1239" s="57"/>
      <c r="DS1239" s="57"/>
      <c r="DT1239" s="57"/>
      <c r="DU1239" s="57"/>
      <c r="DV1239" s="57"/>
      <c r="DW1239" s="57"/>
      <c r="DX1239" s="57"/>
      <c r="DY1239" s="57"/>
      <c r="DZ1239" s="57"/>
      <c r="EA1239" s="57"/>
      <c r="EB1239" s="57"/>
      <c r="EC1239" s="57"/>
      <c r="ED1239" s="57"/>
      <c r="EE1239" s="57"/>
      <c r="EF1239" s="57"/>
      <c r="EG1239" s="57"/>
      <c r="EH1239" s="57"/>
      <c r="EI1239" s="57"/>
      <c r="EJ1239" s="57"/>
      <c r="EK1239" s="57"/>
      <c r="EL1239" s="57"/>
      <c r="EM1239" s="57"/>
      <c r="EN1239" s="57"/>
      <c r="EO1239" s="57"/>
      <c r="EP1239" s="57"/>
      <c r="EQ1239" s="57"/>
      <c r="ER1239" s="57"/>
      <c r="ES1239" s="57"/>
      <c r="ET1239" s="57"/>
      <c r="EU1239" s="57"/>
      <c r="EV1239" s="57"/>
      <c r="EW1239" s="57"/>
      <c r="EX1239" s="57"/>
      <c r="EY1239" s="57"/>
      <c r="EZ1239" s="57"/>
      <c r="FA1239" s="57"/>
      <c r="FB1239" s="57"/>
      <c r="FC1239" s="57"/>
      <c r="FD1239" s="57"/>
      <c r="FE1239" s="57"/>
      <c r="FF1239" s="57"/>
      <c r="FG1239" s="57"/>
      <c r="FH1239" s="57"/>
      <c r="FI1239" s="57"/>
      <c r="FJ1239" s="57"/>
      <c r="FK1239" s="57"/>
      <c r="FL1239" s="57"/>
      <c r="FM1239" s="57"/>
      <c r="FN1239" s="57"/>
      <c r="FO1239" s="57"/>
      <c r="FP1239" s="57"/>
      <c r="FQ1239" s="57"/>
      <c r="FR1239" s="57"/>
      <c r="FS1239" s="57"/>
      <c r="FT1239" s="57"/>
      <c r="FU1239" s="57"/>
      <c r="FV1239" s="57"/>
      <c r="FW1239" s="57"/>
      <c r="FX1239" s="57"/>
      <c r="FY1239" s="57"/>
      <c r="FZ1239" s="57"/>
      <c r="GA1239" s="57"/>
      <c r="GB1239" s="57"/>
      <c r="GC1239" s="57"/>
      <c r="GD1239" s="57"/>
      <c r="GE1239" s="57"/>
      <c r="GF1239" s="57"/>
      <c r="GG1239" s="57"/>
    </row>
    <row r="1240" spans="1:189">
      <c r="A1240" s="130"/>
      <c r="B1240" s="130"/>
      <c r="C1240" s="130"/>
      <c r="D1240" s="130"/>
      <c r="E1240" s="130"/>
      <c r="F1240" s="130"/>
      <c r="G1240" s="130"/>
      <c r="H1240" s="130"/>
      <c r="I1240" s="130"/>
      <c r="J1240" s="130"/>
      <c r="K1240" s="130"/>
      <c r="L1240" s="130"/>
      <c r="M1240" s="130"/>
      <c r="N1240" s="130"/>
      <c r="O1240" s="130"/>
      <c r="P1240" s="130"/>
      <c r="Q1240" s="130"/>
      <c r="R1240" s="130"/>
      <c r="S1240" s="130"/>
      <c r="T1240" s="130"/>
      <c r="U1240" s="130"/>
      <c r="V1240" s="130"/>
      <c r="W1240" s="130"/>
      <c r="X1240" s="130"/>
      <c r="Y1240" s="130"/>
      <c r="Z1240" s="130"/>
      <c r="AA1240" s="130"/>
      <c r="AB1240" s="130"/>
      <c r="AC1240" s="130"/>
      <c r="AD1240" s="130"/>
      <c r="AE1240" s="130"/>
      <c r="AF1240" s="130"/>
      <c r="AG1240" s="130"/>
      <c r="AH1240" s="130"/>
      <c r="AI1240" s="130"/>
      <c r="AJ1240" s="130"/>
      <c r="AK1240" s="130"/>
      <c r="AL1240" s="130"/>
      <c r="AM1240" s="130"/>
      <c r="AN1240" s="130"/>
      <c r="AO1240" s="130"/>
      <c r="AP1240" s="130"/>
      <c r="AQ1240" s="130"/>
      <c r="AR1240" s="130"/>
      <c r="AS1240" s="130"/>
      <c r="AT1240" s="130"/>
      <c r="AU1240" s="130"/>
      <c r="AV1240" s="130"/>
      <c r="AW1240" s="130"/>
      <c r="AX1240" s="130"/>
      <c r="AY1240" s="130"/>
      <c r="AZ1240" s="130"/>
      <c r="BA1240" s="130"/>
      <c r="BB1240" s="130"/>
      <c r="BC1240" s="130"/>
      <c r="BD1240" s="130"/>
      <c r="BE1240" s="130"/>
      <c r="BF1240" s="130"/>
      <c r="BG1240" s="130"/>
      <c r="BH1240" s="130"/>
      <c r="BI1240" s="130"/>
      <c r="BJ1240" s="130"/>
      <c r="BK1240" s="130"/>
      <c r="BL1240" s="130"/>
      <c r="BM1240" s="130"/>
      <c r="BN1240" s="130"/>
      <c r="BO1240" s="130"/>
      <c r="BP1240" s="130"/>
      <c r="BQ1240" s="130"/>
      <c r="BR1240" s="130"/>
      <c r="BS1240" s="130"/>
      <c r="BT1240" s="130"/>
      <c r="BU1240" s="130"/>
      <c r="BV1240" s="130"/>
    </row>
    <row r="1241" spans="1:189">
      <c r="A1241" s="130"/>
      <c r="B1241" s="130"/>
      <c r="C1241" s="130"/>
      <c r="D1241" s="130"/>
      <c r="E1241" s="130"/>
      <c r="F1241" s="130"/>
      <c r="G1241" s="130"/>
      <c r="H1241" s="130"/>
      <c r="I1241" s="130"/>
      <c r="J1241" s="130"/>
      <c r="K1241" s="130"/>
      <c r="L1241" s="130"/>
      <c r="M1241" s="130"/>
      <c r="N1241" s="130"/>
      <c r="O1241" s="130"/>
      <c r="P1241" s="130"/>
      <c r="Q1241" s="130"/>
      <c r="R1241" s="130"/>
      <c r="S1241" s="130"/>
      <c r="T1241" s="130"/>
      <c r="U1241" s="130"/>
      <c r="V1241" s="130"/>
      <c r="W1241" s="130"/>
      <c r="X1241" s="130"/>
      <c r="Y1241" s="130"/>
      <c r="Z1241" s="130"/>
      <c r="AA1241" s="130"/>
      <c r="AB1241" s="130"/>
      <c r="AC1241" s="130"/>
      <c r="AD1241" s="130"/>
      <c r="AE1241" s="130"/>
      <c r="AF1241" s="130"/>
      <c r="AG1241" s="130"/>
      <c r="AH1241" s="130"/>
      <c r="AI1241" s="130"/>
      <c r="AJ1241" s="130"/>
      <c r="AK1241" s="130"/>
      <c r="AL1241" s="130"/>
      <c r="AM1241" s="130"/>
      <c r="AN1241" s="130"/>
      <c r="AO1241" s="130"/>
      <c r="AP1241" s="130"/>
      <c r="AQ1241" s="130"/>
      <c r="AR1241" s="130"/>
      <c r="AS1241" s="130"/>
      <c r="AT1241" s="130"/>
      <c r="AU1241" s="130"/>
      <c r="AV1241" s="130"/>
      <c r="AW1241" s="130"/>
      <c r="AX1241" s="130"/>
      <c r="AY1241" s="130"/>
      <c r="AZ1241" s="130"/>
      <c r="BA1241" s="130"/>
      <c r="BB1241" s="130"/>
      <c r="BC1241" s="130"/>
      <c r="BD1241" s="130"/>
      <c r="BE1241" s="130"/>
      <c r="BF1241" s="130"/>
      <c r="BG1241" s="130"/>
      <c r="BH1241" s="130"/>
      <c r="BI1241" s="130"/>
      <c r="BJ1241" s="130"/>
      <c r="BK1241" s="130"/>
      <c r="BL1241" s="130"/>
      <c r="BM1241" s="130"/>
      <c r="BN1241" s="130"/>
      <c r="BO1241" s="130"/>
      <c r="BP1241" s="130"/>
      <c r="BQ1241" s="130"/>
      <c r="BR1241" s="130"/>
      <c r="BS1241" s="130"/>
      <c r="BT1241" s="130"/>
      <c r="BU1241" s="130"/>
      <c r="BV1241" s="130"/>
    </row>
    <row r="1242" spans="1:189">
      <c r="A1242" s="130"/>
      <c r="B1242" s="130"/>
      <c r="C1242" s="130"/>
      <c r="D1242" s="130"/>
      <c r="E1242" s="130"/>
      <c r="F1242" s="130"/>
      <c r="G1242" s="130"/>
      <c r="H1242" s="130"/>
      <c r="I1242" s="130"/>
      <c r="J1242" s="130"/>
      <c r="K1242" s="130"/>
      <c r="L1242" s="130"/>
      <c r="M1242" s="130"/>
      <c r="N1242" s="130"/>
      <c r="O1242" s="130"/>
      <c r="P1242" s="130"/>
      <c r="Q1242" s="130"/>
      <c r="R1242" s="130"/>
      <c r="S1242" s="130"/>
      <c r="T1242" s="130"/>
      <c r="U1242" s="130"/>
      <c r="V1242" s="130"/>
      <c r="W1242" s="130"/>
      <c r="X1242" s="130"/>
      <c r="Y1242" s="130"/>
      <c r="Z1242" s="130"/>
      <c r="AA1242" s="130"/>
      <c r="AB1242" s="130"/>
      <c r="AC1242" s="130"/>
      <c r="AD1242" s="130"/>
      <c r="AE1242" s="130"/>
      <c r="AF1242" s="130"/>
      <c r="AG1242" s="130"/>
      <c r="AH1242" s="130"/>
      <c r="AI1242" s="130"/>
      <c r="AJ1242" s="130"/>
      <c r="AK1242" s="130"/>
      <c r="AL1242" s="130"/>
      <c r="AM1242" s="130"/>
      <c r="AN1242" s="130"/>
      <c r="AO1242" s="130"/>
      <c r="AP1242" s="130"/>
      <c r="AQ1242" s="130"/>
      <c r="AR1242" s="130"/>
      <c r="AS1242" s="130"/>
      <c r="AT1242" s="130"/>
      <c r="AU1242" s="130"/>
      <c r="AV1242" s="130"/>
      <c r="AW1242" s="130"/>
      <c r="AX1242" s="130"/>
      <c r="AY1242" s="130"/>
      <c r="AZ1242" s="130"/>
      <c r="BA1242" s="130"/>
      <c r="BB1242" s="130"/>
      <c r="BC1242" s="130"/>
      <c r="BD1242" s="130"/>
      <c r="BE1242" s="130"/>
      <c r="BF1242" s="130"/>
      <c r="BG1242" s="130"/>
      <c r="BH1242" s="130"/>
      <c r="BI1242" s="130"/>
      <c r="BJ1242" s="130"/>
      <c r="BK1242" s="130"/>
      <c r="BL1242" s="130"/>
      <c r="BM1242" s="130"/>
      <c r="BN1242" s="130"/>
      <c r="BO1242" s="130"/>
      <c r="BP1242" s="130"/>
      <c r="BQ1242" s="130"/>
      <c r="BR1242" s="130"/>
      <c r="BS1242" s="130"/>
      <c r="BT1242" s="130"/>
      <c r="BU1242" s="130"/>
      <c r="BV1242" s="130"/>
    </row>
    <row r="1243" spans="1:189">
      <c r="A1243" s="130"/>
      <c r="B1243" s="130"/>
      <c r="C1243" s="130"/>
      <c r="D1243" s="130"/>
      <c r="E1243" s="130"/>
      <c r="F1243" s="130"/>
      <c r="G1243" s="130"/>
      <c r="H1243" s="130"/>
      <c r="I1243" s="130"/>
      <c r="J1243" s="130"/>
      <c r="K1243" s="130"/>
      <c r="L1243" s="130"/>
      <c r="M1243" s="130"/>
      <c r="N1243" s="130"/>
      <c r="O1243" s="130"/>
      <c r="P1243" s="130"/>
      <c r="Q1243" s="130"/>
      <c r="R1243" s="130"/>
      <c r="S1243" s="130"/>
      <c r="T1243" s="130"/>
      <c r="U1243" s="130"/>
      <c r="V1243" s="130"/>
      <c r="W1243" s="130"/>
      <c r="X1243" s="130"/>
      <c r="Y1243" s="130"/>
      <c r="Z1243" s="130"/>
      <c r="AA1243" s="130"/>
      <c r="AB1243" s="130"/>
      <c r="AC1243" s="130"/>
      <c r="AD1243" s="130"/>
      <c r="AE1243" s="130"/>
      <c r="AF1243" s="130"/>
      <c r="AG1243" s="130"/>
      <c r="AH1243" s="130"/>
      <c r="AI1243" s="130"/>
      <c r="AJ1243" s="130"/>
      <c r="AK1243" s="130"/>
      <c r="AL1243" s="130"/>
      <c r="AM1243" s="130"/>
      <c r="AN1243" s="130"/>
      <c r="AO1243" s="130"/>
      <c r="AP1243" s="130"/>
      <c r="AQ1243" s="130"/>
      <c r="AR1243" s="130"/>
      <c r="AS1243" s="130"/>
      <c r="AT1243" s="130"/>
      <c r="AU1243" s="130"/>
      <c r="AV1243" s="130"/>
      <c r="AW1243" s="130"/>
      <c r="AX1243" s="130"/>
      <c r="AY1243" s="130"/>
      <c r="AZ1243" s="130"/>
      <c r="BA1243" s="130"/>
      <c r="BB1243" s="130"/>
      <c r="BC1243" s="130"/>
      <c r="BD1243" s="130"/>
      <c r="BE1243" s="130"/>
      <c r="BF1243" s="130"/>
      <c r="BG1243" s="130"/>
      <c r="BH1243" s="130"/>
      <c r="BI1243" s="130"/>
      <c r="BJ1243" s="130"/>
      <c r="BK1243" s="130"/>
      <c r="BL1243" s="130"/>
      <c r="BM1243" s="130"/>
      <c r="BN1243" s="130"/>
      <c r="BO1243" s="130"/>
      <c r="BP1243" s="130"/>
      <c r="BQ1243" s="130"/>
      <c r="BR1243" s="130"/>
      <c r="BS1243" s="130"/>
      <c r="BT1243" s="130"/>
      <c r="BU1243" s="130"/>
      <c r="BV1243" s="130"/>
    </row>
    <row r="1244" spans="1:189">
      <c r="A1244" s="130"/>
      <c r="B1244" s="130"/>
      <c r="C1244" s="130"/>
      <c r="D1244" s="130"/>
      <c r="E1244" s="130"/>
      <c r="F1244" s="130"/>
      <c r="G1244" s="130"/>
      <c r="H1244" s="130"/>
      <c r="I1244" s="130"/>
      <c r="J1244" s="130"/>
      <c r="K1244" s="130"/>
      <c r="L1244" s="130"/>
      <c r="M1244" s="130"/>
      <c r="N1244" s="130"/>
      <c r="O1244" s="130"/>
      <c r="P1244" s="130"/>
      <c r="Q1244" s="130"/>
      <c r="R1244" s="130"/>
      <c r="S1244" s="130"/>
      <c r="T1244" s="130"/>
      <c r="U1244" s="130"/>
      <c r="V1244" s="130"/>
      <c r="W1244" s="130"/>
      <c r="X1244" s="130"/>
      <c r="Y1244" s="130"/>
      <c r="Z1244" s="130"/>
      <c r="AA1244" s="130"/>
      <c r="AB1244" s="130"/>
      <c r="AC1244" s="130"/>
      <c r="AD1244" s="130"/>
      <c r="AE1244" s="130"/>
      <c r="AF1244" s="130"/>
      <c r="AG1244" s="130"/>
      <c r="AH1244" s="130"/>
      <c r="AI1244" s="130"/>
      <c r="AJ1244" s="130"/>
      <c r="AK1244" s="130"/>
      <c r="AL1244" s="130"/>
      <c r="AM1244" s="130"/>
      <c r="AN1244" s="130"/>
      <c r="AO1244" s="130"/>
      <c r="AP1244" s="130"/>
      <c r="AQ1244" s="130"/>
      <c r="AR1244" s="130"/>
      <c r="AS1244" s="130"/>
      <c r="AT1244" s="130"/>
      <c r="AU1244" s="130"/>
      <c r="AV1244" s="130"/>
      <c r="AW1244" s="130"/>
      <c r="AX1244" s="130"/>
      <c r="AY1244" s="130"/>
      <c r="AZ1244" s="130"/>
      <c r="BA1244" s="130"/>
      <c r="BB1244" s="130"/>
      <c r="BC1244" s="130"/>
      <c r="BD1244" s="130"/>
      <c r="BE1244" s="130"/>
      <c r="BF1244" s="130"/>
      <c r="BG1244" s="130"/>
      <c r="BH1244" s="130"/>
      <c r="BI1244" s="130"/>
      <c r="BJ1244" s="130"/>
      <c r="BK1244" s="130"/>
      <c r="BL1244" s="130"/>
      <c r="BM1244" s="130"/>
      <c r="BN1244" s="130"/>
      <c r="BO1244" s="130"/>
      <c r="BP1244" s="130"/>
      <c r="BQ1244" s="130"/>
      <c r="BR1244" s="130"/>
      <c r="BS1244" s="130"/>
      <c r="BT1244" s="130"/>
      <c r="BU1244" s="130"/>
      <c r="BV1244" s="130"/>
    </row>
    <row r="1245" spans="1:189">
      <c r="A1245" s="130"/>
      <c r="B1245" s="130"/>
      <c r="C1245" s="130"/>
      <c r="D1245" s="130"/>
      <c r="E1245" s="130"/>
      <c r="F1245" s="130"/>
      <c r="G1245" s="130"/>
      <c r="H1245" s="130"/>
      <c r="I1245" s="130"/>
      <c r="J1245" s="130"/>
      <c r="K1245" s="130"/>
      <c r="L1245" s="130"/>
      <c r="M1245" s="130"/>
      <c r="N1245" s="130"/>
      <c r="O1245" s="130"/>
      <c r="P1245" s="130"/>
      <c r="Q1245" s="130"/>
      <c r="R1245" s="130"/>
      <c r="S1245" s="130"/>
      <c r="T1245" s="130"/>
      <c r="U1245" s="130"/>
      <c r="V1245" s="130"/>
      <c r="W1245" s="130"/>
      <c r="X1245" s="130"/>
      <c r="Y1245" s="130"/>
      <c r="Z1245" s="130"/>
      <c r="AA1245" s="130"/>
      <c r="AB1245" s="130"/>
      <c r="AC1245" s="130"/>
      <c r="AD1245" s="130"/>
      <c r="AE1245" s="130"/>
      <c r="AF1245" s="130"/>
      <c r="AG1245" s="130"/>
      <c r="AH1245" s="130"/>
      <c r="AI1245" s="130"/>
      <c r="AJ1245" s="130"/>
      <c r="AK1245" s="130"/>
      <c r="AL1245" s="130"/>
      <c r="AM1245" s="130"/>
      <c r="AN1245" s="130"/>
      <c r="AO1245" s="130"/>
      <c r="AP1245" s="130"/>
      <c r="AQ1245" s="130"/>
      <c r="AR1245" s="130"/>
      <c r="AS1245" s="130"/>
      <c r="AT1245" s="130"/>
      <c r="AU1245" s="130"/>
      <c r="AV1245" s="130"/>
      <c r="AW1245" s="130"/>
      <c r="AX1245" s="130"/>
      <c r="AY1245" s="130"/>
      <c r="AZ1245" s="130"/>
      <c r="BA1245" s="130"/>
      <c r="BB1245" s="130"/>
      <c r="BC1245" s="130"/>
      <c r="BD1245" s="130"/>
      <c r="BE1245" s="130"/>
      <c r="BF1245" s="130"/>
      <c r="BG1245" s="130"/>
      <c r="BH1245" s="130"/>
      <c r="BI1245" s="130"/>
      <c r="BJ1245" s="130"/>
      <c r="BK1245" s="130"/>
      <c r="BL1245" s="130"/>
      <c r="BM1245" s="130"/>
      <c r="BN1245" s="130"/>
      <c r="BO1245" s="130"/>
      <c r="BP1245" s="130"/>
      <c r="BQ1245" s="130"/>
      <c r="BR1245" s="130"/>
      <c r="BS1245" s="130"/>
      <c r="BT1245" s="130"/>
      <c r="BU1245" s="130"/>
      <c r="BV1245" s="130"/>
    </row>
    <row r="1246" spans="1:189">
      <c r="A1246" s="130"/>
      <c r="B1246" s="130"/>
      <c r="C1246" s="130"/>
      <c r="D1246" s="130"/>
      <c r="E1246" s="130"/>
      <c r="F1246" s="130"/>
      <c r="G1246" s="130"/>
      <c r="H1246" s="130"/>
      <c r="I1246" s="130"/>
      <c r="J1246" s="130"/>
      <c r="K1246" s="130"/>
      <c r="L1246" s="130"/>
      <c r="M1246" s="130"/>
      <c r="N1246" s="130"/>
      <c r="O1246" s="130"/>
      <c r="P1246" s="130"/>
      <c r="Q1246" s="130"/>
      <c r="R1246" s="130"/>
      <c r="S1246" s="130"/>
      <c r="T1246" s="130"/>
      <c r="U1246" s="130"/>
      <c r="V1246" s="130"/>
      <c r="W1246" s="130"/>
      <c r="X1246" s="130"/>
      <c r="Y1246" s="130"/>
      <c r="Z1246" s="130"/>
      <c r="AA1246" s="130"/>
      <c r="AB1246" s="130"/>
      <c r="AC1246" s="130"/>
      <c r="AD1246" s="130"/>
      <c r="AE1246" s="130"/>
      <c r="AF1246" s="130"/>
      <c r="AG1246" s="130"/>
      <c r="AH1246" s="130"/>
      <c r="AI1246" s="130"/>
      <c r="AJ1246" s="130"/>
      <c r="AK1246" s="130"/>
      <c r="AL1246" s="130"/>
      <c r="AM1246" s="130"/>
      <c r="AN1246" s="130"/>
      <c r="AO1246" s="130"/>
      <c r="AP1246" s="130"/>
      <c r="AQ1246" s="130"/>
      <c r="AR1246" s="130"/>
      <c r="AS1246" s="130"/>
      <c r="AT1246" s="130"/>
      <c r="AU1246" s="130"/>
      <c r="AV1246" s="130"/>
      <c r="AW1246" s="130"/>
      <c r="AX1246" s="130"/>
      <c r="AY1246" s="130"/>
      <c r="AZ1246" s="130"/>
      <c r="BA1246" s="130"/>
      <c r="BB1246" s="130"/>
      <c r="BC1246" s="130"/>
      <c r="BD1246" s="130"/>
      <c r="BE1246" s="130"/>
      <c r="BF1246" s="130"/>
      <c r="BG1246" s="130"/>
      <c r="BH1246" s="130"/>
      <c r="BI1246" s="130"/>
      <c r="BJ1246" s="130"/>
      <c r="BK1246" s="130"/>
      <c r="BL1246" s="130"/>
      <c r="BM1246" s="130"/>
      <c r="BN1246" s="130"/>
      <c r="BO1246" s="130"/>
      <c r="BP1246" s="130"/>
      <c r="BQ1246" s="130"/>
      <c r="BR1246" s="130"/>
      <c r="BS1246" s="130"/>
      <c r="BT1246" s="130"/>
      <c r="BU1246" s="130"/>
      <c r="BV1246" s="130"/>
    </row>
    <row r="1247" spans="1:189">
      <c r="A1247" s="130"/>
      <c r="B1247" s="130"/>
      <c r="C1247" s="130"/>
      <c r="D1247" s="130"/>
      <c r="E1247" s="130"/>
      <c r="F1247" s="130"/>
      <c r="G1247" s="130"/>
      <c r="H1247" s="130"/>
      <c r="I1247" s="130"/>
      <c r="J1247" s="130"/>
      <c r="K1247" s="130"/>
      <c r="L1247" s="130"/>
      <c r="M1247" s="130"/>
      <c r="N1247" s="130"/>
      <c r="O1247" s="130"/>
      <c r="P1247" s="130"/>
      <c r="Q1247" s="130"/>
      <c r="R1247" s="130"/>
      <c r="S1247" s="130"/>
      <c r="T1247" s="130"/>
      <c r="U1247" s="130"/>
      <c r="V1247" s="130"/>
      <c r="W1247" s="130"/>
      <c r="X1247" s="130"/>
      <c r="Y1247" s="130"/>
      <c r="Z1247" s="130"/>
      <c r="AA1247" s="130"/>
      <c r="AB1247" s="130"/>
      <c r="AC1247" s="130"/>
      <c r="AD1247" s="130"/>
      <c r="AE1247" s="130"/>
      <c r="AF1247" s="130"/>
      <c r="AG1247" s="130"/>
      <c r="AH1247" s="130"/>
      <c r="AI1247" s="130"/>
      <c r="AJ1247" s="130"/>
      <c r="AK1247" s="130"/>
      <c r="AL1247" s="130"/>
      <c r="AM1247" s="130"/>
      <c r="AN1247" s="130"/>
      <c r="AO1247" s="130"/>
      <c r="AP1247" s="130"/>
      <c r="AQ1247" s="130"/>
      <c r="AR1247" s="130"/>
      <c r="AS1247" s="130"/>
      <c r="AT1247" s="130"/>
      <c r="AU1247" s="130"/>
      <c r="AV1247" s="130"/>
      <c r="AW1247" s="130"/>
      <c r="AX1247" s="130"/>
      <c r="AY1247" s="130"/>
      <c r="AZ1247" s="130"/>
      <c r="BA1247" s="130"/>
      <c r="BB1247" s="130"/>
      <c r="BC1247" s="130"/>
      <c r="BD1247" s="130"/>
      <c r="BE1247" s="130"/>
      <c r="BF1247" s="130"/>
      <c r="BG1247" s="130"/>
      <c r="BH1247" s="130"/>
      <c r="BI1247" s="130"/>
      <c r="BJ1247" s="130"/>
      <c r="BK1247" s="130"/>
      <c r="BL1247" s="130"/>
      <c r="BM1247" s="130"/>
      <c r="BN1247" s="130"/>
      <c r="BO1247" s="130"/>
      <c r="BP1247" s="130"/>
      <c r="BQ1247" s="130"/>
      <c r="BR1247" s="130"/>
      <c r="BS1247" s="130"/>
      <c r="BT1247" s="130"/>
      <c r="BU1247" s="130"/>
      <c r="BV1247" s="130"/>
    </row>
    <row r="1248" spans="1:189">
      <c r="A1248" s="130"/>
      <c r="B1248" s="130"/>
      <c r="C1248" s="130"/>
      <c r="D1248" s="130"/>
      <c r="E1248" s="130"/>
      <c r="F1248" s="130"/>
      <c r="G1248" s="130"/>
      <c r="H1248" s="130"/>
      <c r="I1248" s="130"/>
      <c r="J1248" s="130"/>
      <c r="K1248" s="130"/>
      <c r="L1248" s="130"/>
      <c r="M1248" s="130"/>
      <c r="N1248" s="130"/>
      <c r="O1248" s="130"/>
      <c r="P1248" s="130"/>
      <c r="Q1248" s="130"/>
      <c r="R1248" s="130"/>
      <c r="S1248" s="130"/>
      <c r="T1248" s="130"/>
      <c r="U1248" s="130"/>
      <c r="V1248" s="130"/>
      <c r="W1248" s="130"/>
      <c r="X1248" s="130"/>
      <c r="Y1248" s="130"/>
      <c r="Z1248" s="130"/>
      <c r="AA1248" s="130"/>
      <c r="AB1248" s="130"/>
      <c r="AC1248" s="130"/>
      <c r="AD1248" s="130"/>
      <c r="AE1248" s="130"/>
      <c r="AF1248" s="130"/>
      <c r="AG1248" s="130"/>
      <c r="AH1248" s="130"/>
      <c r="AI1248" s="130"/>
      <c r="AJ1248" s="130"/>
      <c r="AK1248" s="130"/>
      <c r="AL1248" s="130"/>
      <c r="AM1248" s="130"/>
      <c r="AN1248" s="130"/>
      <c r="AO1248" s="130"/>
      <c r="AP1248" s="130"/>
      <c r="AQ1248" s="130"/>
      <c r="AR1248" s="130"/>
      <c r="AS1248" s="130"/>
      <c r="AT1248" s="130"/>
      <c r="AU1248" s="130"/>
      <c r="AV1248" s="130"/>
      <c r="AW1248" s="130"/>
      <c r="AX1248" s="130"/>
      <c r="AY1248" s="130"/>
      <c r="AZ1248" s="130"/>
      <c r="BA1248" s="130"/>
      <c r="BB1248" s="130"/>
      <c r="BC1248" s="130"/>
      <c r="BD1248" s="130"/>
      <c r="BE1248" s="130"/>
      <c r="BF1248" s="130"/>
      <c r="BG1248" s="130"/>
      <c r="BH1248" s="130"/>
      <c r="BI1248" s="130"/>
      <c r="BJ1248" s="130"/>
      <c r="BK1248" s="130"/>
      <c r="BL1248" s="130"/>
      <c r="BM1248" s="130"/>
      <c r="BN1248" s="130"/>
      <c r="BO1248" s="130"/>
      <c r="BP1248" s="130"/>
      <c r="BQ1248" s="130"/>
      <c r="BR1248" s="130"/>
      <c r="BS1248" s="130"/>
      <c r="BT1248" s="130"/>
      <c r="BU1248" s="130"/>
      <c r="BV1248" s="130"/>
    </row>
    <row r="1249" spans="1:74">
      <c r="A1249" s="130"/>
      <c r="B1249" s="130"/>
      <c r="C1249" s="130"/>
      <c r="D1249" s="130"/>
      <c r="E1249" s="130"/>
      <c r="F1249" s="130"/>
      <c r="G1249" s="130"/>
      <c r="H1249" s="130"/>
      <c r="I1249" s="130"/>
      <c r="J1249" s="130"/>
      <c r="K1249" s="130"/>
      <c r="L1249" s="130"/>
      <c r="M1249" s="130"/>
      <c r="N1249" s="130"/>
      <c r="O1249" s="130"/>
      <c r="P1249" s="130"/>
      <c r="Q1249" s="130"/>
      <c r="R1249" s="130"/>
      <c r="S1249" s="130"/>
      <c r="T1249" s="130"/>
      <c r="U1249" s="130"/>
      <c r="V1249" s="130"/>
      <c r="W1249" s="130"/>
      <c r="X1249" s="130"/>
      <c r="Y1249" s="130"/>
      <c r="Z1249" s="130"/>
      <c r="AA1249" s="130"/>
      <c r="AB1249" s="130"/>
      <c r="AC1249" s="130"/>
      <c r="AD1249" s="130"/>
      <c r="AE1249" s="130"/>
      <c r="AF1249" s="130"/>
      <c r="AG1249" s="130"/>
      <c r="AH1249" s="130"/>
      <c r="AI1249" s="130"/>
      <c r="AJ1249" s="130"/>
      <c r="AK1249" s="130"/>
      <c r="AL1249" s="130"/>
      <c r="AM1249" s="130"/>
      <c r="AN1249" s="130"/>
      <c r="AO1249" s="130"/>
      <c r="AP1249" s="130"/>
      <c r="AQ1249" s="130"/>
      <c r="AR1249" s="130"/>
      <c r="AS1249" s="130"/>
      <c r="AT1249" s="130"/>
      <c r="AU1249" s="130"/>
      <c r="AV1249" s="130"/>
      <c r="AW1249" s="130"/>
      <c r="AX1249" s="130"/>
      <c r="AY1249" s="130"/>
      <c r="AZ1249" s="130"/>
      <c r="BA1249" s="130"/>
      <c r="BB1249" s="130"/>
      <c r="BC1249" s="130"/>
      <c r="BD1249" s="130"/>
      <c r="BE1249" s="130"/>
      <c r="BF1249" s="130"/>
      <c r="BG1249" s="130"/>
      <c r="BH1249" s="130"/>
      <c r="BI1249" s="130"/>
      <c r="BJ1249" s="130"/>
      <c r="BK1249" s="130"/>
      <c r="BL1249" s="130"/>
      <c r="BM1249" s="130"/>
      <c r="BN1249" s="130"/>
      <c r="BO1249" s="130"/>
      <c r="BP1249" s="130"/>
      <c r="BQ1249" s="130"/>
      <c r="BR1249" s="130"/>
      <c r="BS1249" s="130"/>
      <c r="BT1249" s="130"/>
      <c r="BU1249" s="130"/>
      <c r="BV1249" s="130"/>
    </row>
    <row r="1250" spans="1:74">
      <c r="A1250" s="130"/>
      <c r="B1250" s="130"/>
      <c r="C1250" s="130"/>
      <c r="D1250" s="130"/>
      <c r="E1250" s="130"/>
      <c r="F1250" s="130"/>
      <c r="G1250" s="130"/>
      <c r="H1250" s="130"/>
      <c r="I1250" s="130"/>
      <c r="J1250" s="130"/>
      <c r="K1250" s="130"/>
      <c r="L1250" s="130"/>
      <c r="M1250" s="130"/>
      <c r="N1250" s="130"/>
      <c r="O1250" s="130"/>
      <c r="P1250" s="130"/>
      <c r="Q1250" s="130"/>
      <c r="R1250" s="130"/>
      <c r="S1250" s="130"/>
      <c r="T1250" s="130"/>
      <c r="U1250" s="130"/>
      <c r="V1250" s="130"/>
      <c r="W1250" s="130"/>
      <c r="X1250" s="130"/>
      <c r="Y1250" s="130"/>
      <c r="Z1250" s="130"/>
      <c r="AA1250" s="130"/>
      <c r="AB1250" s="130"/>
      <c r="AC1250" s="130"/>
      <c r="AD1250" s="130"/>
      <c r="AE1250" s="130"/>
      <c r="AF1250" s="130"/>
      <c r="AG1250" s="130"/>
      <c r="AH1250" s="130"/>
      <c r="AI1250" s="130"/>
      <c r="AJ1250" s="130"/>
      <c r="AK1250" s="130"/>
      <c r="AL1250" s="130"/>
      <c r="AM1250" s="130"/>
      <c r="AN1250" s="130"/>
      <c r="AO1250" s="130"/>
      <c r="AP1250" s="130"/>
      <c r="AQ1250" s="130"/>
      <c r="AR1250" s="130"/>
      <c r="AS1250" s="130"/>
      <c r="AT1250" s="130"/>
      <c r="AU1250" s="130"/>
      <c r="AV1250" s="130"/>
      <c r="AW1250" s="130"/>
      <c r="AX1250" s="130"/>
      <c r="AY1250" s="130"/>
      <c r="AZ1250" s="130"/>
      <c r="BA1250" s="130"/>
      <c r="BB1250" s="130"/>
      <c r="BC1250" s="130"/>
      <c r="BD1250" s="130"/>
      <c r="BE1250" s="130"/>
      <c r="BF1250" s="130"/>
      <c r="BG1250" s="130"/>
      <c r="BH1250" s="130"/>
      <c r="BI1250" s="130"/>
      <c r="BJ1250" s="130"/>
      <c r="BK1250" s="130"/>
      <c r="BL1250" s="130"/>
      <c r="BM1250" s="130"/>
      <c r="BN1250" s="130"/>
      <c r="BO1250" s="130"/>
      <c r="BP1250" s="130"/>
      <c r="BQ1250" s="130"/>
      <c r="BR1250" s="130"/>
      <c r="BS1250" s="130"/>
      <c r="BT1250" s="130"/>
      <c r="BU1250" s="130"/>
      <c r="BV1250" s="130"/>
    </row>
    <row r="1251" spans="1:74">
      <c r="A1251" s="130"/>
      <c r="B1251" s="130"/>
      <c r="C1251" s="130"/>
      <c r="D1251" s="130"/>
      <c r="E1251" s="130"/>
      <c r="F1251" s="130"/>
      <c r="G1251" s="130"/>
      <c r="H1251" s="130"/>
      <c r="I1251" s="130"/>
      <c r="J1251" s="130"/>
      <c r="K1251" s="130"/>
      <c r="L1251" s="130"/>
      <c r="M1251" s="130"/>
      <c r="N1251" s="130"/>
      <c r="O1251" s="130"/>
      <c r="P1251" s="130"/>
      <c r="Q1251" s="130"/>
      <c r="R1251" s="130"/>
      <c r="S1251" s="130"/>
      <c r="T1251" s="130"/>
      <c r="U1251" s="130"/>
      <c r="V1251" s="130"/>
      <c r="W1251" s="130"/>
      <c r="X1251" s="130"/>
      <c r="Y1251" s="130"/>
      <c r="Z1251" s="130"/>
      <c r="AA1251" s="130"/>
      <c r="AB1251" s="130"/>
      <c r="AC1251" s="130"/>
      <c r="AD1251" s="130"/>
      <c r="AE1251" s="130"/>
      <c r="AF1251" s="130"/>
      <c r="AG1251" s="130"/>
      <c r="AH1251" s="130"/>
      <c r="AI1251" s="130"/>
      <c r="AJ1251" s="130"/>
      <c r="AK1251" s="130"/>
      <c r="AL1251" s="130"/>
      <c r="AM1251" s="130"/>
      <c r="AN1251" s="130"/>
      <c r="AO1251" s="130"/>
      <c r="AP1251" s="130"/>
      <c r="AQ1251" s="130"/>
      <c r="AR1251" s="130"/>
      <c r="AS1251" s="130"/>
      <c r="AT1251" s="130"/>
      <c r="AU1251" s="130"/>
      <c r="AV1251" s="130"/>
      <c r="AW1251" s="130"/>
      <c r="AX1251" s="130"/>
      <c r="AY1251" s="130"/>
      <c r="AZ1251" s="130"/>
      <c r="BA1251" s="130"/>
      <c r="BB1251" s="130"/>
      <c r="BC1251" s="130"/>
      <c r="BD1251" s="130"/>
      <c r="BE1251" s="130"/>
      <c r="BF1251" s="130"/>
      <c r="BG1251" s="130"/>
      <c r="BH1251" s="130"/>
      <c r="BI1251" s="130"/>
      <c r="BJ1251" s="130"/>
      <c r="BK1251" s="130"/>
      <c r="BL1251" s="130"/>
      <c r="BM1251" s="130"/>
      <c r="BN1251" s="130"/>
      <c r="BO1251" s="130"/>
      <c r="BP1251" s="130"/>
      <c r="BQ1251" s="130"/>
      <c r="BR1251" s="130"/>
      <c r="BS1251" s="130"/>
      <c r="BT1251" s="130"/>
      <c r="BU1251" s="130"/>
      <c r="BV1251" s="130"/>
    </row>
    <row r="1252" spans="1:74">
      <c r="A1252" s="130"/>
      <c r="B1252" s="130"/>
      <c r="C1252" s="130"/>
      <c r="D1252" s="130"/>
      <c r="E1252" s="130"/>
      <c r="F1252" s="130"/>
      <c r="G1252" s="130"/>
      <c r="H1252" s="130"/>
      <c r="I1252" s="130"/>
      <c r="J1252" s="130"/>
      <c r="K1252" s="130"/>
      <c r="L1252" s="130"/>
      <c r="M1252" s="130"/>
      <c r="N1252" s="130"/>
      <c r="O1252" s="130"/>
      <c r="P1252" s="130"/>
      <c r="Q1252" s="130"/>
      <c r="R1252" s="130"/>
      <c r="S1252" s="130"/>
      <c r="T1252" s="130"/>
      <c r="U1252" s="130"/>
      <c r="V1252" s="130"/>
      <c r="W1252" s="130"/>
      <c r="X1252" s="130"/>
      <c r="Y1252" s="130"/>
      <c r="Z1252" s="130"/>
      <c r="AA1252" s="130"/>
      <c r="AB1252" s="130"/>
      <c r="AC1252" s="130"/>
      <c r="AD1252" s="130"/>
      <c r="AE1252" s="130"/>
      <c r="AF1252" s="130"/>
      <c r="AG1252" s="130"/>
      <c r="AH1252" s="130"/>
      <c r="AI1252" s="130"/>
      <c r="AJ1252" s="130"/>
      <c r="AK1252" s="130"/>
      <c r="AL1252" s="130"/>
      <c r="AM1252" s="130"/>
      <c r="AN1252" s="130"/>
      <c r="AO1252" s="130"/>
      <c r="AP1252" s="130"/>
      <c r="AQ1252" s="130"/>
      <c r="AR1252" s="130"/>
      <c r="AS1252" s="130"/>
      <c r="AT1252" s="130"/>
      <c r="AU1252" s="130"/>
      <c r="AV1252" s="130"/>
      <c r="AW1252" s="130"/>
      <c r="AX1252" s="130"/>
      <c r="AY1252" s="130"/>
      <c r="AZ1252" s="130"/>
      <c r="BA1252" s="130"/>
      <c r="BB1252" s="130"/>
      <c r="BC1252" s="130"/>
      <c r="BD1252" s="130"/>
      <c r="BE1252" s="130"/>
      <c r="BF1252" s="130"/>
      <c r="BG1252" s="130"/>
      <c r="BH1252" s="130"/>
      <c r="BI1252" s="130"/>
      <c r="BJ1252" s="130"/>
      <c r="BK1252" s="130"/>
      <c r="BL1252" s="130"/>
      <c r="BM1252" s="130"/>
      <c r="BN1252" s="130"/>
      <c r="BO1252" s="130"/>
      <c r="BP1252" s="130"/>
      <c r="BQ1252" s="130"/>
      <c r="BR1252" s="130"/>
      <c r="BS1252" s="130"/>
      <c r="BT1252" s="130"/>
      <c r="BU1252" s="130"/>
      <c r="BV1252" s="130"/>
    </row>
    <row r="1253" spans="1:74">
      <c r="A1253" s="130"/>
      <c r="B1253" s="130"/>
      <c r="C1253" s="130"/>
      <c r="D1253" s="130"/>
      <c r="E1253" s="130"/>
      <c r="F1253" s="130"/>
      <c r="G1253" s="130"/>
      <c r="H1253" s="130"/>
      <c r="I1253" s="130"/>
      <c r="J1253" s="130"/>
      <c r="K1253" s="130"/>
      <c r="L1253" s="130"/>
      <c r="M1253" s="130"/>
      <c r="N1253" s="130"/>
      <c r="O1253" s="130"/>
      <c r="P1253" s="130"/>
      <c r="Q1253" s="130"/>
      <c r="R1253" s="130"/>
      <c r="S1253" s="130"/>
      <c r="T1253" s="130"/>
      <c r="U1253" s="130"/>
      <c r="V1253" s="130"/>
      <c r="W1253" s="130"/>
      <c r="X1253" s="130"/>
      <c r="Y1253" s="130"/>
      <c r="Z1253" s="130"/>
      <c r="AA1253" s="130"/>
      <c r="AB1253" s="130"/>
      <c r="AC1253" s="130"/>
      <c r="AD1253" s="130"/>
      <c r="AE1253" s="130"/>
      <c r="AF1253" s="130"/>
      <c r="AG1253" s="130"/>
      <c r="AH1253" s="130"/>
      <c r="AI1253" s="130"/>
      <c r="AJ1253" s="130"/>
      <c r="AK1253" s="130"/>
      <c r="AL1253" s="130"/>
      <c r="AM1253" s="130"/>
      <c r="AN1253" s="130"/>
      <c r="AO1253" s="130"/>
      <c r="AP1253" s="130"/>
      <c r="AQ1253" s="130"/>
      <c r="AR1253" s="130"/>
      <c r="AS1253" s="130"/>
      <c r="AT1253" s="130"/>
      <c r="AU1253" s="130"/>
      <c r="AV1253" s="130"/>
      <c r="AW1253" s="130"/>
      <c r="AX1253" s="130"/>
      <c r="AY1253" s="130"/>
      <c r="AZ1253" s="130"/>
      <c r="BA1253" s="130"/>
      <c r="BB1253" s="130"/>
      <c r="BC1253" s="130"/>
      <c r="BD1253" s="130"/>
      <c r="BE1253" s="130"/>
      <c r="BF1253" s="130"/>
      <c r="BG1253" s="130"/>
      <c r="BH1253" s="130"/>
      <c r="BI1253" s="130"/>
      <c r="BJ1253" s="130"/>
      <c r="BK1253" s="130"/>
      <c r="BL1253" s="130"/>
      <c r="BM1253" s="130"/>
      <c r="BN1253" s="130"/>
      <c r="BO1253" s="130"/>
      <c r="BP1253" s="130"/>
      <c r="BQ1253" s="130"/>
      <c r="BR1253" s="130"/>
      <c r="BS1253" s="130"/>
      <c r="BT1253" s="130"/>
      <c r="BU1253" s="130"/>
      <c r="BV1253" s="130"/>
    </row>
    <row r="1254" spans="1:74">
      <c r="A1254" s="130"/>
      <c r="B1254" s="130"/>
      <c r="C1254" s="130"/>
      <c r="D1254" s="130"/>
      <c r="E1254" s="130"/>
      <c r="F1254" s="130"/>
      <c r="G1254" s="130"/>
      <c r="H1254" s="130"/>
      <c r="I1254" s="130"/>
      <c r="J1254" s="130"/>
      <c r="K1254" s="130"/>
      <c r="L1254" s="130"/>
      <c r="M1254" s="130"/>
      <c r="N1254" s="130"/>
      <c r="O1254" s="130"/>
      <c r="P1254" s="130"/>
      <c r="Q1254" s="130"/>
      <c r="R1254" s="130"/>
      <c r="S1254" s="130"/>
      <c r="T1254" s="130"/>
      <c r="U1254" s="130"/>
      <c r="V1254" s="130"/>
      <c r="W1254" s="130"/>
      <c r="X1254" s="130"/>
      <c r="Y1254" s="130"/>
      <c r="Z1254" s="130"/>
      <c r="AA1254" s="130"/>
      <c r="AB1254" s="130"/>
      <c r="AC1254" s="130"/>
      <c r="AD1254" s="130"/>
      <c r="AE1254" s="130"/>
      <c r="AF1254" s="130"/>
      <c r="AG1254" s="130"/>
      <c r="AH1254" s="130"/>
      <c r="AI1254" s="130"/>
      <c r="AJ1254" s="130"/>
      <c r="AK1254" s="130"/>
      <c r="AL1254" s="130"/>
      <c r="AM1254" s="130"/>
      <c r="AN1254" s="130"/>
      <c r="AO1254" s="130"/>
      <c r="AP1254" s="130"/>
      <c r="AQ1254" s="130"/>
      <c r="AR1254" s="130"/>
      <c r="AS1254" s="130"/>
      <c r="AT1254" s="130"/>
      <c r="AU1254" s="130"/>
      <c r="AV1254" s="130"/>
      <c r="AW1254" s="130"/>
      <c r="AX1254" s="130"/>
      <c r="AY1254" s="130"/>
      <c r="AZ1254" s="130"/>
      <c r="BA1254" s="130"/>
      <c r="BB1254" s="130"/>
      <c r="BC1254" s="130"/>
      <c r="BD1254" s="130"/>
      <c r="BE1254" s="130"/>
      <c r="BF1254" s="130"/>
      <c r="BG1254" s="130"/>
      <c r="BH1254" s="130"/>
      <c r="BI1254" s="130"/>
      <c r="BJ1254" s="130"/>
      <c r="BK1254" s="130"/>
      <c r="BL1254" s="130"/>
      <c r="BM1254" s="130"/>
      <c r="BN1254" s="130"/>
      <c r="BO1254" s="130"/>
      <c r="BP1254" s="130"/>
      <c r="BQ1254" s="130"/>
      <c r="BR1254" s="130"/>
      <c r="BS1254" s="130"/>
      <c r="BT1254" s="130"/>
      <c r="BU1254" s="130"/>
      <c r="BV1254" s="130"/>
    </row>
    <row r="1255" spans="1:74">
      <c r="A1255" s="130"/>
      <c r="B1255" s="130"/>
      <c r="C1255" s="130"/>
      <c r="D1255" s="130"/>
      <c r="E1255" s="130"/>
      <c r="F1255" s="130"/>
      <c r="G1255" s="130"/>
      <c r="H1255" s="130"/>
      <c r="I1255" s="130"/>
      <c r="J1255" s="130"/>
      <c r="K1255" s="130"/>
      <c r="L1255" s="130"/>
      <c r="M1255" s="130"/>
      <c r="N1255" s="130"/>
      <c r="O1255" s="130"/>
      <c r="P1255" s="130"/>
      <c r="Q1255" s="130"/>
      <c r="R1255" s="130"/>
      <c r="S1255" s="130"/>
      <c r="T1255" s="130"/>
      <c r="U1255" s="130"/>
      <c r="V1255" s="130"/>
      <c r="W1255" s="130"/>
      <c r="X1255" s="130"/>
      <c r="Y1255" s="130"/>
      <c r="Z1255" s="130"/>
      <c r="AA1255" s="130"/>
      <c r="AB1255" s="130"/>
      <c r="AC1255" s="130"/>
      <c r="AD1255" s="130"/>
      <c r="AE1255" s="130"/>
      <c r="AF1255" s="130"/>
      <c r="AG1255" s="130"/>
      <c r="AH1255" s="130"/>
      <c r="AI1255" s="130"/>
      <c r="AJ1255" s="130"/>
      <c r="AK1255" s="130"/>
      <c r="AL1255" s="130"/>
      <c r="AM1255" s="130"/>
      <c r="AN1255" s="130"/>
      <c r="AO1255" s="130"/>
      <c r="AP1255" s="130"/>
      <c r="AQ1255" s="130"/>
      <c r="AR1255" s="130"/>
      <c r="AS1255" s="130"/>
      <c r="AT1255" s="130"/>
      <c r="AU1255" s="130"/>
      <c r="AV1255" s="130"/>
      <c r="AW1255" s="130"/>
      <c r="AX1255" s="130"/>
      <c r="AY1255" s="130"/>
      <c r="AZ1255" s="130"/>
      <c r="BA1255" s="130"/>
      <c r="BB1255" s="130"/>
      <c r="BC1255" s="130"/>
      <c r="BD1255" s="130"/>
      <c r="BE1255" s="130"/>
      <c r="BF1255" s="130"/>
      <c r="BG1255" s="130"/>
      <c r="BH1255" s="130"/>
      <c r="BI1255" s="130"/>
      <c r="BJ1255" s="130"/>
      <c r="BK1255" s="130"/>
      <c r="BL1255" s="130"/>
      <c r="BM1255" s="130"/>
      <c r="BN1255" s="130"/>
      <c r="BO1255" s="130"/>
      <c r="BP1255" s="130"/>
      <c r="BQ1255" s="130"/>
      <c r="BR1255" s="130"/>
      <c r="BS1255" s="130"/>
      <c r="BT1255" s="130"/>
      <c r="BU1255" s="130"/>
      <c r="BV1255" s="130"/>
    </row>
    <row r="1256" spans="1:74">
      <c r="A1256" s="130"/>
      <c r="B1256" s="130"/>
      <c r="C1256" s="130"/>
      <c r="D1256" s="130"/>
      <c r="E1256" s="130"/>
      <c r="F1256" s="130"/>
      <c r="G1256" s="130"/>
      <c r="H1256" s="130"/>
      <c r="I1256" s="130"/>
      <c r="J1256" s="130"/>
      <c r="K1256" s="130"/>
      <c r="L1256" s="130"/>
      <c r="M1256" s="130"/>
      <c r="N1256" s="130"/>
      <c r="O1256" s="130"/>
      <c r="P1256" s="130"/>
      <c r="Q1256" s="130"/>
      <c r="R1256" s="130"/>
      <c r="S1256" s="130"/>
      <c r="T1256" s="130"/>
      <c r="U1256" s="130"/>
      <c r="V1256" s="130"/>
      <c r="W1256" s="130"/>
      <c r="X1256" s="130"/>
      <c r="Y1256" s="130"/>
      <c r="Z1256" s="130"/>
      <c r="AA1256" s="130"/>
      <c r="AB1256" s="130"/>
      <c r="AC1256" s="130"/>
      <c r="AD1256" s="130"/>
      <c r="AE1256" s="130"/>
      <c r="AF1256" s="130"/>
      <c r="AG1256" s="130"/>
      <c r="AH1256" s="130"/>
      <c r="AI1256" s="130"/>
      <c r="AJ1256" s="130"/>
      <c r="AK1256" s="130"/>
      <c r="AL1256" s="130"/>
      <c r="AM1256" s="130"/>
      <c r="AN1256" s="130"/>
      <c r="AO1256" s="130"/>
      <c r="AP1256" s="130"/>
      <c r="AQ1256" s="130"/>
      <c r="AR1256" s="130"/>
      <c r="AS1256" s="130"/>
      <c r="AT1256" s="130"/>
      <c r="AU1256" s="130"/>
      <c r="AV1256" s="130"/>
      <c r="AW1256" s="130"/>
      <c r="AX1256" s="130"/>
      <c r="AY1256" s="130"/>
      <c r="AZ1256" s="130"/>
      <c r="BA1256" s="130"/>
      <c r="BB1256" s="130"/>
      <c r="BC1256" s="130"/>
      <c r="BD1256" s="130"/>
      <c r="BE1256" s="130"/>
      <c r="BF1256" s="130"/>
      <c r="BG1256" s="130"/>
      <c r="BH1256" s="130"/>
      <c r="BI1256" s="130"/>
      <c r="BJ1256" s="130"/>
      <c r="BK1256" s="130"/>
      <c r="BL1256" s="130"/>
      <c r="BM1256" s="130"/>
      <c r="BN1256" s="130"/>
      <c r="BO1256" s="130"/>
      <c r="BP1256" s="130"/>
      <c r="BQ1256" s="130"/>
      <c r="BR1256" s="130"/>
      <c r="BS1256" s="130"/>
      <c r="BT1256" s="130"/>
      <c r="BU1256" s="130"/>
      <c r="BV1256" s="130"/>
    </row>
    <row r="1257" spans="1:74">
      <c r="A1257" s="130"/>
      <c r="B1257" s="130"/>
      <c r="C1257" s="130"/>
      <c r="D1257" s="130"/>
      <c r="E1257" s="130"/>
      <c r="F1257" s="130"/>
      <c r="G1257" s="130"/>
      <c r="H1257" s="130"/>
      <c r="I1257" s="130"/>
      <c r="J1257" s="130"/>
      <c r="K1257" s="130"/>
      <c r="L1257" s="130"/>
      <c r="M1257" s="130"/>
      <c r="N1257" s="130"/>
      <c r="O1257" s="130"/>
      <c r="P1257" s="130"/>
      <c r="Q1257" s="130"/>
      <c r="R1257" s="130"/>
      <c r="S1257" s="130"/>
      <c r="T1257" s="130"/>
      <c r="U1257" s="130"/>
      <c r="V1257" s="130"/>
      <c r="W1257" s="130"/>
      <c r="X1257" s="130"/>
      <c r="Y1257" s="130"/>
      <c r="Z1257" s="130"/>
      <c r="AA1257" s="130"/>
      <c r="AB1257" s="130"/>
      <c r="AC1257" s="130"/>
      <c r="AD1257" s="130"/>
      <c r="AE1257" s="130"/>
      <c r="AF1257" s="130"/>
      <c r="AG1257" s="130"/>
      <c r="AH1257" s="130"/>
      <c r="AI1257" s="130"/>
      <c r="AJ1257" s="130"/>
      <c r="AK1257" s="130"/>
      <c r="AL1257" s="130"/>
      <c r="AM1257" s="130"/>
      <c r="AN1257" s="130"/>
      <c r="AO1257" s="130"/>
      <c r="AP1257" s="130"/>
      <c r="AQ1257" s="130"/>
      <c r="AR1257" s="130"/>
      <c r="AS1257" s="130"/>
      <c r="AT1257" s="130"/>
      <c r="AU1257" s="130"/>
      <c r="AV1257" s="130"/>
      <c r="AW1257" s="130"/>
      <c r="AX1257" s="130"/>
      <c r="AY1257" s="130"/>
      <c r="AZ1257" s="130"/>
      <c r="BA1257" s="130"/>
      <c r="BB1257" s="130"/>
      <c r="BC1257" s="130"/>
      <c r="BD1257" s="130"/>
      <c r="BE1257" s="130"/>
      <c r="BF1257" s="130"/>
      <c r="BG1257" s="130"/>
      <c r="BH1257" s="130"/>
      <c r="BI1257" s="130"/>
      <c r="BJ1257" s="130"/>
      <c r="BK1257" s="130"/>
      <c r="BL1257" s="130"/>
      <c r="BM1257" s="130"/>
      <c r="BN1257" s="130"/>
      <c r="BO1257" s="130"/>
      <c r="BP1257" s="130"/>
      <c r="BQ1257" s="130"/>
      <c r="BR1257" s="130"/>
      <c r="BS1257" s="130"/>
      <c r="BT1257" s="130"/>
      <c r="BU1257" s="130"/>
      <c r="BV1257" s="130"/>
    </row>
    <row r="1258" spans="1:74">
      <c r="A1258" s="130"/>
      <c r="B1258" s="130"/>
      <c r="C1258" s="130"/>
      <c r="D1258" s="130"/>
      <c r="E1258" s="130"/>
      <c r="F1258" s="130"/>
      <c r="G1258" s="130"/>
      <c r="H1258" s="130"/>
      <c r="I1258" s="130"/>
      <c r="J1258" s="130"/>
      <c r="K1258" s="130"/>
      <c r="L1258" s="130"/>
      <c r="M1258" s="130"/>
      <c r="N1258" s="130"/>
      <c r="O1258" s="130"/>
      <c r="P1258" s="130"/>
      <c r="Q1258" s="130"/>
      <c r="R1258" s="130"/>
      <c r="S1258" s="130"/>
      <c r="T1258" s="130"/>
      <c r="U1258" s="130"/>
      <c r="V1258" s="130"/>
      <c r="W1258" s="130"/>
      <c r="X1258" s="130"/>
      <c r="Y1258" s="130"/>
      <c r="Z1258" s="130"/>
      <c r="AA1258" s="130"/>
      <c r="AB1258" s="130"/>
      <c r="AC1258" s="130"/>
      <c r="AD1258" s="130"/>
      <c r="AE1258" s="130"/>
      <c r="AF1258" s="130"/>
      <c r="AG1258" s="130"/>
      <c r="AH1258" s="130"/>
      <c r="AI1258" s="130"/>
      <c r="AJ1258" s="130"/>
      <c r="AK1258" s="130"/>
      <c r="AL1258" s="130"/>
      <c r="AM1258" s="130"/>
      <c r="AN1258" s="130"/>
      <c r="AO1258" s="130"/>
      <c r="AP1258" s="130"/>
      <c r="AQ1258" s="130"/>
      <c r="AR1258" s="130"/>
      <c r="AS1258" s="130"/>
      <c r="AT1258" s="130"/>
      <c r="AU1258" s="130"/>
      <c r="AV1258" s="130"/>
      <c r="AW1258" s="130"/>
      <c r="AX1258" s="130"/>
      <c r="AY1258" s="130"/>
      <c r="AZ1258" s="130"/>
      <c r="BA1258" s="130"/>
      <c r="BB1258" s="130"/>
      <c r="BC1258" s="130"/>
      <c r="BD1258" s="130"/>
      <c r="BE1258" s="130"/>
      <c r="BF1258" s="130"/>
      <c r="BG1258" s="130"/>
      <c r="BH1258" s="130"/>
      <c r="BI1258" s="130"/>
      <c r="BJ1258" s="130"/>
      <c r="BK1258" s="130"/>
      <c r="BL1258" s="130"/>
      <c r="BM1258" s="130"/>
      <c r="BN1258" s="130"/>
      <c r="BO1258" s="130"/>
      <c r="BP1258" s="130"/>
      <c r="BQ1258" s="130"/>
      <c r="BR1258" s="130"/>
      <c r="BS1258" s="130"/>
      <c r="BT1258" s="130"/>
      <c r="BU1258" s="130"/>
      <c r="BV1258" s="130"/>
    </row>
    <row r="1259" spans="1:74">
      <c r="A1259" s="130"/>
      <c r="B1259" s="130"/>
      <c r="C1259" s="130"/>
      <c r="D1259" s="130"/>
      <c r="E1259" s="130"/>
      <c r="F1259" s="130"/>
      <c r="G1259" s="130"/>
      <c r="H1259" s="130"/>
      <c r="I1259" s="130"/>
      <c r="J1259" s="130"/>
      <c r="K1259" s="130"/>
      <c r="L1259" s="130"/>
      <c r="M1259" s="130"/>
      <c r="N1259" s="130"/>
      <c r="O1259" s="130"/>
      <c r="P1259" s="130"/>
      <c r="Q1259" s="130"/>
      <c r="R1259" s="130"/>
      <c r="S1259" s="130"/>
      <c r="T1259" s="130"/>
      <c r="U1259" s="130"/>
      <c r="V1259" s="130"/>
      <c r="W1259" s="130"/>
      <c r="X1259" s="130"/>
      <c r="Y1259" s="130"/>
      <c r="Z1259" s="130"/>
      <c r="AA1259" s="130"/>
      <c r="AB1259" s="130"/>
      <c r="AC1259" s="130"/>
      <c r="AD1259" s="130"/>
      <c r="AE1259" s="130"/>
      <c r="AF1259" s="130"/>
      <c r="AG1259" s="130"/>
      <c r="AH1259" s="130"/>
      <c r="AI1259" s="130"/>
      <c r="AJ1259" s="130"/>
      <c r="AK1259" s="130"/>
      <c r="AL1259" s="130"/>
      <c r="AM1259" s="130"/>
      <c r="AN1259" s="130"/>
      <c r="AO1259" s="130"/>
      <c r="AP1259" s="130"/>
      <c r="AQ1259" s="130"/>
      <c r="AR1259" s="130"/>
      <c r="AS1259" s="130"/>
      <c r="AT1259" s="130"/>
      <c r="AU1259" s="130"/>
      <c r="AV1259" s="130"/>
      <c r="AW1259" s="130"/>
      <c r="AX1259" s="130"/>
      <c r="AY1259" s="130"/>
      <c r="AZ1259" s="130"/>
      <c r="BA1259" s="130"/>
      <c r="BB1259" s="130"/>
      <c r="BC1259" s="130"/>
      <c r="BD1259" s="130"/>
      <c r="BE1259" s="130"/>
      <c r="BF1259" s="130"/>
      <c r="BG1259" s="130"/>
      <c r="BH1259" s="130"/>
      <c r="BI1259" s="130"/>
      <c r="BJ1259" s="130"/>
      <c r="BK1259" s="130"/>
      <c r="BL1259" s="130"/>
      <c r="BM1259" s="130"/>
      <c r="BN1259" s="130"/>
      <c r="BO1259" s="130"/>
      <c r="BP1259" s="130"/>
      <c r="BQ1259" s="130"/>
      <c r="BR1259" s="130"/>
      <c r="BS1259" s="130"/>
      <c r="BT1259" s="130"/>
      <c r="BU1259" s="130"/>
      <c r="BV1259" s="130"/>
    </row>
    <row r="1260" spans="1:74">
      <c r="A1260" s="130"/>
      <c r="B1260" s="130"/>
      <c r="C1260" s="130"/>
      <c r="D1260" s="130"/>
      <c r="E1260" s="130"/>
      <c r="F1260" s="130"/>
      <c r="G1260" s="130"/>
      <c r="H1260" s="130"/>
      <c r="I1260" s="130"/>
      <c r="J1260" s="130"/>
      <c r="K1260" s="130"/>
      <c r="L1260" s="130"/>
      <c r="M1260" s="130"/>
      <c r="N1260" s="130"/>
      <c r="O1260" s="130"/>
      <c r="P1260" s="130"/>
      <c r="Q1260" s="130"/>
      <c r="R1260" s="130"/>
      <c r="S1260" s="130"/>
      <c r="T1260" s="130"/>
      <c r="U1260" s="130"/>
      <c r="V1260" s="130"/>
      <c r="W1260" s="130"/>
      <c r="X1260" s="130"/>
      <c r="Y1260" s="130"/>
      <c r="Z1260" s="130"/>
      <c r="AA1260" s="130"/>
      <c r="AB1260" s="130"/>
      <c r="AC1260" s="130"/>
      <c r="AD1260" s="130"/>
      <c r="AE1260" s="130"/>
      <c r="AF1260" s="130"/>
      <c r="AG1260" s="130"/>
      <c r="AH1260" s="130"/>
      <c r="AI1260" s="130"/>
      <c r="AJ1260" s="130"/>
      <c r="AK1260" s="130"/>
      <c r="AL1260" s="130"/>
      <c r="AM1260" s="130"/>
      <c r="AN1260" s="130"/>
      <c r="AO1260" s="130"/>
      <c r="AP1260" s="130"/>
      <c r="AQ1260" s="130"/>
      <c r="AR1260" s="130"/>
      <c r="AS1260" s="130"/>
      <c r="AT1260" s="130"/>
      <c r="AU1260" s="130"/>
      <c r="AV1260" s="130"/>
      <c r="AW1260" s="130"/>
      <c r="AX1260" s="130"/>
      <c r="AY1260" s="130"/>
      <c r="AZ1260" s="130"/>
      <c r="BA1260" s="130"/>
      <c r="BB1260" s="130"/>
      <c r="BC1260" s="130"/>
      <c r="BD1260" s="130"/>
      <c r="BE1260" s="130"/>
      <c r="BF1260" s="130"/>
      <c r="BG1260" s="130"/>
      <c r="BH1260" s="130"/>
      <c r="BI1260" s="130"/>
      <c r="BJ1260" s="130"/>
      <c r="BK1260" s="130"/>
      <c r="BL1260" s="130"/>
      <c r="BM1260" s="130"/>
      <c r="BN1260" s="130"/>
      <c r="BO1260" s="130"/>
      <c r="BP1260" s="130"/>
      <c r="BQ1260" s="130"/>
      <c r="BR1260" s="130"/>
      <c r="BS1260" s="130"/>
      <c r="BT1260" s="130"/>
      <c r="BU1260" s="130"/>
      <c r="BV1260" s="130"/>
    </row>
    <row r="1261" spans="1:74">
      <c r="A1261" s="130"/>
      <c r="B1261" s="130"/>
      <c r="C1261" s="130"/>
      <c r="D1261" s="130"/>
      <c r="E1261" s="130"/>
      <c r="F1261" s="130"/>
      <c r="G1261" s="130"/>
      <c r="H1261" s="130"/>
      <c r="I1261" s="130"/>
      <c r="J1261" s="130"/>
      <c r="K1261" s="130"/>
      <c r="L1261" s="130"/>
      <c r="M1261" s="130"/>
      <c r="N1261" s="130"/>
      <c r="O1261" s="130"/>
      <c r="P1261" s="130"/>
      <c r="Q1261" s="130"/>
      <c r="R1261" s="130"/>
      <c r="S1261" s="130"/>
      <c r="T1261" s="130"/>
      <c r="U1261" s="130"/>
      <c r="V1261" s="130"/>
      <c r="W1261" s="130"/>
      <c r="X1261" s="130"/>
      <c r="Y1261" s="130"/>
      <c r="Z1261" s="130"/>
      <c r="AA1261" s="130"/>
      <c r="AB1261" s="130"/>
      <c r="AC1261" s="130"/>
      <c r="AD1261" s="130"/>
      <c r="AE1261" s="130"/>
      <c r="AF1261" s="130"/>
      <c r="AG1261" s="130"/>
      <c r="AH1261" s="130"/>
      <c r="AI1261" s="130"/>
      <c r="AJ1261" s="130"/>
      <c r="AK1261" s="130"/>
      <c r="AL1261" s="130"/>
      <c r="AM1261" s="130"/>
      <c r="AN1261" s="130"/>
      <c r="AO1261" s="130"/>
      <c r="AP1261" s="130"/>
      <c r="AQ1261" s="130"/>
      <c r="AR1261" s="130"/>
      <c r="AS1261" s="130"/>
      <c r="AT1261" s="130"/>
      <c r="AU1261" s="130"/>
      <c r="AV1261" s="130"/>
      <c r="AW1261" s="130"/>
      <c r="AX1261" s="130"/>
      <c r="AY1261" s="130"/>
      <c r="AZ1261" s="130"/>
      <c r="BA1261" s="130"/>
      <c r="BB1261" s="130"/>
      <c r="BC1261" s="130"/>
      <c r="BD1261" s="130"/>
      <c r="BE1261" s="130"/>
      <c r="BF1261" s="130"/>
      <c r="BG1261" s="130"/>
      <c r="BH1261" s="130"/>
      <c r="BI1261" s="130"/>
      <c r="BJ1261" s="130"/>
      <c r="BK1261" s="130"/>
      <c r="BL1261" s="130"/>
      <c r="BM1261" s="130"/>
      <c r="BN1261" s="130"/>
      <c r="BO1261" s="130"/>
      <c r="BP1261" s="130"/>
      <c r="BQ1261" s="130"/>
      <c r="BR1261" s="130"/>
      <c r="BS1261" s="130"/>
      <c r="BT1261" s="130"/>
      <c r="BU1261" s="130"/>
      <c r="BV1261" s="130"/>
    </row>
    <row r="1262" spans="1:74">
      <c r="A1262" s="130"/>
      <c r="B1262" s="130"/>
      <c r="C1262" s="130"/>
      <c r="D1262" s="130"/>
      <c r="E1262" s="130"/>
      <c r="F1262" s="130"/>
      <c r="G1262" s="130"/>
      <c r="H1262" s="130"/>
      <c r="I1262" s="130"/>
      <c r="J1262" s="130"/>
      <c r="K1262" s="130"/>
      <c r="L1262" s="130"/>
      <c r="M1262" s="130"/>
      <c r="N1262" s="130"/>
      <c r="O1262" s="130"/>
      <c r="P1262" s="130"/>
      <c r="Q1262" s="130"/>
      <c r="R1262" s="130"/>
      <c r="S1262" s="130"/>
      <c r="T1262" s="130"/>
      <c r="U1262" s="130"/>
      <c r="V1262" s="130"/>
      <c r="W1262" s="130"/>
      <c r="X1262" s="130"/>
      <c r="Y1262" s="130"/>
      <c r="Z1262" s="130"/>
      <c r="AA1262" s="130"/>
      <c r="AB1262" s="130"/>
      <c r="AC1262" s="130"/>
      <c r="AD1262" s="130"/>
      <c r="AE1262" s="130"/>
      <c r="AF1262" s="130"/>
      <c r="AG1262" s="130"/>
      <c r="AH1262" s="130"/>
      <c r="AI1262" s="130"/>
      <c r="AJ1262" s="130"/>
      <c r="AK1262" s="130"/>
      <c r="AL1262" s="130"/>
      <c r="AM1262" s="130"/>
      <c r="AN1262" s="130"/>
      <c r="AO1262" s="130"/>
      <c r="AP1262" s="130"/>
      <c r="AQ1262" s="130"/>
      <c r="AR1262" s="130"/>
      <c r="AS1262" s="130"/>
      <c r="AT1262" s="130"/>
      <c r="AU1262" s="130"/>
      <c r="AV1262" s="130"/>
      <c r="AW1262" s="130"/>
      <c r="AX1262" s="130"/>
      <c r="AY1262" s="130"/>
      <c r="AZ1262" s="130"/>
      <c r="BA1262" s="130"/>
      <c r="BB1262" s="130"/>
      <c r="BC1262" s="130"/>
      <c r="BD1262" s="130"/>
      <c r="BE1262" s="130"/>
      <c r="BF1262" s="130"/>
      <c r="BG1262" s="130"/>
      <c r="BH1262" s="130"/>
      <c r="BI1262" s="130"/>
      <c r="BJ1262" s="130"/>
      <c r="BK1262" s="130"/>
      <c r="BL1262" s="130"/>
      <c r="BM1262" s="130"/>
      <c r="BN1262" s="130"/>
      <c r="BO1262" s="130"/>
      <c r="BP1262" s="130"/>
      <c r="BQ1262" s="130"/>
      <c r="BR1262" s="130"/>
      <c r="BS1262" s="130"/>
      <c r="BT1262" s="130"/>
      <c r="BU1262" s="130"/>
      <c r="BV1262" s="130"/>
    </row>
    <row r="1263" spans="1:74">
      <c r="A1263" s="130"/>
      <c r="B1263" s="130"/>
      <c r="C1263" s="130"/>
      <c r="D1263" s="130"/>
      <c r="E1263" s="130"/>
      <c r="F1263" s="130"/>
      <c r="G1263" s="130"/>
      <c r="H1263" s="130"/>
      <c r="I1263" s="130"/>
      <c r="J1263" s="130"/>
      <c r="K1263" s="130"/>
      <c r="L1263" s="130"/>
      <c r="M1263" s="130"/>
      <c r="N1263" s="130"/>
      <c r="O1263" s="130"/>
      <c r="P1263" s="130"/>
      <c r="Q1263" s="130"/>
      <c r="R1263" s="130"/>
      <c r="S1263" s="130"/>
      <c r="T1263" s="130"/>
      <c r="U1263" s="130"/>
      <c r="V1263" s="130"/>
      <c r="W1263" s="130"/>
      <c r="X1263" s="130"/>
      <c r="Y1263" s="130"/>
      <c r="Z1263" s="130"/>
      <c r="AA1263" s="130"/>
      <c r="AB1263" s="130"/>
      <c r="AC1263" s="130"/>
      <c r="AD1263" s="130"/>
      <c r="AE1263" s="130"/>
      <c r="AF1263" s="130"/>
      <c r="AG1263" s="130"/>
      <c r="AH1263" s="130"/>
      <c r="AI1263" s="130"/>
      <c r="AJ1263" s="130"/>
      <c r="AK1263" s="130"/>
      <c r="AL1263" s="130"/>
      <c r="AM1263" s="130"/>
      <c r="AN1263" s="130"/>
      <c r="AO1263" s="130"/>
      <c r="AP1263" s="130"/>
      <c r="AQ1263" s="130"/>
      <c r="AR1263" s="130"/>
      <c r="AS1263" s="130"/>
      <c r="AT1263" s="130"/>
      <c r="AU1263" s="130"/>
      <c r="AV1263" s="130"/>
      <c r="AW1263" s="130"/>
      <c r="AX1263" s="130"/>
      <c r="AY1263" s="130"/>
      <c r="AZ1263" s="130"/>
      <c r="BA1263" s="130"/>
      <c r="BB1263" s="130"/>
      <c r="BC1263" s="130"/>
      <c r="BD1263" s="130"/>
      <c r="BE1263" s="130"/>
      <c r="BF1263" s="130"/>
      <c r="BG1263" s="130"/>
      <c r="BH1263" s="130"/>
      <c r="BI1263" s="130"/>
      <c r="BJ1263" s="130"/>
      <c r="BK1263" s="130"/>
      <c r="BL1263" s="130"/>
      <c r="BM1263" s="130"/>
      <c r="BN1263" s="130"/>
      <c r="BO1263" s="130"/>
      <c r="BP1263" s="130"/>
      <c r="BQ1263" s="130"/>
      <c r="BR1263" s="130"/>
      <c r="BS1263" s="130"/>
      <c r="BT1263" s="130"/>
      <c r="BU1263" s="130"/>
      <c r="BV1263" s="130"/>
    </row>
    <row r="1264" spans="1:74">
      <c r="A1264" s="130"/>
      <c r="B1264" s="130"/>
      <c r="C1264" s="130"/>
      <c r="D1264" s="130"/>
      <c r="E1264" s="130"/>
      <c r="F1264" s="130"/>
      <c r="G1264" s="130"/>
      <c r="H1264" s="130"/>
      <c r="I1264" s="130"/>
      <c r="J1264" s="130"/>
      <c r="K1264" s="130"/>
      <c r="L1264" s="130"/>
      <c r="M1264" s="130"/>
      <c r="N1264" s="130"/>
      <c r="O1264" s="130"/>
      <c r="P1264" s="130"/>
      <c r="Q1264" s="130"/>
      <c r="R1264" s="130"/>
      <c r="S1264" s="130"/>
      <c r="T1264" s="130"/>
      <c r="U1264" s="130"/>
      <c r="V1264" s="130"/>
      <c r="W1264" s="130"/>
      <c r="X1264" s="130"/>
      <c r="Y1264" s="130"/>
      <c r="Z1264" s="130"/>
      <c r="AA1264" s="130"/>
      <c r="AB1264" s="130"/>
      <c r="AC1264" s="130"/>
      <c r="AD1264" s="130"/>
      <c r="AE1264" s="130"/>
      <c r="AF1264" s="130"/>
      <c r="AG1264" s="130"/>
      <c r="AH1264" s="130"/>
      <c r="AI1264" s="130"/>
      <c r="AJ1264" s="130"/>
      <c r="AK1264" s="130"/>
      <c r="AL1264" s="130"/>
      <c r="AM1264" s="130"/>
      <c r="AN1264" s="130"/>
      <c r="AO1264" s="130"/>
      <c r="AP1264" s="130"/>
      <c r="AQ1264" s="130"/>
      <c r="AR1264" s="130"/>
      <c r="AS1264" s="130"/>
      <c r="AT1264" s="130"/>
      <c r="AU1264" s="130"/>
      <c r="AV1264" s="130"/>
      <c r="AW1264" s="130"/>
      <c r="AX1264" s="130"/>
      <c r="AY1264" s="130"/>
      <c r="AZ1264" s="130"/>
      <c r="BA1264" s="130"/>
      <c r="BB1264" s="130"/>
      <c r="BC1264" s="130"/>
      <c r="BD1264" s="130"/>
      <c r="BE1264" s="130"/>
      <c r="BF1264" s="130"/>
      <c r="BG1264" s="130"/>
      <c r="BH1264" s="130"/>
      <c r="BI1264" s="130"/>
      <c r="BJ1264" s="130"/>
      <c r="BK1264" s="130"/>
      <c r="BL1264" s="130"/>
      <c r="BM1264" s="130"/>
      <c r="BN1264" s="130"/>
      <c r="BO1264" s="130"/>
      <c r="BP1264" s="130"/>
      <c r="BQ1264" s="130"/>
      <c r="BR1264" s="130"/>
      <c r="BS1264" s="130"/>
      <c r="BT1264" s="130"/>
      <c r="BU1264" s="130"/>
      <c r="BV1264" s="130"/>
    </row>
    <row r="1265" spans="1:74">
      <c r="A1265" s="130"/>
      <c r="B1265" s="130"/>
      <c r="C1265" s="130"/>
      <c r="D1265" s="130"/>
      <c r="E1265" s="130"/>
      <c r="F1265" s="130"/>
      <c r="G1265" s="130"/>
      <c r="H1265" s="130"/>
      <c r="I1265" s="130"/>
      <c r="J1265" s="130"/>
      <c r="K1265" s="130"/>
      <c r="L1265" s="130"/>
      <c r="M1265" s="130"/>
      <c r="N1265" s="130"/>
      <c r="O1265" s="130"/>
      <c r="P1265" s="130"/>
      <c r="Q1265" s="130"/>
      <c r="R1265" s="130"/>
      <c r="S1265" s="130"/>
      <c r="T1265" s="130"/>
      <c r="U1265" s="130"/>
      <c r="V1265" s="130"/>
      <c r="W1265" s="130"/>
      <c r="X1265" s="130"/>
      <c r="Y1265" s="130"/>
      <c r="Z1265" s="130"/>
      <c r="AA1265" s="130"/>
      <c r="AB1265" s="130"/>
      <c r="AC1265" s="130"/>
      <c r="AD1265" s="130"/>
      <c r="AE1265" s="130"/>
      <c r="AF1265" s="130"/>
      <c r="AG1265" s="130"/>
      <c r="AH1265" s="130"/>
      <c r="AI1265" s="130"/>
      <c r="AJ1265" s="130"/>
      <c r="AK1265" s="130"/>
      <c r="AL1265" s="130"/>
      <c r="AM1265" s="130"/>
      <c r="AN1265" s="130"/>
      <c r="AO1265" s="130"/>
      <c r="AP1265" s="130"/>
      <c r="AQ1265" s="130"/>
      <c r="AR1265" s="130"/>
      <c r="AS1265" s="130"/>
      <c r="AT1265" s="130"/>
      <c r="AU1265" s="130"/>
      <c r="AV1265" s="130"/>
      <c r="AW1265" s="130"/>
      <c r="AX1265" s="130"/>
      <c r="AY1265" s="130"/>
      <c r="AZ1265" s="130"/>
      <c r="BA1265" s="130"/>
      <c r="BB1265" s="130"/>
      <c r="BC1265" s="130"/>
      <c r="BD1265" s="130"/>
      <c r="BE1265" s="130"/>
      <c r="BF1265" s="130"/>
      <c r="BG1265" s="130"/>
      <c r="BH1265" s="130"/>
      <c r="BI1265" s="130"/>
      <c r="BJ1265" s="130"/>
      <c r="BK1265" s="130"/>
      <c r="BL1265" s="130"/>
      <c r="BM1265" s="130"/>
      <c r="BN1265" s="130"/>
      <c r="BO1265" s="130"/>
      <c r="BP1265" s="130"/>
      <c r="BQ1265" s="130"/>
      <c r="BR1265" s="130"/>
      <c r="BS1265" s="130"/>
      <c r="BT1265" s="130"/>
      <c r="BU1265" s="130"/>
      <c r="BV1265" s="130"/>
    </row>
    <row r="1266" spans="1:74">
      <c r="A1266" s="130"/>
      <c r="B1266" s="130"/>
      <c r="C1266" s="130"/>
      <c r="D1266" s="130"/>
      <c r="E1266" s="130"/>
      <c r="F1266" s="130"/>
      <c r="G1266" s="130"/>
      <c r="H1266" s="130"/>
      <c r="I1266" s="130"/>
      <c r="J1266" s="130"/>
      <c r="K1266" s="130"/>
      <c r="L1266" s="130"/>
      <c r="M1266" s="130"/>
      <c r="N1266" s="130"/>
      <c r="O1266" s="130"/>
      <c r="P1266" s="130"/>
      <c r="Q1266" s="130"/>
      <c r="R1266" s="130"/>
      <c r="S1266" s="130"/>
      <c r="T1266" s="130"/>
      <c r="U1266" s="130"/>
      <c r="V1266" s="130"/>
      <c r="W1266" s="130"/>
      <c r="X1266" s="130"/>
      <c r="Y1266" s="130"/>
      <c r="Z1266" s="130"/>
      <c r="AA1266" s="130"/>
      <c r="AB1266" s="130"/>
      <c r="AC1266" s="130"/>
      <c r="AD1266" s="130"/>
      <c r="AE1266" s="130"/>
      <c r="AF1266" s="130"/>
      <c r="AG1266" s="130"/>
      <c r="AH1266" s="130"/>
      <c r="AI1266" s="130"/>
      <c r="AJ1266" s="130"/>
      <c r="AK1266" s="130"/>
      <c r="AL1266" s="130"/>
      <c r="AM1266" s="130"/>
      <c r="AN1266" s="130"/>
      <c r="AO1266" s="130"/>
      <c r="AP1266" s="130"/>
      <c r="AQ1266" s="130"/>
      <c r="AR1266" s="130"/>
      <c r="AS1266" s="130"/>
      <c r="AT1266" s="130"/>
      <c r="AU1266" s="130"/>
      <c r="AV1266" s="130"/>
      <c r="AW1266" s="130"/>
      <c r="AX1266" s="130"/>
      <c r="AY1266" s="130"/>
      <c r="AZ1266" s="130"/>
      <c r="BA1266" s="130"/>
      <c r="BB1266" s="130"/>
      <c r="BC1266" s="130"/>
      <c r="BD1266" s="130"/>
      <c r="BE1266" s="130"/>
      <c r="BF1266" s="130"/>
      <c r="BG1266" s="130"/>
      <c r="BH1266" s="130"/>
      <c r="BI1266" s="130"/>
      <c r="BJ1266" s="130"/>
      <c r="BK1266" s="130"/>
      <c r="BL1266" s="130"/>
      <c r="BM1266" s="130"/>
      <c r="BN1266" s="130"/>
      <c r="BO1266" s="130"/>
      <c r="BP1266" s="130"/>
      <c r="BQ1266" s="130"/>
      <c r="BR1266" s="130"/>
      <c r="BS1266" s="130"/>
      <c r="BT1266" s="130"/>
      <c r="BU1266" s="130"/>
      <c r="BV1266" s="130"/>
    </row>
    <row r="1267" spans="1:74">
      <c r="A1267" s="130"/>
      <c r="B1267" s="130"/>
      <c r="C1267" s="130"/>
      <c r="D1267" s="130"/>
      <c r="E1267" s="130"/>
      <c r="F1267" s="130"/>
      <c r="G1267" s="130"/>
      <c r="H1267" s="130"/>
      <c r="I1267" s="130"/>
      <c r="J1267" s="130"/>
      <c r="K1267" s="130"/>
      <c r="L1267" s="130"/>
      <c r="M1267" s="130"/>
      <c r="N1267" s="130"/>
      <c r="O1267" s="130"/>
      <c r="P1267" s="130"/>
      <c r="Q1267" s="130"/>
      <c r="R1267" s="130"/>
      <c r="S1267" s="130"/>
      <c r="T1267" s="130"/>
      <c r="U1267" s="130"/>
      <c r="V1267" s="130"/>
      <c r="W1267" s="130"/>
      <c r="X1267" s="130"/>
      <c r="Y1267" s="130"/>
      <c r="Z1267" s="130"/>
      <c r="AA1267" s="130"/>
      <c r="AB1267" s="130"/>
      <c r="AC1267" s="130"/>
      <c r="AD1267" s="130"/>
      <c r="AE1267" s="130"/>
      <c r="AF1267" s="130"/>
      <c r="AG1267" s="130"/>
      <c r="AH1267" s="130"/>
      <c r="AI1267" s="130"/>
      <c r="AJ1267" s="130"/>
      <c r="AK1267" s="130"/>
      <c r="AL1267" s="130"/>
      <c r="AM1267" s="130"/>
      <c r="AN1267" s="130"/>
      <c r="AO1267" s="130"/>
      <c r="AP1267" s="130"/>
      <c r="AQ1267" s="130"/>
      <c r="AR1267" s="130"/>
      <c r="AS1267" s="130"/>
      <c r="AT1267" s="130"/>
      <c r="AU1267" s="130"/>
      <c r="AV1267" s="130"/>
      <c r="AW1267" s="130"/>
      <c r="AX1267" s="130"/>
      <c r="AY1267" s="130"/>
      <c r="AZ1267" s="130"/>
      <c r="BA1267" s="130"/>
      <c r="BB1267" s="130"/>
      <c r="BC1267" s="130"/>
      <c r="BD1267" s="130"/>
      <c r="BE1267" s="130"/>
      <c r="BF1267" s="130"/>
      <c r="BG1267" s="130"/>
      <c r="BH1267" s="130"/>
      <c r="BI1267" s="130"/>
      <c r="BJ1267" s="130"/>
      <c r="BK1267" s="130"/>
      <c r="BL1267" s="130"/>
      <c r="BM1267" s="130"/>
      <c r="BN1267" s="130"/>
      <c r="BO1267" s="130"/>
      <c r="BP1267" s="130"/>
      <c r="BQ1267" s="130"/>
      <c r="BR1267" s="130"/>
      <c r="BS1267" s="130"/>
      <c r="BT1267" s="130"/>
      <c r="BU1267" s="130"/>
      <c r="BV1267" s="130"/>
    </row>
    <row r="1268" spans="1:74">
      <c r="A1268" s="130"/>
      <c r="B1268" s="130"/>
      <c r="C1268" s="130"/>
      <c r="D1268" s="130"/>
      <c r="E1268" s="130"/>
      <c r="F1268" s="130"/>
      <c r="G1268" s="130"/>
      <c r="H1268" s="130"/>
      <c r="I1268" s="130"/>
      <c r="J1268" s="130"/>
      <c r="K1268" s="130"/>
      <c r="L1268" s="130"/>
      <c r="M1268" s="130"/>
      <c r="N1268" s="130"/>
      <c r="O1268" s="130"/>
      <c r="P1268" s="130"/>
      <c r="Q1268" s="130"/>
      <c r="R1268" s="130"/>
      <c r="S1268" s="130"/>
      <c r="T1268" s="130"/>
      <c r="U1268" s="130"/>
      <c r="V1268" s="130"/>
      <c r="W1268" s="130"/>
      <c r="X1268" s="130"/>
      <c r="Y1268" s="130"/>
      <c r="Z1268" s="130"/>
      <c r="AA1268" s="130"/>
      <c r="AB1268" s="130"/>
      <c r="AC1268" s="130"/>
      <c r="AD1268" s="130"/>
      <c r="AE1268" s="130"/>
      <c r="AF1268" s="130"/>
      <c r="AG1268" s="130"/>
      <c r="AH1268" s="130"/>
      <c r="AI1268" s="130"/>
      <c r="AJ1268" s="130"/>
      <c r="AK1268" s="130"/>
      <c r="AL1268" s="130"/>
      <c r="AM1268" s="130"/>
      <c r="AN1268" s="130"/>
      <c r="AO1268" s="130"/>
      <c r="AP1268" s="130"/>
      <c r="AQ1268" s="130"/>
      <c r="AR1268" s="130"/>
      <c r="AS1268" s="130"/>
      <c r="AT1268" s="130"/>
      <c r="AU1268" s="130"/>
      <c r="AV1268" s="130"/>
      <c r="AW1268" s="130"/>
      <c r="AX1268" s="130"/>
      <c r="AY1268" s="130"/>
      <c r="AZ1268" s="130"/>
      <c r="BA1268" s="130"/>
      <c r="BB1268" s="130"/>
      <c r="BC1268" s="130"/>
      <c r="BD1268" s="130"/>
      <c r="BE1268" s="130"/>
      <c r="BF1268" s="130"/>
      <c r="BG1268" s="130"/>
      <c r="BH1268" s="130"/>
      <c r="BI1268" s="130"/>
      <c r="BJ1268" s="130"/>
      <c r="BK1268" s="130"/>
      <c r="BL1268" s="130"/>
      <c r="BM1268" s="130"/>
      <c r="BN1268" s="130"/>
      <c r="BO1268" s="130"/>
      <c r="BP1268" s="130"/>
      <c r="BQ1268" s="130"/>
      <c r="BR1268" s="130"/>
      <c r="BS1268" s="130"/>
      <c r="BT1268" s="130"/>
      <c r="BU1268" s="130"/>
      <c r="BV1268" s="130"/>
    </row>
    <row r="1269" spans="1:74">
      <c r="A1269" s="130"/>
      <c r="B1269" s="130"/>
      <c r="C1269" s="130"/>
      <c r="D1269" s="130"/>
      <c r="E1269" s="130"/>
      <c r="F1269" s="130"/>
      <c r="G1269" s="130"/>
      <c r="H1269" s="130"/>
      <c r="I1269" s="130"/>
      <c r="J1269" s="130"/>
      <c r="K1269" s="130"/>
      <c r="L1269" s="130"/>
      <c r="M1269" s="130"/>
      <c r="N1269" s="130"/>
      <c r="O1269" s="130"/>
      <c r="P1269" s="130"/>
      <c r="Q1269" s="130"/>
      <c r="R1269" s="130"/>
      <c r="S1269" s="130"/>
      <c r="T1269" s="130"/>
      <c r="U1269" s="130"/>
      <c r="V1269" s="130"/>
      <c r="W1269" s="130"/>
      <c r="X1269" s="130"/>
      <c r="Y1269" s="130"/>
      <c r="Z1269" s="130"/>
      <c r="AA1269" s="130"/>
      <c r="AB1269" s="130"/>
      <c r="AC1269" s="130"/>
      <c r="AD1269" s="130"/>
      <c r="AE1269" s="130"/>
      <c r="AF1269" s="130"/>
      <c r="AG1269" s="130"/>
      <c r="AH1269" s="130"/>
      <c r="AI1269" s="130"/>
      <c r="AJ1269" s="130"/>
      <c r="AK1269" s="130"/>
      <c r="AL1269" s="130"/>
      <c r="AM1269" s="130"/>
      <c r="AN1269" s="130"/>
      <c r="AO1269" s="130"/>
      <c r="AP1269" s="130"/>
      <c r="AQ1269" s="130"/>
      <c r="AR1269" s="130"/>
      <c r="AS1269" s="130"/>
      <c r="AT1269" s="130"/>
      <c r="AU1269" s="130"/>
      <c r="AV1269" s="130"/>
      <c r="AW1269" s="130"/>
      <c r="AX1269" s="130"/>
      <c r="AY1269" s="130"/>
      <c r="AZ1269" s="130"/>
      <c r="BA1269" s="130"/>
      <c r="BB1269" s="130"/>
      <c r="BC1269" s="130"/>
      <c r="BD1269" s="130"/>
      <c r="BE1269" s="130"/>
      <c r="BF1269" s="130"/>
      <c r="BG1269" s="130"/>
      <c r="BH1269" s="130"/>
      <c r="BI1269" s="130"/>
      <c r="BJ1269" s="130"/>
      <c r="BK1269" s="130"/>
      <c r="BL1269" s="130"/>
      <c r="BM1269" s="130"/>
      <c r="BN1269" s="130"/>
      <c r="BO1269" s="130"/>
      <c r="BP1269" s="130"/>
      <c r="BQ1269" s="130"/>
      <c r="BR1269" s="130"/>
      <c r="BS1269" s="130"/>
      <c r="BT1269" s="130"/>
      <c r="BU1269" s="130"/>
      <c r="BV1269" s="130"/>
    </row>
    <row r="1270" spans="1:74">
      <c r="A1270" s="130"/>
      <c r="B1270" s="130"/>
      <c r="C1270" s="130"/>
      <c r="D1270" s="130"/>
      <c r="E1270" s="130"/>
      <c r="F1270" s="130"/>
      <c r="G1270" s="130"/>
      <c r="H1270" s="130"/>
      <c r="I1270" s="130"/>
      <c r="J1270" s="130"/>
      <c r="K1270" s="130"/>
      <c r="L1270" s="130"/>
      <c r="M1270" s="130"/>
      <c r="N1270" s="130"/>
      <c r="O1270" s="130"/>
      <c r="P1270" s="130"/>
      <c r="Q1270" s="130"/>
      <c r="R1270" s="130"/>
      <c r="S1270" s="130"/>
      <c r="T1270" s="130"/>
      <c r="U1270" s="130"/>
      <c r="V1270" s="130"/>
      <c r="W1270" s="130"/>
      <c r="X1270" s="130"/>
      <c r="Y1270" s="130"/>
      <c r="Z1270" s="130"/>
      <c r="AA1270" s="130"/>
      <c r="AB1270" s="130"/>
      <c r="AC1270" s="130"/>
      <c r="AD1270" s="130"/>
      <c r="AE1270" s="130"/>
      <c r="AF1270" s="130"/>
      <c r="AG1270" s="130"/>
      <c r="AH1270" s="130"/>
      <c r="AI1270" s="130"/>
      <c r="AJ1270" s="130"/>
      <c r="AK1270" s="130"/>
      <c r="AL1270" s="130"/>
      <c r="AM1270" s="130"/>
      <c r="AN1270" s="130"/>
      <c r="AO1270" s="130"/>
      <c r="AP1270" s="130"/>
      <c r="AQ1270" s="130"/>
      <c r="AR1270" s="130"/>
      <c r="AS1270" s="130"/>
      <c r="AT1270" s="130"/>
      <c r="AU1270" s="130"/>
      <c r="AV1270" s="130"/>
      <c r="AW1270" s="130"/>
      <c r="AX1270" s="130"/>
      <c r="AY1270" s="130"/>
      <c r="AZ1270" s="130"/>
      <c r="BA1270" s="130"/>
      <c r="BB1270" s="130"/>
      <c r="BC1270" s="130"/>
      <c r="BD1270" s="130"/>
      <c r="BE1270" s="130"/>
      <c r="BF1270" s="130"/>
      <c r="BG1270" s="130"/>
      <c r="BH1270" s="130"/>
      <c r="BI1270" s="130"/>
      <c r="BJ1270" s="130"/>
      <c r="BK1270" s="130"/>
      <c r="BL1270" s="130"/>
      <c r="BM1270" s="130"/>
      <c r="BN1270" s="130"/>
      <c r="BO1270" s="130"/>
      <c r="BP1270" s="130"/>
      <c r="BQ1270" s="130"/>
      <c r="BR1270" s="130"/>
      <c r="BS1270" s="130"/>
      <c r="BT1270" s="130"/>
      <c r="BU1270" s="130"/>
      <c r="BV1270" s="130"/>
    </row>
    <row r="1271" spans="1:74">
      <c r="A1271" s="130"/>
      <c r="B1271" s="130"/>
      <c r="C1271" s="130"/>
      <c r="D1271" s="130"/>
      <c r="E1271" s="130"/>
      <c r="F1271" s="130"/>
      <c r="G1271" s="130"/>
      <c r="H1271" s="130"/>
      <c r="I1271" s="130"/>
      <c r="J1271" s="130"/>
      <c r="K1271" s="130"/>
      <c r="L1271" s="130"/>
      <c r="M1271" s="130"/>
      <c r="N1271" s="130"/>
      <c r="O1271" s="130"/>
      <c r="P1271" s="130"/>
      <c r="Q1271" s="130"/>
      <c r="R1271" s="130"/>
      <c r="S1271" s="130"/>
      <c r="T1271" s="130"/>
      <c r="U1271" s="130"/>
      <c r="V1271" s="130"/>
      <c r="W1271" s="130"/>
      <c r="X1271" s="130"/>
      <c r="Y1271" s="130"/>
      <c r="Z1271" s="130"/>
      <c r="AA1271" s="130"/>
      <c r="AB1271" s="130"/>
      <c r="AC1271" s="130"/>
      <c r="AD1271" s="130"/>
      <c r="AE1271" s="130"/>
      <c r="AF1271" s="130"/>
      <c r="AG1271" s="130"/>
      <c r="AH1271" s="130"/>
      <c r="AI1271" s="130"/>
      <c r="AJ1271" s="130"/>
      <c r="AK1271" s="130"/>
      <c r="AL1271" s="130"/>
      <c r="AM1271" s="130"/>
      <c r="AN1271" s="130"/>
      <c r="AO1271" s="130"/>
      <c r="AP1271" s="130"/>
      <c r="AQ1271" s="130"/>
      <c r="AR1271" s="130"/>
      <c r="AS1271" s="130"/>
      <c r="AT1271" s="130"/>
      <c r="AU1271" s="130"/>
      <c r="AV1271" s="130"/>
      <c r="AW1271" s="130"/>
      <c r="AX1271" s="130"/>
      <c r="AY1271" s="130"/>
      <c r="AZ1271" s="130"/>
      <c r="BA1271" s="130"/>
      <c r="BB1271" s="130"/>
      <c r="BC1271" s="130"/>
      <c r="BD1271" s="130"/>
      <c r="BE1271" s="130"/>
      <c r="BF1271" s="130"/>
      <c r="BG1271" s="130"/>
      <c r="BH1271" s="130"/>
      <c r="BI1271" s="130"/>
      <c r="BJ1271" s="130"/>
      <c r="BK1271" s="130"/>
      <c r="BL1271" s="130"/>
      <c r="BM1271" s="130"/>
      <c r="BN1271" s="130"/>
      <c r="BO1271" s="130"/>
      <c r="BP1271" s="130"/>
      <c r="BQ1271" s="130"/>
      <c r="BR1271" s="130"/>
      <c r="BS1271" s="130"/>
      <c r="BT1271" s="130"/>
      <c r="BU1271" s="130"/>
      <c r="BV1271" s="130"/>
    </row>
    <row r="1272" spans="1:74">
      <c r="A1272" s="130"/>
      <c r="B1272" s="130"/>
      <c r="C1272" s="130"/>
      <c r="D1272" s="130"/>
      <c r="E1272" s="130"/>
      <c r="F1272" s="130"/>
      <c r="G1272" s="130"/>
      <c r="H1272" s="130"/>
      <c r="I1272" s="130"/>
      <c r="J1272" s="130"/>
      <c r="K1272" s="130"/>
      <c r="L1272" s="130"/>
      <c r="M1272" s="130"/>
      <c r="N1272" s="130"/>
      <c r="O1272" s="130"/>
      <c r="P1272" s="130"/>
      <c r="Q1272" s="130"/>
      <c r="R1272" s="130"/>
      <c r="S1272" s="130"/>
      <c r="T1272" s="130"/>
      <c r="U1272" s="130"/>
      <c r="V1272" s="130"/>
      <c r="W1272" s="130"/>
      <c r="X1272" s="130"/>
      <c r="Y1272" s="130"/>
      <c r="Z1272" s="130"/>
      <c r="AA1272" s="130"/>
      <c r="AB1272" s="130"/>
      <c r="AC1272" s="130"/>
      <c r="AD1272" s="130"/>
      <c r="AE1272" s="130"/>
      <c r="AF1272" s="130"/>
      <c r="AG1272" s="130"/>
      <c r="AH1272" s="130"/>
      <c r="AI1272" s="130"/>
      <c r="AJ1272" s="130"/>
      <c r="AK1272" s="130"/>
      <c r="AL1272" s="130"/>
      <c r="AM1272" s="130"/>
      <c r="AN1272" s="130"/>
      <c r="AO1272" s="130"/>
      <c r="AP1272" s="130"/>
      <c r="AQ1272" s="130"/>
      <c r="AR1272" s="130"/>
      <c r="AS1272" s="130"/>
      <c r="AT1272" s="130"/>
      <c r="AU1272" s="130"/>
      <c r="AV1272" s="130"/>
      <c r="AW1272" s="130"/>
      <c r="AX1272" s="130"/>
      <c r="AY1272" s="130"/>
      <c r="AZ1272" s="130"/>
      <c r="BA1272" s="130"/>
      <c r="BB1272" s="130"/>
      <c r="BC1272" s="130"/>
      <c r="BD1272" s="130"/>
      <c r="BE1272" s="130"/>
      <c r="BF1272" s="130"/>
      <c r="BG1272" s="130"/>
      <c r="BH1272" s="130"/>
      <c r="BI1272" s="130"/>
      <c r="BJ1272" s="130"/>
      <c r="BK1272" s="130"/>
      <c r="BL1272" s="130"/>
      <c r="BM1272" s="130"/>
      <c r="BN1272" s="130"/>
      <c r="BO1272" s="130"/>
      <c r="BP1272" s="130"/>
      <c r="BQ1272" s="130"/>
      <c r="BR1272" s="130"/>
      <c r="BS1272" s="130"/>
      <c r="BT1272" s="130"/>
      <c r="BU1272" s="130"/>
      <c r="BV1272" s="130"/>
    </row>
    <row r="1273" spans="1:74">
      <c r="A1273" s="130"/>
      <c r="B1273" s="130"/>
      <c r="C1273" s="130"/>
      <c r="D1273" s="130"/>
      <c r="E1273" s="130"/>
      <c r="F1273" s="130"/>
      <c r="G1273" s="130"/>
      <c r="H1273" s="130"/>
      <c r="I1273" s="130"/>
      <c r="J1273" s="130"/>
      <c r="K1273" s="130"/>
      <c r="L1273" s="130"/>
      <c r="M1273" s="130"/>
      <c r="N1273" s="130"/>
      <c r="O1273" s="130"/>
      <c r="P1273" s="130"/>
      <c r="Q1273" s="130"/>
      <c r="R1273" s="130"/>
      <c r="S1273" s="130"/>
      <c r="T1273" s="130"/>
      <c r="U1273" s="130"/>
      <c r="V1273" s="130"/>
      <c r="W1273" s="130"/>
      <c r="X1273" s="130"/>
      <c r="Y1273" s="130"/>
      <c r="Z1273" s="130"/>
      <c r="AA1273" s="130"/>
      <c r="AB1273" s="130"/>
      <c r="AC1273" s="130"/>
      <c r="AD1273" s="130"/>
      <c r="AE1273" s="130"/>
      <c r="AF1273" s="130"/>
      <c r="AG1273" s="130"/>
      <c r="AH1273" s="130"/>
      <c r="AI1273" s="130"/>
      <c r="AJ1273" s="130"/>
      <c r="AK1273" s="130"/>
      <c r="AL1273" s="130"/>
      <c r="AM1273" s="130"/>
      <c r="AN1273" s="130"/>
      <c r="AO1273" s="130"/>
      <c r="AP1273" s="130"/>
      <c r="AQ1273" s="130"/>
      <c r="AR1273" s="130"/>
      <c r="AS1273" s="130"/>
      <c r="AT1273" s="130"/>
      <c r="AU1273" s="130"/>
      <c r="AV1273" s="130"/>
      <c r="AW1273" s="130"/>
      <c r="AX1273" s="130"/>
      <c r="AY1273" s="130"/>
      <c r="AZ1273" s="130"/>
      <c r="BA1273" s="130"/>
      <c r="BB1273" s="130"/>
      <c r="BC1273" s="130"/>
      <c r="BD1273" s="130"/>
      <c r="BE1273" s="130"/>
      <c r="BF1273" s="130"/>
      <c r="BG1273" s="130"/>
      <c r="BH1273" s="130"/>
      <c r="BI1273" s="130"/>
      <c r="BJ1273" s="130"/>
      <c r="BK1273" s="130"/>
      <c r="BL1273" s="130"/>
      <c r="BM1273" s="130"/>
      <c r="BN1273" s="130"/>
      <c r="BO1273" s="130"/>
      <c r="BP1273" s="130"/>
      <c r="BQ1273" s="130"/>
      <c r="BR1273" s="130"/>
      <c r="BS1273" s="130"/>
      <c r="BT1273" s="130"/>
      <c r="BU1273" s="130"/>
      <c r="BV1273" s="130"/>
    </row>
    <row r="1274" spans="1:74">
      <c r="A1274" s="130"/>
      <c r="B1274" s="130"/>
      <c r="C1274" s="130"/>
      <c r="D1274" s="130"/>
      <c r="E1274" s="130"/>
      <c r="F1274" s="130"/>
      <c r="G1274" s="130"/>
      <c r="H1274" s="130"/>
      <c r="I1274" s="130"/>
      <c r="J1274" s="130"/>
      <c r="K1274" s="130"/>
      <c r="L1274" s="130"/>
      <c r="M1274" s="130"/>
      <c r="N1274" s="130"/>
      <c r="O1274" s="130"/>
      <c r="P1274" s="130"/>
      <c r="Q1274" s="130"/>
      <c r="R1274" s="130"/>
      <c r="S1274" s="130"/>
      <c r="T1274" s="130"/>
      <c r="U1274" s="130"/>
      <c r="V1274" s="130"/>
      <c r="W1274" s="130"/>
      <c r="X1274" s="130"/>
      <c r="Y1274" s="130"/>
      <c r="Z1274" s="130"/>
      <c r="AA1274" s="130"/>
      <c r="AB1274" s="130"/>
      <c r="AC1274" s="130"/>
      <c r="AD1274" s="130"/>
      <c r="AE1274" s="130"/>
      <c r="AF1274" s="130"/>
      <c r="AG1274" s="130"/>
      <c r="AH1274" s="130"/>
      <c r="AI1274" s="130"/>
      <c r="AJ1274" s="130"/>
      <c r="AK1274" s="130"/>
      <c r="AL1274" s="130"/>
      <c r="AM1274" s="130"/>
      <c r="AN1274" s="130"/>
      <c r="AO1274" s="130"/>
      <c r="AP1274" s="130"/>
      <c r="AQ1274" s="130"/>
      <c r="AR1274" s="130"/>
      <c r="AS1274" s="130"/>
      <c r="AT1274" s="130"/>
      <c r="AU1274" s="130"/>
      <c r="AV1274" s="130"/>
      <c r="AW1274" s="130"/>
      <c r="AX1274" s="130"/>
      <c r="AY1274" s="130"/>
      <c r="AZ1274" s="130"/>
      <c r="BA1274" s="130"/>
      <c r="BB1274" s="130"/>
      <c r="BC1274" s="130"/>
      <c r="BD1274" s="130"/>
      <c r="BE1274" s="130"/>
      <c r="BF1274" s="130"/>
      <c r="BG1274" s="130"/>
      <c r="BH1274" s="130"/>
      <c r="BI1274" s="130"/>
      <c r="BJ1274" s="130"/>
      <c r="BK1274" s="130"/>
      <c r="BL1274" s="130"/>
      <c r="BM1274" s="130"/>
      <c r="BN1274" s="130"/>
      <c r="BO1274" s="130"/>
      <c r="BP1274" s="130"/>
      <c r="BQ1274" s="130"/>
      <c r="BR1274" s="130"/>
      <c r="BS1274" s="130"/>
      <c r="BT1274" s="130"/>
      <c r="BU1274" s="130"/>
      <c r="BV1274" s="130"/>
    </row>
    <row r="1275" spans="1:74">
      <c r="A1275" s="130"/>
      <c r="B1275" s="130"/>
      <c r="C1275" s="130"/>
      <c r="D1275" s="130"/>
      <c r="E1275" s="130"/>
      <c r="F1275" s="130"/>
      <c r="G1275" s="130"/>
      <c r="H1275" s="130"/>
      <c r="I1275" s="130"/>
      <c r="J1275" s="130"/>
      <c r="K1275" s="130"/>
      <c r="L1275" s="130"/>
      <c r="M1275" s="130"/>
      <c r="N1275" s="130"/>
      <c r="O1275" s="130"/>
      <c r="P1275" s="130"/>
      <c r="Q1275" s="130"/>
      <c r="R1275" s="130"/>
      <c r="S1275" s="130"/>
      <c r="T1275" s="130"/>
      <c r="U1275" s="130"/>
      <c r="V1275" s="130"/>
      <c r="W1275" s="130"/>
      <c r="X1275" s="130"/>
      <c r="Y1275" s="130"/>
      <c r="Z1275" s="130"/>
      <c r="AA1275" s="130"/>
      <c r="AB1275" s="130"/>
      <c r="AC1275" s="130"/>
      <c r="AD1275" s="130"/>
      <c r="AE1275" s="130"/>
      <c r="AF1275" s="130"/>
      <c r="AG1275" s="130"/>
      <c r="AH1275" s="130"/>
      <c r="AI1275" s="130"/>
      <c r="AJ1275" s="130"/>
      <c r="AK1275" s="130"/>
      <c r="AL1275" s="130"/>
      <c r="AM1275" s="130"/>
      <c r="AN1275" s="130"/>
      <c r="AO1275" s="130"/>
      <c r="AP1275" s="130"/>
      <c r="AQ1275" s="130"/>
      <c r="AR1275" s="130"/>
      <c r="AS1275" s="130"/>
      <c r="AT1275" s="130"/>
      <c r="AU1275" s="130"/>
      <c r="AV1275" s="130"/>
      <c r="AW1275" s="130"/>
      <c r="AX1275" s="130"/>
      <c r="AY1275" s="130"/>
      <c r="AZ1275" s="130"/>
      <c r="BA1275" s="130"/>
      <c r="BB1275" s="130"/>
      <c r="BC1275" s="130"/>
      <c r="BD1275" s="130"/>
      <c r="BE1275" s="130"/>
      <c r="BF1275" s="130"/>
      <c r="BG1275" s="130"/>
      <c r="BH1275" s="130"/>
      <c r="BI1275" s="130"/>
      <c r="BJ1275" s="130"/>
      <c r="BK1275" s="130"/>
      <c r="BL1275" s="130"/>
      <c r="BM1275" s="130"/>
      <c r="BN1275" s="130"/>
      <c r="BO1275" s="130"/>
      <c r="BP1275" s="130"/>
      <c r="BQ1275" s="130"/>
      <c r="BR1275" s="130"/>
      <c r="BS1275" s="130"/>
      <c r="BT1275" s="130"/>
      <c r="BU1275" s="130"/>
      <c r="BV1275" s="130"/>
    </row>
    <row r="1276" spans="1:74">
      <c r="A1276" s="130"/>
      <c r="B1276" s="130"/>
      <c r="C1276" s="130"/>
      <c r="D1276" s="130"/>
      <c r="E1276" s="130"/>
      <c r="F1276" s="130"/>
      <c r="G1276" s="130"/>
      <c r="H1276" s="130"/>
      <c r="I1276" s="130"/>
      <c r="J1276" s="130"/>
      <c r="K1276" s="130"/>
      <c r="L1276" s="130"/>
      <c r="M1276" s="130"/>
      <c r="N1276" s="130"/>
      <c r="O1276" s="130"/>
      <c r="P1276" s="130"/>
      <c r="Q1276" s="130"/>
      <c r="R1276" s="130"/>
      <c r="S1276" s="130"/>
      <c r="T1276" s="130"/>
      <c r="U1276" s="130"/>
      <c r="V1276" s="130"/>
      <c r="W1276" s="130"/>
      <c r="X1276" s="130"/>
      <c r="Y1276" s="130"/>
      <c r="Z1276" s="130"/>
      <c r="AA1276" s="130"/>
      <c r="AB1276" s="130"/>
      <c r="AC1276" s="130"/>
      <c r="AD1276" s="130"/>
      <c r="AE1276" s="130"/>
      <c r="AF1276" s="130"/>
      <c r="AG1276" s="130"/>
      <c r="AH1276" s="130"/>
      <c r="AI1276" s="130"/>
      <c r="AJ1276" s="130"/>
      <c r="AK1276" s="130"/>
      <c r="AL1276" s="130"/>
      <c r="AM1276" s="130"/>
      <c r="AN1276" s="130"/>
      <c r="AO1276" s="130"/>
      <c r="AP1276" s="130"/>
      <c r="AQ1276" s="130"/>
      <c r="AR1276" s="130"/>
      <c r="AS1276" s="130"/>
      <c r="AT1276" s="130"/>
      <c r="AU1276" s="130"/>
      <c r="AV1276" s="130"/>
      <c r="AW1276" s="130"/>
      <c r="AX1276" s="130"/>
      <c r="AY1276" s="130"/>
      <c r="AZ1276" s="130"/>
      <c r="BA1276" s="130"/>
      <c r="BB1276" s="130"/>
      <c r="BC1276" s="130"/>
      <c r="BD1276" s="130"/>
      <c r="BE1276" s="130"/>
      <c r="BF1276" s="130"/>
      <c r="BG1276" s="130"/>
      <c r="BH1276" s="130"/>
      <c r="BI1276" s="130"/>
      <c r="BJ1276" s="130"/>
      <c r="BK1276" s="130"/>
      <c r="BL1276" s="130"/>
      <c r="BM1276" s="130"/>
      <c r="BN1276" s="130"/>
      <c r="BO1276" s="130"/>
      <c r="BP1276" s="130"/>
      <c r="BQ1276" s="130"/>
      <c r="BR1276" s="130"/>
      <c r="BS1276" s="130"/>
      <c r="BT1276" s="130"/>
      <c r="BU1276" s="130"/>
      <c r="BV1276" s="130"/>
    </row>
    <row r="1277" spans="1:74">
      <c r="A1277" s="130"/>
      <c r="B1277" s="130"/>
      <c r="C1277" s="130"/>
      <c r="D1277" s="130"/>
      <c r="E1277" s="130"/>
      <c r="F1277" s="130"/>
      <c r="G1277" s="130"/>
      <c r="H1277" s="130"/>
      <c r="I1277" s="130"/>
      <c r="J1277" s="130"/>
      <c r="K1277" s="130"/>
      <c r="L1277" s="130"/>
      <c r="M1277" s="130"/>
      <c r="N1277" s="130"/>
      <c r="O1277" s="130"/>
      <c r="P1277" s="130"/>
      <c r="Q1277" s="130"/>
      <c r="R1277" s="130"/>
      <c r="S1277" s="130"/>
      <c r="T1277" s="130"/>
      <c r="U1277" s="130"/>
      <c r="V1277" s="130"/>
      <c r="W1277" s="130"/>
      <c r="X1277" s="130"/>
      <c r="Y1277" s="130"/>
      <c r="Z1277" s="130"/>
      <c r="AA1277" s="130"/>
      <c r="AB1277" s="130"/>
      <c r="AC1277" s="130"/>
      <c r="AD1277" s="130"/>
      <c r="AE1277" s="130"/>
      <c r="AF1277" s="130"/>
      <c r="AG1277" s="130"/>
      <c r="AH1277" s="130"/>
      <c r="AI1277" s="130"/>
      <c r="AJ1277" s="130"/>
      <c r="AK1277" s="130"/>
      <c r="AL1277" s="130"/>
      <c r="AM1277" s="130"/>
      <c r="AN1277" s="130"/>
      <c r="AO1277" s="130"/>
      <c r="AP1277" s="130"/>
      <c r="AQ1277" s="130"/>
      <c r="AR1277" s="130"/>
      <c r="AS1277" s="130"/>
      <c r="AT1277" s="130"/>
      <c r="AU1277" s="130"/>
      <c r="AV1277" s="130"/>
      <c r="AW1277" s="130"/>
      <c r="AX1277" s="130"/>
      <c r="AY1277" s="130"/>
      <c r="AZ1277" s="130"/>
      <c r="BA1277" s="130"/>
      <c r="BB1277" s="130"/>
      <c r="BC1277" s="130"/>
      <c r="BD1277" s="130"/>
      <c r="BE1277" s="130"/>
      <c r="BF1277" s="130"/>
      <c r="BG1277" s="130"/>
      <c r="BH1277" s="130"/>
      <c r="BI1277" s="130"/>
      <c r="BJ1277" s="130"/>
      <c r="BK1277" s="130"/>
      <c r="BL1277" s="130"/>
      <c r="BM1277" s="130"/>
      <c r="BN1277" s="130"/>
      <c r="BO1277" s="130"/>
      <c r="BP1277" s="130"/>
      <c r="BQ1277" s="130"/>
      <c r="BR1277" s="130"/>
      <c r="BS1277" s="130"/>
      <c r="BT1277" s="130"/>
      <c r="BU1277" s="130"/>
      <c r="BV1277" s="130"/>
    </row>
    <row r="1278" spans="1:74">
      <c r="A1278" s="130"/>
      <c r="B1278" s="130"/>
      <c r="C1278" s="130"/>
      <c r="D1278" s="130"/>
      <c r="E1278" s="130"/>
      <c r="F1278" s="130"/>
      <c r="G1278" s="130"/>
      <c r="H1278" s="130"/>
      <c r="I1278" s="130"/>
      <c r="J1278" s="130"/>
      <c r="K1278" s="130"/>
      <c r="L1278" s="130"/>
      <c r="M1278" s="130"/>
      <c r="N1278" s="130"/>
      <c r="O1278" s="130"/>
      <c r="P1278" s="130"/>
      <c r="Q1278" s="130"/>
      <c r="R1278" s="130"/>
      <c r="S1278" s="130"/>
      <c r="T1278" s="130"/>
      <c r="U1278" s="130"/>
      <c r="V1278" s="130"/>
      <c r="W1278" s="130"/>
      <c r="X1278" s="130"/>
      <c r="Y1278" s="130"/>
      <c r="Z1278" s="130"/>
      <c r="AA1278" s="130"/>
      <c r="AB1278" s="130"/>
      <c r="AC1278" s="130"/>
      <c r="AD1278" s="130"/>
      <c r="AE1278" s="130"/>
      <c r="AF1278" s="130"/>
      <c r="AG1278" s="130"/>
      <c r="AH1278" s="130"/>
      <c r="AI1278" s="130"/>
      <c r="AJ1278" s="130"/>
      <c r="AK1278" s="130"/>
      <c r="AL1278" s="130"/>
      <c r="AM1278" s="130"/>
      <c r="AN1278" s="130"/>
      <c r="AO1278" s="130"/>
      <c r="AP1278" s="130"/>
      <c r="AQ1278" s="130"/>
      <c r="AR1278" s="130"/>
      <c r="AS1278" s="130"/>
      <c r="AT1278" s="130"/>
      <c r="AU1278" s="130"/>
      <c r="AV1278" s="130"/>
      <c r="AW1278" s="130"/>
      <c r="AX1278" s="130"/>
      <c r="AY1278" s="130"/>
      <c r="AZ1278" s="130"/>
      <c r="BA1278" s="130"/>
      <c r="BB1278" s="130"/>
      <c r="BC1278" s="130"/>
      <c r="BD1278" s="130"/>
      <c r="BE1278" s="130"/>
      <c r="BF1278" s="130"/>
      <c r="BG1278" s="130"/>
      <c r="BH1278" s="130"/>
      <c r="BI1278" s="130"/>
      <c r="BJ1278" s="130"/>
      <c r="BK1278" s="130"/>
      <c r="BL1278" s="130"/>
      <c r="BM1278" s="130"/>
      <c r="BN1278" s="130"/>
      <c r="BO1278" s="130"/>
      <c r="BP1278" s="130"/>
      <c r="BQ1278" s="130"/>
      <c r="BR1278" s="130"/>
      <c r="BS1278" s="130"/>
      <c r="BT1278" s="130"/>
      <c r="BU1278" s="130"/>
      <c r="BV1278" s="130"/>
    </row>
    <row r="1279" spans="1:74">
      <c r="A1279" s="130"/>
      <c r="B1279" s="130"/>
      <c r="C1279" s="130"/>
      <c r="D1279" s="130"/>
      <c r="E1279" s="130"/>
      <c r="F1279" s="130"/>
      <c r="G1279" s="130"/>
      <c r="H1279" s="130"/>
      <c r="I1279" s="130"/>
      <c r="J1279" s="130"/>
      <c r="K1279" s="130"/>
      <c r="L1279" s="130"/>
      <c r="M1279" s="130"/>
      <c r="N1279" s="130"/>
      <c r="O1279" s="130"/>
      <c r="P1279" s="130"/>
      <c r="Q1279" s="130"/>
      <c r="R1279" s="130"/>
      <c r="S1279" s="130"/>
      <c r="T1279" s="130"/>
      <c r="U1279" s="130"/>
      <c r="V1279" s="130"/>
      <c r="W1279" s="130"/>
      <c r="X1279" s="130"/>
      <c r="Y1279" s="130"/>
      <c r="Z1279" s="130"/>
      <c r="AA1279" s="130"/>
      <c r="AB1279" s="130"/>
      <c r="AC1279" s="130"/>
      <c r="AD1279" s="130"/>
      <c r="AE1279" s="130"/>
      <c r="AF1279" s="130"/>
      <c r="AG1279" s="130"/>
      <c r="AH1279" s="130"/>
      <c r="AI1279" s="130"/>
      <c r="AJ1279" s="130"/>
      <c r="AK1279" s="130"/>
      <c r="AL1279" s="130"/>
      <c r="AM1279" s="130"/>
      <c r="AN1279" s="130"/>
      <c r="AO1279" s="130"/>
      <c r="AP1279" s="130"/>
      <c r="AQ1279" s="130"/>
      <c r="AR1279" s="130"/>
      <c r="AS1279" s="130"/>
      <c r="AT1279" s="130"/>
      <c r="AU1279" s="130"/>
      <c r="AV1279" s="130"/>
      <c r="AW1279" s="130"/>
      <c r="AX1279" s="130"/>
      <c r="AY1279" s="130"/>
      <c r="AZ1279" s="130"/>
      <c r="BA1279" s="130"/>
      <c r="BB1279" s="130"/>
      <c r="BC1279" s="130"/>
      <c r="BD1279" s="130"/>
      <c r="BE1279" s="130"/>
      <c r="BF1279" s="130"/>
      <c r="BG1279" s="130"/>
      <c r="BH1279" s="130"/>
      <c r="BI1279" s="130"/>
      <c r="BJ1279" s="130"/>
      <c r="BK1279" s="130"/>
      <c r="BL1279" s="130"/>
      <c r="BM1279" s="130"/>
      <c r="BN1279" s="130"/>
      <c r="BO1279" s="130"/>
      <c r="BP1279" s="130"/>
      <c r="BQ1279" s="130"/>
      <c r="BR1279" s="130"/>
      <c r="BS1279" s="130"/>
      <c r="BT1279" s="130"/>
      <c r="BU1279" s="130"/>
      <c r="BV1279" s="130"/>
    </row>
    <row r="1280" spans="1:74">
      <c r="A1280" s="130"/>
      <c r="B1280" s="130"/>
      <c r="C1280" s="130"/>
      <c r="D1280" s="130"/>
      <c r="E1280" s="130"/>
      <c r="F1280" s="130"/>
      <c r="G1280" s="130"/>
      <c r="H1280" s="130"/>
      <c r="I1280" s="130"/>
      <c r="J1280" s="130"/>
      <c r="K1280" s="130"/>
      <c r="L1280" s="130"/>
      <c r="M1280" s="130"/>
      <c r="N1280" s="130"/>
      <c r="O1280" s="130"/>
      <c r="P1280" s="130"/>
      <c r="Q1280" s="130"/>
      <c r="R1280" s="130"/>
      <c r="S1280" s="130"/>
      <c r="T1280" s="130"/>
      <c r="U1280" s="130"/>
      <c r="V1280" s="130"/>
      <c r="W1280" s="130"/>
      <c r="X1280" s="130"/>
      <c r="Y1280" s="130"/>
      <c r="Z1280" s="130"/>
      <c r="AA1280" s="130"/>
      <c r="AB1280" s="130"/>
      <c r="AC1280" s="130"/>
      <c r="AD1280" s="130"/>
      <c r="AE1280" s="130"/>
      <c r="AF1280" s="130"/>
      <c r="AG1280" s="130"/>
      <c r="AH1280" s="130"/>
      <c r="AI1280" s="130"/>
      <c r="AJ1280" s="130"/>
      <c r="AK1280" s="130"/>
      <c r="AL1280" s="130"/>
      <c r="AM1280" s="130"/>
      <c r="AN1280" s="130"/>
      <c r="AO1280" s="130"/>
      <c r="AP1280" s="130"/>
      <c r="AQ1280" s="130"/>
      <c r="AR1280" s="130"/>
      <c r="AS1280" s="130"/>
      <c r="AT1280" s="130"/>
      <c r="AU1280" s="130"/>
      <c r="AV1280" s="130"/>
      <c r="AW1280" s="130"/>
      <c r="AX1280" s="130"/>
      <c r="AY1280" s="130"/>
      <c r="AZ1280" s="130"/>
      <c r="BA1280" s="130"/>
      <c r="BB1280" s="130"/>
      <c r="BC1280" s="130"/>
      <c r="BD1280" s="130"/>
      <c r="BE1280" s="130"/>
      <c r="BF1280" s="130"/>
      <c r="BG1280" s="130"/>
      <c r="BH1280" s="130"/>
      <c r="BI1280" s="130"/>
      <c r="BJ1280" s="130"/>
      <c r="BK1280" s="130"/>
      <c r="BL1280" s="130"/>
      <c r="BM1280" s="130"/>
      <c r="BN1280" s="130"/>
      <c r="BO1280" s="130"/>
      <c r="BP1280" s="130"/>
      <c r="BQ1280" s="130"/>
      <c r="BR1280" s="130"/>
      <c r="BS1280" s="130"/>
      <c r="BT1280" s="130"/>
      <c r="BU1280" s="130"/>
      <c r="BV1280" s="130"/>
    </row>
    <row r="1281" spans="1:74">
      <c r="A1281" s="130"/>
      <c r="B1281" s="130"/>
      <c r="C1281" s="130"/>
      <c r="D1281" s="130"/>
      <c r="E1281" s="130"/>
      <c r="F1281" s="130"/>
      <c r="G1281" s="130"/>
      <c r="H1281" s="130"/>
      <c r="I1281" s="130"/>
      <c r="J1281" s="130"/>
      <c r="K1281" s="130"/>
      <c r="L1281" s="130"/>
      <c r="M1281" s="130"/>
      <c r="N1281" s="130"/>
      <c r="O1281" s="130"/>
      <c r="P1281" s="130"/>
      <c r="Q1281" s="130"/>
      <c r="R1281" s="130"/>
      <c r="S1281" s="130"/>
      <c r="T1281" s="130"/>
      <c r="U1281" s="130"/>
      <c r="V1281" s="130"/>
      <c r="W1281" s="130"/>
      <c r="X1281" s="130"/>
      <c r="Y1281" s="130"/>
      <c r="Z1281" s="130"/>
      <c r="AA1281" s="130"/>
      <c r="AB1281" s="130"/>
      <c r="AC1281" s="130"/>
      <c r="AD1281" s="130"/>
      <c r="AE1281" s="130"/>
      <c r="AF1281" s="130"/>
      <c r="AG1281" s="130"/>
      <c r="AH1281" s="130"/>
      <c r="AI1281" s="130"/>
      <c r="AJ1281" s="130"/>
      <c r="AK1281" s="130"/>
      <c r="AL1281" s="130"/>
      <c r="AM1281" s="130"/>
      <c r="AN1281" s="130"/>
      <c r="AO1281" s="130"/>
      <c r="AP1281" s="130"/>
      <c r="AQ1281" s="130"/>
      <c r="AR1281" s="130"/>
      <c r="AS1281" s="130"/>
      <c r="AT1281" s="130"/>
      <c r="AU1281" s="130"/>
      <c r="AV1281" s="130"/>
      <c r="AW1281" s="130"/>
      <c r="AX1281" s="130"/>
      <c r="AY1281" s="130"/>
      <c r="AZ1281" s="130"/>
      <c r="BA1281" s="130"/>
      <c r="BB1281" s="130"/>
      <c r="BC1281" s="130"/>
      <c r="BD1281" s="130"/>
      <c r="BE1281" s="130"/>
      <c r="BF1281" s="130"/>
      <c r="BG1281" s="130"/>
      <c r="BH1281" s="130"/>
      <c r="BI1281" s="130"/>
      <c r="BJ1281" s="130"/>
      <c r="BK1281" s="130"/>
      <c r="BL1281" s="130"/>
      <c r="BM1281" s="130"/>
      <c r="BN1281" s="130"/>
      <c r="BO1281" s="130"/>
      <c r="BP1281" s="130"/>
      <c r="BQ1281" s="130"/>
      <c r="BR1281" s="130"/>
      <c r="BS1281" s="130"/>
      <c r="BT1281" s="130"/>
      <c r="BU1281" s="130"/>
      <c r="BV1281" s="130"/>
    </row>
    <row r="1282" spans="1:74">
      <c r="A1282" s="130"/>
      <c r="B1282" s="130"/>
      <c r="C1282" s="130"/>
      <c r="D1282" s="130"/>
      <c r="E1282" s="130"/>
      <c r="F1282" s="130"/>
      <c r="G1282" s="130"/>
      <c r="H1282" s="130"/>
      <c r="I1282" s="130"/>
      <c r="J1282" s="130"/>
      <c r="K1282" s="130"/>
      <c r="L1282" s="130"/>
      <c r="M1282" s="130"/>
      <c r="N1282" s="130"/>
      <c r="O1282" s="130"/>
      <c r="P1282" s="130"/>
      <c r="Q1282" s="130"/>
      <c r="R1282" s="130"/>
      <c r="S1282" s="130"/>
      <c r="T1282" s="130"/>
      <c r="U1282" s="130"/>
      <c r="V1282" s="130"/>
      <c r="W1282" s="130"/>
      <c r="X1282" s="130"/>
      <c r="Y1282" s="130"/>
      <c r="Z1282" s="130"/>
      <c r="AA1282" s="130"/>
      <c r="AB1282" s="130"/>
      <c r="AC1282" s="130"/>
      <c r="AD1282" s="130"/>
      <c r="AE1282" s="130"/>
      <c r="AF1282" s="130"/>
      <c r="AG1282" s="130"/>
      <c r="AH1282" s="130"/>
      <c r="AI1282" s="130"/>
      <c r="AJ1282" s="130"/>
      <c r="AK1282" s="130"/>
      <c r="AL1282" s="130"/>
      <c r="AM1282" s="130"/>
      <c r="AN1282" s="130"/>
      <c r="AO1282" s="130"/>
      <c r="AP1282" s="130"/>
      <c r="AQ1282" s="130"/>
      <c r="AR1282" s="130"/>
      <c r="AS1282" s="130"/>
      <c r="AT1282" s="130"/>
      <c r="AU1282" s="130"/>
      <c r="AV1282" s="130"/>
      <c r="AW1282" s="130"/>
      <c r="AX1282" s="130"/>
      <c r="AY1282" s="130"/>
      <c r="AZ1282" s="130"/>
      <c r="BA1282" s="130"/>
      <c r="BB1282" s="130"/>
      <c r="BC1282" s="130"/>
      <c r="BD1282" s="130"/>
      <c r="BE1282" s="130"/>
      <c r="BF1282" s="130"/>
      <c r="BG1282" s="130"/>
      <c r="BH1282" s="130"/>
      <c r="BI1282" s="130"/>
      <c r="BJ1282" s="130"/>
      <c r="BK1282" s="130"/>
      <c r="BL1282" s="130"/>
      <c r="BM1282" s="130"/>
      <c r="BN1282" s="130"/>
      <c r="BO1282" s="130"/>
      <c r="BP1282" s="130"/>
      <c r="BQ1282" s="130"/>
      <c r="BR1282" s="130"/>
      <c r="BS1282" s="130"/>
      <c r="BT1282" s="130"/>
      <c r="BU1282" s="130"/>
      <c r="BV1282" s="130"/>
    </row>
    <row r="1283" spans="1:74">
      <c r="A1283" s="130"/>
      <c r="B1283" s="130"/>
      <c r="C1283" s="130"/>
      <c r="D1283" s="130"/>
      <c r="E1283" s="130"/>
      <c r="F1283" s="130"/>
      <c r="G1283" s="130"/>
      <c r="H1283" s="130"/>
      <c r="I1283" s="130"/>
      <c r="J1283" s="130"/>
      <c r="K1283" s="130"/>
      <c r="L1283" s="130"/>
      <c r="M1283" s="130"/>
      <c r="N1283" s="130"/>
      <c r="O1283" s="130"/>
      <c r="P1283" s="130"/>
      <c r="Q1283" s="130"/>
      <c r="R1283" s="130"/>
      <c r="S1283" s="130"/>
      <c r="T1283" s="130"/>
      <c r="U1283" s="130"/>
      <c r="V1283" s="130"/>
      <c r="W1283" s="130"/>
      <c r="X1283" s="130"/>
      <c r="Y1283" s="130"/>
      <c r="Z1283" s="130"/>
      <c r="AA1283" s="130"/>
      <c r="AB1283" s="130"/>
      <c r="AC1283" s="130"/>
      <c r="AD1283" s="130"/>
      <c r="AE1283" s="130"/>
      <c r="AF1283" s="130"/>
      <c r="AG1283" s="130"/>
      <c r="AH1283" s="130"/>
      <c r="AI1283" s="130"/>
      <c r="AJ1283" s="130"/>
      <c r="AK1283" s="130"/>
      <c r="AL1283" s="130"/>
      <c r="AM1283" s="130"/>
      <c r="AN1283" s="130"/>
      <c r="AO1283" s="130"/>
      <c r="AP1283" s="130"/>
      <c r="AQ1283" s="130"/>
      <c r="AR1283" s="130"/>
      <c r="AS1283" s="130"/>
      <c r="AT1283" s="130"/>
      <c r="AU1283" s="130"/>
      <c r="AV1283" s="130"/>
      <c r="AW1283" s="130"/>
      <c r="AX1283" s="130"/>
      <c r="AY1283" s="130"/>
      <c r="AZ1283" s="130"/>
      <c r="BA1283" s="130"/>
      <c r="BB1283" s="130"/>
      <c r="BC1283" s="130"/>
      <c r="BD1283" s="130"/>
      <c r="BE1283" s="130"/>
      <c r="BF1283" s="130"/>
      <c r="BG1283" s="130"/>
      <c r="BH1283" s="130"/>
      <c r="BI1283" s="130"/>
      <c r="BJ1283" s="130"/>
      <c r="BK1283" s="130"/>
      <c r="BL1283" s="130"/>
      <c r="BM1283" s="130"/>
      <c r="BN1283" s="130"/>
      <c r="BO1283" s="130"/>
      <c r="BP1283" s="130"/>
      <c r="BQ1283" s="130"/>
      <c r="BR1283" s="130"/>
      <c r="BS1283" s="130"/>
      <c r="BT1283" s="130"/>
      <c r="BU1283" s="130"/>
      <c r="BV1283" s="130"/>
    </row>
    <row r="1284" spans="1:74">
      <c r="A1284" s="130"/>
      <c r="B1284" s="130"/>
      <c r="C1284" s="130"/>
      <c r="D1284" s="130"/>
      <c r="E1284" s="130"/>
      <c r="F1284" s="130"/>
      <c r="G1284" s="130"/>
      <c r="H1284" s="130"/>
      <c r="I1284" s="130"/>
      <c r="J1284" s="130"/>
      <c r="K1284" s="130"/>
      <c r="L1284" s="130"/>
      <c r="M1284" s="130"/>
      <c r="N1284" s="130"/>
      <c r="O1284" s="130"/>
      <c r="P1284" s="130"/>
      <c r="Q1284" s="130"/>
      <c r="R1284" s="130"/>
      <c r="S1284" s="130"/>
      <c r="T1284" s="130"/>
      <c r="U1284" s="130"/>
      <c r="V1284" s="130"/>
      <c r="W1284" s="130"/>
      <c r="X1284" s="130"/>
      <c r="Y1284" s="130"/>
      <c r="Z1284" s="130"/>
      <c r="AA1284" s="130"/>
      <c r="AB1284" s="130"/>
      <c r="AC1284" s="130"/>
      <c r="AD1284" s="130"/>
      <c r="AE1284" s="130"/>
      <c r="AF1284" s="130"/>
      <c r="AG1284" s="130"/>
      <c r="AH1284" s="130"/>
      <c r="AI1284" s="130"/>
      <c r="AJ1284" s="130"/>
      <c r="AK1284" s="130"/>
      <c r="AL1284" s="130"/>
      <c r="AM1284" s="130"/>
      <c r="AN1284" s="130"/>
      <c r="AO1284" s="130"/>
      <c r="AP1284" s="130"/>
      <c r="AQ1284" s="130"/>
      <c r="AR1284" s="130"/>
      <c r="AS1284" s="130"/>
      <c r="AT1284" s="130"/>
      <c r="AU1284" s="130"/>
      <c r="AV1284" s="130"/>
      <c r="AW1284" s="130"/>
      <c r="AX1284" s="130"/>
      <c r="AY1284" s="130"/>
      <c r="AZ1284" s="130"/>
      <c r="BA1284" s="130"/>
      <c r="BB1284" s="130"/>
      <c r="BC1284" s="130"/>
      <c r="BD1284" s="130"/>
      <c r="BE1284" s="130"/>
      <c r="BF1284" s="130"/>
      <c r="BG1284" s="130"/>
      <c r="BH1284" s="130"/>
      <c r="BI1284" s="130"/>
      <c r="BJ1284" s="130"/>
      <c r="BK1284" s="130"/>
      <c r="BL1284" s="130"/>
      <c r="BM1284" s="130"/>
      <c r="BN1284" s="130"/>
      <c r="BO1284" s="130"/>
      <c r="BP1284" s="130"/>
      <c r="BQ1284" s="130"/>
      <c r="BR1284" s="130"/>
      <c r="BS1284" s="130"/>
      <c r="BT1284" s="130"/>
      <c r="BU1284" s="130"/>
      <c r="BV1284" s="130"/>
    </row>
    <row r="1285" spans="1:74">
      <c r="A1285" s="130"/>
      <c r="B1285" s="130"/>
      <c r="C1285" s="130"/>
      <c r="D1285" s="130"/>
      <c r="E1285" s="130"/>
      <c r="F1285" s="130"/>
      <c r="G1285" s="130"/>
      <c r="H1285" s="130"/>
      <c r="I1285" s="130"/>
      <c r="J1285" s="130"/>
      <c r="K1285" s="130"/>
      <c r="L1285" s="130"/>
      <c r="M1285" s="130"/>
      <c r="N1285" s="130"/>
      <c r="O1285" s="130"/>
      <c r="P1285" s="130"/>
      <c r="Q1285" s="130"/>
      <c r="R1285" s="130"/>
      <c r="S1285" s="130"/>
      <c r="T1285" s="130"/>
      <c r="U1285" s="130"/>
      <c r="V1285" s="130"/>
      <c r="W1285" s="130"/>
      <c r="X1285" s="130"/>
      <c r="Y1285" s="130"/>
      <c r="Z1285" s="130"/>
      <c r="AA1285" s="130"/>
      <c r="AB1285" s="130"/>
      <c r="AC1285" s="130"/>
      <c r="AD1285" s="130"/>
      <c r="AE1285" s="130"/>
      <c r="AF1285" s="130"/>
      <c r="AG1285" s="130"/>
      <c r="AH1285" s="130"/>
      <c r="AI1285" s="130"/>
      <c r="AJ1285" s="130"/>
      <c r="AK1285" s="130"/>
      <c r="AL1285" s="130"/>
      <c r="AM1285" s="130"/>
      <c r="AN1285" s="130"/>
      <c r="AO1285" s="130"/>
      <c r="AP1285" s="130"/>
      <c r="AQ1285" s="130"/>
      <c r="AR1285" s="130"/>
      <c r="AS1285" s="130"/>
      <c r="AT1285" s="130"/>
      <c r="AU1285" s="130"/>
      <c r="AV1285" s="130"/>
      <c r="AW1285" s="130"/>
      <c r="AX1285" s="130"/>
      <c r="AY1285" s="130"/>
      <c r="AZ1285" s="130"/>
      <c r="BA1285" s="130"/>
      <c r="BB1285" s="130"/>
      <c r="BC1285" s="130"/>
      <c r="BD1285" s="130"/>
      <c r="BE1285" s="130"/>
      <c r="BF1285" s="130"/>
      <c r="BG1285" s="130"/>
      <c r="BH1285" s="130"/>
      <c r="BI1285" s="130"/>
      <c r="BJ1285" s="130"/>
      <c r="BK1285" s="130"/>
      <c r="BL1285" s="130"/>
      <c r="BM1285" s="130"/>
      <c r="BN1285" s="130"/>
      <c r="BO1285" s="130"/>
      <c r="BP1285" s="130"/>
      <c r="BQ1285" s="130"/>
      <c r="BR1285" s="130"/>
      <c r="BS1285" s="130"/>
      <c r="BT1285" s="130"/>
      <c r="BU1285" s="130"/>
      <c r="BV1285" s="130"/>
    </row>
    <row r="1286" spans="1:74">
      <c r="A1286" s="130"/>
      <c r="B1286" s="130"/>
      <c r="C1286" s="130"/>
      <c r="D1286" s="130"/>
      <c r="E1286" s="130"/>
      <c r="F1286" s="130"/>
      <c r="G1286" s="130"/>
      <c r="H1286" s="130"/>
      <c r="I1286" s="130"/>
      <c r="J1286" s="130"/>
      <c r="K1286" s="130"/>
      <c r="L1286" s="130"/>
      <c r="M1286" s="130"/>
      <c r="N1286" s="130"/>
      <c r="O1286" s="130"/>
      <c r="P1286" s="130"/>
      <c r="Q1286" s="130"/>
      <c r="R1286" s="130"/>
      <c r="S1286" s="130"/>
      <c r="T1286" s="130"/>
      <c r="U1286" s="130"/>
      <c r="V1286" s="130"/>
      <c r="W1286" s="130"/>
      <c r="X1286" s="130"/>
      <c r="Y1286" s="130"/>
      <c r="Z1286" s="130"/>
      <c r="AA1286" s="130"/>
      <c r="AB1286" s="130"/>
      <c r="AC1286" s="130"/>
      <c r="AD1286" s="130"/>
      <c r="AE1286" s="130"/>
      <c r="AF1286" s="130"/>
      <c r="AG1286" s="130"/>
      <c r="AH1286" s="130"/>
      <c r="AI1286" s="130"/>
      <c r="AJ1286" s="130"/>
      <c r="AK1286" s="130"/>
      <c r="AL1286" s="130"/>
      <c r="AM1286" s="130"/>
      <c r="AN1286" s="130"/>
      <c r="AO1286" s="130"/>
      <c r="AP1286" s="130"/>
      <c r="AQ1286" s="130"/>
      <c r="AR1286" s="130"/>
      <c r="AS1286" s="130"/>
      <c r="AT1286" s="130"/>
      <c r="AU1286" s="130"/>
      <c r="AV1286" s="130"/>
      <c r="AW1286" s="130"/>
      <c r="AX1286" s="130"/>
      <c r="AY1286" s="130"/>
      <c r="AZ1286" s="130"/>
      <c r="BA1286" s="130"/>
      <c r="BB1286" s="130"/>
      <c r="BC1286" s="130"/>
      <c r="BD1286" s="130"/>
      <c r="BE1286" s="130"/>
      <c r="BF1286" s="130"/>
      <c r="BG1286" s="130"/>
      <c r="BH1286" s="130"/>
      <c r="BI1286" s="130"/>
      <c r="BJ1286" s="130"/>
      <c r="BK1286" s="130"/>
      <c r="BL1286" s="130"/>
      <c r="BM1286" s="130"/>
      <c r="BN1286" s="130"/>
      <c r="BO1286" s="130"/>
      <c r="BP1286" s="130"/>
      <c r="BQ1286" s="130"/>
      <c r="BR1286" s="130"/>
      <c r="BS1286" s="130"/>
      <c r="BT1286" s="130"/>
      <c r="BU1286" s="130"/>
      <c r="BV1286" s="130"/>
    </row>
    <row r="1287" spans="1:74">
      <c r="A1287" s="130"/>
      <c r="B1287" s="130"/>
      <c r="C1287" s="130"/>
      <c r="D1287" s="130"/>
      <c r="E1287" s="130"/>
      <c r="F1287" s="130"/>
      <c r="G1287" s="130"/>
      <c r="H1287" s="130"/>
      <c r="I1287" s="130"/>
      <c r="J1287" s="130"/>
      <c r="K1287" s="130"/>
      <c r="L1287" s="130"/>
      <c r="M1287" s="130"/>
      <c r="N1287" s="130"/>
      <c r="O1287" s="130"/>
      <c r="P1287" s="130"/>
      <c r="Q1287" s="130"/>
      <c r="R1287" s="130"/>
      <c r="S1287" s="130"/>
      <c r="T1287" s="130"/>
      <c r="U1287" s="130"/>
      <c r="V1287" s="130"/>
      <c r="W1287" s="130"/>
      <c r="X1287" s="130"/>
      <c r="Y1287" s="130"/>
      <c r="Z1287" s="130"/>
      <c r="AA1287" s="130"/>
      <c r="AB1287" s="130"/>
      <c r="AC1287" s="130"/>
      <c r="AD1287" s="130"/>
      <c r="AE1287" s="130"/>
      <c r="AF1287" s="130"/>
      <c r="AG1287" s="130"/>
      <c r="AH1287" s="130"/>
      <c r="AI1287" s="130"/>
      <c r="AJ1287" s="130"/>
      <c r="AK1287" s="130"/>
      <c r="AL1287" s="130"/>
      <c r="AM1287" s="130"/>
      <c r="AN1287" s="130"/>
      <c r="AO1287" s="130"/>
      <c r="AP1287" s="130"/>
      <c r="AQ1287" s="130"/>
      <c r="AR1287" s="130"/>
      <c r="AS1287" s="130"/>
      <c r="AT1287" s="130"/>
      <c r="AU1287" s="130"/>
      <c r="AV1287" s="130"/>
      <c r="AW1287" s="130"/>
      <c r="AX1287" s="130"/>
      <c r="AY1287" s="130"/>
      <c r="AZ1287" s="130"/>
      <c r="BA1287" s="130"/>
      <c r="BB1287" s="130"/>
      <c r="BC1287" s="130"/>
      <c r="BD1287" s="130"/>
      <c r="BE1287" s="130"/>
      <c r="BF1287" s="130"/>
      <c r="BG1287" s="130"/>
      <c r="BH1287" s="130"/>
      <c r="BI1287" s="130"/>
      <c r="BJ1287" s="130"/>
      <c r="BK1287" s="130"/>
      <c r="BL1287" s="130"/>
      <c r="BM1287" s="130"/>
      <c r="BN1287" s="130"/>
      <c r="BO1287" s="130"/>
      <c r="BP1287" s="130"/>
      <c r="BQ1287" s="130"/>
      <c r="BR1287" s="130"/>
      <c r="BS1287" s="130"/>
      <c r="BT1287" s="130"/>
      <c r="BU1287" s="130"/>
      <c r="BV1287" s="130"/>
    </row>
    <row r="1288" spans="1:74">
      <c r="A1288" s="130"/>
      <c r="B1288" s="130"/>
      <c r="C1288" s="130"/>
      <c r="D1288" s="130"/>
      <c r="E1288" s="130"/>
      <c r="F1288" s="130"/>
      <c r="G1288" s="130"/>
      <c r="H1288" s="130"/>
      <c r="I1288" s="130"/>
      <c r="J1288" s="130"/>
      <c r="K1288" s="130"/>
      <c r="L1288" s="130"/>
      <c r="M1288" s="130"/>
      <c r="N1288" s="130"/>
      <c r="O1288" s="130"/>
      <c r="P1288" s="130"/>
      <c r="Q1288" s="130"/>
      <c r="R1288" s="130"/>
      <c r="S1288" s="130"/>
      <c r="T1288" s="130"/>
      <c r="U1288" s="130"/>
      <c r="V1288" s="130"/>
      <c r="W1288" s="130"/>
      <c r="X1288" s="130"/>
      <c r="Y1288" s="130"/>
      <c r="Z1288" s="130"/>
      <c r="AA1288" s="130"/>
      <c r="AB1288" s="130"/>
      <c r="AC1288" s="130"/>
      <c r="AD1288" s="130"/>
      <c r="AE1288" s="130"/>
      <c r="AF1288" s="130"/>
      <c r="AG1288" s="130"/>
      <c r="AH1288" s="130"/>
      <c r="AI1288" s="130"/>
      <c r="AJ1288" s="130"/>
      <c r="AK1288" s="130"/>
      <c r="AL1288" s="130"/>
      <c r="AM1288" s="130"/>
      <c r="AN1288" s="130"/>
      <c r="AO1288" s="130"/>
      <c r="AP1288" s="130"/>
      <c r="AQ1288" s="130"/>
      <c r="AR1288" s="130"/>
      <c r="AS1288" s="130"/>
      <c r="AT1288" s="130"/>
      <c r="AU1288" s="130"/>
      <c r="AV1288" s="130"/>
      <c r="AW1288" s="130"/>
      <c r="AX1288" s="130"/>
      <c r="AY1288" s="130"/>
      <c r="AZ1288" s="130"/>
      <c r="BA1288" s="130"/>
      <c r="BB1288" s="130"/>
      <c r="BC1288" s="130"/>
      <c r="BD1288" s="130"/>
      <c r="BE1288" s="130"/>
      <c r="BF1288" s="130"/>
      <c r="BG1288" s="130"/>
      <c r="BH1288" s="130"/>
      <c r="BI1288" s="130"/>
      <c r="BJ1288" s="130"/>
      <c r="BK1288" s="130"/>
      <c r="BL1288" s="130"/>
      <c r="BM1288" s="130"/>
      <c r="BN1288" s="130"/>
      <c r="BO1288" s="130"/>
      <c r="BP1288" s="130"/>
      <c r="BQ1288" s="130"/>
      <c r="BR1288" s="130"/>
      <c r="BS1288" s="130"/>
      <c r="BT1288" s="130"/>
      <c r="BU1288" s="130"/>
      <c r="BV1288" s="130"/>
    </row>
    <row r="1289" spans="1:74">
      <c r="A1289" s="130"/>
      <c r="B1289" s="130"/>
      <c r="C1289" s="130"/>
      <c r="D1289" s="130"/>
      <c r="E1289" s="130"/>
      <c r="F1289" s="130"/>
      <c r="G1289" s="130"/>
      <c r="H1289" s="130"/>
      <c r="I1289" s="130"/>
      <c r="J1289" s="130"/>
      <c r="K1289" s="130"/>
      <c r="L1289" s="130"/>
      <c r="M1289" s="130"/>
      <c r="N1289" s="130"/>
      <c r="O1289" s="130"/>
      <c r="P1289" s="130"/>
      <c r="Q1289" s="130"/>
      <c r="R1289" s="130"/>
      <c r="S1289" s="130"/>
      <c r="T1289" s="130"/>
      <c r="U1289" s="130"/>
      <c r="V1289" s="130"/>
      <c r="W1289" s="130"/>
      <c r="X1289" s="130"/>
      <c r="Y1289" s="130"/>
      <c r="Z1289" s="130"/>
      <c r="AA1289" s="130"/>
      <c r="AB1289" s="130"/>
      <c r="AC1289" s="130"/>
      <c r="AD1289" s="130"/>
      <c r="AE1289" s="130"/>
      <c r="AF1289" s="130"/>
      <c r="AG1289" s="130"/>
      <c r="AH1289" s="130"/>
      <c r="AI1289" s="130"/>
      <c r="AJ1289" s="130"/>
      <c r="AK1289" s="130"/>
      <c r="AL1289" s="130"/>
      <c r="AM1289" s="130"/>
      <c r="AN1289" s="130"/>
      <c r="AO1289" s="130"/>
      <c r="AP1289" s="130"/>
      <c r="AQ1289" s="130"/>
      <c r="AR1289" s="130"/>
      <c r="AS1289" s="130"/>
      <c r="AT1289" s="130"/>
      <c r="AU1289" s="130"/>
      <c r="AV1289" s="130"/>
      <c r="AW1289" s="130"/>
      <c r="AX1289" s="130"/>
      <c r="AY1289" s="130"/>
      <c r="AZ1289" s="130"/>
      <c r="BA1289" s="130"/>
      <c r="BB1289" s="130"/>
      <c r="BC1289" s="130"/>
      <c r="BD1289" s="130"/>
      <c r="BE1289" s="130"/>
      <c r="BF1289" s="130"/>
      <c r="BG1289" s="130"/>
      <c r="BH1289" s="130"/>
      <c r="BI1289" s="130"/>
      <c r="BJ1289" s="130"/>
      <c r="BK1289" s="130"/>
      <c r="BL1289" s="130"/>
      <c r="BM1289" s="130"/>
      <c r="BN1289" s="130"/>
      <c r="BO1289" s="130"/>
      <c r="BP1289" s="130"/>
      <c r="BQ1289" s="130"/>
      <c r="BR1289" s="130"/>
      <c r="BS1289" s="130"/>
      <c r="BT1289" s="130"/>
      <c r="BU1289" s="130"/>
      <c r="BV1289" s="130"/>
    </row>
    <row r="1290" spans="1:74">
      <c r="A1290" s="130"/>
      <c r="B1290" s="130"/>
      <c r="C1290" s="130"/>
      <c r="D1290" s="130"/>
      <c r="E1290" s="130"/>
      <c r="F1290" s="130"/>
      <c r="G1290" s="130"/>
      <c r="H1290" s="130"/>
      <c r="I1290" s="130"/>
      <c r="J1290" s="130"/>
      <c r="K1290" s="130"/>
      <c r="L1290" s="130"/>
      <c r="M1290" s="130"/>
      <c r="N1290" s="130"/>
      <c r="O1290" s="130"/>
      <c r="P1290" s="130"/>
      <c r="Q1290" s="130"/>
      <c r="R1290" s="130"/>
      <c r="S1290" s="130"/>
      <c r="T1290" s="130"/>
      <c r="U1290" s="130"/>
      <c r="V1290" s="130"/>
      <c r="W1290" s="130"/>
      <c r="X1290" s="130"/>
      <c r="Y1290" s="130"/>
      <c r="Z1290" s="130"/>
      <c r="AA1290" s="130"/>
      <c r="AB1290" s="130"/>
      <c r="AC1290" s="130"/>
      <c r="AD1290" s="130"/>
      <c r="AE1290" s="130"/>
      <c r="AF1290" s="130"/>
      <c r="AG1290" s="130"/>
      <c r="AH1290" s="130"/>
      <c r="AI1290" s="130"/>
      <c r="AJ1290" s="130"/>
      <c r="AK1290" s="130"/>
      <c r="AL1290" s="130"/>
      <c r="AM1290" s="130"/>
      <c r="AN1290" s="130"/>
      <c r="AO1290" s="130"/>
      <c r="AP1290" s="130"/>
      <c r="AQ1290" s="130"/>
      <c r="AR1290" s="130"/>
      <c r="AS1290" s="130"/>
      <c r="AT1290" s="130"/>
      <c r="AU1290" s="130"/>
      <c r="AV1290" s="130"/>
      <c r="AW1290" s="130"/>
      <c r="AX1290" s="130"/>
      <c r="AY1290" s="130"/>
      <c r="AZ1290" s="130"/>
      <c r="BA1290" s="130"/>
      <c r="BB1290" s="130"/>
      <c r="BC1290" s="130"/>
      <c r="BD1290" s="130"/>
      <c r="BE1290" s="130"/>
      <c r="BF1290" s="130"/>
      <c r="BG1290" s="130"/>
      <c r="BH1290" s="130"/>
      <c r="BI1290" s="130"/>
      <c r="BJ1290" s="130"/>
      <c r="BK1290" s="130"/>
      <c r="BL1290" s="130"/>
      <c r="BM1290" s="130"/>
      <c r="BN1290" s="130"/>
      <c r="BO1290" s="130"/>
      <c r="BP1290" s="130"/>
      <c r="BQ1290" s="130"/>
      <c r="BR1290" s="130"/>
      <c r="BS1290" s="130"/>
      <c r="BT1290" s="130"/>
      <c r="BU1290" s="130"/>
      <c r="BV1290" s="130"/>
    </row>
    <row r="1291" spans="1:74">
      <c r="A1291" s="130"/>
      <c r="B1291" s="130"/>
      <c r="C1291" s="130"/>
      <c r="D1291" s="130"/>
      <c r="E1291" s="130"/>
      <c r="F1291" s="130"/>
      <c r="G1291" s="130"/>
      <c r="H1291" s="130"/>
      <c r="I1291" s="130"/>
      <c r="J1291" s="130"/>
      <c r="K1291" s="130"/>
      <c r="L1291" s="130"/>
      <c r="M1291" s="130"/>
      <c r="N1291" s="130"/>
      <c r="O1291" s="130"/>
      <c r="P1291" s="130"/>
      <c r="Q1291" s="130"/>
      <c r="R1291" s="130"/>
      <c r="S1291" s="130"/>
      <c r="T1291" s="130"/>
      <c r="U1291" s="130"/>
      <c r="V1291" s="130"/>
      <c r="W1291" s="130"/>
      <c r="X1291" s="130"/>
      <c r="Y1291" s="130"/>
      <c r="Z1291" s="130"/>
      <c r="AA1291" s="130"/>
      <c r="AB1291" s="130"/>
      <c r="AC1291" s="130"/>
      <c r="AD1291" s="130"/>
      <c r="AE1291" s="130"/>
      <c r="AF1291" s="130"/>
      <c r="AG1291" s="130"/>
      <c r="AH1291" s="130"/>
      <c r="AI1291" s="130"/>
      <c r="AJ1291" s="130"/>
      <c r="AK1291" s="130"/>
      <c r="AL1291" s="130"/>
      <c r="AM1291" s="130"/>
      <c r="AN1291" s="130"/>
      <c r="AO1291" s="130"/>
      <c r="AP1291" s="130"/>
      <c r="AQ1291" s="130"/>
      <c r="AR1291" s="130"/>
      <c r="AS1291" s="130"/>
      <c r="AT1291" s="130"/>
      <c r="AU1291" s="130"/>
      <c r="AV1291" s="130"/>
      <c r="AW1291" s="130"/>
      <c r="AX1291" s="130"/>
      <c r="AY1291" s="130"/>
      <c r="AZ1291" s="130"/>
      <c r="BA1291" s="130"/>
      <c r="BB1291" s="130"/>
      <c r="BC1291" s="130"/>
      <c r="BD1291" s="130"/>
      <c r="BE1291" s="130"/>
      <c r="BF1291" s="130"/>
      <c r="BG1291" s="130"/>
      <c r="BH1291" s="130"/>
      <c r="BI1291" s="130"/>
      <c r="BJ1291" s="130"/>
      <c r="BK1291" s="130"/>
      <c r="BL1291" s="130"/>
      <c r="BM1291" s="130"/>
      <c r="BN1291" s="130"/>
      <c r="BO1291" s="130"/>
      <c r="BP1291" s="130"/>
      <c r="BQ1291" s="130"/>
      <c r="BR1291" s="130"/>
      <c r="BS1291" s="130"/>
      <c r="BT1291" s="130"/>
      <c r="BU1291" s="130"/>
      <c r="BV1291" s="130"/>
    </row>
    <row r="1292" spans="1:74">
      <c r="A1292" s="130"/>
      <c r="B1292" s="130"/>
      <c r="C1292" s="130"/>
      <c r="D1292" s="130"/>
      <c r="E1292" s="130"/>
      <c r="F1292" s="130"/>
      <c r="G1292" s="130"/>
      <c r="H1292" s="130"/>
      <c r="I1292" s="130"/>
      <c r="J1292" s="130"/>
      <c r="K1292" s="130"/>
      <c r="L1292" s="130"/>
      <c r="M1292" s="130"/>
      <c r="N1292" s="130"/>
      <c r="O1292" s="130"/>
      <c r="P1292" s="130"/>
      <c r="Q1292" s="130"/>
      <c r="R1292" s="130"/>
      <c r="S1292" s="130"/>
      <c r="T1292" s="130"/>
      <c r="U1292" s="130"/>
      <c r="V1292" s="130"/>
      <c r="W1292" s="130"/>
      <c r="X1292" s="130"/>
      <c r="Y1292" s="130"/>
      <c r="Z1292" s="130"/>
      <c r="AA1292" s="130"/>
      <c r="AB1292" s="130"/>
      <c r="AC1292" s="130"/>
      <c r="AD1292" s="130"/>
      <c r="AE1292" s="130"/>
      <c r="AF1292" s="130"/>
      <c r="AG1292" s="130"/>
      <c r="AH1292" s="130"/>
      <c r="AI1292" s="130"/>
      <c r="AJ1292" s="130"/>
      <c r="AK1292" s="130"/>
      <c r="AL1292" s="130"/>
      <c r="AM1292" s="130"/>
      <c r="AN1292" s="130"/>
      <c r="AO1292" s="130"/>
      <c r="AP1292" s="130"/>
      <c r="AQ1292" s="130"/>
      <c r="AR1292" s="130"/>
      <c r="AS1292" s="130"/>
      <c r="AT1292" s="130"/>
      <c r="AU1292" s="130"/>
      <c r="AV1292" s="130"/>
      <c r="AW1292" s="130"/>
      <c r="AX1292" s="130"/>
      <c r="AY1292" s="130"/>
      <c r="AZ1292" s="130"/>
      <c r="BA1292" s="130"/>
      <c r="BB1292" s="130"/>
      <c r="BC1292" s="130"/>
      <c r="BD1292" s="130"/>
      <c r="BE1292" s="130"/>
      <c r="BF1292" s="130"/>
      <c r="BG1292" s="130"/>
      <c r="BH1292" s="130"/>
      <c r="BI1292" s="130"/>
      <c r="BJ1292" s="130"/>
      <c r="BK1292" s="130"/>
      <c r="BL1292" s="130"/>
      <c r="BM1292" s="130"/>
      <c r="BN1292" s="130"/>
      <c r="BO1292" s="130"/>
      <c r="BP1292" s="130"/>
      <c r="BQ1292" s="130"/>
      <c r="BR1292" s="130"/>
      <c r="BS1292" s="130"/>
      <c r="BT1292" s="130"/>
      <c r="BU1292" s="130"/>
      <c r="BV1292" s="130"/>
    </row>
    <row r="1293" spans="1:74">
      <c r="A1293" s="130"/>
      <c r="B1293" s="130"/>
      <c r="C1293" s="130"/>
      <c r="D1293" s="130"/>
      <c r="E1293" s="130"/>
      <c r="F1293" s="130"/>
      <c r="G1293" s="130"/>
      <c r="H1293" s="130"/>
      <c r="I1293" s="130"/>
      <c r="J1293" s="130"/>
      <c r="K1293" s="130"/>
      <c r="L1293" s="130"/>
      <c r="M1293" s="130"/>
      <c r="N1293" s="130"/>
      <c r="O1293" s="130"/>
      <c r="P1293" s="130"/>
      <c r="Q1293" s="130"/>
      <c r="R1293" s="130"/>
      <c r="S1293" s="130"/>
      <c r="T1293" s="130"/>
      <c r="U1293" s="130"/>
      <c r="V1293" s="130"/>
      <c r="W1293" s="130"/>
      <c r="X1293" s="130"/>
      <c r="Y1293" s="130"/>
      <c r="Z1293" s="130"/>
      <c r="AA1293" s="130"/>
      <c r="AB1293" s="130"/>
      <c r="AC1293" s="130"/>
      <c r="AD1293" s="130"/>
      <c r="AE1293" s="130"/>
      <c r="AF1293" s="130"/>
      <c r="AG1293" s="130"/>
      <c r="AH1293" s="130"/>
      <c r="AI1293" s="130"/>
      <c r="AJ1293" s="130"/>
      <c r="AK1293" s="130"/>
      <c r="AL1293" s="130"/>
      <c r="AM1293" s="130"/>
      <c r="AN1293" s="130"/>
      <c r="AO1293" s="130"/>
      <c r="AP1293" s="130"/>
      <c r="AQ1293" s="130"/>
      <c r="AR1293" s="130"/>
      <c r="AS1293" s="130"/>
      <c r="AT1293" s="130"/>
      <c r="AU1293" s="130"/>
      <c r="AV1293" s="130"/>
      <c r="AW1293" s="130"/>
      <c r="AX1293" s="130"/>
      <c r="AY1293" s="130"/>
      <c r="AZ1293" s="130"/>
      <c r="BA1293" s="130"/>
      <c r="BB1293" s="130"/>
      <c r="BC1293" s="130"/>
      <c r="BD1293" s="130"/>
      <c r="BE1293" s="130"/>
      <c r="BF1293" s="130"/>
      <c r="BG1293" s="130"/>
      <c r="BH1293" s="130"/>
      <c r="BI1293" s="130"/>
      <c r="BJ1293" s="130"/>
      <c r="BK1293" s="130"/>
      <c r="BL1293" s="130"/>
      <c r="BM1293" s="130"/>
      <c r="BN1293" s="130"/>
      <c r="BO1293" s="130"/>
      <c r="BP1293" s="130"/>
      <c r="BQ1293" s="130"/>
      <c r="BR1293" s="130"/>
      <c r="BS1293" s="130"/>
      <c r="BT1293" s="130"/>
      <c r="BU1293" s="130"/>
      <c r="BV1293" s="130"/>
    </row>
    <row r="1294" spans="1:74">
      <c r="A1294" s="130"/>
      <c r="B1294" s="130"/>
      <c r="C1294" s="130"/>
      <c r="D1294" s="130"/>
      <c r="E1294" s="130"/>
      <c r="F1294" s="130"/>
      <c r="G1294" s="130"/>
      <c r="H1294" s="130"/>
      <c r="I1294" s="130"/>
      <c r="J1294" s="130"/>
      <c r="K1294" s="130"/>
      <c r="L1294" s="130"/>
      <c r="M1294" s="130"/>
      <c r="N1294" s="130"/>
      <c r="O1294" s="130"/>
      <c r="P1294" s="130"/>
      <c r="Q1294" s="130"/>
      <c r="R1294" s="130"/>
      <c r="S1294" s="130"/>
      <c r="T1294" s="130"/>
      <c r="U1294" s="130"/>
      <c r="V1294" s="130"/>
      <c r="W1294" s="130"/>
      <c r="X1294" s="130"/>
      <c r="Y1294" s="130"/>
      <c r="Z1294" s="130"/>
      <c r="AA1294" s="130"/>
      <c r="AB1294" s="130"/>
      <c r="AC1294" s="130"/>
      <c r="AD1294" s="130"/>
      <c r="AE1294" s="130"/>
      <c r="AF1294" s="130"/>
      <c r="AG1294" s="130"/>
      <c r="AH1294" s="130"/>
      <c r="AI1294" s="130"/>
      <c r="AJ1294" s="130"/>
      <c r="AK1294" s="130"/>
      <c r="AL1294" s="130"/>
      <c r="AM1294" s="130"/>
      <c r="AN1294" s="130"/>
      <c r="AO1294" s="130"/>
      <c r="AP1294" s="130"/>
      <c r="AQ1294" s="130"/>
      <c r="AR1294" s="130"/>
      <c r="AS1294" s="130"/>
      <c r="AT1294" s="130"/>
      <c r="AU1294" s="130"/>
      <c r="AV1294" s="130"/>
      <c r="AW1294" s="130"/>
      <c r="AX1294" s="130"/>
      <c r="AY1294" s="130"/>
      <c r="AZ1294" s="130"/>
      <c r="BA1294" s="130"/>
      <c r="BB1294" s="130"/>
      <c r="BC1294" s="130"/>
      <c r="BD1294" s="130"/>
      <c r="BE1294" s="130"/>
      <c r="BF1294" s="130"/>
      <c r="BG1294" s="130"/>
      <c r="BH1294" s="130"/>
      <c r="BI1294" s="130"/>
      <c r="BJ1294" s="130"/>
      <c r="BK1294" s="130"/>
      <c r="BL1294" s="130"/>
      <c r="BM1294" s="130"/>
      <c r="BN1294" s="130"/>
      <c r="BO1294" s="130"/>
      <c r="BP1294" s="130"/>
      <c r="BQ1294" s="130"/>
      <c r="BR1294" s="130"/>
      <c r="BS1294" s="130"/>
      <c r="BT1294" s="130"/>
      <c r="BU1294" s="130"/>
      <c r="BV1294" s="130"/>
    </row>
    <row r="1295" spans="1:74">
      <c r="A1295" s="130"/>
      <c r="B1295" s="130"/>
      <c r="C1295" s="130"/>
      <c r="D1295" s="130"/>
      <c r="E1295" s="130"/>
      <c r="F1295" s="130"/>
      <c r="G1295" s="130"/>
      <c r="H1295" s="130"/>
      <c r="I1295" s="130"/>
      <c r="J1295" s="130"/>
      <c r="K1295" s="130"/>
      <c r="L1295" s="130"/>
      <c r="M1295" s="130"/>
      <c r="N1295" s="130"/>
      <c r="O1295" s="130"/>
      <c r="P1295" s="130"/>
      <c r="Q1295" s="130"/>
      <c r="R1295" s="130"/>
      <c r="S1295" s="130"/>
      <c r="T1295" s="130"/>
      <c r="U1295" s="130"/>
      <c r="V1295" s="130"/>
      <c r="W1295" s="130"/>
      <c r="X1295" s="130"/>
      <c r="Y1295" s="130"/>
      <c r="Z1295" s="130"/>
      <c r="AA1295" s="130"/>
      <c r="AB1295" s="130"/>
      <c r="AC1295" s="130"/>
      <c r="AD1295" s="130"/>
      <c r="AE1295" s="130"/>
      <c r="AF1295" s="130"/>
      <c r="AG1295" s="130"/>
      <c r="AH1295" s="130"/>
      <c r="AI1295" s="130"/>
      <c r="AJ1295" s="130"/>
      <c r="AK1295" s="130"/>
      <c r="AL1295" s="130"/>
      <c r="AM1295" s="130"/>
      <c r="AN1295" s="130"/>
      <c r="AO1295" s="130"/>
      <c r="AP1295" s="130"/>
      <c r="AQ1295" s="130"/>
      <c r="AR1295" s="130"/>
      <c r="AS1295" s="130"/>
      <c r="AT1295" s="130"/>
      <c r="AU1295" s="130"/>
      <c r="AV1295" s="130"/>
      <c r="AW1295" s="130"/>
      <c r="AX1295" s="130"/>
      <c r="AY1295" s="130"/>
      <c r="AZ1295" s="130"/>
      <c r="BA1295" s="130"/>
      <c r="BB1295" s="130"/>
      <c r="BC1295" s="130"/>
      <c r="BD1295" s="130"/>
      <c r="BE1295" s="130"/>
      <c r="BF1295" s="130"/>
      <c r="BG1295" s="130"/>
      <c r="BH1295" s="130"/>
      <c r="BI1295" s="130"/>
      <c r="BJ1295" s="130"/>
      <c r="BK1295" s="130"/>
      <c r="BL1295" s="130"/>
      <c r="BM1295" s="130"/>
      <c r="BN1295" s="130"/>
      <c r="BO1295" s="130"/>
      <c r="BP1295" s="130"/>
      <c r="BQ1295" s="130"/>
      <c r="BR1295" s="130"/>
      <c r="BS1295" s="130"/>
      <c r="BT1295" s="130"/>
      <c r="BU1295" s="130"/>
      <c r="BV1295" s="130"/>
    </row>
    <row r="1296" spans="1:74">
      <c r="A1296" s="130"/>
      <c r="B1296" s="130"/>
      <c r="C1296" s="130"/>
      <c r="D1296" s="130"/>
      <c r="E1296" s="130"/>
      <c r="F1296" s="130"/>
      <c r="G1296" s="130"/>
      <c r="H1296" s="130"/>
      <c r="I1296" s="130"/>
      <c r="J1296" s="130"/>
      <c r="K1296" s="130"/>
      <c r="L1296" s="130"/>
      <c r="M1296" s="130"/>
      <c r="N1296" s="130"/>
      <c r="O1296" s="130"/>
      <c r="P1296" s="130"/>
      <c r="Q1296" s="130"/>
      <c r="R1296" s="130"/>
      <c r="S1296" s="130"/>
      <c r="T1296" s="130"/>
      <c r="U1296" s="130"/>
      <c r="V1296" s="130"/>
      <c r="W1296" s="130"/>
      <c r="X1296" s="130"/>
      <c r="Y1296" s="130"/>
      <c r="Z1296" s="130"/>
      <c r="AA1296" s="130"/>
      <c r="AB1296" s="130"/>
      <c r="AC1296" s="130"/>
      <c r="AD1296" s="130"/>
      <c r="AE1296" s="130"/>
      <c r="AF1296" s="130"/>
      <c r="AG1296" s="130"/>
      <c r="AH1296" s="130"/>
      <c r="AI1296" s="130"/>
      <c r="AJ1296" s="130"/>
      <c r="AK1296" s="130"/>
      <c r="AL1296" s="130"/>
      <c r="AM1296" s="130"/>
      <c r="AN1296" s="130"/>
      <c r="AO1296" s="130"/>
      <c r="AP1296" s="130"/>
      <c r="AQ1296" s="130"/>
      <c r="AR1296" s="130"/>
      <c r="AS1296" s="130"/>
      <c r="AT1296" s="130"/>
      <c r="AU1296" s="130"/>
      <c r="AV1296" s="130"/>
      <c r="AW1296" s="130"/>
      <c r="AX1296" s="130"/>
      <c r="AY1296" s="130"/>
      <c r="AZ1296" s="130"/>
      <c r="BA1296" s="130"/>
      <c r="BB1296" s="130"/>
      <c r="BC1296" s="130"/>
      <c r="BD1296" s="130"/>
      <c r="BE1296" s="130"/>
      <c r="BF1296" s="130"/>
      <c r="BG1296" s="130"/>
      <c r="BH1296" s="130"/>
      <c r="BI1296" s="130"/>
      <c r="BJ1296" s="130"/>
      <c r="BK1296" s="130"/>
      <c r="BL1296" s="130"/>
      <c r="BM1296" s="130"/>
      <c r="BN1296" s="130"/>
      <c r="BO1296" s="130"/>
      <c r="BP1296" s="130"/>
      <c r="BQ1296" s="130"/>
      <c r="BR1296" s="130"/>
      <c r="BS1296" s="130"/>
      <c r="BT1296" s="130"/>
      <c r="BU1296" s="130"/>
      <c r="BV1296" s="130"/>
    </row>
  </sheetData>
  <autoFilter ref="CF1:CL1296"/>
  <mergeCells count="9684">
    <mergeCell ref="BD1185:BP1185"/>
    <mergeCell ref="BD1186:BP1186"/>
    <mergeCell ref="BD1187:BP1187"/>
    <mergeCell ref="BD1188:BP1188"/>
    <mergeCell ref="BD1189:BP1189"/>
    <mergeCell ref="BD1190:BP1190"/>
    <mergeCell ref="BD1221:BP1221"/>
    <mergeCell ref="BD1206:BP1206"/>
    <mergeCell ref="BQ1225:BV1225"/>
    <mergeCell ref="BQ1226:BV1226"/>
    <mergeCell ref="BQ1228:BV1228"/>
    <mergeCell ref="BQ1230:BV1230"/>
    <mergeCell ref="BQ1227:BV1227"/>
    <mergeCell ref="BD1208:BP1208"/>
    <mergeCell ref="BD1207:BP1207"/>
    <mergeCell ref="BD1211:BP1211"/>
    <mergeCell ref="BD1230:BP1230"/>
    <mergeCell ref="BD1223:BP1223"/>
    <mergeCell ref="BD1224:BP1224"/>
    <mergeCell ref="BD1217:BP1217"/>
    <mergeCell ref="BD1218:BP1218"/>
    <mergeCell ref="BD1219:BP1219"/>
    <mergeCell ref="BD1220:BP1220"/>
    <mergeCell ref="BD1200:BP1200"/>
    <mergeCell ref="BD1201:BP1201"/>
    <mergeCell ref="BD1215:BP1215"/>
    <mergeCell ref="BQ1231:BV1231"/>
    <mergeCell ref="BD1226:BP1226"/>
    <mergeCell ref="BD1227:BP1227"/>
    <mergeCell ref="BD1228:BP1228"/>
    <mergeCell ref="BD1229:BP1229"/>
    <mergeCell ref="BQ1237:BV1237"/>
    <mergeCell ref="BD1234:BP1234"/>
    <mergeCell ref="BD1235:BP1235"/>
    <mergeCell ref="BD1236:BP1236"/>
    <mergeCell ref="BQ1236:BV1236"/>
    <mergeCell ref="BQ1235:BV1235"/>
    <mergeCell ref="BD1231:BP1231"/>
    <mergeCell ref="BD1233:BP1233"/>
    <mergeCell ref="BD1118:BP1118"/>
    <mergeCell ref="BD1139:BP1139"/>
    <mergeCell ref="BD1140:BP1140"/>
    <mergeCell ref="BD1167:BP1167"/>
    <mergeCell ref="BD1168:BP1168"/>
    <mergeCell ref="BD1169:BP1169"/>
    <mergeCell ref="BD1128:BP1128"/>
    <mergeCell ref="BQ1238:BV1238"/>
    <mergeCell ref="BQ1217:BV1217"/>
    <mergeCell ref="BQ1218:BV1218"/>
    <mergeCell ref="BQ1219:BV1219"/>
    <mergeCell ref="BQ1220:BV1220"/>
    <mergeCell ref="BQ1221:BV1221"/>
    <mergeCell ref="BQ1222:BV1222"/>
    <mergeCell ref="BQ1233:BV1233"/>
    <mergeCell ref="BQ1234:BV1234"/>
    <mergeCell ref="BQ1229:BV1229"/>
    <mergeCell ref="BQ1232:BV1232"/>
    <mergeCell ref="BD1196:BP1196"/>
    <mergeCell ref="BD1197:BP1197"/>
    <mergeCell ref="BD1222:BP1222"/>
    <mergeCell ref="BD1216:BP1216"/>
    <mergeCell ref="BD1213:BP1213"/>
    <mergeCell ref="BD1214:BP1214"/>
    <mergeCell ref="BD1212:BP1212"/>
    <mergeCell ref="BD1232:BP1232"/>
    <mergeCell ref="BD1225:BP1225"/>
    <mergeCell ref="BD1198:BP1198"/>
    <mergeCell ref="BD1209:BP1209"/>
    <mergeCell ref="BD1210:BP1210"/>
    <mergeCell ref="BQ1223:BV1223"/>
    <mergeCell ref="BQ1224:BV1224"/>
    <mergeCell ref="AS1102:BB1102"/>
    <mergeCell ref="BD1183:BP1183"/>
    <mergeCell ref="BD1105:BP1105"/>
    <mergeCell ref="AS1190:BB1190"/>
    <mergeCell ref="AS1108:BB1108"/>
    <mergeCell ref="AS1109:BB1109"/>
    <mergeCell ref="BD1177:BP1177"/>
    <mergeCell ref="BD1178:BP1178"/>
    <mergeCell ref="BD1111:BP1111"/>
    <mergeCell ref="BD1112:BP1112"/>
    <mergeCell ref="BD1109:BP1109"/>
    <mergeCell ref="BD1181:BP1181"/>
    <mergeCell ref="BD1182:BP1182"/>
    <mergeCell ref="AS1098:BB1098"/>
    <mergeCell ref="AS1110:BB1110"/>
    <mergeCell ref="AS1111:BB1111"/>
    <mergeCell ref="AS1112:BB1112"/>
    <mergeCell ref="AS1101:BB1101"/>
    <mergeCell ref="AS1099:BB1099"/>
    <mergeCell ref="BD1148:BP1148"/>
    <mergeCell ref="BD1121:BP1121"/>
    <mergeCell ref="BD1122:BP1122"/>
    <mergeCell ref="BD1123:BP1123"/>
    <mergeCell ref="BD1145:BP1145"/>
    <mergeCell ref="BD1141:BP1141"/>
    <mergeCell ref="BD1142:BP1142"/>
    <mergeCell ref="BD1143:BP1143"/>
    <mergeCell ref="BD1138:BP1138"/>
    <mergeCell ref="BD1134:BP1134"/>
    <mergeCell ref="BD1125:BP1125"/>
    <mergeCell ref="BD1126:BP1126"/>
    <mergeCell ref="BD1110:BP1110"/>
    <mergeCell ref="BD1106:BP1106"/>
    <mergeCell ref="BD1107:BP1107"/>
    <mergeCell ref="BD1158:BP1158"/>
    <mergeCell ref="BD1159:BP1159"/>
    <mergeCell ref="BD1160:BP1160"/>
    <mergeCell ref="BD1161:BP1161"/>
    <mergeCell ref="BD1115:BP1115"/>
    <mergeCell ref="BD1108:BP1108"/>
    <mergeCell ref="BD1132:BP1132"/>
    <mergeCell ref="BD1133:BP1133"/>
    <mergeCell ref="BD1191:BP1191"/>
    <mergeCell ref="BD1192:BP1192"/>
    <mergeCell ref="BD1193:BP1193"/>
    <mergeCell ref="BD1199:BP1199"/>
    <mergeCell ref="BD1204:BP1204"/>
    <mergeCell ref="BD1205:BP1205"/>
    <mergeCell ref="BD1090:BP1090"/>
    <mergeCell ref="BD1091:BP1091"/>
    <mergeCell ref="BD1092:BP1092"/>
    <mergeCell ref="BD1093:BP1093"/>
    <mergeCell ref="BD1094:BP1094"/>
    <mergeCell ref="BD1095:BP1095"/>
    <mergeCell ref="BD1102:BP1102"/>
    <mergeCell ref="BD1103:BP1103"/>
    <mergeCell ref="BD1104:BP1104"/>
    <mergeCell ref="BD1194:BP1194"/>
    <mergeCell ref="BD1195:BP1195"/>
    <mergeCell ref="BD1202:BP1202"/>
    <mergeCell ref="BD1203:BP1203"/>
    <mergeCell ref="BD1113:BP1113"/>
    <mergeCell ref="BD1119:BP1119"/>
    <mergeCell ref="BD1120:BP1120"/>
    <mergeCell ref="AG1235:AR1235"/>
    <mergeCell ref="AG1236:AR1236"/>
    <mergeCell ref="AG1229:AR1229"/>
    <mergeCell ref="AG1230:AR1230"/>
    <mergeCell ref="AG1231:AR1231"/>
    <mergeCell ref="AG1232:AR1232"/>
    <mergeCell ref="AG1233:AR1233"/>
    <mergeCell ref="AG1234:AR1234"/>
    <mergeCell ref="AS1100:BB1100"/>
    <mergeCell ref="AS1103:BB1103"/>
    <mergeCell ref="AS1104:BB1104"/>
    <mergeCell ref="AS1105:BB1105"/>
    <mergeCell ref="AS1106:BB1106"/>
    <mergeCell ref="AG1168:AR1168"/>
    <mergeCell ref="AS1147:BB1147"/>
    <mergeCell ref="AS1186:BB1186"/>
    <mergeCell ref="AS1187:BB1187"/>
    <mergeCell ref="AS1218:BB1218"/>
    <mergeCell ref="AS1214:BB1214"/>
    <mergeCell ref="AS1215:BB1215"/>
    <mergeCell ref="AS1216:BB1216"/>
    <mergeCell ref="AS1217:BB1217"/>
    <mergeCell ref="AS1191:BB1191"/>
    <mergeCell ref="AS1136:BB1136"/>
    <mergeCell ref="AG1227:AR1227"/>
    <mergeCell ref="AG1228:AR1228"/>
    <mergeCell ref="AS1148:BB1148"/>
    <mergeCell ref="AS1144:BB1144"/>
    <mergeCell ref="AS1145:BB1145"/>
    <mergeCell ref="AS1146:BB1146"/>
    <mergeCell ref="AS1140:BB1140"/>
    <mergeCell ref="AS1188:BB1188"/>
    <mergeCell ref="AS1090:BB1090"/>
    <mergeCell ref="AS1091:BB1091"/>
    <mergeCell ref="AS1092:BB1092"/>
    <mergeCell ref="AS1093:BB1093"/>
    <mergeCell ref="BD1096:BP1096"/>
    <mergeCell ref="AS1107:BB1107"/>
    <mergeCell ref="AS1094:BB1094"/>
    <mergeCell ref="AS1095:BB1095"/>
    <mergeCell ref="AS1096:BB1096"/>
    <mergeCell ref="AS1097:BB1097"/>
    <mergeCell ref="AG1202:AR1202"/>
    <mergeCell ref="AG1203:AR1203"/>
    <mergeCell ref="AG1204:AR1204"/>
    <mergeCell ref="AG1205:AR1205"/>
    <mergeCell ref="BD1146:BP1146"/>
    <mergeCell ref="BD1147:BP1147"/>
    <mergeCell ref="BD1101:BP1101"/>
    <mergeCell ref="BD1116:BP1116"/>
    <mergeCell ref="BD1117:BP1117"/>
    <mergeCell ref="AS1137:BB1137"/>
    <mergeCell ref="AS1138:BB1138"/>
    <mergeCell ref="AS1139:BB1139"/>
    <mergeCell ref="AS1192:BB1192"/>
    <mergeCell ref="BD1097:BP1097"/>
    <mergeCell ref="BD1098:BP1098"/>
    <mergeCell ref="BD1099:BP1099"/>
    <mergeCell ref="BD1100:BP1100"/>
    <mergeCell ref="BD1124:BP1124"/>
    <mergeCell ref="BD1130:BP1130"/>
    <mergeCell ref="BD1131:BP1131"/>
    <mergeCell ref="BD1129:BP1129"/>
    <mergeCell ref="BD1114:BP1114"/>
    <mergeCell ref="AS1150:BB1150"/>
    <mergeCell ref="AG1111:AR1111"/>
    <mergeCell ref="AG1112:AR1112"/>
    <mergeCell ref="AG1113:AR1113"/>
    <mergeCell ref="AS1114:BB1114"/>
    <mergeCell ref="AS1115:BB1115"/>
    <mergeCell ref="AG1143:AR1143"/>
    <mergeCell ref="AG1134:AR1134"/>
    <mergeCell ref="AG1135:AR1135"/>
    <mergeCell ref="AG1223:AR1223"/>
    <mergeCell ref="AG1148:AR1148"/>
    <mergeCell ref="AG1149:AR1149"/>
    <mergeCell ref="AG1214:AR1214"/>
    <mergeCell ref="AG1192:AR1192"/>
    <mergeCell ref="AG1169:AR1169"/>
    <mergeCell ref="AG1178:AR1178"/>
    <mergeCell ref="AG1188:AR1188"/>
    <mergeCell ref="AG1175:AR1175"/>
    <mergeCell ref="AG1220:AR1220"/>
    <mergeCell ref="AG1206:AR1206"/>
    <mergeCell ref="AG1207:AR1207"/>
    <mergeCell ref="AG1208:AR1208"/>
    <mergeCell ref="AG1222:AR1222"/>
    <mergeCell ref="AS1208:BB1208"/>
    <mergeCell ref="AS1189:BB1189"/>
    <mergeCell ref="AS1141:BB1141"/>
    <mergeCell ref="AS1142:BB1142"/>
    <mergeCell ref="AG1116:AR1116"/>
    <mergeCell ref="AG1138:AR1138"/>
    <mergeCell ref="AG1139:AR1139"/>
    <mergeCell ref="AG1120:AR1120"/>
    <mergeCell ref="AG1119:AR1119"/>
    <mergeCell ref="AG1170:AR1170"/>
    <mergeCell ref="AG1131:AR1131"/>
    <mergeCell ref="AG1128:AR1128"/>
    <mergeCell ref="AG1140:AR1140"/>
    <mergeCell ref="AG1141:AR1141"/>
    <mergeCell ref="AG1142:AR1142"/>
    <mergeCell ref="AS1117:BB1117"/>
    <mergeCell ref="AS1118:BB1118"/>
    <mergeCell ref="AS1119:BB1119"/>
    <mergeCell ref="AS1120:BB1120"/>
    <mergeCell ref="AS1164:BB1164"/>
    <mergeCell ref="AS1116:BB1116"/>
    <mergeCell ref="AS1130:BB1130"/>
    <mergeCell ref="AS1131:BB1131"/>
    <mergeCell ref="AS1126:BB1126"/>
    <mergeCell ref="AS1135:BB1135"/>
    <mergeCell ref="AS1129:BB1129"/>
    <mergeCell ref="AS1132:BB1132"/>
    <mergeCell ref="AS1133:BB1133"/>
    <mergeCell ref="AS1134:BB1134"/>
    <mergeCell ref="AS1143:BB1143"/>
    <mergeCell ref="AS1160:BB1160"/>
    <mergeCell ref="AS1163:BB1163"/>
    <mergeCell ref="AS1161:BB1161"/>
    <mergeCell ref="AS1162:BB1162"/>
    <mergeCell ref="AS1151:BB1151"/>
    <mergeCell ref="AS1152:BB1152"/>
    <mergeCell ref="AG1096:AR1096"/>
    <mergeCell ref="AG1097:AR1097"/>
    <mergeCell ref="Y1222:AF1222"/>
    <mergeCell ref="Y1223:AF1223"/>
    <mergeCell ref="Y1221:AF1221"/>
    <mergeCell ref="Y1212:AF1212"/>
    <mergeCell ref="Y1213:AF1213"/>
    <mergeCell ref="Y1214:AF1214"/>
    <mergeCell ref="Y1215:AF1215"/>
    <mergeCell ref="Y1218:AF1218"/>
    <mergeCell ref="Y1219:AF1219"/>
    <mergeCell ref="AG1201:AR1201"/>
    <mergeCell ref="Y1224:AF1224"/>
    <mergeCell ref="Y1225:AF1225"/>
    <mergeCell ref="Y1217:AF1217"/>
    <mergeCell ref="Y1210:AF1210"/>
    <mergeCell ref="Y1211:AF1211"/>
    <mergeCell ref="Y1216:AF1216"/>
    <mergeCell ref="AG1225:AR1225"/>
    <mergeCell ref="AG1213:AR1213"/>
    <mergeCell ref="Y1207:AF1207"/>
    <mergeCell ref="AG1180:AR1180"/>
    <mergeCell ref="AG1181:AR1181"/>
    <mergeCell ref="AG1193:AR1193"/>
    <mergeCell ref="AG1191:AR1191"/>
    <mergeCell ref="AG1189:AR1189"/>
    <mergeCell ref="Y1185:AF1185"/>
    <mergeCell ref="Y1186:AF1186"/>
    <mergeCell ref="Y1182:AF1182"/>
    <mergeCell ref="AG1174:AR1174"/>
    <mergeCell ref="AG1114:AR1114"/>
    <mergeCell ref="AG1115:AR1115"/>
    <mergeCell ref="AG1108:AR1108"/>
    <mergeCell ref="AG1109:AR1109"/>
    <mergeCell ref="AG1118:AR1118"/>
    <mergeCell ref="AG1133:AR1133"/>
    <mergeCell ref="AG1110:AR1110"/>
    <mergeCell ref="AG1136:AR1136"/>
    <mergeCell ref="AG1137:AR1137"/>
    <mergeCell ref="Y1168:AF1168"/>
    <mergeCell ref="Y1169:AF1169"/>
    <mergeCell ref="Y1170:AF1170"/>
    <mergeCell ref="Y1179:AF1179"/>
    <mergeCell ref="Y1180:AF1180"/>
    <mergeCell ref="Y1181:AF1181"/>
    <mergeCell ref="Y1171:AF1171"/>
    <mergeCell ref="Y1172:AF1172"/>
    <mergeCell ref="Y1226:AF1226"/>
    <mergeCell ref="Y1220:AF1220"/>
    <mergeCell ref="AG1117:AR1117"/>
    <mergeCell ref="AG1129:AR1129"/>
    <mergeCell ref="AG1130:AR1130"/>
    <mergeCell ref="AG1122:AR1122"/>
    <mergeCell ref="AG1125:AR1125"/>
    <mergeCell ref="AG1126:AR1126"/>
    <mergeCell ref="AG1124:AR1124"/>
    <mergeCell ref="AG1209:AR1209"/>
    <mergeCell ref="AG1221:AR1221"/>
    <mergeCell ref="AG1190:AR1190"/>
    <mergeCell ref="AG1215:AR1215"/>
    <mergeCell ref="AG1216:AR1216"/>
    <mergeCell ref="AG1212:AR1212"/>
    <mergeCell ref="AG1199:AR1199"/>
    <mergeCell ref="AG1200:AR1200"/>
    <mergeCell ref="Q1236:X1236"/>
    <mergeCell ref="Q1231:X1231"/>
    <mergeCell ref="Q1234:X1234"/>
    <mergeCell ref="Q1235:X1235"/>
    <mergeCell ref="Q1232:X1232"/>
    <mergeCell ref="Q1233:X1233"/>
    <mergeCell ref="Y1228:AF1228"/>
    <mergeCell ref="Q1230:X1230"/>
    <mergeCell ref="Q1198:X1198"/>
    <mergeCell ref="Q1199:X1199"/>
    <mergeCell ref="Q1216:X1216"/>
    <mergeCell ref="Q1217:X1217"/>
    <mergeCell ref="Q1212:X1212"/>
    <mergeCell ref="Q1213:X1213"/>
    <mergeCell ref="Q1206:X1206"/>
    <mergeCell ref="Q1207:X1207"/>
    <mergeCell ref="Y1235:AF1235"/>
    <mergeCell ref="Y1236:AF1236"/>
    <mergeCell ref="Y1231:AF1231"/>
    <mergeCell ref="Y1232:AF1232"/>
    <mergeCell ref="Q1218:X1218"/>
    <mergeCell ref="Y1234:AF1234"/>
    <mergeCell ref="Y1229:AF1229"/>
    <mergeCell ref="Y1230:AF1230"/>
    <mergeCell ref="Q1229:X1229"/>
    <mergeCell ref="Y1233:AF1233"/>
    <mergeCell ref="Y1209:AF1209"/>
    <mergeCell ref="Y1202:AF1202"/>
    <mergeCell ref="Y1203:AF1203"/>
    <mergeCell ref="Y1204:AF1204"/>
    <mergeCell ref="Y1205:AF1205"/>
    <mergeCell ref="Y1109:AF1109"/>
    <mergeCell ref="Y1110:AF1110"/>
    <mergeCell ref="Y1111:AF1111"/>
    <mergeCell ref="Y1112:AF1112"/>
    <mergeCell ref="Y1113:AF1113"/>
    <mergeCell ref="Q1214:X1214"/>
    <mergeCell ref="Q1215:X1215"/>
    <mergeCell ref="Y1166:AF1166"/>
    <mergeCell ref="Y1163:AF1163"/>
    <mergeCell ref="Y1164:AF1164"/>
    <mergeCell ref="Y1165:AF1165"/>
    <mergeCell ref="Q1189:X1189"/>
    <mergeCell ref="Q1174:X1174"/>
    <mergeCell ref="Q1175:X1175"/>
    <mergeCell ref="Q1176:X1176"/>
    <mergeCell ref="Q1200:X1200"/>
    <mergeCell ref="Q1190:X1190"/>
    <mergeCell ref="Y1141:AF1141"/>
    <mergeCell ref="Q1194:X1194"/>
    <mergeCell ref="Y1173:AF1173"/>
    <mergeCell ref="Y1174:AF1174"/>
    <mergeCell ref="Y1144:AF1144"/>
    <mergeCell ref="Y1145:AF1145"/>
    <mergeCell ref="Y1146:AF1146"/>
    <mergeCell ref="Q1121:X1121"/>
    <mergeCell ref="Q1122:X1122"/>
    <mergeCell ref="Q1123:X1123"/>
    <mergeCell ref="Y1114:AF1114"/>
    <mergeCell ref="Y1115:AF1115"/>
    <mergeCell ref="Y1116:AF1116"/>
    <mergeCell ref="Y1143:AF1143"/>
    <mergeCell ref="Y1147:AF1147"/>
    <mergeCell ref="Y1140:AF1140"/>
    <mergeCell ref="Y1136:AF1136"/>
    <mergeCell ref="Y1129:AF1129"/>
    <mergeCell ref="Y1130:AF1130"/>
    <mergeCell ref="Y1137:AF1137"/>
    <mergeCell ref="Y1119:AF1119"/>
    <mergeCell ref="Y1120:AF1120"/>
    <mergeCell ref="Y1121:AF1121"/>
    <mergeCell ref="Y1122:AF1122"/>
    <mergeCell ref="Q1228:X1228"/>
    <mergeCell ref="Q1220:X1220"/>
    <mergeCell ref="Q1221:X1221"/>
    <mergeCell ref="Q1208:X1208"/>
    <mergeCell ref="Q1209:X1209"/>
    <mergeCell ref="Q1210:X1210"/>
    <mergeCell ref="Q1211:X1211"/>
    <mergeCell ref="Q1222:X1222"/>
    <mergeCell ref="Q1223:X1223"/>
    <mergeCell ref="Q1224:X1224"/>
    <mergeCell ref="Q1225:X1225"/>
    <mergeCell ref="Q1226:X1226"/>
    <mergeCell ref="Q1227:X1227"/>
    <mergeCell ref="Q1204:X1204"/>
    <mergeCell ref="Q1205:X1205"/>
    <mergeCell ref="Q1195:X1195"/>
    <mergeCell ref="Q1196:X1196"/>
    <mergeCell ref="Q1197:X1197"/>
    <mergeCell ref="Q1201:X1201"/>
    <mergeCell ref="Q1202:X1202"/>
    <mergeCell ref="Q1203:X1203"/>
    <mergeCell ref="Q1154:X1154"/>
    <mergeCell ref="Q1098:X1098"/>
    <mergeCell ref="Q1099:X1099"/>
    <mergeCell ref="Q1155:X1155"/>
    <mergeCell ref="Q1178:X1178"/>
    <mergeCell ref="Q1179:X1179"/>
    <mergeCell ref="Q1180:X1180"/>
    <mergeCell ref="Q1181:X1181"/>
    <mergeCell ref="Q1169:X1169"/>
    <mergeCell ref="K1221:P1221"/>
    <mergeCell ref="K1222:P1222"/>
    <mergeCell ref="Q1186:X1186"/>
    <mergeCell ref="Q1187:X1187"/>
    <mergeCell ref="Q1162:X1162"/>
    <mergeCell ref="Q1163:X1163"/>
    <mergeCell ref="Q1182:X1182"/>
    <mergeCell ref="Q1183:X1183"/>
    <mergeCell ref="Q1184:X1184"/>
    <mergeCell ref="Q1185:X1185"/>
    <mergeCell ref="Q1171:X1171"/>
    <mergeCell ref="Q1172:X1172"/>
    <mergeCell ref="Q1170:X1170"/>
    <mergeCell ref="Q1188:X1188"/>
    <mergeCell ref="K1211:P1211"/>
    <mergeCell ref="K1204:P1204"/>
    <mergeCell ref="K1205:P1205"/>
    <mergeCell ref="K1206:P1206"/>
    <mergeCell ref="K1207:P1207"/>
    <mergeCell ref="K1208:P1208"/>
    <mergeCell ref="K1209:P1209"/>
    <mergeCell ref="Q1219:X1219"/>
    <mergeCell ref="Q1191:X1191"/>
    <mergeCell ref="Q1192:X1192"/>
    <mergeCell ref="Q1130:X1130"/>
    <mergeCell ref="Q1131:X1131"/>
    <mergeCell ref="Q1110:X1110"/>
    <mergeCell ref="Q1111:X1111"/>
    <mergeCell ref="Q1112:X1112"/>
    <mergeCell ref="Q1113:X1113"/>
    <mergeCell ref="Q1128:X1128"/>
    <mergeCell ref="Q1129:X1129"/>
    <mergeCell ref="Q1114:X1114"/>
    <mergeCell ref="Q1115:X1115"/>
    <mergeCell ref="Q1124:X1124"/>
    <mergeCell ref="Q1125:X1125"/>
    <mergeCell ref="Q1116:X1116"/>
    <mergeCell ref="Q1117:X1117"/>
    <mergeCell ref="Q1126:X1126"/>
    <mergeCell ref="Q1102:X1102"/>
    <mergeCell ref="Q1103:X1103"/>
    <mergeCell ref="Q1151:X1151"/>
    <mergeCell ref="Q1156:X1156"/>
    <mergeCell ref="Q1157:X1157"/>
    <mergeCell ref="Q1173:X1173"/>
    <mergeCell ref="Q1164:X1164"/>
    <mergeCell ref="Q1165:X1165"/>
    <mergeCell ref="Q1140:X1140"/>
    <mergeCell ref="Q1141:X1141"/>
    <mergeCell ref="Q1166:X1166"/>
    <mergeCell ref="Q1167:X1167"/>
    <mergeCell ref="Q1168:X1168"/>
    <mergeCell ref="Q1158:X1158"/>
    <mergeCell ref="Q1159:X1159"/>
    <mergeCell ref="Q1160:X1160"/>
    <mergeCell ref="Q1149:X1149"/>
    <mergeCell ref="K1215:P1215"/>
    <mergeCell ref="K1216:P1216"/>
    <mergeCell ref="K1213:P1213"/>
    <mergeCell ref="K1214:P1214"/>
    <mergeCell ref="K1212:P1212"/>
    <mergeCell ref="K1162:P1162"/>
    <mergeCell ref="Q1193:X1193"/>
    <mergeCell ref="K1156:P1156"/>
    <mergeCell ref="E1236:J1236"/>
    <mergeCell ref="K1090:P1090"/>
    <mergeCell ref="K1091:P1091"/>
    <mergeCell ref="K1092:P1092"/>
    <mergeCell ref="K1093:P1093"/>
    <mergeCell ref="K1094:P1094"/>
    <mergeCell ref="K1095:P1095"/>
    <mergeCell ref="K1129:P1129"/>
    <mergeCell ref="K1130:P1130"/>
    <mergeCell ref="K1125:P1125"/>
    <mergeCell ref="K1102:P1102"/>
    <mergeCell ref="K1103:P1103"/>
    <mergeCell ref="K1104:P1104"/>
    <mergeCell ref="K1106:P1106"/>
    <mergeCell ref="K1107:P1107"/>
    <mergeCell ref="K1108:P1108"/>
    <mergeCell ref="K1109:P1109"/>
    <mergeCell ref="K1143:P1143"/>
    <mergeCell ref="K1133:P1133"/>
    <mergeCell ref="K1120:P1120"/>
    <mergeCell ref="K1126:P1126"/>
    <mergeCell ref="K1127:P1127"/>
    <mergeCell ref="K1128:P1128"/>
    <mergeCell ref="K1217:P1217"/>
    <mergeCell ref="K1218:P1218"/>
    <mergeCell ref="K1219:P1219"/>
    <mergeCell ref="K1220:P1220"/>
    <mergeCell ref="K1183:P1183"/>
    <mergeCell ref="K1190:P1190"/>
    <mergeCell ref="K1210:P1210"/>
    <mergeCell ref="K1235:P1235"/>
    <mergeCell ref="K1236:P1236"/>
    <mergeCell ref="E1200:J1200"/>
    <mergeCell ref="E1201:J1201"/>
    <mergeCell ref="E1202:J1202"/>
    <mergeCell ref="E1203:J1203"/>
    <mergeCell ref="K1096:P1096"/>
    <mergeCell ref="E1232:J1232"/>
    <mergeCell ref="E1233:J1233"/>
    <mergeCell ref="E1226:J1226"/>
    <mergeCell ref="E1227:J1227"/>
    <mergeCell ref="E1228:J1228"/>
    <mergeCell ref="E1229:J1229"/>
    <mergeCell ref="E1230:J1230"/>
    <mergeCell ref="E1231:J1231"/>
    <mergeCell ref="E1204:J1204"/>
    <mergeCell ref="K1110:P1110"/>
    <mergeCell ref="E1234:J1234"/>
    <mergeCell ref="E1235:J1235"/>
    <mergeCell ref="K1223:P1223"/>
    <mergeCell ref="K1224:P1224"/>
    <mergeCell ref="K1225:P1225"/>
    <mergeCell ref="K1226:P1226"/>
    <mergeCell ref="K1228:P1228"/>
    <mergeCell ref="K1229:P1229"/>
    <mergeCell ref="K1230:P1230"/>
    <mergeCell ref="K1233:P1233"/>
    <mergeCell ref="K1227:P1227"/>
    <mergeCell ref="K1234:P1234"/>
    <mergeCell ref="K1231:P1231"/>
    <mergeCell ref="K1232:P1232"/>
    <mergeCell ref="E1225:J1225"/>
    <mergeCell ref="E1215:J1215"/>
    <mergeCell ref="E1216:J1216"/>
    <mergeCell ref="E1217:J1217"/>
    <mergeCell ref="E1221:J1221"/>
    <mergeCell ref="E1222:J1222"/>
    <mergeCell ref="E1223:J1223"/>
    <mergeCell ref="E1219:J1219"/>
    <mergeCell ref="E1220:J1220"/>
    <mergeCell ref="E1224:J1224"/>
    <mergeCell ref="E1214:J1214"/>
    <mergeCell ref="E1218:J1218"/>
    <mergeCell ref="E1210:J1210"/>
    <mergeCell ref="E1211:J1211"/>
    <mergeCell ref="E1212:J1212"/>
    <mergeCell ref="E1213:J1213"/>
    <mergeCell ref="E1205:J1205"/>
    <mergeCell ref="E1208:J1208"/>
    <mergeCell ref="E1209:J1209"/>
    <mergeCell ref="E1206:J1206"/>
    <mergeCell ref="E1207:J1207"/>
    <mergeCell ref="E1196:J1196"/>
    <mergeCell ref="E1197:J1197"/>
    <mergeCell ref="E1149:J1149"/>
    <mergeCell ref="E1154:J1154"/>
    <mergeCell ref="E1155:J1155"/>
    <mergeCell ref="E1156:J1156"/>
    <mergeCell ref="E1157:J1157"/>
    <mergeCell ref="E1165:J1165"/>
    <mergeCell ref="E1198:J1198"/>
    <mergeCell ref="E1199:J1199"/>
    <mergeCell ref="E1168:J1168"/>
    <mergeCell ref="E1169:J1169"/>
    <mergeCell ref="E1177:J1177"/>
    <mergeCell ref="E1170:J1170"/>
    <mergeCell ref="E1171:J1171"/>
    <mergeCell ref="E1172:J1172"/>
    <mergeCell ref="E1173:J1173"/>
    <mergeCell ref="E1185:J1185"/>
    <mergeCell ref="E1166:J1166"/>
    <mergeCell ref="E1167:J1167"/>
    <mergeCell ref="E1158:J1158"/>
    <mergeCell ref="E1159:J1159"/>
    <mergeCell ref="E1162:J1162"/>
    <mergeCell ref="E1163:J1163"/>
    <mergeCell ref="E1160:J1160"/>
    <mergeCell ref="E1161:J1161"/>
    <mergeCell ref="E1164:J1164"/>
    <mergeCell ref="E1176:J1176"/>
    <mergeCell ref="E1175:J1175"/>
    <mergeCell ref="E1193:J1193"/>
    <mergeCell ref="E1178:J1178"/>
    <mergeCell ref="E1179:J1179"/>
    <mergeCell ref="E1146:J1146"/>
    <mergeCell ref="E1147:J1147"/>
    <mergeCell ref="E1148:J1148"/>
    <mergeCell ref="E1152:J1152"/>
    <mergeCell ref="E1153:J1153"/>
    <mergeCell ref="E1150:J1150"/>
    <mergeCell ref="E1151:J1151"/>
    <mergeCell ref="E1144:J1144"/>
    <mergeCell ref="E1145:J1145"/>
    <mergeCell ref="E1132:J1132"/>
    <mergeCell ref="E1133:J1133"/>
    <mergeCell ref="E1134:J1134"/>
    <mergeCell ref="E1135:J1135"/>
    <mergeCell ref="E1137:J1137"/>
    <mergeCell ref="E1174:J1174"/>
    <mergeCell ref="E1194:J1194"/>
    <mergeCell ref="E1195:J1195"/>
    <mergeCell ref="E1180:J1180"/>
    <mergeCell ref="E1181:J1181"/>
    <mergeCell ref="E1182:J1182"/>
    <mergeCell ref="E1183:J1183"/>
    <mergeCell ref="E1184:J1184"/>
    <mergeCell ref="E1192:J1192"/>
    <mergeCell ref="E1189:J1189"/>
    <mergeCell ref="E1190:J1190"/>
    <mergeCell ref="E1191:J1191"/>
    <mergeCell ref="E1186:J1186"/>
    <mergeCell ref="E1187:J1187"/>
    <mergeCell ref="E1188:J1188"/>
    <mergeCell ref="E1131:J1131"/>
    <mergeCell ref="E1143:J1143"/>
    <mergeCell ref="E1138:J1138"/>
    <mergeCell ref="E1139:J1139"/>
    <mergeCell ref="E1140:J1140"/>
    <mergeCell ref="E1141:J1141"/>
    <mergeCell ref="E1142:J1142"/>
    <mergeCell ref="E1136:J1136"/>
    <mergeCell ref="E1090:J1090"/>
    <mergeCell ref="E1091:J1091"/>
    <mergeCell ref="E1092:J1092"/>
    <mergeCell ref="E1094:J1094"/>
    <mergeCell ref="E1129:J1129"/>
    <mergeCell ref="E1130:J1130"/>
    <mergeCell ref="E1119:J1119"/>
    <mergeCell ref="E1120:J1120"/>
    <mergeCell ref="E1116:J1116"/>
    <mergeCell ref="E1117:J1117"/>
    <mergeCell ref="E1121:J1121"/>
    <mergeCell ref="E1113:J1113"/>
    <mergeCell ref="E1106:J1106"/>
    <mergeCell ref="E1107:J1107"/>
    <mergeCell ref="E1108:J1108"/>
    <mergeCell ref="E1109:J1109"/>
    <mergeCell ref="E1110:J1110"/>
    <mergeCell ref="E1111:J1111"/>
    <mergeCell ref="E1112:J1112"/>
    <mergeCell ref="E1118:J1118"/>
    <mergeCell ref="E1105:J1105"/>
    <mergeCell ref="E1102:J1102"/>
    <mergeCell ref="E1103:J1103"/>
    <mergeCell ref="E1104:J1104"/>
    <mergeCell ref="AG1092:AR1092"/>
    <mergeCell ref="K762:P762"/>
    <mergeCell ref="K763:P763"/>
    <mergeCell ref="K764:P764"/>
    <mergeCell ref="E1128:J1128"/>
    <mergeCell ref="E1122:J1122"/>
    <mergeCell ref="E1123:J1123"/>
    <mergeCell ref="E1124:J1124"/>
    <mergeCell ref="E1125:J1125"/>
    <mergeCell ref="E1126:J1126"/>
    <mergeCell ref="E1127:J1127"/>
    <mergeCell ref="Q1096:X1096"/>
    <mergeCell ref="Q1097:X1097"/>
    <mergeCell ref="Q1100:X1100"/>
    <mergeCell ref="Q1101:X1101"/>
    <mergeCell ref="Q1127:X1127"/>
    <mergeCell ref="Q1104:X1104"/>
    <mergeCell ref="Q1105:X1105"/>
    <mergeCell ref="Q1106:X1106"/>
    <mergeCell ref="Q1107:X1107"/>
    <mergeCell ref="Q1108:X1108"/>
    <mergeCell ref="Q1109:X1109"/>
    <mergeCell ref="Q1118:X1118"/>
    <mergeCell ref="Q1119:X1119"/>
    <mergeCell ref="Q1120:X1120"/>
    <mergeCell ref="Y1117:AF1117"/>
    <mergeCell ref="Q1090:X1090"/>
    <mergeCell ref="Q1091:X1091"/>
    <mergeCell ref="Q1092:X1092"/>
    <mergeCell ref="Q1093:X1093"/>
    <mergeCell ref="Q1094:X1094"/>
    <mergeCell ref="Q1095:X1095"/>
    <mergeCell ref="K1121:P1121"/>
    <mergeCell ref="K1118:P1118"/>
    <mergeCell ref="K1119:P1119"/>
    <mergeCell ref="K1111:P1111"/>
    <mergeCell ref="K1112:P1112"/>
    <mergeCell ref="K1113:P1113"/>
    <mergeCell ref="K1114:P1114"/>
    <mergeCell ref="AG1093:AR1093"/>
    <mergeCell ref="AG1094:AR1094"/>
    <mergeCell ref="AG1095:AR1095"/>
    <mergeCell ref="K1115:P1115"/>
    <mergeCell ref="K1116:P1116"/>
    <mergeCell ref="K1117:P1117"/>
    <mergeCell ref="K1105:P1105"/>
    <mergeCell ref="K1099:P1099"/>
    <mergeCell ref="AG1105:AR1105"/>
    <mergeCell ref="AG1107:AR1107"/>
    <mergeCell ref="AG1121:AR1121"/>
    <mergeCell ref="Y1118:AF1118"/>
    <mergeCell ref="Y1094:AF1094"/>
    <mergeCell ref="Y1095:AF1095"/>
    <mergeCell ref="Y1096:AF1096"/>
    <mergeCell ref="Y1102:AF1102"/>
    <mergeCell ref="Y1097:AF1097"/>
    <mergeCell ref="Y1098:AF1098"/>
    <mergeCell ref="Y1099:AF1099"/>
    <mergeCell ref="Y1100:AF1100"/>
    <mergeCell ref="Y1101:AF1101"/>
    <mergeCell ref="Y1103:AF1103"/>
    <mergeCell ref="Y1104:AF1104"/>
    <mergeCell ref="Y1105:AF1105"/>
    <mergeCell ref="Y1106:AF1106"/>
    <mergeCell ref="E764:J764"/>
    <mergeCell ref="E765:J765"/>
    <mergeCell ref="AG1100:AR1100"/>
    <mergeCell ref="E1114:J1114"/>
    <mergeCell ref="E1115:J1115"/>
    <mergeCell ref="AG760:AR760"/>
    <mergeCell ref="AG761:AR761"/>
    <mergeCell ref="E1101:J1101"/>
    <mergeCell ref="K1100:P1100"/>
    <mergeCell ref="K1101:P1101"/>
    <mergeCell ref="AG1106:AR1106"/>
    <mergeCell ref="AG1098:AR1098"/>
    <mergeCell ref="AG1099:AR1099"/>
    <mergeCell ref="AG762:AR762"/>
    <mergeCell ref="AG763:AR763"/>
    <mergeCell ref="AG764:AR764"/>
    <mergeCell ref="AG765:AR765"/>
    <mergeCell ref="K1097:P1097"/>
    <mergeCell ref="K1098:P1098"/>
    <mergeCell ref="AG1090:AR1090"/>
    <mergeCell ref="AG1091:AR1091"/>
    <mergeCell ref="K766:P766"/>
    <mergeCell ref="Q767:X767"/>
    <mergeCell ref="Y923:AF923"/>
    <mergeCell ref="Y924:AF924"/>
    <mergeCell ref="AG1101:AR1101"/>
    <mergeCell ref="Y1090:AF1090"/>
    <mergeCell ref="Y1091:AF1091"/>
    <mergeCell ref="Y1092:AF1092"/>
    <mergeCell ref="Y1093:AF1093"/>
    <mergeCell ref="Y1107:AF1107"/>
    <mergeCell ref="Y1108:AF1108"/>
    <mergeCell ref="AG1102:AR1102"/>
    <mergeCell ref="AG766:AR766"/>
    <mergeCell ref="AG767:AR767"/>
    <mergeCell ref="AG1156:AR1156"/>
    <mergeCell ref="Y750:AF750"/>
    <mergeCell ref="Y751:AF751"/>
    <mergeCell ref="Y752:AF752"/>
    <mergeCell ref="Y753:AF753"/>
    <mergeCell ref="E750:J750"/>
    <mergeCell ref="E751:J751"/>
    <mergeCell ref="E759:J759"/>
    <mergeCell ref="E760:J760"/>
    <mergeCell ref="E761:J761"/>
    <mergeCell ref="E754:J754"/>
    <mergeCell ref="E755:J755"/>
    <mergeCell ref="E763:J763"/>
    <mergeCell ref="E756:J756"/>
    <mergeCell ref="E757:J757"/>
    <mergeCell ref="E758:J758"/>
    <mergeCell ref="E766:J766"/>
    <mergeCell ref="K767:P767"/>
    <mergeCell ref="Q750:X750"/>
    <mergeCell ref="Q751:X751"/>
    <mergeCell ref="K758:P758"/>
    <mergeCell ref="K759:P759"/>
    <mergeCell ref="E1093:J1093"/>
    <mergeCell ref="AG754:AR754"/>
    <mergeCell ref="AG755:AR755"/>
    <mergeCell ref="AG756:AR756"/>
    <mergeCell ref="AG757:AR757"/>
    <mergeCell ref="K761:P761"/>
    <mergeCell ref="E767:J767"/>
    <mergeCell ref="AS1234:BB1234"/>
    <mergeCell ref="AS1235:BB1235"/>
    <mergeCell ref="AS1232:BB1232"/>
    <mergeCell ref="AS1233:BB1233"/>
    <mergeCell ref="AS1228:BB1228"/>
    <mergeCell ref="AS1229:BB1229"/>
    <mergeCell ref="K756:P756"/>
    <mergeCell ref="K757:P757"/>
    <mergeCell ref="Q756:X756"/>
    <mergeCell ref="Q757:X757"/>
    <mergeCell ref="AS1222:BB1222"/>
    <mergeCell ref="AS1153:BB1153"/>
    <mergeCell ref="AS1154:BB1154"/>
    <mergeCell ref="AS1155:BB1155"/>
    <mergeCell ref="AS1156:BB1156"/>
    <mergeCell ref="AS1165:BB1165"/>
    <mergeCell ref="AG1195:AR1195"/>
    <mergeCell ref="AG1196:AR1196"/>
    <mergeCell ref="AG1197:AR1197"/>
    <mergeCell ref="AG1211:AR1211"/>
    <mergeCell ref="AG1198:AR1198"/>
    <mergeCell ref="AG1217:AR1217"/>
    <mergeCell ref="AG1210:AR1210"/>
    <mergeCell ref="AG1187:AR1187"/>
    <mergeCell ref="K760:P760"/>
    <mergeCell ref="Y767:AF767"/>
    <mergeCell ref="AG1182:AR1182"/>
    <mergeCell ref="AG1183:AR1183"/>
    <mergeCell ref="Q760:X760"/>
    <mergeCell ref="Q761:X761"/>
    <mergeCell ref="AG1172:AR1172"/>
    <mergeCell ref="AG1173:AR1173"/>
    <mergeCell ref="E1098:J1098"/>
    <mergeCell ref="E1099:J1099"/>
    <mergeCell ref="E1100:J1100"/>
    <mergeCell ref="E1095:J1095"/>
    <mergeCell ref="Q1153:X1153"/>
    <mergeCell ref="Y1154:AF1154"/>
    <mergeCell ref="AG1132:AR1132"/>
    <mergeCell ref="AG1127:AR1127"/>
    <mergeCell ref="AS1198:BB1198"/>
    <mergeCell ref="AS1127:BB1127"/>
    <mergeCell ref="AS1128:BB1128"/>
    <mergeCell ref="AS1159:BB1159"/>
    <mergeCell ref="AS1169:BB1169"/>
    <mergeCell ref="AS1173:BB1173"/>
    <mergeCell ref="K1152:P1152"/>
    <mergeCell ref="K1153:P1153"/>
    <mergeCell ref="K1154:P1154"/>
    <mergeCell ref="AS1158:BB1158"/>
    <mergeCell ref="AS1157:BB1157"/>
    <mergeCell ref="AG1157:AR1157"/>
    <mergeCell ref="AG1123:AR1123"/>
    <mergeCell ref="AG1150:AR1150"/>
    <mergeCell ref="AG1151:AR1151"/>
    <mergeCell ref="AG1152:AR1152"/>
    <mergeCell ref="AG1163:AR1163"/>
    <mergeCell ref="AG1164:AR1164"/>
    <mergeCell ref="AG1155:AR1155"/>
    <mergeCell ref="AS1166:BB1166"/>
    <mergeCell ref="Y1195:AF1195"/>
    <mergeCell ref="Y1196:AF1196"/>
    <mergeCell ref="Y1197:AF1197"/>
    <mergeCell ref="Y1198:AF1198"/>
    <mergeCell ref="AS1236:BB1236"/>
    <mergeCell ref="AS1193:BB1193"/>
    <mergeCell ref="AS1194:BB1194"/>
    <mergeCell ref="AS1195:BB1195"/>
    <mergeCell ref="AS1196:BB1196"/>
    <mergeCell ref="AS1201:BB1201"/>
    <mergeCell ref="AS1209:BB1209"/>
    <mergeCell ref="AS1210:BB1210"/>
    <mergeCell ref="AS1211:BB1211"/>
    <mergeCell ref="AS1199:BB1199"/>
    <mergeCell ref="E1096:J1096"/>
    <mergeCell ref="E1097:J1097"/>
    <mergeCell ref="AS1200:BB1200"/>
    <mergeCell ref="AS1213:BB1213"/>
    <mergeCell ref="BD1153:BP1153"/>
    <mergeCell ref="BD1149:BP1149"/>
    <mergeCell ref="AS1176:BB1176"/>
    <mergeCell ref="AS1177:BB1177"/>
    <mergeCell ref="AS1178:BB1178"/>
    <mergeCell ref="AS1149:BB1149"/>
    <mergeCell ref="AG1165:AR1165"/>
    <mergeCell ref="AG1166:AR1166"/>
    <mergeCell ref="AS1207:BB1207"/>
    <mergeCell ref="AS1223:BB1223"/>
    <mergeCell ref="AS1224:BB1224"/>
    <mergeCell ref="AS1225:BB1225"/>
    <mergeCell ref="AS1226:BB1226"/>
    <mergeCell ref="AS1219:BB1219"/>
    <mergeCell ref="AS1220:BB1220"/>
    <mergeCell ref="AS1227:BB1227"/>
    <mergeCell ref="AS1202:BB1202"/>
    <mergeCell ref="AS1203:BB1203"/>
    <mergeCell ref="BD1163:BP1163"/>
    <mergeCell ref="BD1164:BP1164"/>
    <mergeCell ref="BD1156:BP1156"/>
    <mergeCell ref="BD1144:BP1144"/>
    <mergeCell ref="BD1137:BP1137"/>
    <mergeCell ref="AS1221:BB1221"/>
    <mergeCell ref="AS1212:BB1212"/>
    <mergeCell ref="AS1167:BB1167"/>
    <mergeCell ref="AS1168:BB1168"/>
    <mergeCell ref="AS1182:BB1182"/>
    <mergeCell ref="Y1138:AF1138"/>
    <mergeCell ref="Y1139:AF1139"/>
    <mergeCell ref="AS1184:BB1184"/>
    <mergeCell ref="BD1175:BP1175"/>
    <mergeCell ref="BD1184:BP1184"/>
    <mergeCell ref="AS1170:BB1170"/>
    <mergeCell ref="BD1179:BP1179"/>
    <mergeCell ref="BD1180:BP1180"/>
    <mergeCell ref="BD1170:BP1170"/>
    <mergeCell ref="AS1185:BB1185"/>
    <mergeCell ref="AS1174:BB1174"/>
    <mergeCell ref="AS1175:BB1175"/>
    <mergeCell ref="AS1179:BB1179"/>
    <mergeCell ref="AS1180:BB1180"/>
    <mergeCell ref="AS1181:BB1181"/>
    <mergeCell ref="AS1183:BB1183"/>
    <mergeCell ref="AS1204:BB1204"/>
    <mergeCell ref="AS1205:BB1205"/>
    <mergeCell ref="AS1206:BB1206"/>
    <mergeCell ref="AS1197:BB1197"/>
    <mergeCell ref="AG1184:AR1184"/>
    <mergeCell ref="AG1185:AR1185"/>
    <mergeCell ref="AG1186:AR1186"/>
    <mergeCell ref="AG1179:AR1179"/>
    <mergeCell ref="AG1176:AR1176"/>
    <mergeCell ref="AG1177:AR1177"/>
    <mergeCell ref="AS1230:BB1230"/>
    <mergeCell ref="AS1231:BB1231"/>
    <mergeCell ref="Y1199:AF1199"/>
    <mergeCell ref="Y1200:AF1200"/>
    <mergeCell ref="Y1201:AF1201"/>
    <mergeCell ref="Y1161:AF1161"/>
    <mergeCell ref="Y1162:AF1162"/>
    <mergeCell ref="Y1175:AF1175"/>
    <mergeCell ref="Y1176:AF1176"/>
    <mergeCell ref="Y1177:AF1177"/>
    <mergeCell ref="Y1178:AF1178"/>
    <mergeCell ref="Y1193:AF1193"/>
    <mergeCell ref="Y1227:AF1227"/>
    <mergeCell ref="Y1208:AF1208"/>
    <mergeCell ref="Y1206:AF1206"/>
    <mergeCell ref="Y1167:AF1167"/>
    <mergeCell ref="AG1218:AR1218"/>
    <mergeCell ref="AG1219:AR1219"/>
    <mergeCell ref="AG1194:AR1194"/>
    <mergeCell ref="AG1226:AR1226"/>
    <mergeCell ref="AG1224:AR1224"/>
    <mergeCell ref="AS1172:BB1172"/>
    <mergeCell ref="BD1174:BP1174"/>
    <mergeCell ref="BD1171:BP1171"/>
    <mergeCell ref="BD1172:BP1172"/>
    <mergeCell ref="AG1162:AR1162"/>
    <mergeCell ref="AG1171:AR1171"/>
    <mergeCell ref="Q1143:X1143"/>
    <mergeCell ref="Q1137:X1137"/>
    <mergeCell ref="Q1138:X1138"/>
    <mergeCell ref="Q1139:X1139"/>
    <mergeCell ref="Q1135:X1135"/>
    <mergeCell ref="Q1136:X1136"/>
    <mergeCell ref="Q1144:X1144"/>
    <mergeCell ref="Q1145:X1145"/>
    <mergeCell ref="Q1161:X1161"/>
    <mergeCell ref="Q1152:X1152"/>
    <mergeCell ref="Q1146:X1146"/>
    <mergeCell ref="Q1147:X1147"/>
    <mergeCell ref="Q1148:X1148"/>
    <mergeCell ref="Y1135:AF1135"/>
    <mergeCell ref="Y1155:AF1155"/>
    <mergeCell ref="AS1171:BB1171"/>
    <mergeCell ref="AG1144:AR1144"/>
    <mergeCell ref="AG1145:AR1145"/>
    <mergeCell ref="AG1146:AR1146"/>
    <mergeCell ref="AG1147:AR1147"/>
    <mergeCell ref="AG1158:AR1158"/>
    <mergeCell ref="Y1151:AF1151"/>
    <mergeCell ref="AG1167:AR1167"/>
    <mergeCell ref="AG1159:AR1159"/>
    <mergeCell ref="AG1160:AR1160"/>
    <mergeCell ref="AG1161:AR1161"/>
    <mergeCell ref="K1196:P1196"/>
    <mergeCell ref="K1191:P1191"/>
    <mergeCell ref="K1184:P1184"/>
    <mergeCell ref="K1175:P1175"/>
    <mergeCell ref="Y1194:AF1194"/>
    <mergeCell ref="K1177:P1177"/>
    <mergeCell ref="K1178:P1178"/>
    <mergeCell ref="K1179:P1179"/>
    <mergeCell ref="K1182:P1182"/>
    <mergeCell ref="K1186:P1186"/>
    <mergeCell ref="K1187:P1187"/>
    <mergeCell ref="K1188:P1188"/>
    <mergeCell ref="K1189:P1189"/>
    <mergeCell ref="Y1192:AF1192"/>
    <mergeCell ref="Q1177:X1177"/>
    <mergeCell ref="K1161:P1161"/>
    <mergeCell ref="K1185:P1185"/>
    <mergeCell ref="K1168:P1168"/>
    <mergeCell ref="Y1189:AF1189"/>
    <mergeCell ref="K1164:P1164"/>
    <mergeCell ref="K1165:P1165"/>
    <mergeCell ref="Y1191:AF1191"/>
    <mergeCell ref="Y1190:AF1190"/>
    <mergeCell ref="Y1187:AF1187"/>
    <mergeCell ref="Y1188:AF1188"/>
    <mergeCell ref="K1176:P1176"/>
    <mergeCell ref="K1163:P1163"/>
    <mergeCell ref="K1172:P1172"/>
    <mergeCell ref="K1173:P1173"/>
    <mergeCell ref="K1180:P1180"/>
    <mergeCell ref="K1181:P1181"/>
    <mergeCell ref="K1167:P1167"/>
    <mergeCell ref="K1169:P1169"/>
    <mergeCell ref="K1170:P1170"/>
    <mergeCell ref="BQ1190:BV1190"/>
    <mergeCell ref="BQ1191:BV1191"/>
    <mergeCell ref="K1200:P1200"/>
    <mergeCell ref="K1201:P1201"/>
    <mergeCell ref="BQ1192:BV1192"/>
    <mergeCell ref="BQ1193:BV1193"/>
    <mergeCell ref="BQ1187:BV1187"/>
    <mergeCell ref="BQ1209:BV1209"/>
    <mergeCell ref="K1203:P1203"/>
    <mergeCell ref="K1174:P1174"/>
    <mergeCell ref="K1202:P1202"/>
    <mergeCell ref="K1199:P1199"/>
    <mergeCell ref="BQ1194:BV1194"/>
    <mergeCell ref="BQ1195:BV1195"/>
    <mergeCell ref="K1171:P1171"/>
    <mergeCell ref="K1192:P1192"/>
    <mergeCell ref="BQ1169:BV1169"/>
    <mergeCell ref="BQ1170:BV1170"/>
    <mergeCell ref="BQ1167:BV1167"/>
    <mergeCell ref="BQ1168:BV1168"/>
    <mergeCell ref="Y1183:AF1183"/>
    <mergeCell ref="Y1184:AF1184"/>
    <mergeCell ref="BD1173:BP1173"/>
    <mergeCell ref="BD1176:BP1176"/>
    <mergeCell ref="K1197:P1197"/>
    <mergeCell ref="K1198:P1198"/>
    <mergeCell ref="K1193:P1193"/>
    <mergeCell ref="K1194:P1194"/>
    <mergeCell ref="K1195:P1195"/>
    <mergeCell ref="BQ1215:BV1215"/>
    <mergeCell ref="BQ1216:BV1216"/>
    <mergeCell ref="BQ1203:BV1203"/>
    <mergeCell ref="BQ1204:BV1204"/>
    <mergeCell ref="BQ1205:BV1205"/>
    <mergeCell ref="BQ1206:BV1206"/>
    <mergeCell ref="BQ1211:BV1211"/>
    <mergeCell ref="BQ1213:BV1213"/>
    <mergeCell ref="BQ1214:BV1214"/>
    <mergeCell ref="BQ1210:BV1210"/>
    <mergeCell ref="BQ1201:BV1201"/>
    <mergeCell ref="BQ1202:BV1202"/>
    <mergeCell ref="BQ1199:BV1199"/>
    <mergeCell ref="BQ1200:BV1200"/>
    <mergeCell ref="BQ1207:BV1207"/>
    <mergeCell ref="BQ1208:BV1208"/>
    <mergeCell ref="BQ1189:BV1189"/>
    <mergeCell ref="BQ1196:BV1196"/>
    <mergeCell ref="BQ1197:BV1197"/>
    <mergeCell ref="BQ1212:BV1212"/>
    <mergeCell ref="BQ1059:BV1059"/>
    <mergeCell ref="BQ1060:BV1060"/>
    <mergeCell ref="BQ1035:BV1035"/>
    <mergeCell ref="BQ1036:BV1036"/>
    <mergeCell ref="BQ1044:BV1044"/>
    <mergeCell ref="BQ1056:BV1056"/>
    <mergeCell ref="BQ1165:BV1165"/>
    <mergeCell ref="BQ1171:BV1171"/>
    <mergeCell ref="BQ1172:BV1172"/>
    <mergeCell ref="BQ1173:BV1173"/>
    <mergeCell ref="BQ1174:BV1174"/>
    <mergeCell ref="BQ1198:BV1198"/>
    <mergeCell ref="BQ1175:BV1175"/>
    <mergeCell ref="BQ1176:BV1176"/>
    <mergeCell ref="BQ1177:BV1177"/>
    <mergeCell ref="BQ1178:BV1178"/>
    <mergeCell ref="BQ1183:BV1183"/>
    <mergeCell ref="BQ1188:BV1188"/>
    <mergeCell ref="BQ1179:BV1179"/>
    <mergeCell ref="BQ1180:BV1180"/>
    <mergeCell ref="BQ1181:BV1181"/>
    <mergeCell ref="BQ1182:BV1182"/>
    <mergeCell ref="BQ1185:BV1185"/>
    <mergeCell ref="BQ1186:BV1186"/>
    <mergeCell ref="BQ1184:BV1184"/>
    <mergeCell ref="BQ1087:BV1087"/>
    <mergeCell ref="BQ1088:BV1088"/>
    <mergeCell ref="BQ1072:BV1072"/>
    <mergeCell ref="BQ1061:BV1061"/>
    <mergeCell ref="BQ1062:BV1062"/>
    <mergeCell ref="BQ1063:BV1063"/>
    <mergeCell ref="BQ1064:BV1064"/>
    <mergeCell ref="Q753:X753"/>
    <mergeCell ref="Q754:X754"/>
    <mergeCell ref="Q755:X755"/>
    <mergeCell ref="Y761:AF761"/>
    <mergeCell ref="Y762:AF762"/>
    <mergeCell ref="Q758:X758"/>
    <mergeCell ref="AG895:AR895"/>
    <mergeCell ref="AS886:BB886"/>
    <mergeCell ref="AS884:BB884"/>
    <mergeCell ref="AS881:BB881"/>
    <mergeCell ref="AS767:BB767"/>
    <mergeCell ref="AG750:AR750"/>
    <mergeCell ref="AG751:AR751"/>
    <mergeCell ref="AG752:AR752"/>
    <mergeCell ref="AG753:AR753"/>
    <mergeCell ref="AS761:BB761"/>
    <mergeCell ref="Q762:X762"/>
    <mergeCell ref="Q763:X763"/>
    <mergeCell ref="Q764:X764"/>
    <mergeCell ref="Q765:X765"/>
    <mergeCell ref="AS765:BB765"/>
    <mergeCell ref="AS766:BB766"/>
    <mergeCell ref="AS757:BB757"/>
    <mergeCell ref="AS758:BB758"/>
    <mergeCell ref="Y755:AF755"/>
    <mergeCell ref="Y756:AF756"/>
    <mergeCell ref="Y757:AF757"/>
    <mergeCell ref="AG758:AR758"/>
    <mergeCell ref="BQ1166:BV1166"/>
    <mergeCell ref="BD1162:BP1162"/>
    <mergeCell ref="BQ1159:BV1159"/>
    <mergeCell ref="BQ1160:BV1160"/>
    <mergeCell ref="BQ1161:BV1161"/>
    <mergeCell ref="BQ1162:BV1162"/>
    <mergeCell ref="BD1165:BP1165"/>
    <mergeCell ref="BD1166:BP1166"/>
    <mergeCell ref="Y1148:AF1148"/>
    <mergeCell ref="Y1149:AF1149"/>
    <mergeCell ref="Y1150:AF1150"/>
    <mergeCell ref="Y1159:AF1159"/>
    <mergeCell ref="Y1157:AF1157"/>
    <mergeCell ref="Y1158:AF1158"/>
    <mergeCell ref="Y1156:AF1156"/>
    <mergeCell ref="Y1160:AF1160"/>
    <mergeCell ref="K1145:P1145"/>
    <mergeCell ref="K1146:P1146"/>
    <mergeCell ref="K1155:P1155"/>
    <mergeCell ref="BQ1147:BV1147"/>
    <mergeCell ref="K1159:P1159"/>
    <mergeCell ref="K1166:P1166"/>
    <mergeCell ref="K1160:P1160"/>
    <mergeCell ref="BQ1163:BV1163"/>
    <mergeCell ref="AG1153:AR1153"/>
    <mergeCell ref="AG1154:AR1154"/>
    <mergeCell ref="K1158:P1158"/>
    <mergeCell ref="Y1152:AF1152"/>
    <mergeCell ref="Y1153:AF1153"/>
    <mergeCell ref="BD1157:BP1157"/>
    <mergeCell ref="BD1150:BP1150"/>
    <mergeCell ref="BD1151:BP1151"/>
    <mergeCell ref="BQ1090:BV1090"/>
    <mergeCell ref="Y1073:AF1073"/>
    <mergeCell ref="AS1121:BB1121"/>
    <mergeCell ref="BQ1089:BV1089"/>
    <mergeCell ref="AS1113:BB1113"/>
    <mergeCell ref="BQ1071:BV1071"/>
    <mergeCell ref="BQ1076:BV1076"/>
    <mergeCell ref="BQ1074:BV1074"/>
    <mergeCell ref="BQ1082:BV1082"/>
    <mergeCell ref="BQ1075:BV1075"/>
    <mergeCell ref="AG1103:AR1103"/>
    <mergeCell ref="AG1104:AR1104"/>
    <mergeCell ref="K1124:P1124"/>
    <mergeCell ref="BQ1164:BV1164"/>
    <mergeCell ref="BQ1149:BV1149"/>
    <mergeCell ref="BQ1150:BV1150"/>
    <mergeCell ref="BQ1151:BV1151"/>
    <mergeCell ref="BD1154:BP1154"/>
    <mergeCell ref="BD1155:BP1155"/>
    <mergeCell ref="BQ1158:BV1158"/>
    <mergeCell ref="K1131:P1131"/>
    <mergeCell ref="K1132:P1132"/>
    <mergeCell ref="BD1135:BP1135"/>
    <mergeCell ref="BD1136:BP1136"/>
    <mergeCell ref="Y1133:AF1133"/>
    <mergeCell ref="Y1127:AF1127"/>
    <mergeCell ref="Y1134:AF1134"/>
    <mergeCell ref="Y1131:AF1131"/>
    <mergeCell ref="Y1132:AF1132"/>
    <mergeCell ref="Y1142:AF1142"/>
    <mergeCell ref="BD1127:BP1127"/>
    <mergeCell ref="BD1152:BP1152"/>
    <mergeCell ref="Y1126:AF1126"/>
    <mergeCell ref="K1157:P1157"/>
    <mergeCell ref="K1134:P1134"/>
    <mergeCell ref="K1135:P1135"/>
    <mergeCell ref="K1136:P1136"/>
    <mergeCell ref="K1151:P1151"/>
    <mergeCell ref="K1147:P1147"/>
    <mergeCell ref="K1148:P1148"/>
    <mergeCell ref="K1149:P1149"/>
    <mergeCell ref="K1150:P1150"/>
    <mergeCell ref="AS1122:BB1122"/>
    <mergeCell ref="AS1123:BB1123"/>
    <mergeCell ref="AS1124:BB1124"/>
    <mergeCell ref="AS1125:BB1125"/>
    <mergeCell ref="Y1123:AF1123"/>
    <mergeCell ref="Y1124:AF1124"/>
    <mergeCell ref="Y1125:AF1125"/>
    <mergeCell ref="K1122:P1122"/>
    <mergeCell ref="K1123:P1123"/>
    <mergeCell ref="Y1128:AF1128"/>
    <mergeCell ref="Q1134:X1134"/>
    <mergeCell ref="Q1132:X1132"/>
    <mergeCell ref="Q1133:X1133"/>
    <mergeCell ref="Q1142:X1142"/>
    <mergeCell ref="K1137:P1137"/>
    <mergeCell ref="K1138:P1138"/>
    <mergeCell ref="K1139:P1139"/>
    <mergeCell ref="K1140:P1140"/>
    <mergeCell ref="K1141:P1141"/>
    <mergeCell ref="K1142:P1142"/>
    <mergeCell ref="K1144:P1144"/>
    <mergeCell ref="Q1150:X1150"/>
    <mergeCell ref="AS1087:BB1087"/>
    <mergeCell ref="AS1088:BB1088"/>
    <mergeCell ref="AS1063:BB1063"/>
    <mergeCell ref="BQ1033:BV1033"/>
    <mergeCell ref="BQ1034:BV1034"/>
    <mergeCell ref="AS754:BB754"/>
    <mergeCell ref="AS755:BB755"/>
    <mergeCell ref="AS756:BB756"/>
    <mergeCell ref="BQ1015:BV1015"/>
    <mergeCell ref="BQ1016:BV1016"/>
    <mergeCell ref="BQ764:BV764"/>
    <mergeCell ref="BQ1021:BV1021"/>
    <mergeCell ref="BQ1025:BV1025"/>
    <mergeCell ref="BQ1066:BV1066"/>
    <mergeCell ref="BQ1020:BV1020"/>
    <mergeCell ref="BQ1023:BV1023"/>
    <mergeCell ref="BQ758:BV758"/>
    <mergeCell ref="BQ759:BV759"/>
    <mergeCell ref="BQ760:BV760"/>
    <mergeCell ref="BQ761:BV761"/>
    <mergeCell ref="BQ1046:BV1046"/>
    <mergeCell ref="BQ1029:BV1029"/>
    <mergeCell ref="BQ1030:BV1030"/>
    <mergeCell ref="BQ1085:BV1085"/>
    <mergeCell ref="BQ1086:BV1086"/>
    <mergeCell ref="BQ1079:BV1079"/>
    <mergeCell ref="BQ1080:BV1080"/>
    <mergeCell ref="BQ1083:BV1083"/>
    <mergeCell ref="BQ1084:BV1084"/>
    <mergeCell ref="BQ1081:BV1081"/>
    <mergeCell ref="BQ1065:BV1065"/>
    <mergeCell ref="BQ1067:BV1067"/>
    <mergeCell ref="BQ1026:BV1026"/>
    <mergeCell ref="BQ1027:BV1027"/>
    <mergeCell ref="BQ1045:BV1045"/>
    <mergeCell ref="BQ1043:BV1043"/>
    <mergeCell ref="BQ1055:BV1055"/>
    <mergeCell ref="BQ1031:BV1031"/>
    <mergeCell ref="BQ1032:BV1032"/>
    <mergeCell ref="BQ1068:BV1068"/>
    <mergeCell ref="BQ1069:BV1069"/>
    <mergeCell ref="BQ1070:BV1070"/>
    <mergeCell ref="BQ1073:BV1073"/>
    <mergeCell ref="BQ766:BV766"/>
    <mergeCell ref="BQ767:BV767"/>
    <mergeCell ref="BQ1014:BV1014"/>
    <mergeCell ref="BQ1009:BV1009"/>
    <mergeCell ref="BQ1010:BV1010"/>
    <mergeCell ref="BQ957:BV957"/>
    <mergeCell ref="BQ1051:BV1051"/>
    <mergeCell ref="BQ1052:BV1052"/>
    <mergeCell ref="BQ1053:BV1053"/>
    <mergeCell ref="BQ1054:BV1054"/>
    <mergeCell ref="BQ1057:BV1057"/>
    <mergeCell ref="BQ1058:BV1058"/>
    <mergeCell ref="BQ1028:BV1028"/>
    <mergeCell ref="BQ1019:BV1019"/>
    <mergeCell ref="BQ1022:BV1022"/>
    <mergeCell ref="BQ1024:BV1024"/>
    <mergeCell ref="BQ1012:BV1012"/>
    <mergeCell ref="BQ1003:BV1003"/>
    <mergeCell ref="BQ1037:BV1037"/>
    <mergeCell ref="BQ1038:BV1038"/>
    <mergeCell ref="BQ1039:BV1039"/>
    <mergeCell ref="BQ1077:BV1077"/>
    <mergeCell ref="BQ1078:BV1078"/>
    <mergeCell ref="BQ1049:BV1049"/>
    <mergeCell ref="BQ1050:BV1050"/>
    <mergeCell ref="BQ1007:BV1007"/>
    <mergeCell ref="BQ1008:BV1008"/>
    <mergeCell ref="BQ1041:BV1041"/>
    <mergeCell ref="BQ1042:BV1042"/>
    <mergeCell ref="BQ1047:BV1047"/>
    <mergeCell ref="BQ1048:BV1048"/>
    <mergeCell ref="BQ1017:BV1017"/>
    <mergeCell ref="BQ1040:BV1040"/>
    <mergeCell ref="BQ755:BV755"/>
    <mergeCell ref="BQ756:BV756"/>
    <mergeCell ref="BQ757:BV757"/>
    <mergeCell ref="BQ750:BV750"/>
    <mergeCell ref="BQ751:BV751"/>
    <mergeCell ref="BQ752:BV752"/>
    <mergeCell ref="BQ753:BV753"/>
    <mergeCell ref="BQ958:BV958"/>
    <mergeCell ref="BQ945:BV945"/>
    <mergeCell ref="BQ946:BV946"/>
    <mergeCell ref="BQ1011:BV1011"/>
    <mergeCell ref="BQ762:BV762"/>
    <mergeCell ref="BQ763:BV763"/>
    <mergeCell ref="BQ765:BV765"/>
    <mergeCell ref="BQ966:BV966"/>
    <mergeCell ref="BQ967:BV967"/>
    <mergeCell ref="BQ977:BV977"/>
    <mergeCell ref="BQ991:BV991"/>
    <mergeCell ref="BQ992:BV992"/>
    <mergeCell ref="BQ1018:BV1018"/>
    <mergeCell ref="BQ979:BV979"/>
    <mergeCell ref="BQ980:BV980"/>
    <mergeCell ref="BQ1004:BV1004"/>
    <mergeCell ref="BQ1013:BV1013"/>
    <mergeCell ref="BQ996:BV996"/>
    <mergeCell ref="BQ997:BV997"/>
    <mergeCell ref="BQ915:BV915"/>
    <mergeCell ref="BQ916:BV916"/>
    <mergeCell ref="BQ917:BV917"/>
    <mergeCell ref="BQ918:BV918"/>
    <mergeCell ref="BQ919:BV919"/>
    <mergeCell ref="BD1003:BP1003"/>
    <mergeCell ref="BD1004:BP1004"/>
    <mergeCell ref="BQ968:BV968"/>
    <mergeCell ref="BQ971:BV971"/>
    <mergeCell ref="BQ998:BV998"/>
    <mergeCell ref="BQ972:BV972"/>
    <mergeCell ref="BQ973:BV973"/>
    <mergeCell ref="BQ987:BV987"/>
    <mergeCell ref="BQ988:BV988"/>
    <mergeCell ref="BQ981:BV981"/>
    <mergeCell ref="BQ982:BV982"/>
    <mergeCell ref="BQ938:BV938"/>
    <mergeCell ref="BQ939:BV939"/>
    <mergeCell ref="BQ954:BV954"/>
    <mergeCell ref="BQ955:BV955"/>
    <mergeCell ref="BQ942:BV942"/>
    <mergeCell ref="BQ943:BV943"/>
    <mergeCell ref="BQ944:BV944"/>
    <mergeCell ref="BQ933:BV933"/>
    <mergeCell ref="BD941:BP941"/>
    <mergeCell ref="BQ1005:BV1005"/>
    <mergeCell ref="BQ1006:BV1006"/>
    <mergeCell ref="BQ993:BV993"/>
    <mergeCell ref="BQ994:BV994"/>
    <mergeCell ref="BQ999:BV999"/>
    <mergeCell ref="BQ1002:BV1002"/>
    <mergeCell ref="BQ1000:BV1000"/>
    <mergeCell ref="BQ1001:BV1001"/>
    <mergeCell ref="BQ995:BV995"/>
    <mergeCell ref="BQ978:BV978"/>
    <mergeCell ref="BQ975:BV975"/>
    <mergeCell ref="BQ976:BV976"/>
    <mergeCell ref="BQ962:BV962"/>
    <mergeCell ref="BQ963:BV963"/>
    <mergeCell ref="BQ964:BV964"/>
    <mergeCell ref="BD977:BP977"/>
    <mergeCell ref="BD978:BP978"/>
    <mergeCell ref="BD979:BP979"/>
    <mergeCell ref="BD981:BP981"/>
    <mergeCell ref="BD969:BP969"/>
    <mergeCell ref="BD970:BP970"/>
    <mergeCell ref="BD967:BP967"/>
    <mergeCell ref="BD968:BP968"/>
    <mergeCell ref="BD971:BP971"/>
    <mergeCell ref="BD985:BP985"/>
    <mergeCell ref="BD987:BP987"/>
    <mergeCell ref="BD982:BP982"/>
    <mergeCell ref="BD974:BP974"/>
    <mergeCell ref="BD986:BP986"/>
    <mergeCell ref="BD991:BP991"/>
    <mergeCell ref="BD996:BP996"/>
    <mergeCell ref="BQ990:BV990"/>
    <mergeCell ref="BD1088:BP1088"/>
    <mergeCell ref="BD993:BP993"/>
    <mergeCell ref="BD966:BP966"/>
    <mergeCell ref="BD975:BP975"/>
    <mergeCell ref="BD976:BP976"/>
    <mergeCell ref="BD992:BP992"/>
    <mergeCell ref="BD1002:BP1002"/>
    <mergeCell ref="BD989:BP989"/>
    <mergeCell ref="BD988:BP988"/>
    <mergeCell ref="BD1029:BP1029"/>
    <mergeCell ref="BD1089:BP1089"/>
    <mergeCell ref="BD990:BP990"/>
    <mergeCell ref="BQ947:BV947"/>
    <mergeCell ref="BQ948:BV948"/>
    <mergeCell ref="BQ956:BV956"/>
    <mergeCell ref="BQ949:BV949"/>
    <mergeCell ref="BQ953:BV953"/>
    <mergeCell ref="BQ951:BV951"/>
    <mergeCell ref="BQ959:BV959"/>
    <mergeCell ref="BQ960:BV960"/>
    <mergeCell ref="BQ974:BV974"/>
    <mergeCell ref="BQ989:BV989"/>
    <mergeCell ref="BQ983:BV983"/>
    <mergeCell ref="BQ984:BV984"/>
    <mergeCell ref="BQ985:BV985"/>
    <mergeCell ref="BQ986:BV986"/>
    <mergeCell ref="BQ961:BV961"/>
    <mergeCell ref="BQ969:BV969"/>
    <mergeCell ref="BQ970:BV970"/>
    <mergeCell ref="BQ965:BV965"/>
    <mergeCell ref="BQ952:BV952"/>
    <mergeCell ref="BD965:BP965"/>
    <mergeCell ref="BQ922:BV922"/>
    <mergeCell ref="BQ923:BV923"/>
    <mergeCell ref="BQ924:BV924"/>
    <mergeCell ref="BQ925:BV925"/>
    <mergeCell ref="BD933:BP933"/>
    <mergeCell ref="BD934:BP934"/>
    <mergeCell ref="BD935:BP935"/>
    <mergeCell ref="BD937:BP937"/>
    <mergeCell ref="BQ926:BV926"/>
    <mergeCell ref="BQ927:BV927"/>
    <mergeCell ref="BQ928:BV928"/>
    <mergeCell ref="BQ929:BV929"/>
    <mergeCell ref="BQ931:BV931"/>
    <mergeCell ref="BQ932:BV932"/>
    <mergeCell ref="BQ950:BV950"/>
    <mergeCell ref="BQ936:BV936"/>
    <mergeCell ref="BQ937:BV937"/>
    <mergeCell ref="BD953:BP953"/>
    <mergeCell ref="BD939:BP939"/>
    <mergeCell ref="BQ940:BV940"/>
    <mergeCell ref="BQ941:BV941"/>
    <mergeCell ref="BD972:BP972"/>
    <mergeCell ref="BD954:BP954"/>
    <mergeCell ref="AS1089:BB1089"/>
    <mergeCell ref="AS998:BB998"/>
    <mergeCell ref="AS1006:BB1006"/>
    <mergeCell ref="AS1003:BB1003"/>
    <mergeCell ref="AS1044:BB1044"/>
    <mergeCell ref="AS1074:BB1074"/>
    <mergeCell ref="AS1075:BB1075"/>
    <mergeCell ref="AS1076:BB1076"/>
    <mergeCell ref="AS1069:BB1069"/>
    <mergeCell ref="AS1012:BB1012"/>
    <mergeCell ref="AS1064:BB1064"/>
    <mergeCell ref="AS1065:BB1065"/>
    <mergeCell ref="AS1066:BB1066"/>
    <mergeCell ref="AS1067:BB1067"/>
    <mergeCell ref="AS1068:BB1068"/>
    <mergeCell ref="BD956:BP956"/>
    <mergeCell ref="AS1073:BB1073"/>
    <mergeCell ref="AS1080:BB1080"/>
    <mergeCell ref="AS1081:BB1081"/>
    <mergeCell ref="AS1071:BB1071"/>
    <mergeCell ref="AS1072:BB1072"/>
    <mergeCell ref="AS1070:BB1070"/>
    <mergeCell ref="AS1042:BB1042"/>
    <mergeCell ref="BD959:BP959"/>
    <mergeCell ref="BD960:BP960"/>
    <mergeCell ref="BD964:BP964"/>
    <mergeCell ref="BD918:BP918"/>
    <mergeCell ref="AS952:BB952"/>
    <mergeCell ref="AS967:BB967"/>
    <mergeCell ref="AS957:BB957"/>
    <mergeCell ref="AS927:BB927"/>
    <mergeCell ref="AS933:BB933"/>
    <mergeCell ref="BD919:BP919"/>
    <mergeCell ref="BD920:BP920"/>
    <mergeCell ref="AS925:BB925"/>
    <mergeCell ref="AS926:BB926"/>
    <mergeCell ref="BD923:BP923"/>
    <mergeCell ref="BD932:BP932"/>
    <mergeCell ref="BD924:BP924"/>
    <mergeCell ref="BD925:BP925"/>
    <mergeCell ref="BD926:BP926"/>
    <mergeCell ref="BD927:BP927"/>
    <mergeCell ref="BD928:BP928"/>
    <mergeCell ref="BD929:BP929"/>
    <mergeCell ref="BD950:BP950"/>
    <mergeCell ref="BD951:BP951"/>
    <mergeCell ref="BD952:BP952"/>
    <mergeCell ref="BD955:BP955"/>
    <mergeCell ref="BD957:BP957"/>
    <mergeCell ref="BD958:BP958"/>
    <mergeCell ref="BD938:BP938"/>
    <mergeCell ref="BD942:BP942"/>
    <mergeCell ref="BD944:BP944"/>
    <mergeCell ref="BD945:BP945"/>
    <mergeCell ref="BD946:BP946"/>
    <mergeCell ref="BD947:BP947"/>
    <mergeCell ref="BD948:BP948"/>
    <mergeCell ref="AS928:BB928"/>
    <mergeCell ref="AG1088:AR1088"/>
    <mergeCell ref="AG1064:AR1064"/>
    <mergeCell ref="AG1083:AR1083"/>
    <mergeCell ref="AG1069:AR1069"/>
    <mergeCell ref="AG1074:AR1074"/>
    <mergeCell ref="AG1084:AR1084"/>
    <mergeCell ref="AG1085:AR1085"/>
    <mergeCell ref="AG1066:AR1066"/>
    <mergeCell ref="AG1076:AR1076"/>
    <mergeCell ref="AG1086:AR1086"/>
    <mergeCell ref="AG1072:AR1072"/>
    <mergeCell ref="AS971:BB971"/>
    <mergeCell ref="AG1061:AR1061"/>
    <mergeCell ref="AG1057:AR1057"/>
    <mergeCell ref="AG1058:AR1058"/>
    <mergeCell ref="AG1015:AR1015"/>
    <mergeCell ref="AG1048:AR1048"/>
    <mergeCell ref="AG1028:AR1028"/>
    <mergeCell ref="AG1037:AR1037"/>
    <mergeCell ref="AG1038:AR1038"/>
    <mergeCell ref="AS995:BB995"/>
    <mergeCell ref="AS1002:BB1002"/>
    <mergeCell ref="AS978:BB978"/>
    <mergeCell ref="AG1002:AR1002"/>
    <mergeCell ref="AG972:AR972"/>
    <mergeCell ref="AG1029:AR1029"/>
    <mergeCell ref="AG1006:AR1006"/>
    <mergeCell ref="AS985:BB985"/>
    <mergeCell ref="AS976:BB976"/>
    <mergeCell ref="AS977:BB977"/>
    <mergeCell ref="AG998:AR998"/>
    <mergeCell ref="AG995:AR995"/>
    <mergeCell ref="AS934:BB934"/>
    <mergeCell ref="AG1013:AR1013"/>
    <mergeCell ref="AG1014:AR1014"/>
    <mergeCell ref="AG1009:AR1009"/>
    <mergeCell ref="AG1071:AR1071"/>
    <mergeCell ref="AG1068:AR1068"/>
    <mergeCell ref="AG1070:AR1070"/>
    <mergeCell ref="AS949:BB949"/>
    <mergeCell ref="AS923:BB923"/>
    <mergeCell ref="AG1060:AR1060"/>
    <mergeCell ref="AS937:BB937"/>
    <mergeCell ref="AS938:BB938"/>
    <mergeCell ref="AG939:AR939"/>
    <mergeCell ref="AG969:AR969"/>
    <mergeCell ref="AG1089:AR1089"/>
    <mergeCell ref="AS915:BB915"/>
    <mergeCell ref="AS916:BB916"/>
    <mergeCell ref="AS917:BB917"/>
    <mergeCell ref="AS918:BB918"/>
    <mergeCell ref="AS919:BB919"/>
    <mergeCell ref="AG1010:AR1010"/>
    <mergeCell ref="AG1011:AR1011"/>
    <mergeCell ref="AG1073:AR1073"/>
    <mergeCell ref="AS954:BB954"/>
    <mergeCell ref="AG1078:AR1078"/>
    <mergeCell ref="AG1079:AR1079"/>
    <mergeCell ref="AG1080:AR1080"/>
    <mergeCell ref="AG1081:AR1081"/>
    <mergeCell ref="AS924:BB924"/>
    <mergeCell ref="AS997:BB997"/>
    <mergeCell ref="AS955:BB955"/>
    <mergeCell ref="AS929:BB929"/>
    <mergeCell ref="AS930:BB930"/>
    <mergeCell ref="AS953:BB953"/>
    <mergeCell ref="AS958:BB958"/>
    <mergeCell ref="AS948:BB948"/>
    <mergeCell ref="AG999:AR999"/>
    <mergeCell ref="AG941:AR941"/>
    <mergeCell ref="AG1021:AR1021"/>
    <mergeCell ref="AG936:AR936"/>
    <mergeCell ref="AG937:AR937"/>
    <mergeCell ref="AS935:BB935"/>
    <mergeCell ref="AS936:BB936"/>
    <mergeCell ref="AS991:BB991"/>
    <mergeCell ref="AS999:BB999"/>
    <mergeCell ref="AS939:BB939"/>
    <mergeCell ref="AG1087:AR1087"/>
    <mergeCell ref="AG1036:AR1036"/>
    <mergeCell ref="AG1044:AR1044"/>
    <mergeCell ref="AG1024:AR1024"/>
    <mergeCell ref="AG1033:AR1033"/>
    <mergeCell ref="AG1016:AR1016"/>
    <mergeCell ref="AG1042:AR1042"/>
    <mergeCell ref="AG1027:AR1027"/>
    <mergeCell ref="AG1026:AR1026"/>
    <mergeCell ref="AG1062:AR1062"/>
    <mergeCell ref="AS968:BB968"/>
    <mergeCell ref="AS931:BB931"/>
    <mergeCell ref="AS932:BB932"/>
    <mergeCell ref="AG950:AR950"/>
    <mergeCell ref="AG1022:AR1022"/>
    <mergeCell ref="AS941:BB941"/>
    <mergeCell ref="AG1012:AR1012"/>
    <mergeCell ref="AS956:BB956"/>
    <mergeCell ref="AS969:BB969"/>
    <mergeCell ref="AS951:BB951"/>
    <mergeCell ref="AG970:AR970"/>
    <mergeCell ref="AS990:BB990"/>
    <mergeCell ref="AS943:BB943"/>
    <mergeCell ref="AS944:BB944"/>
    <mergeCell ref="AS945:BB945"/>
    <mergeCell ref="AS946:BB946"/>
    <mergeCell ref="AS950:BB950"/>
    <mergeCell ref="AS940:BB940"/>
    <mergeCell ref="AS947:BB947"/>
    <mergeCell ref="AS942:BB942"/>
    <mergeCell ref="AS962:BB962"/>
    <mergeCell ref="AS963:BB963"/>
    <mergeCell ref="AS964:BB964"/>
    <mergeCell ref="AS984:BB984"/>
    <mergeCell ref="AG1023:AR1023"/>
    <mergeCell ref="AG1019:AR1019"/>
    <mergeCell ref="AG1020:AR1020"/>
    <mergeCell ref="AG1003:AR1003"/>
    <mergeCell ref="AS973:BB973"/>
    <mergeCell ref="AS974:BB974"/>
    <mergeCell ref="AS975:BB975"/>
    <mergeCell ref="AS982:BB982"/>
    <mergeCell ref="AS959:BB959"/>
    <mergeCell ref="AS979:BB979"/>
    <mergeCell ref="AG1018:AR1018"/>
    <mergeCell ref="AS960:BB960"/>
    <mergeCell ref="AG1017:AR1017"/>
    <mergeCell ref="AS1004:BB1004"/>
    <mergeCell ref="AS1007:BB1007"/>
    <mergeCell ref="AS1005:BB1005"/>
    <mergeCell ref="AS961:BB961"/>
    <mergeCell ref="AS970:BB970"/>
    <mergeCell ref="AS965:BB965"/>
    <mergeCell ref="AS966:BB966"/>
    <mergeCell ref="AG925:AR925"/>
    <mergeCell ref="AG996:AR996"/>
    <mergeCell ref="AG997:AR997"/>
    <mergeCell ref="AG1000:AR1000"/>
    <mergeCell ref="AG1004:AR1004"/>
    <mergeCell ref="AG1001:AR1001"/>
    <mergeCell ref="AG948:AR948"/>
    <mergeCell ref="AG934:AR934"/>
    <mergeCell ref="AG935:AR935"/>
    <mergeCell ref="AG928:AR928"/>
    <mergeCell ref="AG929:AR929"/>
    <mergeCell ref="AG917:AR917"/>
    <mergeCell ref="AG918:AR918"/>
    <mergeCell ref="AG919:AR919"/>
    <mergeCell ref="AG920:AR920"/>
    <mergeCell ref="AG931:AR931"/>
    <mergeCell ref="AG922:AR922"/>
    <mergeCell ref="AG923:AR923"/>
    <mergeCell ref="AG924:AR924"/>
    <mergeCell ref="AG932:AR932"/>
    <mergeCell ref="AG933:AR933"/>
    <mergeCell ref="AG926:AR926"/>
    <mergeCell ref="AG927:AR927"/>
    <mergeCell ref="AG942:AR942"/>
    <mergeCell ref="AG943:AR943"/>
    <mergeCell ref="AG993:AR993"/>
    <mergeCell ref="AG975:AR975"/>
    <mergeCell ref="AG968:AR968"/>
    <mergeCell ref="AG949:AR949"/>
    <mergeCell ref="AG930:AR930"/>
    <mergeCell ref="AG963:AR963"/>
    <mergeCell ref="AG966:AR966"/>
    <mergeCell ref="AG983:AR983"/>
    <mergeCell ref="AG984:AR984"/>
    <mergeCell ref="AG982:AR982"/>
    <mergeCell ref="AG953:AR953"/>
    <mergeCell ref="AG954:AR954"/>
    <mergeCell ref="AG959:AR959"/>
    <mergeCell ref="AG938:AR938"/>
    <mergeCell ref="AG940:AR940"/>
    <mergeCell ref="AG952:AR952"/>
    <mergeCell ref="Y935:AF935"/>
    <mergeCell ref="Y942:AF942"/>
    <mergeCell ref="Y951:AF951"/>
    <mergeCell ref="AG979:AR979"/>
    <mergeCell ref="AG980:AR980"/>
    <mergeCell ref="AG981:AR981"/>
    <mergeCell ref="Y989:AF989"/>
    <mergeCell ref="Y996:AF996"/>
    <mergeCell ref="Y998:AF998"/>
    <mergeCell ref="Y999:AF999"/>
    <mergeCell ref="Y1001:AF1001"/>
    <mergeCell ref="Y1008:AF1008"/>
    <mergeCell ref="Y1022:AF1022"/>
    <mergeCell ref="Y1019:AF1019"/>
    <mergeCell ref="Y1011:AF1011"/>
    <mergeCell ref="Y1031:AF1031"/>
    <mergeCell ref="Y976:AF976"/>
    <mergeCell ref="Y977:AF977"/>
    <mergeCell ref="Y950:AF950"/>
    <mergeCell ref="Y1010:AF1010"/>
    <mergeCell ref="Y978:AF978"/>
    <mergeCell ref="Y979:AF979"/>
    <mergeCell ref="Y975:AF975"/>
    <mergeCell ref="Y1014:AF1014"/>
    <mergeCell ref="Y1018:AF1018"/>
    <mergeCell ref="Y974:AF974"/>
    <mergeCell ref="Y972:AF972"/>
    <mergeCell ref="Y1070:AF1070"/>
    <mergeCell ref="Y1071:AF1071"/>
    <mergeCell ref="Y1048:AF1048"/>
    <mergeCell ref="Y1065:AF1065"/>
    <mergeCell ref="Y1013:AF1013"/>
    <mergeCell ref="Y1064:AF1064"/>
    <mergeCell ref="Q1077:X1077"/>
    <mergeCell ref="Y1033:AF1033"/>
    <mergeCell ref="Y1029:AF1029"/>
    <mergeCell ref="Y1067:AF1067"/>
    <mergeCell ref="Y1068:AF1068"/>
    <mergeCell ref="Y1058:AF1058"/>
    <mergeCell ref="Y1034:AF1034"/>
    <mergeCell ref="Y1074:AF1074"/>
    <mergeCell ref="Y1072:AF1072"/>
    <mergeCell ref="Q1049:X1049"/>
    <mergeCell ref="Y1020:AF1020"/>
    <mergeCell ref="Y1021:AF1021"/>
    <mergeCell ref="Y1025:AF1025"/>
    <mergeCell ref="Y1015:AF1015"/>
    <mergeCell ref="Y1016:AF1016"/>
    <mergeCell ref="Q1061:X1061"/>
    <mergeCell ref="Q1050:X1050"/>
    <mergeCell ref="Q1019:X1019"/>
    <mergeCell ref="Q1040:X1040"/>
    <mergeCell ref="Q1047:X1047"/>
    <mergeCell ref="Y1028:AF1028"/>
    <mergeCell ref="Q1015:X1015"/>
    <mergeCell ref="Q1016:X1016"/>
    <mergeCell ref="Q1017:X1017"/>
    <mergeCell ref="Q1018:X1018"/>
    <mergeCell ref="Q1020:X1020"/>
    <mergeCell ref="Y1085:AF1085"/>
    <mergeCell ref="Q1042:X1042"/>
    <mergeCell ref="Q1048:X1048"/>
    <mergeCell ref="Q1067:X1067"/>
    <mergeCell ref="Y1054:AF1054"/>
    <mergeCell ref="Y1055:AF1055"/>
    <mergeCell ref="Y1049:AF1049"/>
    <mergeCell ref="Q1043:X1043"/>
    <mergeCell ref="Q1046:X1046"/>
    <mergeCell ref="Y1081:AF1081"/>
    <mergeCell ref="Q1089:X1089"/>
    <mergeCell ref="Y1088:AF1088"/>
    <mergeCell ref="Y1089:AF1089"/>
    <mergeCell ref="Q1086:X1086"/>
    <mergeCell ref="Y1086:AF1086"/>
    <mergeCell ref="Q1087:X1087"/>
    <mergeCell ref="Y1087:AF1087"/>
    <mergeCell ref="Q1083:X1083"/>
    <mergeCell ref="Q1084:X1084"/>
    <mergeCell ref="Q1082:X1082"/>
    <mergeCell ref="Y1082:AF1082"/>
    <mergeCell ref="Y1083:AF1083"/>
    <mergeCell ref="Q1066:X1066"/>
    <mergeCell ref="Q1081:X1081"/>
    <mergeCell ref="Q1078:X1078"/>
    <mergeCell ref="Y1079:AF1079"/>
    <mergeCell ref="Q1079:X1079"/>
    <mergeCell ref="Q1088:X1088"/>
    <mergeCell ref="Y1042:AF1042"/>
    <mergeCell ref="Y1076:AF1076"/>
    <mergeCell ref="Y1066:AF1066"/>
    <mergeCell ref="Y1075:AF1075"/>
    <mergeCell ref="Q1085:X1085"/>
    <mergeCell ref="Q1052:X1052"/>
    <mergeCell ref="Q1053:X1053"/>
    <mergeCell ref="Q1054:X1054"/>
    <mergeCell ref="Q1055:X1055"/>
    <mergeCell ref="Q1056:X1056"/>
    <mergeCell ref="Q1069:X1069"/>
    <mergeCell ref="Q1070:X1070"/>
    <mergeCell ref="Q1064:X1064"/>
    <mergeCell ref="Q1065:X1065"/>
    <mergeCell ref="Q1021:X1021"/>
    <mergeCell ref="Q1022:X1022"/>
    <mergeCell ref="Y1084:AF1084"/>
    <mergeCell ref="Q1031:X1031"/>
    <mergeCell ref="Q1032:X1032"/>
    <mergeCell ref="Q1041:X1041"/>
    <mergeCell ref="Q1033:X1033"/>
    <mergeCell ref="Q1034:X1034"/>
    <mergeCell ref="Q1035:X1035"/>
    <mergeCell ref="Q1036:X1036"/>
    <mergeCell ref="Q1045:X1045"/>
    <mergeCell ref="Q1044:X1044"/>
    <mergeCell ref="Q1080:X1080"/>
    <mergeCell ref="Y1080:AF1080"/>
    <mergeCell ref="Q1051:X1051"/>
    <mergeCell ref="Y1069:AF1069"/>
    <mergeCell ref="Y1077:AF1077"/>
    <mergeCell ref="Y1078:AF1078"/>
    <mergeCell ref="Q1074:X1074"/>
    <mergeCell ref="Q1062:X1062"/>
    <mergeCell ref="Q1063:X1063"/>
    <mergeCell ref="Q1073:X1073"/>
    <mergeCell ref="Q1013:X1013"/>
    <mergeCell ref="Q1014:X1014"/>
    <mergeCell ref="Q1006:X1006"/>
    <mergeCell ref="Q1007:X1007"/>
    <mergeCell ref="Q1008:X1008"/>
    <mergeCell ref="Q1009:X1009"/>
    <mergeCell ref="Q1010:X1010"/>
    <mergeCell ref="Q1002:X1002"/>
    <mergeCell ref="Q1011:X1011"/>
    <mergeCell ref="Q1003:X1003"/>
    <mergeCell ref="Q1004:X1004"/>
    <mergeCell ref="Q1030:X1030"/>
    <mergeCell ref="Q1076:X1076"/>
    <mergeCell ref="Q1057:X1057"/>
    <mergeCell ref="Q1058:X1058"/>
    <mergeCell ref="Q1059:X1059"/>
    <mergeCell ref="Q1060:X1060"/>
    <mergeCell ref="Q1075:X1075"/>
    <mergeCell ref="Q1071:X1071"/>
    <mergeCell ref="Q1072:X1072"/>
    <mergeCell ref="Q1039:X1039"/>
    <mergeCell ref="Q1037:X1037"/>
    <mergeCell ref="Q1038:X1038"/>
    <mergeCell ref="Q1026:X1026"/>
    <mergeCell ref="Q1023:X1023"/>
    <mergeCell ref="Q1024:X1024"/>
    <mergeCell ref="Q1025:X1025"/>
    <mergeCell ref="Q1028:X1028"/>
    <mergeCell ref="Q987:X987"/>
    <mergeCell ref="Q998:X998"/>
    <mergeCell ref="Q999:X999"/>
    <mergeCell ref="Q991:X991"/>
    <mergeCell ref="Q992:X992"/>
    <mergeCell ref="Q995:X995"/>
    <mergeCell ref="K1088:P1088"/>
    <mergeCell ref="Q986:X986"/>
    <mergeCell ref="K1056:P1056"/>
    <mergeCell ref="K1002:P1002"/>
    <mergeCell ref="K1003:P1003"/>
    <mergeCell ref="K1036:P1036"/>
    <mergeCell ref="K1026:P1026"/>
    <mergeCell ref="K1037:P1037"/>
    <mergeCell ref="K980:P980"/>
    <mergeCell ref="K1065:P1065"/>
    <mergeCell ref="K1066:P1066"/>
    <mergeCell ref="K1048:P1048"/>
    <mergeCell ref="K1049:P1049"/>
    <mergeCell ref="K1053:P1053"/>
    <mergeCell ref="K1058:P1058"/>
    <mergeCell ref="K1061:P1061"/>
    <mergeCell ref="Q996:X996"/>
    <mergeCell ref="Q997:X997"/>
    <mergeCell ref="Q1012:X1012"/>
    <mergeCell ref="Q981:X981"/>
    <mergeCell ref="Q983:X983"/>
    <mergeCell ref="Q984:X984"/>
    <mergeCell ref="Q1005:X1005"/>
    <mergeCell ref="Q1000:X1000"/>
    <mergeCell ref="Q990:X990"/>
    <mergeCell ref="Q1001:X1001"/>
    <mergeCell ref="K1078:P1078"/>
    <mergeCell ref="K1079:P1079"/>
    <mergeCell ref="K1080:P1080"/>
    <mergeCell ref="K1020:P1020"/>
    <mergeCell ref="K1050:P1050"/>
    <mergeCell ref="K1051:P1051"/>
    <mergeCell ref="Q1027:X1027"/>
    <mergeCell ref="Q1068:X1068"/>
    <mergeCell ref="K1081:P1081"/>
    <mergeCell ref="K1068:P1068"/>
    <mergeCell ref="K1022:P1022"/>
    <mergeCell ref="K1023:P1023"/>
    <mergeCell ref="K1024:P1024"/>
    <mergeCell ref="K1034:P1034"/>
    <mergeCell ref="K1035:P1035"/>
    <mergeCell ref="K1089:P1089"/>
    <mergeCell ref="Q962:X962"/>
    <mergeCell ref="Q963:X963"/>
    <mergeCell ref="K1069:P1069"/>
    <mergeCell ref="K1031:P1031"/>
    <mergeCell ref="K1063:P1063"/>
    <mergeCell ref="K1086:P1086"/>
    <mergeCell ref="K1087:P1087"/>
    <mergeCell ref="K1082:P1082"/>
    <mergeCell ref="K1084:P1084"/>
    <mergeCell ref="K1085:P1085"/>
    <mergeCell ref="K1083:P1083"/>
    <mergeCell ref="K985:P985"/>
    <mergeCell ref="K1025:P1025"/>
    <mergeCell ref="Q1029:X1029"/>
    <mergeCell ref="K1077:P1077"/>
    <mergeCell ref="K999:P999"/>
    <mergeCell ref="K1074:P1074"/>
    <mergeCell ref="K1075:P1075"/>
    <mergeCell ref="K1076:P1076"/>
    <mergeCell ref="K1072:P1072"/>
    <mergeCell ref="K1033:P1033"/>
    <mergeCell ref="K1016:P1016"/>
    <mergeCell ref="K1029:P1029"/>
    <mergeCell ref="K1071:P1071"/>
    <mergeCell ref="K1070:P1070"/>
    <mergeCell ref="K1057:P1057"/>
    <mergeCell ref="K1019:P1019"/>
    <mergeCell ref="K1045:P1045"/>
    <mergeCell ref="K1054:P1054"/>
    <mergeCell ref="K1055:P1055"/>
    <mergeCell ref="K1021:P1021"/>
    <mergeCell ref="K1064:P1064"/>
    <mergeCell ref="K1067:P1067"/>
    <mergeCell ref="K1073:P1073"/>
    <mergeCell ref="K1032:P1032"/>
    <mergeCell ref="K1017:P1017"/>
    <mergeCell ref="K1030:P1030"/>
    <mergeCell ref="E1072:J1072"/>
    <mergeCell ref="E1065:J1065"/>
    <mergeCell ref="E1057:J1057"/>
    <mergeCell ref="E1062:J1062"/>
    <mergeCell ref="E1005:J1005"/>
    <mergeCell ref="E1008:J1008"/>
    <mergeCell ref="K964:P964"/>
    <mergeCell ref="K956:P956"/>
    <mergeCell ref="Q967:X967"/>
    <mergeCell ref="Q956:X956"/>
    <mergeCell ref="Q957:X957"/>
    <mergeCell ref="K963:P963"/>
    <mergeCell ref="E990:J990"/>
    <mergeCell ref="E991:J991"/>
    <mergeCell ref="Q915:X915"/>
    <mergeCell ref="Q916:X916"/>
    <mergeCell ref="Q917:X917"/>
    <mergeCell ref="Q918:X918"/>
    <mergeCell ref="Q925:X925"/>
    <mergeCell ref="E1004:J1004"/>
    <mergeCell ref="E974:J974"/>
    <mergeCell ref="E975:J975"/>
    <mergeCell ref="E976:J976"/>
    <mergeCell ref="E977:J977"/>
    <mergeCell ref="Q919:X919"/>
    <mergeCell ref="Q920:X920"/>
    <mergeCell ref="E1066:J1066"/>
    <mergeCell ref="E1067:J1067"/>
    <mergeCell ref="K947:P947"/>
    <mergeCell ref="K1011:P1011"/>
    <mergeCell ref="K995:P995"/>
    <mergeCell ref="K996:P996"/>
    <mergeCell ref="E1073:J1073"/>
    <mergeCell ref="E1051:J1051"/>
    <mergeCell ref="E1077:J1077"/>
    <mergeCell ref="E1079:J1079"/>
    <mergeCell ref="E1070:J1070"/>
    <mergeCell ref="E1071:J1071"/>
    <mergeCell ref="E1044:J1044"/>
    <mergeCell ref="E1045:J1045"/>
    <mergeCell ref="E1046:J1046"/>
    <mergeCell ref="E1047:J1047"/>
    <mergeCell ref="E1089:J1089"/>
    <mergeCell ref="K915:P915"/>
    <mergeCell ref="K916:P916"/>
    <mergeCell ref="K917:P917"/>
    <mergeCell ref="K918:P918"/>
    <mergeCell ref="K919:P919"/>
    <mergeCell ref="E1064:J1064"/>
    <mergeCell ref="E1053:J1053"/>
    <mergeCell ref="E1054:J1054"/>
    <mergeCell ref="K939:P939"/>
    <mergeCell ref="K940:P940"/>
    <mergeCell ref="E1052:J1052"/>
    <mergeCell ref="E1049:J1049"/>
    <mergeCell ref="E1039:J1039"/>
    <mergeCell ref="E1041:J1041"/>
    <mergeCell ref="E1050:J1050"/>
    <mergeCell ref="E1043:J1043"/>
    <mergeCell ref="E1087:J1087"/>
    <mergeCell ref="E1076:J1076"/>
    <mergeCell ref="E1058:J1058"/>
    <mergeCell ref="E1059:J1059"/>
    <mergeCell ref="E1080:J1080"/>
    <mergeCell ref="E1028:J1028"/>
    <mergeCell ref="E1029:J1029"/>
    <mergeCell ref="E1034:J1034"/>
    <mergeCell ref="E1006:J1006"/>
    <mergeCell ref="E1007:J1007"/>
    <mergeCell ref="E1000:J1000"/>
    <mergeCell ref="E1001:J1001"/>
    <mergeCell ref="E1002:J1002"/>
    <mergeCell ref="E992:J992"/>
    <mergeCell ref="E993:J993"/>
    <mergeCell ref="E994:J994"/>
    <mergeCell ref="E995:J995"/>
    <mergeCell ref="E1088:J1088"/>
    <mergeCell ref="E1085:J1085"/>
    <mergeCell ref="E1086:J1086"/>
    <mergeCell ref="E1078:J1078"/>
    <mergeCell ref="E1083:J1083"/>
    <mergeCell ref="E1084:J1084"/>
    <mergeCell ref="E1081:J1081"/>
    <mergeCell ref="E1082:J1082"/>
    <mergeCell ref="E1037:J1037"/>
    <mergeCell ref="E1048:J1048"/>
    <mergeCell ref="E1068:J1068"/>
    <mergeCell ref="E1069:J1069"/>
    <mergeCell ref="E1063:J1063"/>
    <mergeCell ref="E1060:J1060"/>
    <mergeCell ref="E1061:J1061"/>
    <mergeCell ref="E1055:J1055"/>
    <mergeCell ref="E1056:J1056"/>
    <mergeCell ref="E1038:J1038"/>
    <mergeCell ref="E1074:J1074"/>
    <mergeCell ref="E1075:J1075"/>
    <mergeCell ref="E1035:J1035"/>
    <mergeCell ref="E1024:J1024"/>
    <mergeCell ref="E1025:J1025"/>
    <mergeCell ref="E1016:J1016"/>
    <mergeCell ref="E1017:J1017"/>
    <mergeCell ref="E1026:J1026"/>
    <mergeCell ref="E1027:J1027"/>
    <mergeCell ref="E1020:J1020"/>
    <mergeCell ref="E978:J978"/>
    <mergeCell ref="E979:J979"/>
    <mergeCell ref="E980:J980"/>
    <mergeCell ref="E981:J981"/>
    <mergeCell ref="E986:J986"/>
    <mergeCell ref="E983:J983"/>
    <mergeCell ref="E985:J985"/>
    <mergeCell ref="E1042:J1042"/>
    <mergeCell ref="E1009:J1009"/>
    <mergeCell ref="E1010:J1010"/>
    <mergeCell ref="E1011:J1011"/>
    <mergeCell ref="E1012:J1012"/>
    <mergeCell ref="E1013:J1013"/>
    <mergeCell ref="E1014:J1014"/>
    <mergeCell ref="E1015:J1015"/>
    <mergeCell ref="E1040:J1040"/>
    <mergeCell ref="E1018:J1018"/>
    <mergeCell ref="E1036:J1036"/>
    <mergeCell ref="E1030:J1030"/>
    <mergeCell ref="E1022:J1022"/>
    <mergeCell ref="E1023:J1023"/>
    <mergeCell ref="E1031:J1031"/>
    <mergeCell ref="E1032:J1032"/>
    <mergeCell ref="E1033:J1033"/>
    <mergeCell ref="E915:J915"/>
    <mergeCell ref="E916:J916"/>
    <mergeCell ref="E917:J917"/>
    <mergeCell ref="E918:J918"/>
    <mergeCell ref="E927:J927"/>
    <mergeCell ref="E928:J928"/>
    <mergeCell ref="E923:J923"/>
    <mergeCell ref="E924:J924"/>
    <mergeCell ref="E1021:J1021"/>
    <mergeCell ref="E1019:J1019"/>
    <mergeCell ref="E929:J929"/>
    <mergeCell ref="E930:J930"/>
    <mergeCell ref="E1003:J1003"/>
    <mergeCell ref="E996:J996"/>
    <mergeCell ref="E997:J997"/>
    <mergeCell ref="E998:J998"/>
    <mergeCell ref="E999:J999"/>
    <mergeCell ref="E973:J973"/>
    <mergeCell ref="E988:J988"/>
    <mergeCell ref="E984:J984"/>
    <mergeCell ref="E919:J919"/>
    <mergeCell ref="E920:J920"/>
    <mergeCell ref="E921:J921"/>
    <mergeCell ref="E922:J922"/>
    <mergeCell ref="E964:J964"/>
    <mergeCell ref="E965:J965"/>
    <mergeCell ref="E938:J938"/>
    <mergeCell ref="E935:J935"/>
    <mergeCell ref="E936:J936"/>
    <mergeCell ref="E937:J937"/>
    <mergeCell ref="E931:J931"/>
    <mergeCell ref="E932:J932"/>
    <mergeCell ref="E933:J933"/>
    <mergeCell ref="E934:J934"/>
    <mergeCell ref="E925:J925"/>
    <mergeCell ref="E926:J926"/>
    <mergeCell ref="E989:J989"/>
    <mergeCell ref="E982:J982"/>
    <mergeCell ref="E941:J941"/>
    <mergeCell ref="E942:J942"/>
    <mergeCell ref="E943:J943"/>
    <mergeCell ref="E944:J944"/>
    <mergeCell ref="E966:J966"/>
    <mergeCell ref="E961:J961"/>
    <mergeCell ref="E955:J955"/>
    <mergeCell ref="E958:J958"/>
    <mergeCell ref="E939:J939"/>
    <mergeCell ref="E940:J940"/>
    <mergeCell ref="E962:J962"/>
    <mergeCell ref="E953:J953"/>
    <mergeCell ref="K945:P945"/>
    <mergeCell ref="K946:P946"/>
    <mergeCell ref="K948:P948"/>
    <mergeCell ref="K951:P951"/>
    <mergeCell ref="K957:P957"/>
    <mergeCell ref="K958:P958"/>
    <mergeCell ref="K950:P950"/>
    <mergeCell ref="K952:P952"/>
    <mergeCell ref="K955:P955"/>
    <mergeCell ref="K954:P954"/>
    <mergeCell ref="K962:P962"/>
    <mergeCell ref="K949:P949"/>
    <mergeCell ref="K960:P960"/>
    <mergeCell ref="K965:P965"/>
    <mergeCell ref="K961:P961"/>
    <mergeCell ref="K953:P953"/>
    <mergeCell ref="E956:J956"/>
    <mergeCell ref="E957:J957"/>
    <mergeCell ref="Q961:X961"/>
    <mergeCell ref="K966:P966"/>
    <mergeCell ref="Y955:AF955"/>
    <mergeCell ref="Q958:X958"/>
    <mergeCell ref="Y953:AF953"/>
    <mergeCell ref="AG957:AR957"/>
    <mergeCell ref="Y997:AF997"/>
    <mergeCell ref="Y991:AF991"/>
    <mergeCell ref="AG955:AR955"/>
    <mergeCell ref="AG960:AR960"/>
    <mergeCell ref="AG967:AR967"/>
    <mergeCell ref="AG974:AR974"/>
    <mergeCell ref="K943:P943"/>
    <mergeCell ref="E945:J945"/>
    <mergeCell ref="E950:J950"/>
    <mergeCell ref="E951:J951"/>
    <mergeCell ref="E952:J952"/>
    <mergeCell ref="K997:P997"/>
    <mergeCell ref="Q947:X947"/>
    <mergeCell ref="K988:P988"/>
    <mergeCell ref="K977:P977"/>
    <mergeCell ref="K994:P994"/>
    <mergeCell ref="K984:P984"/>
    <mergeCell ref="K993:P993"/>
    <mergeCell ref="Q948:X948"/>
    <mergeCell ref="Q949:X949"/>
    <mergeCell ref="Q950:X950"/>
    <mergeCell ref="Q966:X966"/>
    <mergeCell ref="Q964:X964"/>
    <mergeCell ref="Q965:X965"/>
    <mergeCell ref="AG956:AR956"/>
    <mergeCell ref="E960:J960"/>
    <mergeCell ref="K967:P967"/>
    <mergeCell ref="E969:J969"/>
    <mergeCell ref="E970:J970"/>
    <mergeCell ref="E963:J963"/>
    <mergeCell ref="E946:J946"/>
    <mergeCell ref="E947:J947"/>
    <mergeCell ref="E948:J948"/>
    <mergeCell ref="E949:J949"/>
    <mergeCell ref="AG1025:AR1025"/>
    <mergeCell ref="E959:J959"/>
    <mergeCell ref="E972:J972"/>
    <mergeCell ref="E987:J987"/>
    <mergeCell ref="Q959:X959"/>
    <mergeCell ref="Q960:X960"/>
    <mergeCell ref="AG988:AR988"/>
    <mergeCell ref="AG978:AR978"/>
    <mergeCell ref="K968:P968"/>
    <mergeCell ref="AG987:AR987"/>
    <mergeCell ref="K959:P959"/>
    <mergeCell ref="Q954:X954"/>
    <mergeCell ref="Q955:X955"/>
    <mergeCell ref="E954:J954"/>
    <mergeCell ref="E967:J967"/>
    <mergeCell ref="E968:J968"/>
    <mergeCell ref="AG964:AR964"/>
    <mergeCell ref="AG965:AR965"/>
    <mergeCell ref="AG994:AR994"/>
    <mergeCell ref="AG991:AR991"/>
    <mergeCell ref="AG992:AR992"/>
    <mergeCell ref="AG989:AR989"/>
    <mergeCell ref="AG1007:AR1007"/>
    <mergeCell ref="AG1008:AR1008"/>
    <mergeCell ref="E971:J971"/>
    <mergeCell ref="Q993:X993"/>
    <mergeCell ref="Q971:X971"/>
    <mergeCell ref="Q972:X972"/>
    <mergeCell ref="Q973:X973"/>
    <mergeCell ref="Q974:X974"/>
    <mergeCell ref="Q968:X968"/>
    <mergeCell ref="Q979:X979"/>
    <mergeCell ref="Q988:X988"/>
    <mergeCell ref="Q989:X989"/>
    <mergeCell ref="Q975:X975"/>
    <mergeCell ref="Q980:X980"/>
    <mergeCell ref="Q976:X976"/>
    <mergeCell ref="Q977:X977"/>
    <mergeCell ref="Q985:X985"/>
    <mergeCell ref="Y1005:AF1005"/>
    <mergeCell ref="Y982:AF982"/>
    <mergeCell ref="Y988:AF988"/>
    <mergeCell ref="Y985:AF985"/>
    <mergeCell ref="Y986:AF986"/>
    <mergeCell ref="Y987:AF987"/>
    <mergeCell ref="Y994:AF994"/>
    <mergeCell ref="Q969:X969"/>
    <mergeCell ref="Q970:X970"/>
    <mergeCell ref="K983:P983"/>
    <mergeCell ref="K1000:P1000"/>
    <mergeCell ref="K998:P998"/>
    <mergeCell ref="K1004:P1004"/>
    <mergeCell ref="K1001:P1001"/>
    <mergeCell ref="Q994:X994"/>
    <mergeCell ref="Q982:X982"/>
    <mergeCell ref="Q978:X978"/>
    <mergeCell ref="AS1086:BB1086"/>
    <mergeCell ref="AS1048:BB1048"/>
    <mergeCell ref="AS1049:BB1049"/>
    <mergeCell ref="AS1050:BB1050"/>
    <mergeCell ref="AS1051:BB1051"/>
    <mergeCell ref="AS1052:BB1052"/>
    <mergeCell ref="AS1053:BB1053"/>
    <mergeCell ref="AS1054:BB1054"/>
    <mergeCell ref="AS1082:BB1082"/>
    <mergeCell ref="AS1043:BB1043"/>
    <mergeCell ref="AS1045:BB1045"/>
    <mergeCell ref="AS1046:BB1046"/>
    <mergeCell ref="AS1047:BB1047"/>
    <mergeCell ref="AG1047:AR1047"/>
    <mergeCell ref="AG1059:AR1059"/>
    <mergeCell ref="AG1052:AR1052"/>
    <mergeCell ref="AS1056:BB1056"/>
    <mergeCell ref="AS1057:BB1057"/>
    <mergeCell ref="AG1075:AR1075"/>
    <mergeCell ref="AG1077:AR1077"/>
    <mergeCell ref="AS1084:BB1084"/>
    <mergeCell ref="AS1085:BB1085"/>
    <mergeCell ref="AG1082:AR1082"/>
    <mergeCell ref="AS1079:BB1079"/>
    <mergeCell ref="AG1063:AR1063"/>
    <mergeCell ref="AS1077:BB1077"/>
    <mergeCell ref="AS1078:BB1078"/>
    <mergeCell ref="AG1045:AR1045"/>
    <mergeCell ref="AG1046:AR1046"/>
    <mergeCell ref="AG1043:AR1043"/>
    <mergeCell ref="AG1067:AR1067"/>
    <mergeCell ref="AS1083:BB1083"/>
    <mergeCell ref="AG1055:AR1055"/>
    <mergeCell ref="AG1056:AR1056"/>
    <mergeCell ref="AG1049:AR1049"/>
    <mergeCell ref="AG1050:AR1050"/>
    <mergeCell ref="AG1053:AR1053"/>
    <mergeCell ref="AG1054:AR1054"/>
    <mergeCell ref="AG1051:AR1051"/>
    <mergeCell ref="AG1065:AR1065"/>
    <mergeCell ref="AG1041:AR1041"/>
    <mergeCell ref="AG990:AR990"/>
    <mergeCell ref="AS1032:BB1032"/>
    <mergeCell ref="AG1040:AR1040"/>
    <mergeCell ref="AG1035:AR1035"/>
    <mergeCell ref="AG1039:AR1039"/>
    <mergeCell ref="AS1033:BB1033"/>
    <mergeCell ref="AG1034:AR1034"/>
    <mergeCell ref="AG973:AR973"/>
    <mergeCell ref="AG1031:AR1031"/>
    <mergeCell ref="AG1030:AR1030"/>
    <mergeCell ref="AG1032:AR1032"/>
    <mergeCell ref="AG985:AR985"/>
    <mergeCell ref="AS992:BB992"/>
    <mergeCell ref="AS1055:BB1055"/>
    <mergeCell ref="AS1024:BB1024"/>
    <mergeCell ref="AS1022:BB1022"/>
    <mergeCell ref="AS1059:BB1059"/>
    <mergeCell ref="AS1060:BB1060"/>
    <mergeCell ref="AS1058:BB1058"/>
    <mergeCell ref="AG1005:AR1005"/>
    <mergeCell ref="AG976:AR976"/>
    <mergeCell ref="AG977:AR977"/>
    <mergeCell ref="AG986:AR986"/>
    <mergeCell ref="AS987:BB987"/>
    <mergeCell ref="BD1067:BP1067"/>
    <mergeCell ref="BD1068:BP1068"/>
    <mergeCell ref="BD1061:BP1061"/>
    <mergeCell ref="BD1009:BP1009"/>
    <mergeCell ref="BD1053:BP1053"/>
    <mergeCell ref="BD1041:BP1041"/>
    <mergeCell ref="BD1042:BP1042"/>
    <mergeCell ref="BD1062:BP1062"/>
    <mergeCell ref="BD1059:BP1059"/>
    <mergeCell ref="BD1010:BP1010"/>
    <mergeCell ref="BD1066:BP1066"/>
    <mergeCell ref="BD1056:BP1056"/>
    <mergeCell ref="BD1033:BP1033"/>
    <mergeCell ref="AS1035:BB1035"/>
    <mergeCell ref="AS1041:BB1041"/>
    <mergeCell ref="BD1040:BP1040"/>
    <mergeCell ref="BD1036:BP1036"/>
    <mergeCell ref="BD1034:BP1034"/>
    <mergeCell ref="BD1035:BP1035"/>
    <mergeCell ref="AS1061:BB1061"/>
    <mergeCell ref="BD1022:BP1022"/>
    <mergeCell ref="BD1021:BP1021"/>
    <mergeCell ref="BD1024:BP1024"/>
    <mergeCell ref="AS986:BB986"/>
    <mergeCell ref="AS1027:BB1027"/>
    <mergeCell ref="AS1023:BB1023"/>
    <mergeCell ref="BD1005:BP1005"/>
    <mergeCell ref="BD1008:BP1008"/>
    <mergeCell ref="BD998:BP998"/>
    <mergeCell ref="BD1020:BP1020"/>
    <mergeCell ref="AS1021:BB1021"/>
    <mergeCell ref="AS1014:BB1014"/>
    <mergeCell ref="BD1018:BP1018"/>
    <mergeCell ref="AS1039:BB1039"/>
    <mergeCell ref="AS1040:BB1040"/>
    <mergeCell ref="AS1036:BB1036"/>
    <mergeCell ref="AS1037:BB1037"/>
    <mergeCell ref="BD1007:BP1007"/>
    <mergeCell ref="AS1018:BB1018"/>
    <mergeCell ref="BD1019:BP1019"/>
    <mergeCell ref="BD1016:BP1016"/>
    <mergeCell ref="BD1017:BP1017"/>
    <mergeCell ref="AS1015:BB1015"/>
    <mergeCell ref="AS989:BB989"/>
    <mergeCell ref="AS996:BB996"/>
    <mergeCell ref="AS1001:BB1001"/>
    <mergeCell ref="AS988:BB988"/>
    <mergeCell ref="AS1013:BB1013"/>
    <mergeCell ref="AS1011:BB1011"/>
    <mergeCell ref="AS1019:BB1019"/>
    <mergeCell ref="AS1000:BB1000"/>
    <mergeCell ref="AS1029:BB1029"/>
    <mergeCell ref="AS1030:BB1030"/>
    <mergeCell ref="AS1038:BB1038"/>
    <mergeCell ref="AS1031:BB1031"/>
    <mergeCell ref="BD1012:BP1012"/>
    <mergeCell ref="BD1013:BP1013"/>
    <mergeCell ref="BD1014:BP1014"/>
    <mergeCell ref="BD994:BP994"/>
    <mergeCell ref="BD999:BP999"/>
    <mergeCell ref="BD1011:BP1011"/>
    <mergeCell ref="AS993:BB993"/>
    <mergeCell ref="AS994:BB994"/>
    <mergeCell ref="AS1009:BB1009"/>
    <mergeCell ref="AS1010:BB1010"/>
    <mergeCell ref="BD1000:BP1000"/>
    <mergeCell ref="BD1001:BP1001"/>
    <mergeCell ref="BD1006:BP1006"/>
    <mergeCell ref="BD995:BP995"/>
    <mergeCell ref="AS1016:BB1016"/>
    <mergeCell ref="AS1017:BB1017"/>
    <mergeCell ref="AS1062:BB1062"/>
    <mergeCell ref="BD1038:BP1038"/>
    <mergeCell ref="BD1039:BP1039"/>
    <mergeCell ref="BD1054:BP1054"/>
    <mergeCell ref="BD1043:BP1043"/>
    <mergeCell ref="BD1044:BP1044"/>
    <mergeCell ref="AS1034:BB1034"/>
    <mergeCell ref="AS1028:BB1028"/>
    <mergeCell ref="AS1025:BB1025"/>
    <mergeCell ref="AS1026:BB1026"/>
    <mergeCell ref="Y1061:AF1061"/>
    <mergeCell ref="Y1035:AF1035"/>
    <mergeCell ref="Y1036:AF1036"/>
    <mergeCell ref="Y1040:AF1040"/>
    <mergeCell ref="Y1038:AF1038"/>
    <mergeCell ref="Y1050:AF1050"/>
    <mergeCell ref="Y1051:AF1051"/>
    <mergeCell ref="Y1052:AF1052"/>
    <mergeCell ref="Y1053:AF1053"/>
    <mergeCell ref="Y1023:AF1023"/>
    <mergeCell ref="Y1024:AF1024"/>
    <mergeCell ref="Y1003:AF1003"/>
    <mergeCell ref="Y1004:AF1004"/>
    <mergeCell ref="Y1039:AF1039"/>
    <mergeCell ref="Y1032:AF1032"/>
    <mergeCell ref="Y1007:AF1007"/>
    <mergeCell ref="Y1009:AF1009"/>
    <mergeCell ref="Y1041:AF1041"/>
    <mergeCell ref="Y1056:AF1056"/>
    <mergeCell ref="Y1057:AF1057"/>
    <mergeCell ref="Y1043:AF1043"/>
    <mergeCell ref="Y1044:AF1044"/>
    <mergeCell ref="Y1046:AF1046"/>
    <mergeCell ref="Y1047:AF1047"/>
    <mergeCell ref="Y1017:AF1017"/>
    <mergeCell ref="Y1027:AF1027"/>
    <mergeCell ref="Y1062:AF1062"/>
    <mergeCell ref="Y1063:AF1063"/>
    <mergeCell ref="Y1059:AF1059"/>
    <mergeCell ref="Y1060:AF1060"/>
    <mergeCell ref="Y961:AF961"/>
    <mergeCell ref="Y962:AF962"/>
    <mergeCell ref="Y963:AF963"/>
    <mergeCell ref="Y973:AF973"/>
    <mergeCell ref="Y966:AF966"/>
    <mergeCell ref="Y967:AF967"/>
    <mergeCell ref="Y964:AF964"/>
    <mergeCell ref="Y965:AF965"/>
    <mergeCell ref="Y968:AF968"/>
    <mergeCell ref="Y969:AF969"/>
    <mergeCell ref="Y992:AF992"/>
    <mergeCell ref="Y993:AF993"/>
    <mergeCell ref="Y970:AF970"/>
    <mergeCell ref="Y971:AF971"/>
    <mergeCell ref="Y983:AF983"/>
    <mergeCell ref="Y984:AF984"/>
    <mergeCell ref="Y980:AF980"/>
    <mergeCell ref="Y981:AF981"/>
    <mergeCell ref="Y1006:AF1006"/>
    <mergeCell ref="Y1037:AF1037"/>
    <mergeCell ref="Y1045:AF1045"/>
    <mergeCell ref="Y990:AF990"/>
    <mergeCell ref="Y1002:AF1002"/>
    <mergeCell ref="Y995:AF995"/>
    <mergeCell ref="Y1000:AF1000"/>
    <mergeCell ref="Y1030:AF1030"/>
    <mergeCell ref="Y1026:AF1026"/>
    <mergeCell ref="Y1012:AF1012"/>
    <mergeCell ref="K1059:P1059"/>
    <mergeCell ref="K1047:P1047"/>
    <mergeCell ref="K1060:P1060"/>
    <mergeCell ref="K982:P982"/>
    <mergeCell ref="K990:P990"/>
    <mergeCell ref="K1043:P1043"/>
    <mergeCell ref="K1044:P1044"/>
    <mergeCell ref="K1039:P1039"/>
    <mergeCell ref="K1040:P1040"/>
    <mergeCell ref="K1041:P1041"/>
    <mergeCell ref="K1042:P1042"/>
    <mergeCell ref="K1028:P1028"/>
    <mergeCell ref="K991:P991"/>
    <mergeCell ref="K992:P992"/>
    <mergeCell ref="K986:P986"/>
    <mergeCell ref="K987:P987"/>
    <mergeCell ref="K989:P989"/>
    <mergeCell ref="K1007:P1007"/>
    <mergeCell ref="K1027:P1027"/>
    <mergeCell ref="K1018:P1018"/>
    <mergeCell ref="K1005:P1005"/>
    <mergeCell ref="K1006:P1006"/>
    <mergeCell ref="K1046:P1046"/>
    <mergeCell ref="K1008:P1008"/>
    <mergeCell ref="K1009:P1009"/>
    <mergeCell ref="K1052:P1052"/>
    <mergeCell ref="K1038:P1038"/>
    <mergeCell ref="K1015:P1015"/>
    <mergeCell ref="K1012:P1012"/>
    <mergeCell ref="K1013:P1013"/>
    <mergeCell ref="K1014:P1014"/>
    <mergeCell ref="Y954:AF954"/>
    <mergeCell ref="Y957:AF957"/>
    <mergeCell ref="Y958:AF958"/>
    <mergeCell ref="Y956:AF956"/>
    <mergeCell ref="Y959:AF959"/>
    <mergeCell ref="Y960:AF960"/>
    <mergeCell ref="Q943:X943"/>
    <mergeCell ref="Q944:X944"/>
    <mergeCell ref="Q945:X945"/>
    <mergeCell ref="Q946:X946"/>
    <mergeCell ref="Y925:AF925"/>
    <mergeCell ref="Y926:AF926"/>
    <mergeCell ref="Y940:AF940"/>
    <mergeCell ref="Y941:AF941"/>
    <mergeCell ref="Y933:AF933"/>
    <mergeCell ref="Y934:AF934"/>
    <mergeCell ref="Y931:AF931"/>
    <mergeCell ref="Q951:X951"/>
    <mergeCell ref="Q952:X952"/>
    <mergeCell ref="Q953:X953"/>
    <mergeCell ref="Y946:AF946"/>
    <mergeCell ref="Y947:AF947"/>
    <mergeCell ref="Y948:AF948"/>
    <mergeCell ref="Y949:AF949"/>
    <mergeCell ref="Y943:AF943"/>
    <mergeCell ref="Y944:AF944"/>
    <mergeCell ref="Y945:AF945"/>
    <mergeCell ref="Q842:X842"/>
    <mergeCell ref="Q841:X841"/>
    <mergeCell ref="K981:P981"/>
    <mergeCell ref="Q937:X937"/>
    <mergeCell ref="K944:P944"/>
    <mergeCell ref="Q935:X935"/>
    <mergeCell ref="Q936:X936"/>
    <mergeCell ref="Q938:X938"/>
    <mergeCell ref="Q941:X941"/>
    <mergeCell ref="Q939:X939"/>
    <mergeCell ref="K938:P938"/>
    <mergeCell ref="K935:P935"/>
    <mergeCell ref="K937:P937"/>
    <mergeCell ref="K899:P899"/>
    <mergeCell ref="K891:P891"/>
    <mergeCell ref="K885:P885"/>
    <mergeCell ref="K884:P884"/>
    <mergeCell ref="K854:P854"/>
    <mergeCell ref="Q862:X862"/>
    <mergeCell ref="Q848:X848"/>
    <mergeCell ref="Q857:X857"/>
    <mergeCell ref="Q872:X872"/>
    <mergeCell ref="K864:P864"/>
    <mergeCell ref="K865:P865"/>
    <mergeCell ref="K895:P895"/>
    <mergeCell ref="Q896:X896"/>
    <mergeCell ref="K896:P896"/>
    <mergeCell ref="K931:P931"/>
    <mergeCell ref="K942:P942"/>
    <mergeCell ref="K876:P876"/>
    <mergeCell ref="K877:P877"/>
    <mergeCell ref="K936:P936"/>
    <mergeCell ref="Q826:X826"/>
    <mergeCell ref="Q850:X850"/>
    <mergeCell ref="Q856:X856"/>
    <mergeCell ref="Q849:X849"/>
    <mergeCell ref="Q851:X851"/>
    <mergeCell ref="Q838:X838"/>
    <mergeCell ref="Q844:X844"/>
    <mergeCell ref="Q922:X922"/>
    <mergeCell ref="Q923:X923"/>
    <mergeCell ref="Q924:X924"/>
    <mergeCell ref="Q921:X921"/>
    <mergeCell ref="AS726:BB726"/>
    <mergeCell ref="AS731:BB731"/>
    <mergeCell ref="AG921:AR921"/>
    <mergeCell ref="BD697:BP697"/>
    <mergeCell ref="BD712:BP712"/>
    <mergeCell ref="AS710:BB710"/>
    <mergeCell ref="BD718:BP718"/>
    <mergeCell ref="BD714:BP714"/>
    <mergeCell ref="BD715:BP715"/>
    <mergeCell ref="AS716:BB716"/>
    <mergeCell ref="AS714:BB714"/>
    <mergeCell ref="AS719:BB719"/>
    <mergeCell ref="BD753:BP753"/>
    <mergeCell ref="BD761:BP761"/>
    <mergeCell ref="BD754:BP754"/>
    <mergeCell ref="BD755:BP755"/>
    <mergeCell ref="Y922:AF922"/>
    <mergeCell ref="Y919:AF919"/>
    <mergeCell ref="Y920:AF920"/>
    <mergeCell ref="AS920:BB920"/>
    <mergeCell ref="AS921:BB921"/>
    <mergeCell ref="AS689:BB689"/>
    <mergeCell ref="AS691:BB691"/>
    <mergeCell ref="AS692:BB692"/>
    <mergeCell ref="AS693:BB693"/>
    <mergeCell ref="AS694:BB694"/>
    <mergeCell ref="AS690:BB690"/>
    <mergeCell ref="BD722:BP722"/>
    <mergeCell ref="AS725:BB725"/>
    <mergeCell ref="BD723:BP723"/>
    <mergeCell ref="BD698:BP698"/>
    <mergeCell ref="AS698:BB698"/>
    <mergeCell ref="AS702:BB702"/>
    <mergeCell ref="AS703:BB703"/>
    <mergeCell ref="BD701:BP701"/>
    <mergeCell ref="BD702:BP702"/>
    <mergeCell ref="AS707:BB707"/>
    <mergeCell ref="AS711:BB711"/>
    <mergeCell ref="BD704:BP704"/>
    <mergeCell ref="BD705:BP705"/>
    <mergeCell ref="BD703:BP703"/>
    <mergeCell ref="BD692:BP692"/>
    <mergeCell ref="BD693:BP693"/>
    <mergeCell ref="BD694:BP694"/>
    <mergeCell ref="AS696:BB696"/>
    <mergeCell ref="AS697:BB697"/>
    <mergeCell ref="AS695:BB695"/>
    <mergeCell ref="BD719:BP719"/>
    <mergeCell ref="BD720:BP720"/>
    <mergeCell ref="BD721:BP721"/>
    <mergeCell ref="BD691:BP691"/>
    <mergeCell ref="BD695:BP695"/>
    <mergeCell ref="BD696:BP696"/>
    <mergeCell ref="AG686:AR686"/>
    <mergeCell ref="Y724:AF724"/>
    <mergeCell ref="Y725:AF725"/>
    <mergeCell ref="Y709:AF709"/>
    <mergeCell ref="Y719:AF719"/>
    <mergeCell ref="Y714:AF714"/>
    <mergeCell ref="Y696:AF696"/>
    <mergeCell ref="Y693:AF693"/>
    <mergeCell ref="Y722:AF722"/>
    <mergeCell ref="AG723:AR723"/>
    <mergeCell ref="AG718:AR718"/>
    <mergeCell ref="Y720:AF720"/>
    <mergeCell ref="Y697:AF697"/>
    <mergeCell ref="Y691:AF691"/>
    <mergeCell ref="AS686:BB686"/>
    <mergeCell ref="AS687:BB687"/>
    <mergeCell ref="AS688:BB688"/>
    <mergeCell ref="Y686:AF686"/>
    <mergeCell ref="Y687:AF687"/>
    <mergeCell ref="AS715:BB715"/>
    <mergeCell ref="AS717:BB717"/>
    <mergeCell ref="AS712:BB712"/>
    <mergeCell ref="Y689:AF689"/>
    <mergeCell ref="AG700:AR700"/>
    <mergeCell ref="AG701:AR701"/>
    <mergeCell ref="Y707:AF707"/>
    <mergeCell ref="Y700:AF700"/>
    <mergeCell ref="Y701:AF701"/>
    <mergeCell ref="AG687:AR687"/>
    <mergeCell ref="AS721:BB721"/>
    <mergeCell ref="AS720:BB720"/>
    <mergeCell ref="K686:P686"/>
    <mergeCell ref="K687:P687"/>
    <mergeCell ref="K688:P688"/>
    <mergeCell ref="K689:P689"/>
    <mergeCell ref="Q697:X697"/>
    <mergeCell ref="Q740:X740"/>
    <mergeCell ref="Q738:X738"/>
    <mergeCell ref="Q731:X731"/>
    <mergeCell ref="Q701:X701"/>
    <mergeCell ref="Q707:X707"/>
    <mergeCell ref="Y723:AF723"/>
    <mergeCell ref="Y726:AF726"/>
    <mergeCell ref="Q722:X722"/>
    <mergeCell ref="Q723:X723"/>
    <mergeCell ref="Q724:X724"/>
    <mergeCell ref="Q717:X717"/>
    <mergeCell ref="Q718:X718"/>
    <mergeCell ref="Q721:X721"/>
    <mergeCell ref="Q725:X725"/>
    <mergeCell ref="Y692:AF692"/>
    <mergeCell ref="Y690:AF690"/>
    <mergeCell ref="Y737:AF737"/>
    <mergeCell ref="Y694:AF694"/>
    <mergeCell ref="Y695:AF695"/>
    <mergeCell ref="K690:P690"/>
    <mergeCell ref="Q720:X720"/>
    <mergeCell ref="Q708:X708"/>
    <mergeCell ref="Q714:X714"/>
    <mergeCell ref="Q715:X715"/>
    <mergeCell ref="Q716:X716"/>
    <mergeCell ref="Y688:AF688"/>
    <mergeCell ref="Q736:X736"/>
    <mergeCell ref="Q737:X737"/>
    <mergeCell ref="Q698:X698"/>
    <mergeCell ref="Q699:X699"/>
    <mergeCell ref="E724:J724"/>
    <mergeCell ref="E721:J721"/>
    <mergeCell ref="E717:J717"/>
    <mergeCell ref="K722:P722"/>
    <mergeCell ref="K723:P723"/>
    <mergeCell ref="Q696:X696"/>
    <mergeCell ref="Q700:X700"/>
    <mergeCell ref="E716:J716"/>
    <mergeCell ref="E700:J700"/>
    <mergeCell ref="E701:J701"/>
    <mergeCell ref="K714:P714"/>
    <mergeCell ref="K715:P715"/>
    <mergeCell ref="E711:J711"/>
    <mergeCell ref="K716:P716"/>
    <mergeCell ref="Q704:X704"/>
    <mergeCell ref="K724:P724"/>
    <mergeCell ref="K691:P691"/>
    <mergeCell ref="E694:J694"/>
    <mergeCell ref="E695:J695"/>
    <mergeCell ref="K696:P696"/>
    <mergeCell ref="K698:P698"/>
    <mergeCell ref="K697:P697"/>
    <mergeCell ref="E698:J698"/>
    <mergeCell ref="E699:J699"/>
    <mergeCell ref="K694:P694"/>
    <mergeCell ref="K701:P701"/>
    <mergeCell ref="E734:J734"/>
    <mergeCell ref="E725:J725"/>
    <mergeCell ref="E733:J733"/>
    <mergeCell ref="E730:J730"/>
    <mergeCell ref="E731:J731"/>
    <mergeCell ref="K730:P730"/>
    <mergeCell ref="K725:P725"/>
    <mergeCell ref="E728:J728"/>
    <mergeCell ref="K708:P708"/>
    <mergeCell ref="E720:J720"/>
    <mergeCell ref="K721:P721"/>
    <mergeCell ref="K718:P718"/>
    <mergeCell ref="K719:P719"/>
    <mergeCell ref="K717:P717"/>
    <mergeCell ref="K707:P707"/>
    <mergeCell ref="K709:P709"/>
    <mergeCell ref="K710:P710"/>
    <mergeCell ref="K712:P712"/>
    <mergeCell ref="E712:J712"/>
    <mergeCell ref="K720:P720"/>
    <mergeCell ref="E706:J706"/>
    <mergeCell ref="E713:J713"/>
    <mergeCell ref="E702:J702"/>
    <mergeCell ref="E715:J715"/>
    <mergeCell ref="BQ711:BV711"/>
    <mergeCell ref="BQ707:BV707"/>
    <mergeCell ref="Q706:X706"/>
    <mergeCell ref="Q709:X709"/>
    <mergeCell ref="AG711:AR711"/>
    <mergeCell ref="BD707:BP707"/>
    <mergeCell ref="Y711:AF711"/>
    <mergeCell ref="BD706:BP706"/>
    <mergeCell ref="E705:J705"/>
    <mergeCell ref="Q702:X702"/>
    <mergeCell ref="Q705:X705"/>
    <mergeCell ref="Y702:AF702"/>
    <mergeCell ref="Y704:AF704"/>
    <mergeCell ref="E704:J704"/>
    <mergeCell ref="K705:P705"/>
    <mergeCell ref="K702:P702"/>
    <mergeCell ref="K703:P703"/>
    <mergeCell ref="K706:P706"/>
    <mergeCell ref="AS705:BB705"/>
    <mergeCell ref="AS706:BB706"/>
    <mergeCell ref="BD711:BP711"/>
    <mergeCell ref="BD708:BP708"/>
    <mergeCell ref="BD709:BP709"/>
    <mergeCell ref="Q703:X703"/>
    <mergeCell ref="Y705:AF705"/>
    <mergeCell ref="Y703:AF703"/>
    <mergeCell ref="BQ708:BV708"/>
    <mergeCell ref="BQ703:BV703"/>
    <mergeCell ref="BQ705:BV705"/>
    <mergeCell ref="E703:J703"/>
    <mergeCell ref="Y708:AF708"/>
    <mergeCell ref="Y712:AF712"/>
    <mergeCell ref="Y713:AF713"/>
    <mergeCell ref="Y721:AF721"/>
    <mergeCell ref="Y706:AF706"/>
    <mergeCell ref="Y860:AF860"/>
    <mergeCell ref="Q726:X726"/>
    <mergeCell ref="Q776:X776"/>
    <mergeCell ref="Q773:X773"/>
    <mergeCell ref="Q729:X729"/>
    <mergeCell ref="Q730:X730"/>
    <mergeCell ref="Y728:AF728"/>
    <mergeCell ref="Y747:AF747"/>
    <mergeCell ref="Q749:X749"/>
    <mergeCell ref="Q840:X840"/>
    <mergeCell ref="Q739:X739"/>
    <mergeCell ref="Q766:X766"/>
    <mergeCell ref="Q816:X816"/>
    <mergeCell ref="Q759:X759"/>
    <mergeCell ref="Y754:AF754"/>
    <mergeCell ref="A771:BP771"/>
    <mergeCell ref="E783:J783"/>
    <mergeCell ref="Q782:X782"/>
    <mergeCell ref="Q780:X780"/>
    <mergeCell ref="Q778:X778"/>
    <mergeCell ref="K780:P780"/>
    <mergeCell ref="E779:J779"/>
    <mergeCell ref="Q779:X779"/>
    <mergeCell ref="K783:P783"/>
    <mergeCell ref="K781:P781"/>
    <mergeCell ref="E781:J781"/>
    <mergeCell ref="AS718:BB718"/>
    <mergeCell ref="E719:J719"/>
    <mergeCell ref="K726:P726"/>
    <mergeCell ref="Q727:X727"/>
    <mergeCell ref="K743:P743"/>
    <mergeCell ref="K739:P739"/>
    <mergeCell ref="K736:P736"/>
    <mergeCell ref="K732:P732"/>
    <mergeCell ref="K742:P742"/>
    <mergeCell ref="K737:P737"/>
    <mergeCell ref="K738:P738"/>
    <mergeCell ref="K740:P740"/>
    <mergeCell ref="BD726:BP726"/>
    <mergeCell ref="AS722:BB722"/>
    <mergeCell ref="AS723:BB723"/>
    <mergeCell ref="AS732:BB732"/>
    <mergeCell ref="AS724:BB724"/>
    <mergeCell ref="Q713:X713"/>
    <mergeCell ref="BD736:BP736"/>
    <mergeCell ref="AS743:BB743"/>
    <mergeCell ref="AS741:BB741"/>
    <mergeCell ref="AS742:BB742"/>
    <mergeCell ref="BD724:BP724"/>
    <mergeCell ref="BD725:BP725"/>
    <mergeCell ref="AS728:BB728"/>
    <mergeCell ref="BD728:BP728"/>
    <mergeCell ref="BD765:BP765"/>
    <mergeCell ref="BD766:BP766"/>
    <mergeCell ref="BD767:BP767"/>
    <mergeCell ref="BD751:BP751"/>
    <mergeCell ref="BD752:BP752"/>
    <mergeCell ref="E743:J743"/>
    <mergeCell ref="E722:J722"/>
    <mergeCell ref="K735:P735"/>
    <mergeCell ref="K731:P731"/>
    <mergeCell ref="K729:P729"/>
    <mergeCell ref="K734:P734"/>
    <mergeCell ref="K733:P733"/>
    <mergeCell ref="E736:J736"/>
    <mergeCell ref="E737:J737"/>
    <mergeCell ref="E738:J738"/>
    <mergeCell ref="E723:J723"/>
    <mergeCell ref="AG748:AR748"/>
    <mergeCell ref="BD748:BP748"/>
    <mergeCell ref="AS759:BB759"/>
    <mergeCell ref="AS760:BB760"/>
    <mergeCell ref="AS750:BB750"/>
    <mergeCell ref="AS751:BB751"/>
    <mergeCell ref="AS752:BB752"/>
    <mergeCell ref="AS753:BB753"/>
    <mergeCell ref="AS762:BB762"/>
    <mergeCell ref="AG759:AR759"/>
    <mergeCell ref="AS764:BB764"/>
    <mergeCell ref="Q752:X752"/>
    <mergeCell ref="K324:P324"/>
    <mergeCell ref="K328:P328"/>
    <mergeCell ref="K329:P329"/>
    <mergeCell ref="K325:P325"/>
    <mergeCell ref="AG348:AR348"/>
    <mergeCell ref="AG325:AR325"/>
    <mergeCell ref="AG326:AR326"/>
    <mergeCell ref="Q323:X323"/>
    <mergeCell ref="AG344:AR344"/>
    <mergeCell ref="AG335:AR335"/>
    <mergeCell ref="AG343:AR343"/>
    <mergeCell ref="Q324:X324"/>
    <mergeCell ref="Q334:X334"/>
    <mergeCell ref="Q335:X335"/>
    <mergeCell ref="AG347:AR347"/>
    <mergeCell ref="K353:P353"/>
    <mergeCell ref="Y353:AF353"/>
    <mergeCell ref="K352:P352"/>
    <mergeCell ref="Q351:X351"/>
    <mergeCell ref="Y352:AF352"/>
    <mergeCell ref="AG349:AR349"/>
    <mergeCell ref="AG350:AR350"/>
    <mergeCell ref="K350:P350"/>
    <mergeCell ref="K337:P337"/>
    <mergeCell ref="Y333:AF333"/>
    <mergeCell ref="Y334:AF334"/>
    <mergeCell ref="Y335:AF335"/>
    <mergeCell ref="K336:P336"/>
    <mergeCell ref="K335:P335"/>
    <mergeCell ref="AG353:AR353"/>
    <mergeCell ref="AG342:AR342"/>
    <mergeCell ref="K341:P341"/>
    <mergeCell ref="K344:P344"/>
    <mergeCell ref="K340:P340"/>
    <mergeCell ref="AG328:AR328"/>
    <mergeCell ref="AG331:AR331"/>
    <mergeCell ref="K332:P332"/>
    <mergeCell ref="AG332:AR332"/>
    <mergeCell ref="AG334:AR334"/>
    <mergeCell ref="Y331:AF331"/>
    <mergeCell ref="Q332:X332"/>
    <mergeCell ref="AG329:AR329"/>
    <mergeCell ref="AG330:AR330"/>
    <mergeCell ref="E328:J328"/>
    <mergeCell ref="E335:J335"/>
    <mergeCell ref="E334:J334"/>
    <mergeCell ref="E348:J348"/>
    <mergeCell ref="E336:J336"/>
    <mergeCell ref="E338:J338"/>
    <mergeCell ref="E337:J337"/>
    <mergeCell ref="K369:P369"/>
    <mergeCell ref="K373:P373"/>
    <mergeCell ref="AG381:AR381"/>
    <mergeCell ref="E361:J361"/>
    <mergeCell ref="K361:P361"/>
    <mergeCell ref="Q360:X360"/>
    <mergeCell ref="Q357:X357"/>
    <mergeCell ref="K356:P356"/>
    <mergeCell ref="K355:P355"/>
    <mergeCell ref="AG354:AR354"/>
    <mergeCell ref="AG355:AR355"/>
    <mergeCell ref="Y356:AF356"/>
    <mergeCell ref="Y357:AF357"/>
    <mergeCell ref="Q358:X358"/>
    <mergeCell ref="Q359:X359"/>
    <mergeCell ref="E344:J344"/>
    <mergeCell ref="E342:J342"/>
    <mergeCell ref="K354:P354"/>
    <mergeCell ref="Q355:X355"/>
    <mergeCell ref="Y354:AF354"/>
    <mergeCell ref="Q345:X345"/>
    <mergeCell ref="Y348:AF348"/>
    <mergeCell ref="E346:J346"/>
    <mergeCell ref="E347:J347"/>
    <mergeCell ref="K345:P345"/>
    <mergeCell ref="AG359:AR359"/>
    <mergeCell ref="E356:J356"/>
    <mergeCell ref="E349:J349"/>
    <mergeCell ref="E350:J350"/>
    <mergeCell ref="E355:J355"/>
    <mergeCell ref="K343:P343"/>
    <mergeCell ref="K342:P342"/>
    <mergeCell ref="E329:J329"/>
    <mergeCell ref="E366:J366"/>
    <mergeCell ref="E343:J343"/>
    <mergeCell ref="E351:J351"/>
    <mergeCell ref="E357:J357"/>
    <mergeCell ref="E358:J358"/>
    <mergeCell ref="E359:J359"/>
    <mergeCell ref="E363:J363"/>
    <mergeCell ref="E354:J354"/>
    <mergeCell ref="E353:J353"/>
    <mergeCell ref="E352:J352"/>
    <mergeCell ref="E360:J360"/>
    <mergeCell ref="E326:J326"/>
    <mergeCell ref="E332:J332"/>
    <mergeCell ref="E333:J333"/>
    <mergeCell ref="E323:J323"/>
    <mergeCell ref="E370:J370"/>
    <mergeCell ref="E339:J339"/>
    <mergeCell ref="E340:J340"/>
    <mergeCell ref="E341:J341"/>
    <mergeCell ref="E345:J345"/>
    <mergeCell ref="AG286:AR286"/>
    <mergeCell ref="AG283:AR283"/>
    <mergeCell ref="AG284:AR284"/>
    <mergeCell ref="E287:J287"/>
    <mergeCell ref="AG287:AR287"/>
    <mergeCell ref="E290:J290"/>
    <mergeCell ref="AG290:AR290"/>
    <mergeCell ref="K304:P304"/>
    <mergeCell ref="E320:J320"/>
    <mergeCell ref="AG285:AR285"/>
    <mergeCell ref="AG292:AR292"/>
    <mergeCell ref="AG293:AR293"/>
    <mergeCell ref="AG319:AR319"/>
    <mergeCell ref="E302:J302"/>
    <mergeCell ref="E297:J297"/>
    <mergeCell ref="AG316:AR316"/>
    <mergeCell ref="E289:J289"/>
    <mergeCell ref="AG291:AR291"/>
    <mergeCell ref="K299:P299"/>
    <mergeCell ref="K295:P295"/>
    <mergeCell ref="E284:J284"/>
    <mergeCell ref="AG295:AR295"/>
    <mergeCell ref="AG299:AR299"/>
    <mergeCell ref="K309:P309"/>
    <mergeCell ref="K308:P308"/>
    <mergeCell ref="E307:J307"/>
    <mergeCell ref="E313:J313"/>
    <mergeCell ref="E312:J312"/>
    <mergeCell ref="K311:P311"/>
    <mergeCell ref="AG300:AR300"/>
    <mergeCell ref="Q299:X299"/>
    <mergeCell ref="Y307:AF307"/>
    <mergeCell ref="Q304:X304"/>
    <mergeCell ref="Q305:X305"/>
    <mergeCell ref="AG306:AR306"/>
    <mergeCell ref="Q302:X302"/>
    <mergeCell ref="Q303:X303"/>
    <mergeCell ref="Q306:X306"/>
    <mergeCell ref="AG303:AR303"/>
    <mergeCell ref="K298:P298"/>
    <mergeCell ref="Q298:X298"/>
    <mergeCell ref="AG298:AR298"/>
    <mergeCell ref="E311:J311"/>
    <mergeCell ref="E275:J275"/>
    <mergeCell ref="E293:J293"/>
    <mergeCell ref="E308:J308"/>
    <mergeCell ref="E303:J303"/>
    <mergeCell ref="E280:J280"/>
    <mergeCell ref="E279:J279"/>
    <mergeCell ref="E301:J301"/>
    <mergeCell ref="E283:J283"/>
    <mergeCell ref="E278:J278"/>
    <mergeCell ref="E300:J300"/>
    <mergeCell ref="E305:J305"/>
    <mergeCell ref="E285:J285"/>
    <mergeCell ref="E286:J286"/>
    <mergeCell ref="E288:J288"/>
    <mergeCell ref="K292:P292"/>
    <mergeCell ref="K291:P291"/>
    <mergeCell ref="K300:P300"/>
    <mergeCell ref="K302:P302"/>
    <mergeCell ref="E294:J294"/>
    <mergeCell ref="K307:P307"/>
    <mergeCell ref="E296:J296"/>
    <mergeCell ref="K296:P296"/>
    <mergeCell ref="K297:P297"/>
    <mergeCell ref="AG255:AR255"/>
    <mergeCell ref="AG256:AR256"/>
    <mergeCell ref="AG260:AR260"/>
    <mergeCell ref="Q263:X263"/>
    <mergeCell ref="AG263:AR263"/>
    <mergeCell ref="E262:J262"/>
    <mergeCell ref="AG270:AR270"/>
    <mergeCell ref="Q271:X271"/>
    <mergeCell ref="AG273:AR273"/>
    <mergeCell ref="AG267:AR267"/>
    <mergeCell ref="Y266:AF266"/>
    <mergeCell ref="E265:J265"/>
    <mergeCell ref="AG265:AR265"/>
    <mergeCell ref="Q266:X266"/>
    <mergeCell ref="E266:J266"/>
    <mergeCell ref="E267:J267"/>
    <mergeCell ref="E255:J255"/>
    <mergeCell ref="E269:J269"/>
    <mergeCell ref="K262:P262"/>
    <mergeCell ref="K258:P258"/>
    <mergeCell ref="K259:P259"/>
    <mergeCell ref="K260:P260"/>
    <mergeCell ref="K261:P261"/>
    <mergeCell ref="K265:P265"/>
    <mergeCell ref="E261:J261"/>
    <mergeCell ref="E256:J256"/>
    <mergeCell ref="E271:J271"/>
    <mergeCell ref="K272:P272"/>
    <mergeCell ref="K273:P273"/>
    <mergeCell ref="AG271:AR271"/>
    <mergeCell ref="Y273:AF273"/>
    <mergeCell ref="K263:P263"/>
    <mergeCell ref="K264:P264"/>
    <mergeCell ref="E291:J291"/>
    <mergeCell ref="E292:J292"/>
    <mergeCell ref="E281:J281"/>
    <mergeCell ref="AG280:AR280"/>
    <mergeCell ref="AG281:AR281"/>
    <mergeCell ref="E282:J282"/>
    <mergeCell ref="Q291:X291"/>
    <mergeCell ref="K277:P277"/>
    <mergeCell ref="K274:P274"/>
    <mergeCell ref="K275:P275"/>
    <mergeCell ref="E276:J276"/>
    <mergeCell ref="E274:J274"/>
    <mergeCell ref="E277:J277"/>
    <mergeCell ref="K276:P276"/>
    <mergeCell ref="Y267:AF267"/>
    <mergeCell ref="K268:P268"/>
    <mergeCell ref="Q267:X267"/>
    <mergeCell ref="E263:J263"/>
    <mergeCell ref="K266:P266"/>
    <mergeCell ref="E268:J268"/>
    <mergeCell ref="Q268:X268"/>
    <mergeCell ref="Y268:AF268"/>
    <mergeCell ref="Y265:AF265"/>
    <mergeCell ref="AG266:AR266"/>
    <mergeCell ref="E273:J273"/>
    <mergeCell ref="E272:J272"/>
    <mergeCell ref="Y263:AF263"/>
    <mergeCell ref="AG274:AR274"/>
    <mergeCell ref="AG275:AR275"/>
    <mergeCell ref="Q275:X275"/>
    <mergeCell ref="Q258:X258"/>
    <mergeCell ref="Q257:X257"/>
    <mergeCell ref="E258:J258"/>
    <mergeCell ref="K282:P282"/>
    <mergeCell ref="Y288:AF288"/>
    <mergeCell ref="Y289:AF289"/>
    <mergeCell ref="Y282:AF282"/>
    <mergeCell ref="Q283:X283"/>
    <mergeCell ref="Q286:X286"/>
    <mergeCell ref="Q284:X284"/>
    <mergeCell ref="AG279:AR279"/>
    <mergeCell ref="K278:P278"/>
    <mergeCell ref="Y276:AF276"/>
    <mergeCell ref="Y279:AF279"/>
    <mergeCell ref="Q264:X264"/>
    <mergeCell ref="Q262:X262"/>
    <mergeCell ref="AG278:AR278"/>
    <mergeCell ref="Q279:X279"/>
    <mergeCell ref="K269:P269"/>
    <mergeCell ref="K270:P270"/>
    <mergeCell ref="K284:P284"/>
    <mergeCell ref="E259:J259"/>
    <mergeCell ref="Q260:X260"/>
    <mergeCell ref="E264:J264"/>
    <mergeCell ref="E270:J270"/>
    <mergeCell ref="K271:P271"/>
    <mergeCell ref="E260:J260"/>
    <mergeCell ref="Q285:X285"/>
    <mergeCell ref="K283:P283"/>
    <mergeCell ref="K279:P279"/>
    <mergeCell ref="K280:P280"/>
    <mergeCell ref="AG264:AR264"/>
    <mergeCell ref="K303:P303"/>
    <mergeCell ref="K306:P306"/>
    <mergeCell ref="E304:J304"/>
    <mergeCell ref="AG304:AR304"/>
    <mergeCell ref="Q307:X307"/>
    <mergeCell ref="E309:J309"/>
    <mergeCell ref="K305:P305"/>
    <mergeCell ref="AG308:AR308"/>
    <mergeCell ref="AG307:AR307"/>
    <mergeCell ref="AG309:AR309"/>
    <mergeCell ref="Y283:AF283"/>
    <mergeCell ref="Y284:AF284"/>
    <mergeCell ref="K310:P310"/>
    <mergeCell ref="AG294:AR294"/>
    <mergeCell ref="Y295:AF295"/>
    <mergeCell ref="K287:P287"/>
    <mergeCell ref="K288:P288"/>
    <mergeCell ref="Q290:X290"/>
    <mergeCell ref="K289:P289"/>
    <mergeCell ref="AG289:AR289"/>
    <mergeCell ref="Q295:X295"/>
    <mergeCell ref="Q293:X293"/>
    <mergeCell ref="Y290:AF290"/>
    <mergeCell ref="K290:P290"/>
    <mergeCell ref="K301:P301"/>
    <mergeCell ref="Q301:X301"/>
    <mergeCell ref="K293:P293"/>
    <mergeCell ref="K294:P294"/>
    <mergeCell ref="Q296:X296"/>
    <mergeCell ref="E299:J299"/>
    <mergeCell ref="E298:J298"/>
    <mergeCell ref="K312:P312"/>
    <mergeCell ref="K317:P317"/>
    <mergeCell ref="Q350:X350"/>
    <mergeCell ref="AG312:AR312"/>
    <mergeCell ref="Y312:AF312"/>
    <mergeCell ref="Y313:AF313"/>
    <mergeCell ref="Y314:AF314"/>
    <mergeCell ref="AG315:AR315"/>
    <mergeCell ref="Q317:X317"/>
    <mergeCell ref="AG320:AR320"/>
    <mergeCell ref="AG321:AR321"/>
    <mergeCell ref="K316:P316"/>
    <mergeCell ref="Q341:X341"/>
    <mergeCell ref="Q342:X342"/>
    <mergeCell ref="Q330:X330"/>
    <mergeCell ref="Q327:X327"/>
    <mergeCell ref="Q328:X328"/>
    <mergeCell ref="Q318:X318"/>
    <mergeCell ref="Q319:X319"/>
    <mergeCell ref="Q321:X321"/>
    <mergeCell ref="Q316:X316"/>
    <mergeCell ref="K318:P318"/>
    <mergeCell ref="K346:P346"/>
    <mergeCell ref="Y346:AF346"/>
    <mergeCell ref="Y350:AF350"/>
    <mergeCell ref="K320:P320"/>
    <mergeCell ref="Q322:X322"/>
    <mergeCell ref="Y338:AF338"/>
    <mergeCell ref="Y336:AF336"/>
    <mergeCell ref="Y337:AF337"/>
    <mergeCell ref="Q337:X337"/>
    <mergeCell ref="K339:P339"/>
    <mergeCell ref="Q329:X329"/>
    <mergeCell ref="K321:P321"/>
    <mergeCell ref="K362:P362"/>
    <mergeCell ref="Q362:X362"/>
    <mergeCell ref="Y360:AF360"/>
    <mergeCell ref="Q361:X361"/>
    <mergeCell ref="Q363:X363"/>
    <mergeCell ref="Y364:AF364"/>
    <mergeCell ref="Q314:X314"/>
    <mergeCell ref="Q315:X315"/>
    <mergeCell ref="K313:P313"/>
    <mergeCell ref="K314:P314"/>
    <mergeCell ref="K366:P366"/>
    <mergeCell ref="K358:P358"/>
    <mergeCell ref="K359:P359"/>
    <mergeCell ref="Q331:X331"/>
    <mergeCell ref="Q339:X339"/>
    <mergeCell ref="Q333:X333"/>
    <mergeCell ref="K360:P360"/>
    <mergeCell ref="K364:P364"/>
    <mergeCell ref="K365:P365"/>
    <mergeCell ref="Q364:X364"/>
    <mergeCell ref="Q365:X365"/>
    <mergeCell ref="K363:P363"/>
    <mergeCell ref="Q340:X340"/>
    <mergeCell ref="Y341:AF341"/>
    <mergeCell ref="K327:P327"/>
    <mergeCell ref="K338:P338"/>
    <mergeCell ref="K330:P330"/>
    <mergeCell ref="K334:P334"/>
    <mergeCell ref="K333:P333"/>
    <mergeCell ref="K331:P331"/>
    <mergeCell ref="K367:P367"/>
    <mergeCell ref="K368:P368"/>
    <mergeCell ref="AG367:AR367"/>
    <mergeCell ref="Q367:X367"/>
    <mergeCell ref="Y368:AF368"/>
    <mergeCell ref="Y367:AF367"/>
    <mergeCell ref="Q368:X368"/>
    <mergeCell ref="AG374:AR374"/>
    <mergeCell ref="E380:J380"/>
    <mergeCell ref="Y315:AF315"/>
    <mergeCell ref="Q313:X313"/>
    <mergeCell ref="E369:J369"/>
    <mergeCell ref="K315:P315"/>
    <mergeCell ref="E318:J318"/>
    <mergeCell ref="E317:J317"/>
    <mergeCell ref="E316:J316"/>
    <mergeCell ref="E315:J315"/>
    <mergeCell ref="E314:J314"/>
    <mergeCell ref="E319:J319"/>
    <mergeCell ref="E368:J368"/>
    <mergeCell ref="K322:P322"/>
    <mergeCell ref="K323:P323"/>
    <mergeCell ref="K357:P357"/>
    <mergeCell ref="E367:J367"/>
    <mergeCell ref="K349:P349"/>
    <mergeCell ref="Q348:X348"/>
    <mergeCell ref="Q349:X349"/>
    <mergeCell ref="K351:P351"/>
    <mergeCell ref="Q374:X374"/>
    <mergeCell ref="K371:P371"/>
    <mergeCell ref="Q353:X353"/>
    <mergeCell ref="Y365:AF365"/>
    <mergeCell ref="E394:J394"/>
    <mergeCell ref="E393:J393"/>
    <mergeCell ref="AG376:AR376"/>
    <mergeCell ref="AG375:AR375"/>
    <mergeCell ref="AG368:AR368"/>
    <mergeCell ref="AG370:AR370"/>
    <mergeCell ref="Y370:AF370"/>
    <mergeCell ref="Y369:AF369"/>
    <mergeCell ref="Y375:AF375"/>
    <mergeCell ref="Y374:AF374"/>
    <mergeCell ref="E373:J373"/>
    <mergeCell ref="Y377:AF377"/>
    <mergeCell ref="E377:J377"/>
    <mergeCell ref="E374:J374"/>
    <mergeCell ref="E375:J375"/>
    <mergeCell ref="Q376:X376"/>
    <mergeCell ref="E376:J376"/>
    <mergeCell ref="K377:P377"/>
    <mergeCell ref="Q372:X372"/>
    <mergeCell ref="Q371:X371"/>
    <mergeCell ref="E371:J371"/>
    <mergeCell ref="K370:P370"/>
    <mergeCell ref="AG385:AR385"/>
    <mergeCell ref="K376:P376"/>
    <mergeCell ref="Y376:AF376"/>
    <mergeCell ref="Q380:X380"/>
    <mergeCell ref="AG383:AR383"/>
    <mergeCell ref="K378:P378"/>
    <mergeCell ref="K381:P381"/>
    <mergeCell ref="Q378:X378"/>
    <mergeCell ref="Y378:AF378"/>
    <mergeCell ref="AG378:AR378"/>
    <mergeCell ref="K383:P383"/>
    <mergeCell ref="K384:P384"/>
    <mergeCell ref="K391:P391"/>
    <mergeCell ref="Q387:X387"/>
    <mergeCell ref="Q391:X391"/>
    <mergeCell ref="AG388:AR388"/>
    <mergeCell ref="K385:P385"/>
    <mergeCell ref="K386:P386"/>
    <mergeCell ref="K390:P390"/>
    <mergeCell ref="K379:P379"/>
    <mergeCell ref="E379:J379"/>
    <mergeCell ref="K372:P372"/>
    <mergeCell ref="E372:J372"/>
    <mergeCell ref="K374:P374"/>
    <mergeCell ref="K392:P392"/>
    <mergeCell ref="AG379:AR379"/>
    <mergeCell ref="AG380:AR380"/>
    <mergeCell ref="Q388:X388"/>
    <mergeCell ref="Y387:AF387"/>
    <mergeCell ref="Y388:AF388"/>
    <mergeCell ref="Y380:AF380"/>
    <mergeCell ref="Q379:X379"/>
    <mergeCell ref="Q381:X381"/>
    <mergeCell ref="Y379:AF379"/>
    <mergeCell ref="Y382:AF382"/>
    <mergeCell ref="K380:P380"/>
    <mergeCell ref="K375:P375"/>
    <mergeCell ref="K382:P382"/>
    <mergeCell ref="AG377:AR377"/>
    <mergeCell ref="K388:P388"/>
    <mergeCell ref="AG410:AR410"/>
    <mergeCell ref="Q404:X404"/>
    <mergeCell ref="E403:J403"/>
    <mergeCell ref="Y407:AF407"/>
    <mergeCell ref="K403:P403"/>
    <mergeCell ref="E407:J407"/>
    <mergeCell ref="E413:J413"/>
    <mergeCell ref="K405:P405"/>
    <mergeCell ref="Q407:X407"/>
    <mergeCell ref="Y404:AF404"/>
    <mergeCell ref="Y406:AF406"/>
    <mergeCell ref="AG398:AR398"/>
    <mergeCell ref="E398:J398"/>
    <mergeCell ref="E397:J397"/>
    <mergeCell ref="E396:J396"/>
    <mergeCell ref="E408:J408"/>
    <mergeCell ref="E409:J409"/>
    <mergeCell ref="AG407:AR407"/>
    <mergeCell ref="K402:P402"/>
    <mergeCell ref="AG408:AR408"/>
    <mergeCell ref="K404:P404"/>
    <mergeCell ref="E400:J400"/>
    <mergeCell ref="E399:J399"/>
    <mergeCell ref="Q400:X400"/>
    <mergeCell ref="AG396:AR396"/>
    <mergeCell ref="Y396:AF396"/>
    <mergeCell ref="Y397:AF397"/>
    <mergeCell ref="Y398:AF398"/>
    <mergeCell ref="AG400:AR400"/>
    <mergeCell ref="Y402:AF402"/>
    <mergeCell ref="AG395:AR395"/>
    <mergeCell ref="Q401:X401"/>
    <mergeCell ref="Q408:X408"/>
    <mergeCell ref="Q409:X409"/>
    <mergeCell ref="AG409:AR409"/>
    <mergeCell ref="Q399:X399"/>
    <mergeCell ref="Q405:X405"/>
    <mergeCell ref="AG403:AR403"/>
    <mergeCell ref="AG404:AR404"/>
    <mergeCell ref="E402:J402"/>
    <mergeCell ref="AG402:AR402"/>
    <mergeCell ref="K407:P407"/>
    <mergeCell ref="E404:J404"/>
    <mergeCell ref="Y405:AF405"/>
    <mergeCell ref="AG397:AR397"/>
    <mergeCell ref="K397:P397"/>
    <mergeCell ref="K399:P399"/>
    <mergeCell ref="K400:P400"/>
    <mergeCell ref="Q406:X406"/>
    <mergeCell ref="Y399:AF399"/>
    <mergeCell ref="Y400:AF400"/>
    <mergeCell ref="Y403:AF403"/>
    <mergeCell ref="AG405:AR405"/>
    <mergeCell ref="E401:J401"/>
    <mergeCell ref="E405:J405"/>
    <mergeCell ref="AG401:AR401"/>
    <mergeCell ref="K406:P406"/>
    <mergeCell ref="Q402:X402"/>
    <mergeCell ref="Q403:X403"/>
    <mergeCell ref="AG406:AR406"/>
    <mergeCell ref="K408:P408"/>
    <mergeCell ref="K410:P410"/>
    <mergeCell ref="K409:P409"/>
    <mergeCell ref="Y410:AF410"/>
    <mergeCell ref="Q410:X410"/>
    <mergeCell ref="K414:P414"/>
    <mergeCell ref="K423:P423"/>
    <mergeCell ref="K424:P424"/>
    <mergeCell ref="Q417:X417"/>
    <mergeCell ref="Q415:X415"/>
    <mergeCell ref="Q418:X418"/>
    <mergeCell ref="Q422:X422"/>
    <mergeCell ref="K421:P421"/>
    <mergeCell ref="K422:P422"/>
    <mergeCell ref="E406:J406"/>
    <mergeCell ref="Y414:AF414"/>
    <mergeCell ref="K416:P416"/>
    <mergeCell ref="E411:J411"/>
    <mergeCell ref="Q411:X411"/>
    <mergeCell ref="K411:P411"/>
    <mergeCell ref="E420:J420"/>
    <mergeCell ref="K420:P420"/>
    <mergeCell ref="E419:J419"/>
    <mergeCell ref="E417:J417"/>
    <mergeCell ref="E416:J416"/>
    <mergeCell ref="Q414:X414"/>
    <mergeCell ref="Y413:AF413"/>
    <mergeCell ref="K412:P412"/>
    <mergeCell ref="AG412:AR412"/>
    <mergeCell ref="AG413:AR413"/>
    <mergeCell ref="Y411:AF411"/>
    <mergeCell ref="Y412:AF412"/>
    <mergeCell ref="E428:J428"/>
    <mergeCell ref="Q416:X416"/>
    <mergeCell ref="Y416:AF416"/>
    <mergeCell ref="E414:J414"/>
    <mergeCell ref="E418:J418"/>
    <mergeCell ref="Q412:X412"/>
    <mergeCell ref="Q413:X413"/>
    <mergeCell ref="Y422:AF422"/>
    <mergeCell ref="AG414:AR414"/>
    <mergeCell ref="K419:P419"/>
    <mergeCell ref="Q425:X425"/>
    <mergeCell ref="K428:P428"/>
    <mergeCell ref="AG427:AR427"/>
    <mergeCell ref="K413:P413"/>
    <mergeCell ref="Y420:AF420"/>
    <mergeCell ref="Q420:X420"/>
    <mergeCell ref="K417:P417"/>
    <mergeCell ref="K418:P418"/>
    <mergeCell ref="Y419:AF419"/>
    <mergeCell ref="Q421:X421"/>
    <mergeCell ref="E415:J415"/>
    <mergeCell ref="K415:P415"/>
    <mergeCell ref="E421:J421"/>
    <mergeCell ref="E422:J422"/>
    <mergeCell ref="AG424:AR424"/>
    <mergeCell ref="Q424:X424"/>
    <mergeCell ref="Q419:X419"/>
    <mergeCell ref="Y417:AF417"/>
    <mergeCell ref="Y415:AF415"/>
    <mergeCell ref="Y418:AF418"/>
    <mergeCell ref="Y421:AF421"/>
    <mergeCell ref="Q423:X423"/>
    <mergeCell ref="AG415:AR415"/>
    <mergeCell ref="AG426:AR426"/>
    <mergeCell ref="Y428:AF428"/>
    <mergeCell ref="Y425:AF425"/>
    <mergeCell ref="Y426:AF426"/>
    <mergeCell ref="AG425:AR425"/>
    <mergeCell ref="AG420:AR420"/>
    <mergeCell ref="AG418:AR418"/>
    <mergeCell ref="AG419:AR419"/>
    <mergeCell ref="AG423:AR423"/>
    <mergeCell ref="AG428:AR428"/>
    <mergeCell ref="AG421:AR421"/>
    <mergeCell ref="AG422:AR422"/>
    <mergeCell ref="Q428:X428"/>
    <mergeCell ref="Y423:AF423"/>
    <mergeCell ref="Y427:AF427"/>
    <mergeCell ref="AG416:AR416"/>
    <mergeCell ref="E426:J426"/>
    <mergeCell ref="K425:P425"/>
    <mergeCell ref="K427:P427"/>
    <mergeCell ref="Q338:X338"/>
    <mergeCell ref="Y390:AF390"/>
    <mergeCell ref="E425:J425"/>
    <mergeCell ref="K426:P426"/>
    <mergeCell ref="K389:P389"/>
    <mergeCell ref="Q346:X346"/>
    <mergeCell ref="Q347:X347"/>
    <mergeCell ref="K254:P254"/>
    <mergeCell ref="K255:P255"/>
    <mergeCell ref="K256:P256"/>
    <mergeCell ref="K257:P257"/>
    <mergeCell ref="Y424:AF424"/>
    <mergeCell ref="E427:J427"/>
    <mergeCell ref="E423:J423"/>
    <mergeCell ref="E424:J424"/>
    <mergeCell ref="Q426:X426"/>
    <mergeCell ref="Q427:X427"/>
    <mergeCell ref="K281:P281"/>
    <mergeCell ref="K267:P267"/>
    <mergeCell ref="Q398:X398"/>
    <mergeCell ref="Q394:X394"/>
    <mergeCell ref="Q395:X395"/>
    <mergeCell ref="K319:P319"/>
    <mergeCell ref="K398:P398"/>
    <mergeCell ref="K394:P394"/>
    <mergeCell ref="K395:P395"/>
    <mergeCell ref="K326:P326"/>
    <mergeCell ref="K348:P348"/>
    <mergeCell ref="K347:P347"/>
    <mergeCell ref="K387:P387"/>
    <mergeCell ref="Q344:X344"/>
    <mergeCell ref="K285:P285"/>
    <mergeCell ref="K286:P286"/>
    <mergeCell ref="Q288:X288"/>
    <mergeCell ref="Y393:AF393"/>
    <mergeCell ref="Y363:AF363"/>
    <mergeCell ref="Y366:AF366"/>
    <mergeCell ref="Y361:AF361"/>
    <mergeCell ref="Q366:X366"/>
    <mergeCell ref="Q373:X373"/>
    <mergeCell ref="Q356:X356"/>
    <mergeCell ref="Q343:X343"/>
    <mergeCell ref="Q369:X369"/>
    <mergeCell ref="Q396:X396"/>
    <mergeCell ref="Q397:X397"/>
    <mergeCell ref="K396:P396"/>
    <mergeCell ref="Q392:X392"/>
    <mergeCell ref="Q382:X382"/>
    <mergeCell ref="Q390:X390"/>
    <mergeCell ref="Q383:X383"/>
    <mergeCell ref="Q389:X389"/>
    <mergeCell ref="Q386:X386"/>
    <mergeCell ref="Q384:X384"/>
    <mergeCell ref="Q385:X385"/>
    <mergeCell ref="Q393:X393"/>
    <mergeCell ref="Y371:AF371"/>
    <mergeCell ref="Y373:AF373"/>
    <mergeCell ref="Y386:AF386"/>
    <mergeCell ref="Y355:AF355"/>
    <mergeCell ref="Y358:AF358"/>
    <mergeCell ref="Y359:AF359"/>
    <mergeCell ref="AG272:AR272"/>
    <mergeCell ref="AG276:AR276"/>
    <mergeCell ref="Y271:AF271"/>
    <mergeCell ref="Y272:AF272"/>
    <mergeCell ref="Q377:X377"/>
    <mergeCell ref="Y385:AF385"/>
    <mergeCell ref="Q309:X309"/>
    <mergeCell ref="Q308:X308"/>
    <mergeCell ref="Q300:X300"/>
    <mergeCell ref="Q336:X336"/>
    <mergeCell ref="Q276:X276"/>
    <mergeCell ref="Y285:AF285"/>
    <mergeCell ref="AG288:AR288"/>
    <mergeCell ref="Y280:AF280"/>
    <mergeCell ref="Y281:AF281"/>
    <mergeCell ref="AG277:AR277"/>
    <mergeCell ref="Q278:X278"/>
    <mergeCell ref="AG317:AR317"/>
    <mergeCell ref="Y278:AF278"/>
    <mergeCell ref="Q370:X370"/>
    <mergeCell ref="Q375:X375"/>
    <mergeCell ref="Q352:X352"/>
    <mergeCell ref="Y362:AF362"/>
    <mergeCell ref="Y311:AF311"/>
    <mergeCell ref="Q311:X311"/>
    <mergeCell ref="Q312:X312"/>
    <mergeCell ref="Y274:AF274"/>
    <mergeCell ref="Y275:AF275"/>
    <mergeCell ref="AG282:AR282"/>
    <mergeCell ref="Y296:AF296"/>
    <mergeCell ref="AG296:AR296"/>
    <mergeCell ref="Q297:X297"/>
    <mergeCell ref="Q272:X272"/>
    <mergeCell ref="Y277:AF277"/>
    <mergeCell ref="Y316:AF316"/>
    <mergeCell ref="Y310:AF310"/>
    <mergeCell ref="Y294:AF294"/>
    <mergeCell ref="Q294:X294"/>
    <mergeCell ref="Q287:X287"/>
    <mergeCell ref="Y301:AF301"/>
    <mergeCell ref="Y302:AF302"/>
    <mergeCell ref="Q292:X292"/>
    <mergeCell ref="Q289:X289"/>
    <mergeCell ref="Y342:AF342"/>
    <mergeCell ref="Y343:AF343"/>
    <mergeCell ref="Y293:AF293"/>
    <mergeCell ref="Y317:AF317"/>
    <mergeCell ref="Y318:AF318"/>
    <mergeCell ref="Y291:AF291"/>
    <mergeCell ref="Y292:AF292"/>
    <mergeCell ref="Q320:X320"/>
    <mergeCell ref="Y340:AF340"/>
    <mergeCell ref="Q325:X325"/>
    <mergeCell ref="Q326:X326"/>
    <mergeCell ref="Y286:AF286"/>
    <mergeCell ref="Y287:AF287"/>
    <mergeCell ref="Y298:AF298"/>
    <mergeCell ref="Y299:AF299"/>
    <mergeCell ref="Y300:AF300"/>
    <mergeCell ref="Y303:AF303"/>
    <mergeCell ref="Y304:AF304"/>
    <mergeCell ref="Y305:AF305"/>
    <mergeCell ref="Q277:X277"/>
    <mergeCell ref="Q310:X310"/>
    <mergeCell ref="AS428:BB428"/>
    <mergeCell ref="Y309:AF309"/>
    <mergeCell ref="Y322:AF322"/>
    <mergeCell ref="Y323:AF323"/>
    <mergeCell ref="Y332:AF332"/>
    <mergeCell ref="Y326:AF326"/>
    <mergeCell ref="Y327:AF327"/>
    <mergeCell ref="Y329:AF329"/>
    <mergeCell ref="Y372:AF372"/>
    <mergeCell ref="Y381:AF381"/>
    <mergeCell ref="AS427:BB427"/>
    <mergeCell ref="Y308:AF308"/>
    <mergeCell ref="AS425:BB425"/>
    <mergeCell ref="AS426:BB426"/>
    <mergeCell ref="AS411:BB411"/>
    <mergeCell ref="Y347:AF347"/>
    <mergeCell ref="Y321:AF321"/>
    <mergeCell ref="AS424:BB424"/>
    <mergeCell ref="AS393:BB393"/>
    <mergeCell ref="Y339:AF339"/>
    <mergeCell ref="Y394:AF394"/>
    <mergeCell ref="Y395:AF395"/>
    <mergeCell ref="AS382:BB382"/>
    <mergeCell ref="AS387:BB387"/>
    <mergeCell ref="AG318:AR318"/>
    <mergeCell ref="AG311:AR311"/>
    <mergeCell ref="Y392:AF392"/>
    <mergeCell ref="Y391:AF391"/>
    <mergeCell ref="AS359:BB359"/>
    <mergeCell ref="AS358:BB358"/>
    <mergeCell ref="AS361:BB361"/>
    <mergeCell ref="AS363:BB363"/>
    <mergeCell ref="AG305:AR305"/>
    <mergeCell ref="AG302:AR302"/>
    <mergeCell ref="AG333:AR333"/>
    <mergeCell ref="Y297:AF297"/>
    <mergeCell ref="Y328:AF328"/>
    <mergeCell ref="Y330:AF330"/>
    <mergeCell ref="Y306:AF306"/>
    <mergeCell ref="Y320:AF320"/>
    <mergeCell ref="AG301:AR301"/>
    <mergeCell ref="AS345:BB345"/>
    <mergeCell ref="AS346:BB346"/>
    <mergeCell ref="AS350:BB350"/>
    <mergeCell ref="AG322:AR322"/>
    <mergeCell ref="AG314:AR314"/>
    <mergeCell ref="AG313:AR313"/>
    <mergeCell ref="AG310:AR310"/>
    <mergeCell ref="AG323:AR323"/>
    <mergeCell ref="AG324:AR324"/>
    <mergeCell ref="AG297:AR297"/>
    <mergeCell ref="AG336:AR336"/>
    <mergeCell ref="AG338:AR338"/>
    <mergeCell ref="AG327:AR327"/>
    <mergeCell ref="Y319:AF319"/>
    <mergeCell ref="Y324:AF324"/>
    <mergeCell ref="Y344:AF344"/>
    <mergeCell ref="AG339:AR339"/>
    <mergeCell ref="AG340:AR340"/>
    <mergeCell ref="AG337:AR337"/>
    <mergeCell ref="AG341:AR341"/>
    <mergeCell ref="Y325:AF325"/>
    <mergeCell ref="AS347:BB347"/>
    <mergeCell ref="AS298:BB298"/>
    <mergeCell ref="AG356:AR356"/>
    <mergeCell ref="AG357:AR357"/>
    <mergeCell ref="AG358:AR358"/>
    <mergeCell ref="AG364:AR364"/>
    <mergeCell ref="AG372:AR372"/>
    <mergeCell ref="AG373:AR373"/>
    <mergeCell ref="AG361:AR361"/>
    <mergeCell ref="Y345:AF345"/>
    <mergeCell ref="AG345:AR345"/>
    <mergeCell ref="AS348:BB348"/>
    <mergeCell ref="AG352:AR352"/>
    <mergeCell ref="AG351:AR351"/>
    <mergeCell ref="AG346:AR346"/>
    <mergeCell ref="AS349:BB349"/>
    <mergeCell ref="Y349:AF349"/>
    <mergeCell ref="AS351:BB351"/>
    <mergeCell ref="Y351:AF351"/>
    <mergeCell ref="AS356:BB356"/>
    <mergeCell ref="AS357:BB357"/>
    <mergeCell ref="AS364:BB364"/>
    <mergeCell ref="AS362:BB362"/>
    <mergeCell ref="AS360:BB360"/>
    <mergeCell ref="AG365:AR365"/>
    <mergeCell ref="AG362:AR362"/>
    <mergeCell ref="AG366:AR366"/>
    <mergeCell ref="AG360:AR360"/>
    <mergeCell ref="AG369:AR369"/>
    <mergeCell ref="AG363:AR363"/>
    <mergeCell ref="AS422:BB422"/>
    <mergeCell ref="AS396:BB396"/>
    <mergeCell ref="AS397:BB397"/>
    <mergeCell ref="AS398:BB398"/>
    <mergeCell ref="AS399:BB399"/>
    <mergeCell ref="AS420:BB420"/>
    <mergeCell ref="AS401:BB401"/>
    <mergeCell ref="AS400:BB400"/>
    <mergeCell ref="AS402:BB402"/>
    <mergeCell ref="AS403:BB403"/>
    <mergeCell ref="AG390:AR390"/>
    <mergeCell ref="AG386:AR386"/>
    <mergeCell ref="AG387:AR387"/>
    <mergeCell ref="AG382:AR382"/>
    <mergeCell ref="AG389:AR389"/>
    <mergeCell ref="AG391:AR391"/>
    <mergeCell ref="AG392:AR392"/>
    <mergeCell ref="AG417:AR417"/>
    <mergeCell ref="AS375:BB375"/>
    <mergeCell ref="AS368:BB368"/>
    <mergeCell ref="AS369:BB369"/>
    <mergeCell ref="AS392:BB392"/>
    <mergeCell ref="AG393:AR393"/>
    <mergeCell ref="AG394:AR394"/>
    <mergeCell ref="AG411:AR411"/>
    <mergeCell ref="Y408:AF408"/>
    <mergeCell ref="Y409:AF409"/>
    <mergeCell ref="AG399:AR399"/>
    <mergeCell ref="AS381:BB381"/>
    <mergeCell ref="AS384:BB384"/>
    <mergeCell ref="AG371:AR371"/>
    <mergeCell ref="AS366:BB366"/>
    <mergeCell ref="AS367:BB367"/>
    <mergeCell ref="AS383:BB383"/>
    <mergeCell ref="AS376:BB376"/>
    <mergeCell ref="AS377:BB377"/>
    <mergeCell ref="AG384:AR384"/>
    <mergeCell ref="AS385:BB385"/>
    <mergeCell ref="AS386:BB386"/>
    <mergeCell ref="Y389:AF389"/>
    <mergeCell ref="Y383:AF383"/>
    <mergeCell ref="Y384:AF384"/>
    <mergeCell ref="Y401:AF401"/>
    <mergeCell ref="AS306:BB306"/>
    <mergeCell ref="AS412:BB412"/>
    <mergeCell ref="AS405:BB405"/>
    <mergeCell ref="AS406:BB406"/>
    <mergeCell ref="AS407:BB407"/>
    <mergeCell ref="AS410:BB410"/>
    <mergeCell ref="AS409:BB409"/>
    <mergeCell ref="AS408:BB408"/>
    <mergeCell ref="AS394:BB394"/>
    <mergeCell ref="AS374:BB374"/>
    <mergeCell ref="AS372:BB372"/>
    <mergeCell ref="AS373:BB373"/>
    <mergeCell ref="AS391:BB391"/>
    <mergeCell ref="AS379:BB379"/>
    <mergeCell ref="AS388:BB388"/>
    <mergeCell ref="AS389:BB389"/>
    <mergeCell ref="AS390:BB390"/>
    <mergeCell ref="AS380:BB380"/>
    <mergeCell ref="AS320:BB320"/>
    <mergeCell ref="AS321:BB321"/>
    <mergeCell ref="AS322:BB322"/>
    <mergeCell ref="AS323:BB323"/>
    <mergeCell ref="AS337:BB337"/>
    <mergeCell ref="AS333:BB333"/>
    <mergeCell ref="AS334:BB334"/>
    <mergeCell ref="AS355:BB355"/>
    <mergeCell ref="AS352:BB352"/>
    <mergeCell ref="AS353:BB353"/>
    <mergeCell ref="AS370:BB370"/>
    <mergeCell ref="AS371:BB371"/>
    <mergeCell ref="AS365:BB365"/>
    <mergeCell ref="AS378:BB378"/>
    <mergeCell ref="AS325:BB325"/>
    <mergeCell ref="AS326:BB326"/>
    <mergeCell ref="AS327:BB327"/>
    <mergeCell ref="AS329:BB329"/>
    <mergeCell ref="AS331:BB331"/>
    <mergeCell ref="AS332:BB332"/>
    <mergeCell ref="AS338:BB338"/>
    <mergeCell ref="AS266:BB266"/>
    <mergeCell ref="AS275:BB275"/>
    <mergeCell ref="AS280:BB280"/>
    <mergeCell ref="AS272:BB272"/>
    <mergeCell ref="AS276:BB276"/>
    <mergeCell ref="AS277:BB277"/>
    <mergeCell ref="AS278:BB278"/>
    <mergeCell ref="AS314:BB314"/>
    <mergeCell ref="AS299:BB299"/>
    <mergeCell ref="AS307:BB307"/>
    <mergeCell ref="AS308:BB308"/>
    <mergeCell ref="AS309:BB309"/>
    <mergeCell ref="AS310:BB310"/>
    <mergeCell ref="AS311:BB311"/>
    <mergeCell ref="AS304:BB304"/>
    <mergeCell ref="AS300:BB300"/>
    <mergeCell ref="AS301:BB301"/>
    <mergeCell ref="AS312:BB312"/>
    <mergeCell ref="AS279:BB279"/>
    <mergeCell ref="AS296:BB296"/>
    <mergeCell ref="AS293:BB293"/>
    <mergeCell ref="AS294:BB294"/>
    <mergeCell ref="AS287:BB287"/>
    <mergeCell ref="AS281:BB281"/>
    <mergeCell ref="AS282:BB282"/>
    <mergeCell ref="BD428:BP428"/>
    <mergeCell ref="AS313:BB313"/>
    <mergeCell ref="BD414:BP414"/>
    <mergeCell ref="BD404:BP404"/>
    <mergeCell ref="BD405:BP405"/>
    <mergeCell ref="BD418:BP418"/>
    <mergeCell ref="AS395:BB395"/>
    <mergeCell ref="AS413:BB413"/>
    <mergeCell ref="AS418:BB418"/>
    <mergeCell ref="AS419:BB419"/>
    <mergeCell ref="AS315:BB315"/>
    <mergeCell ref="AS316:BB316"/>
    <mergeCell ref="BD417:BP417"/>
    <mergeCell ref="AS344:BB344"/>
    <mergeCell ref="AS341:BB341"/>
    <mergeCell ref="AS342:BB342"/>
    <mergeCell ref="AS335:BB335"/>
    <mergeCell ref="AS336:BB336"/>
    <mergeCell ref="AS340:BB340"/>
    <mergeCell ref="BD410:BP410"/>
    <mergeCell ref="AS415:BB415"/>
    <mergeCell ref="AS404:BB404"/>
    <mergeCell ref="BD426:BP426"/>
    <mergeCell ref="BD427:BP427"/>
    <mergeCell ref="BD420:BP420"/>
    <mergeCell ref="AS423:BB423"/>
    <mergeCell ref="AS416:BB416"/>
    <mergeCell ref="AS417:BB417"/>
    <mergeCell ref="AS421:BB421"/>
    <mergeCell ref="AS414:BB414"/>
    <mergeCell ref="AS317:BB317"/>
    <mergeCell ref="AS318:BB318"/>
    <mergeCell ref="BD394:BP394"/>
    <mergeCell ref="BD375:BP375"/>
    <mergeCell ref="BD382:BP382"/>
    <mergeCell ref="BD389:BP389"/>
    <mergeCell ref="BD385:BP385"/>
    <mergeCell ref="BD386:BP386"/>
    <mergeCell ref="BD393:BP393"/>
    <mergeCell ref="BD425:BP425"/>
    <mergeCell ref="BD415:BP415"/>
    <mergeCell ref="BD416:BP416"/>
    <mergeCell ref="BD411:BP411"/>
    <mergeCell ref="BD412:BP412"/>
    <mergeCell ref="BD413:BP413"/>
    <mergeCell ref="BD421:BP421"/>
    <mergeCell ref="BD422:BP422"/>
    <mergeCell ref="BD423:BP423"/>
    <mergeCell ref="BD424:BP424"/>
    <mergeCell ref="BD409:BP409"/>
    <mergeCell ref="BD400:BP400"/>
    <mergeCell ref="BD401:BP401"/>
    <mergeCell ref="BD402:BP402"/>
    <mergeCell ref="BD403:BP403"/>
    <mergeCell ref="BD406:BP406"/>
    <mergeCell ref="BD407:BP407"/>
    <mergeCell ref="BD408:BP408"/>
    <mergeCell ref="BD351:BP351"/>
    <mergeCell ref="BD352:BP352"/>
    <mergeCell ref="BD305:BP305"/>
    <mergeCell ref="BD306:BP306"/>
    <mergeCell ref="BD324:BP324"/>
    <mergeCell ref="BD335:BP335"/>
    <mergeCell ref="BD317:BP317"/>
    <mergeCell ref="BD392:BP392"/>
    <mergeCell ref="BD387:BP387"/>
    <mergeCell ref="BD388:BP388"/>
    <mergeCell ref="BD383:BP383"/>
    <mergeCell ref="BD360:BP360"/>
    <mergeCell ref="BD347:BP347"/>
    <mergeCell ref="BD381:BP381"/>
    <mergeCell ref="BD419:BP419"/>
    <mergeCell ref="BD398:BP398"/>
    <mergeCell ref="BD369:BP369"/>
    <mergeCell ref="BD370:BP370"/>
    <mergeCell ref="BD380:BP380"/>
    <mergeCell ref="BD373:BP373"/>
    <mergeCell ref="BD390:BP390"/>
    <mergeCell ref="BD391:BP391"/>
    <mergeCell ref="BD384:BP384"/>
    <mergeCell ref="BD395:BP395"/>
    <mergeCell ref="BD399:BP399"/>
    <mergeCell ref="BD368:BP368"/>
    <mergeCell ref="BD376:BP376"/>
    <mergeCell ref="BD377:BP377"/>
    <mergeCell ref="BD378:BP378"/>
    <mergeCell ref="BD374:BP374"/>
    <mergeCell ref="BD379:BP379"/>
    <mergeCell ref="BD397:BP397"/>
    <mergeCell ref="BQ378:BU378"/>
    <mergeCell ref="BQ379:BU379"/>
    <mergeCell ref="BQ415:BU415"/>
    <mergeCell ref="BD365:BP365"/>
    <mergeCell ref="BD314:BP314"/>
    <mergeCell ref="BD315:BP315"/>
    <mergeCell ref="BD323:BP323"/>
    <mergeCell ref="BD396:BP396"/>
    <mergeCell ref="BD296:BP296"/>
    <mergeCell ref="BD293:BP293"/>
    <mergeCell ref="BD341:BP341"/>
    <mergeCell ref="BD334:BP334"/>
    <mergeCell ref="BD332:BP332"/>
    <mergeCell ref="BD333:BP333"/>
    <mergeCell ref="BD308:BP308"/>
    <mergeCell ref="BD309:BP309"/>
    <mergeCell ref="BD310:BP310"/>
    <mergeCell ref="BD311:BP311"/>
    <mergeCell ref="BD303:BP303"/>
    <mergeCell ref="BD304:BP304"/>
    <mergeCell ref="BD300:BP300"/>
    <mergeCell ref="BD301:BP301"/>
    <mergeCell ref="BD297:BP297"/>
    <mergeCell ref="BD298:BP298"/>
    <mergeCell ref="BD299:BP299"/>
    <mergeCell ref="BD302:BP302"/>
    <mergeCell ref="BD312:BP312"/>
    <mergeCell ref="BD346:BP346"/>
    <mergeCell ref="BD361:BP361"/>
    <mergeCell ref="BD362:BP362"/>
    <mergeCell ref="BD356:BP356"/>
    <mergeCell ref="BD357:BP357"/>
    <mergeCell ref="BD350:BP350"/>
    <mergeCell ref="BD363:BP363"/>
    <mergeCell ref="BD353:BP353"/>
    <mergeCell ref="BD354:BP354"/>
    <mergeCell ref="BD328:BP328"/>
    <mergeCell ref="BD329:BP329"/>
    <mergeCell ref="BD330:BP330"/>
    <mergeCell ref="BQ309:BU309"/>
    <mergeCell ref="BQ310:BU310"/>
    <mergeCell ref="BD321:BP321"/>
    <mergeCell ref="BD322:BP322"/>
    <mergeCell ref="BD307:BP307"/>
    <mergeCell ref="BD313:BP313"/>
    <mergeCell ref="BD316:BP316"/>
    <mergeCell ref="BQ419:BU419"/>
    <mergeCell ref="BQ362:BU362"/>
    <mergeCell ref="BQ363:BU363"/>
    <mergeCell ref="BQ370:BU370"/>
    <mergeCell ref="BQ371:BU371"/>
    <mergeCell ref="BQ385:BU385"/>
    <mergeCell ref="BQ386:BU386"/>
    <mergeCell ref="BQ396:BU396"/>
    <mergeCell ref="BQ369:BU369"/>
    <mergeCell ref="BQ390:BU390"/>
    <mergeCell ref="BQ414:BU414"/>
    <mergeCell ref="BQ400:BU400"/>
    <mergeCell ref="BQ411:BU411"/>
    <mergeCell ref="BQ412:BU412"/>
    <mergeCell ref="BD339:BP339"/>
    <mergeCell ref="BD345:BP345"/>
    <mergeCell ref="BD340:BP340"/>
    <mergeCell ref="BD343:BP343"/>
    <mergeCell ref="BQ349:BU349"/>
    <mergeCell ref="BQ343:BU343"/>
    <mergeCell ref="BQ345:BU345"/>
    <mergeCell ref="BQ346:BU346"/>
    <mergeCell ref="BQ360:BU360"/>
    <mergeCell ref="BQ359:BU359"/>
    <mergeCell ref="BQ354:BU354"/>
    <mergeCell ref="BQ358:BU358"/>
    <mergeCell ref="BQ372:BU372"/>
    <mergeCell ref="BQ348:BU348"/>
    <mergeCell ref="BQ352:BU352"/>
    <mergeCell ref="BQ376:BU376"/>
    <mergeCell ref="BQ410:BU410"/>
    <mergeCell ref="BQ402:BU402"/>
    <mergeCell ref="BQ382:BU382"/>
    <mergeCell ref="BQ389:BU389"/>
    <mergeCell ref="BD318:BP318"/>
    <mergeCell ref="BD319:BP319"/>
    <mergeCell ref="BD331:BP331"/>
    <mergeCell ref="BD336:BP336"/>
    <mergeCell ref="BD327:BP327"/>
    <mergeCell ref="BD326:BP326"/>
    <mergeCell ref="BD325:BP325"/>
    <mergeCell ref="BD320:BP320"/>
    <mergeCell ref="BQ374:BU374"/>
    <mergeCell ref="BD366:BP366"/>
    <mergeCell ref="BD371:BP371"/>
    <mergeCell ref="BD372:BP372"/>
    <mergeCell ref="BD337:BP337"/>
    <mergeCell ref="BD338:BP338"/>
    <mergeCell ref="BD355:BP355"/>
    <mergeCell ref="BD342:BP342"/>
    <mergeCell ref="BQ428:BU428"/>
    <mergeCell ref="BQ421:BU421"/>
    <mergeCell ref="BQ422:BU422"/>
    <mergeCell ref="BQ423:BU423"/>
    <mergeCell ref="BQ424:BU424"/>
    <mergeCell ref="BQ416:BU416"/>
    <mergeCell ref="BQ413:BU413"/>
    <mergeCell ref="BQ398:BU398"/>
    <mergeCell ref="BQ417:BU417"/>
    <mergeCell ref="BQ418:BU418"/>
    <mergeCell ref="BQ426:BU426"/>
    <mergeCell ref="BQ380:BU380"/>
    <mergeCell ref="BQ407:BU407"/>
    <mergeCell ref="BQ408:BU408"/>
    <mergeCell ref="BQ405:BU405"/>
    <mergeCell ref="BQ406:BU406"/>
    <mergeCell ref="BQ399:BU399"/>
    <mergeCell ref="BQ393:BU393"/>
    <mergeCell ref="BQ394:BU394"/>
    <mergeCell ref="BQ392:BU392"/>
    <mergeCell ref="BQ401:BU401"/>
    <mergeCell ref="BQ409:BU409"/>
    <mergeCell ref="BQ381:BU381"/>
    <mergeCell ref="BQ425:BU425"/>
    <mergeCell ref="BQ387:BU387"/>
    <mergeCell ref="BQ388:BU388"/>
    <mergeCell ref="BQ383:BU383"/>
    <mergeCell ref="BQ384:BU384"/>
    <mergeCell ref="BQ420:BU420"/>
    <mergeCell ref="BQ350:BU350"/>
    <mergeCell ref="BQ339:BU339"/>
    <mergeCell ref="BQ340:BU340"/>
    <mergeCell ref="BQ311:BU311"/>
    <mergeCell ref="BQ312:BU312"/>
    <mergeCell ref="BQ325:BU325"/>
    <mergeCell ref="BQ326:BU326"/>
    <mergeCell ref="BQ321:BU321"/>
    <mergeCell ref="BQ313:BU313"/>
    <mergeCell ref="BQ320:BU320"/>
    <mergeCell ref="BQ317:BU317"/>
    <mergeCell ref="BQ314:BU314"/>
    <mergeCell ref="BQ315:BU315"/>
    <mergeCell ref="BQ427:BU427"/>
    <mergeCell ref="BQ364:BU364"/>
    <mergeCell ref="BQ377:BU377"/>
    <mergeCell ref="BQ373:BU373"/>
    <mergeCell ref="BQ365:BU365"/>
    <mergeCell ref="BQ367:BU367"/>
    <mergeCell ref="BQ391:BU391"/>
    <mergeCell ref="BQ403:BU403"/>
    <mergeCell ref="BQ404:BU404"/>
    <mergeCell ref="BQ368:BU368"/>
    <mergeCell ref="BQ375:BU375"/>
    <mergeCell ref="BQ366:BU366"/>
    <mergeCell ref="BQ361:BU361"/>
    <mergeCell ref="BQ353:BU353"/>
    <mergeCell ref="BQ342:BU342"/>
    <mergeCell ref="BQ357:BU357"/>
    <mergeCell ref="BQ355:BU355"/>
    <mergeCell ref="BQ356:BU356"/>
    <mergeCell ref="BQ351:BU351"/>
    <mergeCell ref="BQ347:BU347"/>
    <mergeCell ref="BQ301:BU301"/>
    <mergeCell ref="BQ302:BU302"/>
    <mergeCell ref="BQ286:BU286"/>
    <mergeCell ref="BQ287:BU287"/>
    <mergeCell ref="BQ288:BU288"/>
    <mergeCell ref="BQ305:BU305"/>
    <mergeCell ref="BQ295:BU295"/>
    <mergeCell ref="BQ296:BU296"/>
    <mergeCell ref="BQ297:BU297"/>
    <mergeCell ref="BQ341:BU341"/>
    <mergeCell ref="BQ338:BU338"/>
    <mergeCell ref="BQ334:BU334"/>
    <mergeCell ref="BQ327:BU327"/>
    <mergeCell ref="BQ335:BU335"/>
    <mergeCell ref="BQ336:BU336"/>
    <mergeCell ref="BQ337:BU337"/>
    <mergeCell ref="BQ331:BU331"/>
    <mergeCell ref="BQ332:BU332"/>
    <mergeCell ref="BQ316:BU316"/>
    <mergeCell ref="BQ298:BU298"/>
    <mergeCell ref="BQ299:BU299"/>
    <mergeCell ref="BQ300:BU300"/>
    <mergeCell ref="BQ323:BU323"/>
    <mergeCell ref="BQ308:BU308"/>
    <mergeCell ref="BQ303:BU303"/>
    <mergeCell ref="BQ304:BU304"/>
    <mergeCell ref="BQ306:BU306"/>
    <mergeCell ref="BQ333:BU333"/>
    <mergeCell ref="Q235:X235"/>
    <mergeCell ref="BD276:BP276"/>
    <mergeCell ref="BD277:BP277"/>
    <mergeCell ref="BQ294:BU294"/>
    <mergeCell ref="BQ289:BU289"/>
    <mergeCell ref="BQ290:BU290"/>
    <mergeCell ref="BQ291:BU291"/>
    <mergeCell ref="BQ292:BU292"/>
    <mergeCell ref="BQ293:BU293"/>
    <mergeCell ref="BQ281:BU281"/>
    <mergeCell ref="BQ282:BU282"/>
    <mergeCell ref="BD291:BP291"/>
    <mergeCell ref="BD292:BP292"/>
    <mergeCell ref="BD289:BP289"/>
    <mergeCell ref="BD290:BP290"/>
    <mergeCell ref="BD284:BP284"/>
    <mergeCell ref="BD285:BP285"/>
    <mergeCell ref="BD288:BP288"/>
    <mergeCell ref="BD286:BP286"/>
    <mergeCell ref="BD287:BP287"/>
    <mergeCell ref="AS292:BB292"/>
    <mergeCell ref="Q265:X265"/>
    <mergeCell ref="AS283:BB283"/>
    <mergeCell ref="AS268:BB268"/>
    <mergeCell ref="AS267:BB267"/>
    <mergeCell ref="AS273:BB273"/>
    <mergeCell ref="AS274:BB274"/>
    <mergeCell ref="Y270:AF270"/>
    <mergeCell ref="BQ283:BU283"/>
    <mergeCell ref="BD278:BP278"/>
    <mergeCell ref="BD279:BP279"/>
    <mergeCell ref="BQ285:BU285"/>
    <mergeCell ref="K237:P237"/>
    <mergeCell ref="Q259:X259"/>
    <mergeCell ref="Y238:AF238"/>
    <mergeCell ref="K248:P248"/>
    <mergeCell ref="K249:P249"/>
    <mergeCell ref="K243:P243"/>
    <mergeCell ref="K244:P244"/>
    <mergeCell ref="Q246:X246"/>
    <mergeCell ref="Q245:X245"/>
    <mergeCell ref="Q253:X253"/>
    <mergeCell ref="Q269:X269"/>
    <mergeCell ref="AS269:BB269"/>
    <mergeCell ref="Y269:AF269"/>
    <mergeCell ref="AG268:AR268"/>
    <mergeCell ref="AG269:AR269"/>
    <mergeCell ref="BD283:BP283"/>
    <mergeCell ref="BD272:BP272"/>
    <mergeCell ref="BD273:BP273"/>
    <mergeCell ref="BD274:BP274"/>
    <mergeCell ref="Q270:X270"/>
    <mergeCell ref="AS270:BB270"/>
    <mergeCell ref="BD270:BP270"/>
    <mergeCell ref="BD271:BP271"/>
    <mergeCell ref="BD275:BP275"/>
    <mergeCell ref="AS271:BB271"/>
    <mergeCell ref="BD268:BP268"/>
    <mergeCell ref="Q255:X255"/>
    <mergeCell ref="Q256:X256"/>
    <mergeCell ref="Y262:AF262"/>
    <mergeCell ref="Q261:X261"/>
    <mergeCell ref="AG248:AR248"/>
    <mergeCell ref="Y255:AF255"/>
    <mergeCell ref="AG225:AR225"/>
    <mergeCell ref="AG221:AR221"/>
    <mergeCell ref="AG213:AR213"/>
    <mergeCell ref="AS86:BB86"/>
    <mergeCell ref="AS89:BB89"/>
    <mergeCell ref="AS90:BB90"/>
    <mergeCell ref="AS91:BB91"/>
    <mergeCell ref="AG90:AR90"/>
    <mergeCell ref="AG91:AR91"/>
    <mergeCell ref="BQ89:BU89"/>
    <mergeCell ref="BQ242:BU242"/>
    <mergeCell ref="BQ222:BU222"/>
    <mergeCell ref="BQ226:BU226"/>
    <mergeCell ref="BQ91:BU91"/>
    <mergeCell ref="BQ225:BU225"/>
    <mergeCell ref="BQ227:BU227"/>
    <mergeCell ref="BQ229:BU229"/>
    <mergeCell ref="BQ170:BU170"/>
    <mergeCell ref="BQ169:BU169"/>
    <mergeCell ref="AG217:AR217"/>
    <mergeCell ref="AG218:AR218"/>
    <mergeCell ref="AG226:AR226"/>
    <mergeCell ref="AG227:AR227"/>
    <mergeCell ref="AG234:AR234"/>
    <mergeCell ref="AG233:AR233"/>
    <mergeCell ref="AG231:AR231"/>
    <mergeCell ref="AG232:AR232"/>
    <mergeCell ref="AS225:BB225"/>
    <mergeCell ref="BQ186:BU186"/>
    <mergeCell ref="BQ183:BU183"/>
    <mergeCell ref="BQ165:BU165"/>
    <mergeCell ref="BQ181:BU181"/>
    <mergeCell ref="AG224:AR224"/>
    <mergeCell ref="AG223:AR223"/>
    <mergeCell ref="BQ84:BU84"/>
    <mergeCell ref="BQ85:BU85"/>
    <mergeCell ref="AS87:BB87"/>
    <mergeCell ref="AS88:BB88"/>
    <mergeCell ref="BD88:BP88"/>
    <mergeCell ref="BD87:BP87"/>
    <mergeCell ref="BQ88:BU88"/>
    <mergeCell ref="AS224:BB224"/>
    <mergeCell ref="AS216:BB216"/>
    <mergeCell ref="BQ265:BU265"/>
    <mergeCell ref="BQ266:BU266"/>
    <mergeCell ref="BQ267:BU267"/>
    <mergeCell ref="BQ90:BU90"/>
    <mergeCell ref="BQ234:BU234"/>
    <mergeCell ref="BQ263:BU263"/>
    <mergeCell ref="BQ264:BU264"/>
    <mergeCell ref="BQ262:BU262"/>
    <mergeCell ref="BQ254:BU254"/>
    <mergeCell ref="BQ255:BU255"/>
    <mergeCell ref="BQ233:BU233"/>
    <mergeCell ref="BQ235:BU235"/>
    <mergeCell ref="BQ237:BU237"/>
    <mergeCell ref="BD234:BP234"/>
    <mergeCell ref="AS234:BB234"/>
    <mergeCell ref="BQ87:BU87"/>
    <mergeCell ref="BD90:BP90"/>
    <mergeCell ref="AS226:BB226"/>
    <mergeCell ref="AS230:BB230"/>
    <mergeCell ref="AS232:BB232"/>
    <mergeCell ref="AS238:BB238"/>
    <mergeCell ref="K221:P221"/>
    <mergeCell ref="E76:J76"/>
    <mergeCell ref="K75:P75"/>
    <mergeCell ref="BD91:BP91"/>
    <mergeCell ref="BD81:BP81"/>
    <mergeCell ref="Q91:X91"/>
    <mergeCell ref="Y89:AF89"/>
    <mergeCell ref="Y90:AF90"/>
    <mergeCell ref="E77:J77"/>
    <mergeCell ref="K76:P76"/>
    <mergeCell ref="K77:P77"/>
    <mergeCell ref="BD82:BP82"/>
    <mergeCell ref="BD89:BP89"/>
    <mergeCell ref="BD86:BP86"/>
    <mergeCell ref="AS82:BB82"/>
    <mergeCell ref="AS83:BB83"/>
    <mergeCell ref="AS84:BB84"/>
    <mergeCell ref="AS85:BB85"/>
    <mergeCell ref="AG85:AR85"/>
    <mergeCell ref="AG89:AR89"/>
    <mergeCell ref="K84:P84"/>
    <mergeCell ref="AS79:BB79"/>
    <mergeCell ref="AG222:AR222"/>
    <mergeCell ref="AG216:AR216"/>
    <mergeCell ref="Q81:X81"/>
    <mergeCell ref="AG82:AR82"/>
    <mergeCell ref="AS80:BB80"/>
    <mergeCell ref="AS81:BB81"/>
    <mergeCell ref="AG88:AR88"/>
    <mergeCell ref="AG80:AR80"/>
    <mergeCell ref="Y81:AF81"/>
    <mergeCell ref="Q86:X86"/>
    <mergeCell ref="AG219:AR219"/>
    <mergeCell ref="Y117:AF117"/>
    <mergeCell ref="Y124:AF124"/>
    <mergeCell ref="Y212:AF212"/>
    <mergeCell ref="AG117:AR117"/>
    <mergeCell ref="Y220:AF220"/>
    <mergeCell ref="AG84:AR84"/>
    <mergeCell ref="Q87:X87"/>
    <mergeCell ref="Q88:X88"/>
    <mergeCell ref="AG220:AR220"/>
    <mergeCell ref="AG215:AR215"/>
    <mergeCell ref="AS220:BB220"/>
    <mergeCell ref="Y217:AF217"/>
    <mergeCell ref="AS218:BB218"/>
    <mergeCell ref="Y83:AF83"/>
    <mergeCell ref="Y85:AF85"/>
    <mergeCell ref="Q183:X183"/>
    <mergeCell ref="Y122:AF122"/>
    <mergeCell ref="Y123:AF123"/>
    <mergeCell ref="AG125:AR125"/>
    <mergeCell ref="Q199:X199"/>
    <mergeCell ref="BD75:BP75"/>
    <mergeCell ref="E75:J75"/>
    <mergeCell ref="E86:J86"/>
    <mergeCell ref="AS72:BB72"/>
    <mergeCell ref="Y78:AF78"/>
    <mergeCell ref="K86:P86"/>
    <mergeCell ref="E79:J79"/>
    <mergeCell ref="BD76:BP76"/>
    <mergeCell ref="E70:J70"/>
    <mergeCell ref="E91:J91"/>
    <mergeCell ref="K215:P215"/>
    <mergeCell ref="K191:P191"/>
    <mergeCell ref="E85:J85"/>
    <mergeCell ref="E90:J90"/>
    <mergeCell ref="E81:J81"/>
    <mergeCell ref="K70:P70"/>
    <mergeCell ref="E167:J167"/>
    <mergeCell ref="BD79:BP79"/>
    <mergeCell ref="BD80:BP80"/>
    <mergeCell ref="Y82:AF82"/>
    <mergeCell ref="K211:P211"/>
    <mergeCell ref="K126:P126"/>
    <mergeCell ref="AS76:BB76"/>
    <mergeCell ref="AS75:BB75"/>
    <mergeCell ref="AG87:AR87"/>
    <mergeCell ref="AG78:AR78"/>
    <mergeCell ref="AG76:AR76"/>
    <mergeCell ref="AG77:AR77"/>
    <mergeCell ref="AG70:AR70"/>
    <mergeCell ref="E150:J150"/>
    <mergeCell ref="E154:J154"/>
    <mergeCell ref="E157:J157"/>
    <mergeCell ref="AG37:AR37"/>
    <mergeCell ref="E49:J49"/>
    <mergeCell ref="E42:J42"/>
    <mergeCell ref="Y41:AF41"/>
    <mergeCell ref="AG39:AR39"/>
    <mergeCell ref="Y45:AF45"/>
    <mergeCell ref="AG48:AR48"/>
    <mergeCell ref="Y44:AF44"/>
    <mergeCell ref="Y43:AF43"/>
    <mergeCell ref="K44:P44"/>
    <mergeCell ref="AG29:AR29"/>
    <mergeCell ref="AG30:AR30"/>
    <mergeCell ref="Y28:AF28"/>
    <mergeCell ref="Q30:X30"/>
    <mergeCell ref="Q28:X28"/>
    <mergeCell ref="AG36:AR36"/>
    <mergeCell ref="Q32:X32"/>
    <mergeCell ref="Y29:AF29"/>
    <mergeCell ref="Q33:X33"/>
    <mergeCell ref="AG49:AR49"/>
    <mergeCell ref="Y49:AF49"/>
    <mergeCell ref="AG31:AR31"/>
    <mergeCell ref="Y33:AF33"/>
    <mergeCell ref="Y34:AF34"/>
    <mergeCell ref="AG33:AR33"/>
    <mergeCell ref="AG34:AR34"/>
    <mergeCell ref="AG35:AR35"/>
    <mergeCell ref="BQ74:BU74"/>
    <mergeCell ref="BQ55:BU55"/>
    <mergeCell ref="BD64:BP64"/>
    <mergeCell ref="BQ56:BU56"/>
    <mergeCell ref="BQ67:BU67"/>
    <mergeCell ref="BQ68:BU68"/>
    <mergeCell ref="BQ69:BU69"/>
    <mergeCell ref="BD62:BP62"/>
    <mergeCell ref="BD63:BP63"/>
    <mergeCell ref="BQ71:BU71"/>
    <mergeCell ref="BD65:BP65"/>
    <mergeCell ref="BD66:BP66"/>
    <mergeCell ref="BQ64:BU64"/>
    <mergeCell ref="BD68:BP68"/>
    <mergeCell ref="BQ63:BU63"/>
    <mergeCell ref="AS65:BB65"/>
    <mergeCell ref="AG67:AR67"/>
    <mergeCell ref="AG66:AR66"/>
    <mergeCell ref="AS67:BB67"/>
    <mergeCell ref="AS71:BB71"/>
    <mergeCell ref="AS68:BB68"/>
    <mergeCell ref="AS66:BB66"/>
    <mergeCell ref="AG62:AR62"/>
    <mergeCell ref="AS74:BB74"/>
    <mergeCell ref="BD73:BP73"/>
    <mergeCell ref="BD74:BP74"/>
    <mergeCell ref="AG72:AR72"/>
    <mergeCell ref="AG74:AR74"/>
    <mergeCell ref="AG68:AR68"/>
    <mergeCell ref="AG69:AR69"/>
    <mergeCell ref="AG63:AR63"/>
    <mergeCell ref="AG64:AR64"/>
    <mergeCell ref="BQ53:BU53"/>
    <mergeCell ref="BQ49:BU49"/>
    <mergeCell ref="BQ52:BU52"/>
    <mergeCell ref="BD52:BP52"/>
    <mergeCell ref="BQ50:BU50"/>
    <mergeCell ref="BQ51:BU51"/>
    <mergeCell ref="BD46:BP46"/>
    <mergeCell ref="BD59:BP59"/>
    <mergeCell ref="BD50:BP50"/>
    <mergeCell ref="BD53:BP53"/>
    <mergeCell ref="BD49:BP49"/>
    <mergeCell ref="BD47:BP47"/>
    <mergeCell ref="BD54:BP54"/>
    <mergeCell ref="BD51:BP51"/>
    <mergeCell ref="BQ61:BU61"/>
    <mergeCell ref="BQ58:BU58"/>
    <mergeCell ref="BQ72:BU72"/>
    <mergeCell ref="BQ39:BU39"/>
    <mergeCell ref="AS40:BB40"/>
    <mergeCell ref="BQ57:BU57"/>
    <mergeCell ref="BQ40:BU40"/>
    <mergeCell ref="BD40:BP40"/>
    <mergeCell ref="BD41:BP41"/>
    <mergeCell ref="BD83:BP83"/>
    <mergeCell ref="BD61:BP61"/>
    <mergeCell ref="BQ70:BU70"/>
    <mergeCell ref="BQ66:BU66"/>
    <mergeCell ref="BQ42:BU42"/>
    <mergeCell ref="BQ43:BU43"/>
    <mergeCell ref="BQ75:BU75"/>
    <mergeCell ref="BD85:BP85"/>
    <mergeCell ref="BD78:BP78"/>
    <mergeCell ref="BD77:BP77"/>
    <mergeCell ref="AS73:BB73"/>
    <mergeCell ref="BD69:BP69"/>
    <mergeCell ref="BD72:BP72"/>
    <mergeCell ref="AS70:BB70"/>
    <mergeCell ref="BD84:BP84"/>
    <mergeCell ref="BQ73:BU73"/>
    <mergeCell ref="BQ47:BU47"/>
    <mergeCell ref="BQ44:BU44"/>
    <mergeCell ref="BQ45:BU45"/>
    <mergeCell ref="BQ48:BU48"/>
    <mergeCell ref="AS64:BB64"/>
    <mergeCell ref="BD67:BP67"/>
    <mergeCell ref="BQ62:BU62"/>
    <mergeCell ref="BQ54:BU54"/>
    <mergeCell ref="BQ59:BU59"/>
    <mergeCell ref="BQ60:BU60"/>
    <mergeCell ref="AS39:BB39"/>
    <mergeCell ref="AS43:BB43"/>
    <mergeCell ref="AS53:BB53"/>
    <mergeCell ref="AS55:BB55"/>
    <mergeCell ref="AS31:BB31"/>
    <mergeCell ref="AS32:BB32"/>
    <mergeCell ref="AS33:BB33"/>
    <mergeCell ref="AS35:BB35"/>
    <mergeCell ref="AS34:BB34"/>
    <mergeCell ref="AS51:BB51"/>
    <mergeCell ref="AS47:BB47"/>
    <mergeCell ref="BD45:BP45"/>
    <mergeCell ref="AS38:BB38"/>
    <mergeCell ref="BD39:BP39"/>
    <mergeCell ref="AS57:BB57"/>
    <mergeCell ref="AS41:BB41"/>
    <mergeCell ref="AS49:BB49"/>
    <mergeCell ref="AS50:BB50"/>
    <mergeCell ref="AS52:BB52"/>
    <mergeCell ref="AS46:BB46"/>
    <mergeCell ref="BD38:BP38"/>
    <mergeCell ref="BD48:BP48"/>
    <mergeCell ref="BD42:BP42"/>
    <mergeCell ref="BD43:BP43"/>
    <mergeCell ref="BD35:BP35"/>
    <mergeCell ref="BD56:BP56"/>
    <mergeCell ref="BD57:BP57"/>
    <mergeCell ref="AS36:BB36"/>
    <mergeCell ref="AS37:BB37"/>
    <mergeCell ref="AG40:AR40"/>
    <mergeCell ref="AS44:BB44"/>
    <mergeCell ref="AG42:AR42"/>
    <mergeCell ref="AG44:AR44"/>
    <mergeCell ref="AS45:BB45"/>
    <mergeCell ref="AS42:BB42"/>
    <mergeCell ref="AG53:AR53"/>
    <mergeCell ref="AG59:AR59"/>
    <mergeCell ref="AG57:AR57"/>
    <mergeCell ref="AG58:AR58"/>
    <mergeCell ref="AG56:AR56"/>
    <mergeCell ref="AS59:BB59"/>
    <mergeCell ref="AS56:BB56"/>
    <mergeCell ref="AS54:BB54"/>
    <mergeCell ref="AG50:AR50"/>
    <mergeCell ref="AG51:AR51"/>
    <mergeCell ref="AG47:AR47"/>
    <mergeCell ref="AG45:AR45"/>
    <mergeCell ref="AG43:AR43"/>
    <mergeCell ref="Y211:AF211"/>
    <mergeCell ref="Y208:AF208"/>
    <mergeCell ref="Y206:AF206"/>
    <mergeCell ref="Q222:X222"/>
    <mergeCell ref="Q223:X223"/>
    <mergeCell ref="K64:P64"/>
    <mergeCell ref="K68:P68"/>
    <mergeCell ref="K72:P72"/>
    <mergeCell ref="K73:P73"/>
    <mergeCell ref="Y203:AF203"/>
    <mergeCell ref="AG116:AR116"/>
    <mergeCell ref="Y74:AF74"/>
    <mergeCell ref="Q64:X64"/>
    <mergeCell ref="Q65:X65"/>
    <mergeCell ref="Q66:X66"/>
    <mergeCell ref="AG75:AR75"/>
    <mergeCell ref="Y229:AF229"/>
    <mergeCell ref="Y219:AF219"/>
    <mergeCell ref="Y216:AF216"/>
    <mergeCell ref="Y221:AF221"/>
    <mergeCell ref="AG196:AR196"/>
    <mergeCell ref="AG194:AR194"/>
    <mergeCell ref="AG193:AR193"/>
    <mergeCell ref="AG115:AR115"/>
    <mergeCell ref="AG79:AR79"/>
    <mergeCell ref="Q225:X225"/>
    <mergeCell ref="K212:P212"/>
    <mergeCell ref="K194:P194"/>
    <mergeCell ref="K214:P214"/>
    <mergeCell ref="Q200:X200"/>
    <mergeCell ref="K218:P218"/>
    <mergeCell ref="Q220:X220"/>
    <mergeCell ref="K220:P220"/>
    <mergeCell ref="Y226:AF226"/>
    <mergeCell ref="AG262:AR262"/>
    <mergeCell ref="BD249:BP249"/>
    <mergeCell ref="AG245:AR245"/>
    <mergeCell ref="BD245:BP245"/>
    <mergeCell ref="AG252:AR252"/>
    <mergeCell ref="AS258:BB258"/>
    <mergeCell ref="AS223:BB223"/>
    <mergeCell ref="BD232:BP232"/>
    <mergeCell ref="K231:P231"/>
    <mergeCell ref="Y228:AF228"/>
    <mergeCell ref="Y213:AF213"/>
    <mergeCell ref="Y214:AF214"/>
    <mergeCell ref="K227:P227"/>
    <mergeCell ref="K216:P216"/>
    <mergeCell ref="K217:P217"/>
    <mergeCell ref="K219:P219"/>
    <mergeCell ref="Y224:AF224"/>
    <mergeCell ref="K213:P213"/>
    <mergeCell ref="BD215:BP215"/>
    <mergeCell ref="Q239:X239"/>
    <mergeCell ref="Q233:X233"/>
    <mergeCell ref="Y234:AF234"/>
    <mergeCell ref="AG238:AR238"/>
    <mergeCell ref="Y222:AF222"/>
    <mergeCell ref="Y215:AF215"/>
    <mergeCell ref="Y223:AF223"/>
    <mergeCell ref="Y227:AF227"/>
    <mergeCell ref="Y233:AF233"/>
    <mergeCell ref="Y231:AF231"/>
    <mergeCell ref="Q218:X218"/>
    <mergeCell ref="K235:P235"/>
    <mergeCell ref="AG236:AR236"/>
    <mergeCell ref="K232:P232"/>
    <mergeCell ref="AG240:AR240"/>
    <mergeCell ref="Y254:AF254"/>
    <mergeCell ref="AS249:BB249"/>
    <mergeCell ref="BQ250:BU250"/>
    <mergeCell ref="BD248:BP248"/>
    <mergeCell ref="BQ253:BU253"/>
    <mergeCell ref="BQ261:BU261"/>
    <mergeCell ref="BD260:BP260"/>
    <mergeCell ref="AG261:AR261"/>
    <mergeCell ref="Q247:X247"/>
    <mergeCell ref="Y246:AF246"/>
    <mergeCell ref="Q250:X250"/>
    <mergeCell ref="AS254:BB254"/>
    <mergeCell ref="Y258:AF258"/>
    <mergeCell ref="Y259:AF259"/>
    <mergeCell ref="Y260:AF260"/>
    <mergeCell ref="K245:P245"/>
    <mergeCell ref="K247:P247"/>
    <mergeCell ref="K239:P239"/>
    <mergeCell ref="Y239:AF239"/>
    <mergeCell ref="K246:P246"/>
    <mergeCell ref="Y247:AF247"/>
    <mergeCell ref="AG237:AR237"/>
    <mergeCell ref="Q244:X244"/>
    <mergeCell ref="Y236:AF236"/>
    <mergeCell ref="Y232:AF232"/>
    <mergeCell ref="BD235:BP235"/>
    <mergeCell ref="AG241:AR241"/>
    <mergeCell ref="AG239:AR239"/>
    <mergeCell ref="Y235:AF235"/>
    <mergeCell ref="AG235:AR235"/>
    <mergeCell ref="AS256:BB256"/>
    <mergeCell ref="AS257:BB257"/>
    <mergeCell ref="AG247:AR247"/>
    <mergeCell ref="AG244:AR244"/>
    <mergeCell ref="AG246:AR246"/>
    <mergeCell ref="AS243:BB243"/>
    <mergeCell ref="AS244:BB244"/>
    <mergeCell ref="AS255:BB255"/>
    <mergeCell ref="BQ252:BU252"/>
    <mergeCell ref="BQ270:BU270"/>
    <mergeCell ref="BQ581:BV581"/>
    <mergeCell ref="BQ585:BV585"/>
    <mergeCell ref="BQ430:BU430"/>
    <mergeCell ref="BQ580:BV580"/>
    <mergeCell ref="BQ577:BV577"/>
    <mergeCell ref="BQ273:BU273"/>
    <mergeCell ref="BQ274:BU274"/>
    <mergeCell ref="BQ276:BU276"/>
    <mergeCell ref="Y261:AF261"/>
    <mergeCell ref="BQ256:BU256"/>
    <mergeCell ref="Y244:AF244"/>
    <mergeCell ref="BD280:BP280"/>
    <mergeCell ref="BD281:BP281"/>
    <mergeCell ref="BD282:BP282"/>
    <mergeCell ref="BQ278:BU278"/>
    <mergeCell ref="BQ279:BU279"/>
    <mergeCell ref="BQ280:BU280"/>
    <mergeCell ref="BQ318:BU318"/>
    <mergeCell ref="BQ319:BU319"/>
    <mergeCell ref="BQ329:BU329"/>
    <mergeCell ref="AA624:AL624"/>
    <mergeCell ref="AM624:AW624"/>
    <mergeCell ref="E671:J671"/>
    <mergeCell ref="E668:J668"/>
    <mergeCell ref="Q645:X645"/>
    <mergeCell ref="E632:J632"/>
    <mergeCell ref="E681:J681"/>
    <mergeCell ref="Y242:AF242"/>
    <mergeCell ref="Y243:AF243"/>
    <mergeCell ref="K677:P677"/>
    <mergeCell ref="Y672:AF672"/>
    <mergeCell ref="E669:J669"/>
    <mergeCell ref="E680:J680"/>
    <mergeCell ref="Q681:X681"/>
    <mergeCell ref="Q677:X677"/>
    <mergeCell ref="Y252:AF252"/>
    <mergeCell ref="K252:P252"/>
    <mergeCell ref="E252:J252"/>
    <mergeCell ref="Q252:X252"/>
    <mergeCell ref="K253:P253"/>
    <mergeCell ref="Y253:AF253"/>
    <mergeCell ref="E253:J253"/>
    <mergeCell ref="AS250:BB250"/>
    <mergeCell ref="AS260:BB260"/>
    <mergeCell ref="AS259:BB259"/>
    <mergeCell ref="Q242:X242"/>
    <mergeCell ref="Q243:X243"/>
    <mergeCell ref="AS305:BB305"/>
    <mergeCell ref="AS284:BB284"/>
    <mergeCell ref="AS285:BB285"/>
    <mergeCell ref="AS286:BB286"/>
    <mergeCell ref="AS303:BB303"/>
    <mergeCell ref="AS672:BB672"/>
    <mergeCell ref="BD675:BP675"/>
    <mergeCell ref="Y674:AF674"/>
    <mergeCell ref="AG680:AR680"/>
    <mergeCell ref="AS680:BB680"/>
    <mergeCell ref="E623:J623"/>
    <mergeCell ref="BQ671:BV671"/>
    <mergeCell ref="BQ670:BV670"/>
    <mergeCell ref="BD668:BP668"/>
    <mergeCell ref="BD670:BP670"/>
    <mergeCell ref="BQ669:BV669"/>
    <mergeCell ref="BQ666:BV666"/>
    <mergeCell ref="S609:Z609"/>
    <mergeCell ref="S634:Z634"/>
    <mergeCell ref="AM605:AW605"/>
    <mergeCell ref="A596:BP596"/>
    <mergeCell ref="A604:D604"/>
    <mergeCell ref="E604:J604"/>
    <mergeCell ref="K621:R621"/>
    <mergeCell ref="E621:J621"/>
    <mergeCell ref="AX621:BJ621"/>
    <mergeCell ref="BK621:BR621"/>
    <mergeCell ref="BQ667:BV667"/>
    <mergeCell ref="BK613:BR613"/>
    <mergeCell ref="BK620:BR620"/>
    <mergeCell ref="AX625:BJ625"/>
    <mergeCell ref="AX626:BJ626"/>
    <mergeCell ref="BK611:BR611"/>
    <mergeCell ref="A613:D613"/>
    <mergeCell ref="S624:Z624"/>
    <mergeCell ref="AX624:BJ624"/>
    <mergeCell ref="AX629:BJ629"/>
    <mergeCell ref="A637:BV637"/>
    <mergeCell ref="AM635:AW635"/>
    <mergeCell ref="Y641:AF641"/>
    <mergeCell ref="A633:D633"/>
    <mergeCell ref="A649:D649"/>
    <mergeCell ref="Q663:X663"/>
    <mergeCell ref="E257:J257"/>
    <mergeCell ref="BQ275:BU275"/>
    <mergeCell ref="BQ284:BU284"/>
    <mergeCell ref="BK604:BR604"/>
    <mergeCell ref="K682:P682"/>
    <mergeCell ref="K683:P683"/>
    <mergeCell ref="E682:J682"/>
    <mergeCell ref="BQ683:BV683"/>
    <mergeCell ref="AS682:BB682"/>
    <mergeCell ref="BQ682:BV682"/>
    <mergeCell ref="BQ680:BV680"/>
    <mergeCell ref="AS670:BB670"/>
    <mergeCell ref="BQ681:BV681"/>
    <mergeCell ref="BD680:BP680"/>
    <mergeCell ref="BQ677:BV677"/>
    <mergeCell ref="BD676:BP676"/>
    <mergeCell ref="BQ676:BV676"/>
    <mergeCell ref="BQ673:BV673"/>
    <mergeCell ref="BD672:BP672"/>
    <mergeCell ref="BD673:BP673"/>
    <mergeCell ref="S613:Z613"/>
    <mergeCell ref="AG677:AR677"/>
    <mergeCell ref="BK623:BR623"/>
    <mergeCell ref="AX623:BJ623"/>
    <mergeCell ref="BK625:BR625"/>
    <mergeCell ref="BK632:BR632"/>
    <mergeCell ref="K667:P667"/>
    <mergeCell ref="K668:P668"/>
    <mergeCell ref="BQ656:BV656"/>
    <mergeCell ref="E646:P646"/>
    <mergeCell ref="E652:P652"/>
    <mergeCell ref="A656:BP656"/>
    <mergeCell ref="BD655:BP655"/>
    <mergeCell ref="AG650:AR650"/>
    <mergeCell ref="E667:J667"/>
    <mergeCell ref="A646:D646"/>
    <mergeCell ref="AG664:AR664"/>
    <mergeCell ref="Y664:AF664"/>
    <mergeCell ref="AS669:BB669"/>
    <mergeCell ref="Q668:X668"/>
    <mergeCell ref="A645:D645"/>
    <mergeCell ref="AS661:BC661"/>
    <mergeCell ref="Y661:AF661"/>
    <mergeCell ref="A658:BV658"/>
    <mergeCell ref="Q661:X661"/>
    <mergeCell ref="BQ661:BV661"/>
    <mergeCell ref="Q652:X652"/>
    <mergeCell ref="AS646:BC646"/>
    <mergeCell ref="A624:D624"/>
    <mergeCell ref="E626:J626"/>
    <mergeCell ref="E640:P640"/>
    <mergeCell ref="Q640:X640"/>
    <mergeCell ref="S632:Z632"/>
    <mergeCell ref="S626:Z626"/>
    <mergeCell ref="A641:D641"/>
    <mergeCell ref="Y642:AF642"/>
    <mergeCell ref="AX630:BJ630"/>
    <mergeCell ref="A622:D622"/>
    <mergeCell ref="A614:D614"/>
    <mergeCell ref="AM611:AW611"/>
    <mergeCell ref="S612:Z612"/>
    <mergeCell ref="S611:Z611"/>
    <mergeCell ref="AX611:BJ611"/>
    <mergeCell ref="A612:D612"/>
    <mergeCell ref="A615:D615"/>
    <mergeCell ref="E615:J615"/>
    <mergeCell ref="K613:R613"/>
    <mergeCell ref="A611:D611"/>
    <mergeCell ref="E611:J611"/>
    <mergeCell ref="AX622:BJ622"/>
    <mergeCell ref="E620:J620"/>
    <mergeCell ref="AA621:AL621"/>
    <mergeCell ref="S622:Z622"/>
    <mergeCell ref="AX615:BJ615"/>
    <mergeCell ref="A618:BV618"/>
    <mergeCell ref="A621:D621"/>
    <mergeCell ref="S621:Z621"/>
    <mergeCell ref="AM621:AW621"/>
    <mergeCell ref="BK622:BR622"/>
    <mergeCell ref="AX620:BJ620"/>
    <mergeCell ref="AG257:AR257"/>
    <mergeCell ref="Y251:AF251"/>
    <mergeCell ref="AM609:AW609"/>
    <mergeCell ref="S606:Z606"/>
    <mergeCell ref="BK609:BR609"/>
    <mergeCell ref="E610:J610"/>
    <mergeCell ref="K610:R610"/>
    <mergeCell ref="S610:Z610"/>
    <mergeCell ref="AX606:BJ606"/>
    <mergeCell ref="E609:J609"/>
    <mergeCell ref="BK610:BR610"/>
    <mergeCell ref="A607:BJ607"/>
    <mergeCell ref="BD263:BP263"/>
    <mergeCell ref="BQ587:BV587"/>
    <mergeCell ref="BD294:BP294"/>
    <mergeCell ref="BD295:BP295"/>
    <mergeCell ref="BQ269:BU269"/>
    <mergeCell ref="BD595:BP595"/>
    <mergeCell ref="BD253:BP253"/>
    <mergeCell ref="BQ268:BU268"/>
    <mergeCell ref="BQ257:BU257"/>
    <mergeCell ref="BD258:BP258"/>
    <mergeCell ref="BQ330:BU330"/>
    <mergeCell ref="BQ328:BU328"/>
    <mergeCell ref="AS291:BB291"/>
    <mergeCell ref="AS289:BB289"/>
    <mergeCell ref="AS290:BB290"/>
    <mergeCell ref="AS295:BB295"/>
    <mergeCell ref="AS302:BB302"/>
    <mergeCell ref="AS354:BB354"/>
    <mergeCell ref="BQ397:BU397"/>
    <mergeCell ref="BQ395:BU395"/>
    <mergeCell ref="E684:J684"/>
    <mergeCell ref="E685:J685"/>
    <mergeCell ref="K685:P685"/>
    <mergeCell ref="E786:J786"/>
    <mergeCell ref="Q800:X800"/>
    <mergeCell ref="K791:P791"/>
    <mergeCell ref="E788:J788"/>
    <mergeCell ref="Q866:X866"/>
    <mergeCell ref="Y863:AF863"/>
    <mergeCell ref="E787:J787"/>
    <mergeCell ref="Q806:X806"/>
    <mergeCell ref="Q802:X802"/>
    <mergeCell ref="Q853:X853"/>
    <mergeCell ref="K806:P806"/>
    <mergeCell ref="K748:P748"/>
    <mergeCell ref="K745:P745"/>
    <mergeCell ref="K746:P746"/>
    <mergeCell ref="K796:P796"/>
    <mergeCell ref="K751:P751"/>
    <mergeCell ref="K752:P752"/>
    <mergeCell ref="K753:P753"/>
    <mergeCell ref="K754:P754"/>
    <mergeCell ref="K755:P755"/>
    <mergeCell ref="K744:P744"/>
    <mergeCell ref="Q719:X719"/>
    <mergeCell ref="Y716:AF716"/>
    <mergeCell ref="Q686:X686"/>
    <mergeCell ref="Y718:AF718"/>
    <mergeCell ref="Y710:AF710"/>
    <mergeCell ref="Q687:X687"/>
    <mergeCell ref="Q688:X688"/>
    <mergeCell ref="Q689:X689"/>
    <mergeCell ref="E785:J785"/>
    <mergeCell ref="BD716:BP716"/>
    <mergeCell ref="BQ710:BV710"/>
    <mergeCell ref="BQ724:BV724"/>
    <mergeCell ref="BQ748:BV748"/>
    <mergeCell ref="BQ718:BV718"/>
    <mergeCell ref="BQ721:BV721"/>
    <mergeCell ref="BQ720:BV720"/>
    <mergeCell ref="BQ732:BV732"/>
    <mergeCell ref="BQ725:BV725"/>
    <mergeCell ref="K747:P747"/>
    <mergeCell ref="K750:P750"/>
    <mergeCell ref="BQ690:BV690"/>
    <mergeCell ref="BQ691:BV691"/>
    <mergeCell ref="E789:J789"/>
    <mergeCell ref="K789:P789"/>
    <mergeCell ref="E780:J780"/>
    <mergeCell ref="E773:J773"/>
    <mergeCell ref="Q748:X748"/>
    <mergeCell ref="E784:J784"/>
    <mergeCell ref="E707:J707"/>
    <mergeCell ref="E692:J692"/>
    <mergeCell ref="E693:J693"/>
    <mergeCell ref="E696:J696"/>
    <mergeCell ref="E697:J697"/>
    <mergeCell ref="BQ698:BV698"/>
    <mergeCell ref="BQ699:BV699"/>
    <mergeCell ref="BQ692:BV692"/>
    <mergeCell ref="AG692:AR692"/>
    <mergeCell ref="AG693:AR693"/>
    <mergeCell ref="BQ693:BV693"/>
    <mergeCell ref="BQ706:BV706"/>
    <mergeCell ref="BQ871:BV871"/>
    <mergeCell ref="AG871:AR871"/>
    <mergeCell ref="AS872:BB872"/>
    <mergeCell ref="BQ870:BV870"/>
    <mergeCell ref="BQ876:BV876"/>
    <mergeCell ref="AS851:BB851"/>
    <mergeCell ref="AS852:BB852"/>
    <mergeCell ref="Y851:AF851"/>
    <mergeCell ref="Y852:AF852"/>
    <mergeCell ref="Y717:AF717"/>
    <mergeCell ref="AG716:AR716"/>
    <mergeCell ref="AG820:AR820"/>
    <mergeCell ref="AG719:AR719"/>
    <mergeCell ref="AS744:BB744"/>
    <mergeCell ref="AS745:BB745"/>
    <mergeCell ref="AS856:BB856"/>
    <mergeCell ref="AS855:BB855"/>
    <mergeCell ref="AS854:BB854"/>
    <mergeCell ref="Y853:AF853"/>
    <mergeCell ref="Y856:AF856"/>
    <mergeCell ref="AG853:AR853"/>
    <mergeCell ref="AS853:BB853"/>
    <mergeCell ref="AG855:AR855"/>
    <mergeCell ref="BQ726:BV726"/>
    <mergeCell ref="BQ719:BV719"/>
    <mergeCell ref="BQ722:BV722"/>
    <mergeCell ref="BQ716:BV716"/>
    <mergeCell ref="BQ717:BV717"/>
    <mergeCell ref="BQ723:BV723"/>
    <mergeCell ref="BQ731:BV731"/>
    <mergeCell ref="BQ749:BV749"/>
    <mergeCell ref="AG739:AR739"/>
    <mergeCell ref="BQ1148:BV1148"/>
    <mergeCell ref="Q883:X883"/>
    <mergeCell ref="AG886:AR886"/>
    <mergeCell ref="Y929:AF929"/>
    <mergeCell ref="Y930:AF930"/>
    <mergeCell ref="Y927:AF927"/>
    <mergeCell ref="Y928:AF928"/>
    <mergeCell ref="BQ1142:BV1142"/>
    <mergeCell ref="BD1015:BP1015"/>
    <mergeCell ref="Q879:X879"/>
    <mergeCell ref="Y879:AF879"/>
    <mergeCell ref="Q880:X880"/>
    <mergeCell ref="Y915:AF915"/>
    <mergeCell ref="Y916:AF916"/>
    <mergeCell ref="Y917:AF917"/>
    <mergeCell ref="Q885:X885"/>
    <mergeCell ref="Y885:AF885"/>
    <mergeCell ref="Q882:X882"/>
    <mergeCell ref="Q894:X894"/>
    <mergeCell ref="BQ1143:BV1143"/>
    <mergeCell ref="BQ1144:BV1144"/>
    <mergeCell ref="BQ1145:BV1145"/>
    <mergeCell ref="BQ1146:BV1146"/>
    <mergeCell ref="Y881:AF881"/>
    <mergeCell ref="Y918:AF918"/>
    <mergeCell ref="Y921:AF921"/>
    <mergeCell ref="AS882:BB882"/>
    <mergeCell ref="Q926:X926"/>
    <mergeCell ref="Q934:X934"/>
    <mergeCell ref="Q927:X927"/>
    <mergeCell ref="Q932:X932"/>
    <mergeCell ref="AG915:AR915"/>
    <mergeCell ref="BQ1137:BV1137"/>
    <mergeCell ref="BQ1138:BV1138"/>
    <mergeCell ref="BD887:BP887"/>
    <mergeCell ref="BD980:BP980"/>
    <mergeCell ref="BD983:BP983"/>
    <mergeCell ref="E875:J875"/>
    <mergeCell ref="Y875:AF875"/>
    <mergeCell ref="K875:P875"/>
    <mergeCell ref="Y876:AF876"/>
    <mergeCell ref="Q876:X876"/>
    <mergeCell ref="K873:P873"/>
    <mergeCell ref="Q874:X874"/>
    <mergeCell ref="Q875:X875"/>
    <mergeCell ref="Y873:AF873"/>
    <mergeCell ref="Q873:X873"/>
    <mergeCell ref="Q878:X878"/>
    <mergeCell ref="E881:J881"/>
    <mergeCell ref="E883:J883"/>
    <mergeCell ref="K881:P881"/>
    <mergeCell ref="Y878:AF878"/>
    <mergeCell ref="Y883:AF883"/>
    <mergeCell ref="Q881:X881"/>
    <mergeCell ref="Y880:AF880"/>
    <mergeCell ref="E880:J880"/>
    <mergeCell ref="K879:P879"/>
    <mergeCell ref="AS922:BB922"/>
    <mergeCell ref="BD915:BP915"/>
    <mergeCell ref="BD916:BP916"/>
    <mergeCell ref="BD917:BP917"/>
    <mergeCell ref="Y932:AF932"/>
    <mergeCell ref="Y939:AF939"/>
    <mergeCell ref="K975:P975"/>
    <mergeCell ref="BQ906:BV906"/>
    <mergeCell ref="BQ895:BV895"/>
    <mergeCell ref="BQ899:BV899"/>
    <mergeCell ref="BQ896:BV896"/>
    <mergeCell ref="BQ900:BV900"/>
    <mergeCell ref="BQ1141:BV1141"/>
    <mergeCell ref="BQ1139:BV1139"/>
    <mergeCell ref="BQ1140:BV1140"/>
    <mergeCell ref="BD921:BP921"/>
    <mergeCell ref="BD922:BP922"/>
    <mergeCell ref="Y877:AF877"/>
    <mergeCell ref="AG876:AR876"/>
    <mergeCell ref="Y882:AF882"/>
    <mergeCell ref="Q877:X877"/>
    <mergeCell ref="Y874:AF874"/>
    <mergeCell ref="K926:P926"/>
    <mergeCell ref="AG883:AR883"/>
    <mergeCell ref="AG881:AR881"/>
    <mergeCell ref="K906:P906"/>
    <mergeCell ref="K903:P903"/>
    <mergeCell ref="K941:P941"/>
    <mergeCell ref="K927:P927"/>
    <mergeCell ref="BQ875:BV875"/>
    <mergeCell ref="AS876:BB876"/>
    <mergeCell ref="K934:P934"/>
    <mergeCell ref="K920:P920"/>
    <mergeCell ref="K921:P921"/>
    <mergeCell ref="K922:P922"/>
    <mergeCell ref="K923:P923"/>
    <mergeCell ref="K924:P924"/>
    <mergeCell ref="K925:P925"/>
    <mergeCell ref="K928:P928"/>
    <mergeCell ref="BD1086:BP1086"/>
    <mergeCell ref="BD1076:BP1076"/>
    <mergeCell ref="BD1077:BP1077"/>
    <mergeCell ref="BD1078:BP1078"/>
    <mergeCell ref="AS887:BB887"/>
    <mergeCell ref="BD882:BP882"/>
    <mergeCell ref="AS888:BB888"/>
    <mergeCell ref="AS895:BB895"/>
    <mergeCell ref="AS897:BB897"/>
    <mergeCell ref="AS896:BB896"/>
    <mergeCell ref="BD1064:BP1064"/>
    <mergeCell ref="BD1051:BP1051"/>
    <mergeCell ref="BD1052:BP1052"/>
    <mergeCell ref="BD1065:BP1065"/>
    <mergeCell ref="BD1055:BP1055"/>
    <mergeCell ref="BD1058:BP1058"/>
    <mergeCell ref="BD1080:BP1080"/>
    <mergeCell ref="BD1073:BP1073"/>
    <mergeCell ref="AS980:BB980"/>
    <mergeCell ref="AS981:BB981"/>
    <mergeCell ref="AS1020:BB1020"/>
    <mergeCell ref="AS1008:BB1008"/>
    <mergeCell ref="BD1037:BP1037"/>
    <mergeCell ref="BD1025:BP1025"/>
    <mergeCell ref="BD1023:BP1023"/>
    <mergeCell ref="BD1030:BP1030"/>
    <mergeCell ref="BD1031:BP1031"/>
    <mergeCell ref="BD1026:BP1026"/>
    <mergeCell ref="BD1027:BP1027"/>
    <mergeCell ref="BD1028:BP1028"/>
    <mergeCell ref="BD997:BP997"/>
    <mergeCell ref="BD1032:BP1032"/>
    <mergeCell ref="AS877:BB877"/>
    <mergeCell ref="AG887:AR887"/>
    <mergeCell ref="BD881:BP881"/>
    <mergeCell ref="AG882:AR882"/>
    <mergeCell ref="BD873:BP873"/>
    <mergeCell ref="BD874:BP874"/>
    <mergeCell ref="BD868:BP868"/>
    <mergeCell ref="BD870:BP870"/>
    <mergeCell ref="AS870:BB870"/>
    <mergeCell ref="BD872:BP872"/>
    <mergeCell ref="BD869:BP869"/>
    <mergeCell ref="AS871:BB871"/>
    <mergeCell ref="BD871:BP871"/>
    <mergeCell ref="AG870:AR870"/>
    <mergeCell ref="AG873:AR873"/>
    <mergeCell ref="AG874:AR874"/>
    <mergeCell ref="BD984:BP984"/>
    <mergeCell ref="BD900:BP900"/>
    <mergeCell ref="BD895:BP895"/>
    <mergeCell ref="BD896:BP896"/>
    <mergeCell ref="AS972:BB972"/>
    <mergeCell ref="BD973:BP973"/>
    <mergeCell ref="AS983:BB983"/>
    <mergeCell ref="AG946:AR946"/>
    <mergeCell ref="AG945:AR945"/>
    <mergeCell ref="AG951:AR951"/>
    <mergeCell ref="AG944:AR944"/>
    <mergeCell ref="AG971:AR971"/>
    <mergeCell ref="AG958:AR958"/>
    <mergeCell ref="AG947:AR947"/>
    <mergeCell ref="AG961:AR961"/>
    <mergeCell ref="AG962:AR962"/>
    <mergeCell ref="E746:J746"/>
    <mergeCell ref="Q734:X734"/>
    <mergeCell ref="E718:J718"/>
    <mergeCell ref="A770:D770"/>
    <mergeCell ref="E726:J726"/>
    <mergeCell ref="E727:J727"/>
    <mergeCell ref="E749:J749"/>
    <mergeCell ref="E770:J770"/>
    <mergeCell ref="E744:J744"/>
    <mergeCell ref="E745:J745"/>
    <mergeCell ref="E752:J752"/>
    <mergeCell ref="E753:J753"/>
    <mergeCell ref="E762:J762"/>
    <mergeCell ref="BQ867:BV867"/>
    <mergeCell ref="BD866:BP866"/>
    <mergeCell ref="BD867:BP867"/>
    <mergeCell ref="Q859:X859"/>
    <mergeCell ref="AG852:AR852"/>
    <mergeCell ref="Q855:X855"/>
    <mergeCell ref="Y855:AF855"/>
    <mergeCell ref="Y858:AF858"/>
    <mergeCell ref="Q852:X852"/>
    <mergeCell ref="Q858:X858"/>
    <mergeCell ref="AS866:BB866"/>
    <mergeCell ref="AG866:AR866"/>
    <mergeCell ref="AG867:AR867"/>
    <mergeCell ref="Q812:X812"/>
    <mergeCell ref="K813:P813"/>
    <mergeCell ref="Y850:AF850"/>
    <mergeCell ref="Y854:AF854"/>
    <mergeCell ref="Q854:X854"/>
    <mergeCell ref="A773:D773"/>
    <mergeCell ref="E729:J729"/>
    <mergeCell ref="E747:J747"/>
    <mergeCell ref="E748:J748"/>
    <mergeCell ref="E735:J735"/>
    <mergeCell ref="E732:J732"/>
    <mergeCell ref="E739:J739"/>
    <mergeCell ref="E740:J740"/>
    <mergeCell ref="E741:J741"/>
    <mergeCell ref="E742:J742"/>
    <mergeCell ref="AG678:AR678"/>
    <mergeCell ref="E683:J683"/>
    <mergeCell ref="K672:P672"/>
    <mergeCell ref="E672:J672"/>
    <mergeCell ref="K673:P673"/>
    <mergeCell ref="E673:J673"/>
    <mergeCell ref="Q675:X675"/>
    <mergeCell ref="K679:P679"/>
    <mergeCell ref="Q679:X679"/>
    <mergeCell ref="Y683:AF683"/>
    <mergeCell ref="E708:J708"/>
    <mergeCell ref="E709:J709"/>
    <mergeCell ref="K684:P684"/>
    <mergeCell ref="E678:J678"/>
    <mergeCell ref="Q680:X680"/>
    <mergeCell ref="AG681:AR681"/>
    <mergeCell ref="Y681:AF681"/>
    <mergeCell ref="Y679:AF679"/>
    <mergeCell ref="E679:J679"/>
    <mergeCell ref="K681:P681"/>
    <mergeCell ref="Q682:X682"/>
    <mergeCell ref="K692:P692"/>
    <mergeCell ref="K693:P693"/>
    <mergeCell ref="Q670:X670"/>
    <mergeCell ref="A626:D626"/>
    <mergeCell ref="A631:D631"/>
    <mergeCell ref="A643:D643"/>
    <mergeCell ref="Q649:X649"/>
    <mergeCell ref="E651:P651"/>
    <mergeCell ref="E650:P650"/>
    <mergeCell ref="A651:D651"/>
    <mergeCell ref="A650:D650"/>
    <mergeCell ref="A654:D654"/>
    <mergeCell ref="A653:D653"/>
    <mergeCell ref="BK627:BR627"/>
    <mergeCell ref="BK629:BR629"/>
    <mergeCell ref="A627:BJ627"/>
    <mergeCell ref="BQ649:BV649"/>
    <mergeCell ref="BD653:BP653"/>
    <mergeCell ref="AS650:BC650"/>
    <mergeCell ref="BQ653:BV653"/>
    <mergeCell ref="BQ651:BV651"/>
    <mergeCell ref="BK634:BR634"/>
    <mergeCell ref="BK631:BR631"/>
    <mergeCell ref="AX631:BJ631"/>
    <mergeCell ref="AS641:BC641"/>
    <mergeCell ref="AX634:BJ634"/>
    <mergeCell ref="K635:R635"/>
    <mergeCell ref="A632:D632"/>
    <mergeCell ref="A630:D630"/>
    <mergeCell ref="BD642:BP642"/>
    <mergeCell ref="A642:D642"/>
    <mergeCell ref="AS668:BB668"/>
    <mergeCell ref="BD669:BP669"/>
    <mergeCell ref="Q669:X669"/>
    <mergeCell ref="Q666:X666"/>
    <mergeCell ref="BD644:BP644"/>
    <mergeCell ref="Y654:AF654"/>
    <mergeCell ref="Y653:AF653"/>
    <mergeCell ref="BD661:BP661"/>
    <mergeCell ref="AS655:BC655"/>
    <mergeCell ref="Q646:X646"/>
    <mergeCell ref="Q655:X655"/>
    <mergeCell ref="AS651:BC651"/>
    <mergeCell ref="AG644:AR644"/>
    <mergeCell ref="AS644:BC644"/>
    <mergeCell ref="Q664:X664"/>
    <mergeCell ref="Y655:AF655"/>
    <mergeCell ref="A647:BP647"/>
    <mergeCell ref="Q644:X644"/>
    <mergeCell ref="Q654:X654"/>
    <mergeCell ref="E653:P653"/>
    <mergeCell ref="E645:P645"/>
    <mergeCell ref="E612:J612"/>
    <mergeCell ref="K612:R612"/>
    <mergeCell ref="AA610:AL610"/>
    <mergeCell ref="A577:BP577"/>
    <mergeCell ref="Q580:X580"/>
    <mergeCell ref="K582:P582"/>
    <mergeCell ref="E580:J580"/>
    <mergeCell ref="BQ654:BV654"/>
    <mergeCell ref="BQ652:BV652"/>
    <mergeCell ref="AS645:BC645"/>
    <mergeCell ref="AA620:AL620"/>
    <mergeCell ref="E624:J624"/>
    <mergeCell ref="K630:R630"/>
    <mergeCell ref="K623:R623"/>
    <mergeCell ref="E622:J622"/>
    <mergeCell ref="K624:R624"/>
    <mergeCell ref="K622:R622"/>
    <mergeCell ref="S635:Z635"/>
    <mergeCell ref="K629:R629"/>
    <mergeCell ref="S623:Z623"/>
    <mergeCell ref="E625:J625"/>
    <mergeCell ref="S630:Z630"/>
    <mergeCell ref="S631:Z631"/>
    <mergeCell ref="K632:R632"/>
    <mergeCell ref="BK626:BR626"/>
    <mergeCell ref="E644:P644"/>
    <mergeCell ref="AA623:AL623"/>
    <mergeCell ref="AA622:AL622"/>
    <mergeCell ref="AS642:BC642"/>
    <mergeCell ref="AG643:AR643"/>
    <mergeCell ref="Y644:AF644"/>
    <mergeCell ref="Q641:X641"/>
    <mergeCell ref="BQ590:BV590"/>
    <mergeCell ref="BQ586:BV586"/>
    <mergeCell ref="BD586:BP586"/>
    <mergeCell ref="K625:R625"/>
    <mergeCell ref="K633:R633"/>
    <mergeCell ref="K611:R611"/>
    <mergeCell ref="S620:Z620"/>
    <mergeCell ref="S625:Z625"/>
    <mergeCell ref="AA611:AL611"/>
    <mergeCell ref="BK614:BR614"/>
    <mergeCell ref="K614:R614"/>
    <mergeCell ref="S614:Z614"/>
    <mergeCell ref="K661:P661"/>
    <mergeCell ref="BQ644:BV644"/>
    <mergeCell ref="BK633:BR633"/>
    <mergeCell ref="BQ640:BV640"/>
    <mergeCell ref="AG641:AR641"/>
    <mergeCell ref="BD654:BP654"/>
    <mergeCell ref="AG654:AR654"/>
    <mergeCell ref="BQ655:BV655"/>
    <mergeCell ref="S603:Z603"/>
    <mergeCell ref="K603:R603"/>
    <mergeCell ref="BK624:BR624"/>
    <mergeCell ref="AM622:AW622"/>
    <mergeCell ref="AA612:AL612"/>
    <mergeCell ref="A616:BJ616"/>
    <mergeCell ref="K615:R615"/>
    <mergeCell ref="AA613:AL613"/>
    <mergeCell ref="A625:D625"/>
    <mergeCell ref="BK612:BR612"/>
    <mergeCell ref="A620:D620"/>
    <mergeCell ref="E613:J613"/>
    <mergeCell ref="Q643:X643"/>
    <mergeCell ref="E642:P642"/>
    <mergeCell ref="A644:D644"/>
    <mergeCell ref="A640:D640"/>
    <mergeCell ref="E635:J635"/>
    <mergeCell ref="A638:BV638"/>
    <mergeCell ref="AG662:AR662"/>
    <mergeCell ref="AG663:AR663"/>
    <mergeCell ref="A634:D634"/>
    <mergeCell ref="E634:J634"/>
    <mergeCell ref="Y649:AF649"/>
    <mergeCell ref="A652:D652"/>
    <mergeCell ref="AS662:BB662"/>
    <mergeCell ref="Q662:X662"/>
    <mergeCell ref="E205:J205"/>
    <mergeCell ref="E170:J170"/>
    <mergeCell ref="K241:P241"/>
    <mergeCell ref="K242:P242"/>
    <mergeCell ref="E234:J234"/>
    <mergeCell ref="E231:J231"/>
    <mergeCell ref="E236:J236"/>
    <mergeCell ref="K250:P250"/>
    <mergeCell ref="K238:P238"/>
    <mergeCell ref="E227:J227"/>
    <mergeCell ref="E228:J228"/>
    <mergeCell ref="E248:J248"/>
    <mergeCell ref="E243:J243"/>
    <mergeCell ref="E247:J247"/>
    <mergeCell ref="AG212:AR212"/>
    <mergeCell ref="AG214:AR214"/>
    <mergeCell ref="Y218:AF218"/>
    <mergeCell ref="BD590:BP590"/>
    <mergeCell ref="E239:J239"/>
    <mergeCell ref="E385:J385"/>
    <mergeCell ref="E386:J386"/>
    <mergeCell ref="E387:J387"/>
    <mergeCell ref="E391:J391"/>
    <mergeCell ref="E392:J392"/>
    <mergeCell ref="E389:J389"/>
    <mergeCell ref="E383:J383"/>
    <mergeCell ref="E381:J381"/>
    <mergeCell ref="E382:J382"/>
    <mergeCell ref="E390:J390"/>
    <mergeCell ref="E378:J378"/>
    <mergeCell ref="E384:J384"/>
    <mergeCell ref="E310:J310"/>
    <mergeCell ref="E295:J295"/>
    <mergeCell ref="E229:J229"/>
    <mergeCell ref="E230:J230"/>
    <mergeCell ref="E238:J238"/>
    <mergeCell ref="E240:J240"/>
    <mergeCell ref="E233:J233"/>
    <mergeCell ref="E388:J388"/>
    <mergeCell ref="E306:J306"/>
    <mergeCell ref="E321:J321"/>
    <mergeCell ref="E322:J322"/>
    <mergeCell ref="E362:J362"/>
    <mergeCell ref="E365:J365"/>
    <mergeCell ref="E364:J364"/>
    <mergeCell ref="E324:J324"/>
    <mergeCell ref="E327:J327"/>
    <mergeCell ref="E330:J330"/>
    <mergeCell ref="E331:J331"/>
    <mergeCell ref="E325:J325"/>
    <mergeCell ref="BQ213:BU213"/>
    <mergeCell ref="AS13:BB13"/>
    <mergeCell ref="BD214:BP214"/>
    <mergeCell ref="BD643:BP643"/>
    <mergeCell ref="A1239:BP1239"/>
    <mergeCell ref="BQ13:BV13"/>
    <mergeCell ref="BQ212:BU212"/>
    <mergeCell ref="AS776:BB776"/>
    <mergeCell ref="BQ1239:BV1239"/>
    <mergeCell ref="AS673:BB673"/>
    <mergeCell ref="Y675:AF675"/>
    <mergeCell ref="AG842:AR842"/>
    <mergeCell ref="AG872:AR872"/>
    <mergeCell ref="S615:Z615"/>
    <mergeCell ref="AM629:AW629"/>
    <mergeCell ref="AA626:AL626"/>
    <mergeCell ref="Y645:AF645"/>
    <mergeCell ref="AS654:BC654"/>
    <mergeCell ref="AS649:BC649"/>
    <mergeCell ref="AA629:AL629"/>
    <mergeCell ref="AG646:AR646"/>
    <mergeCell ref="AX635:BJ635"/>
    <mergeCell ref="AS643:BC643"/>
    <mergeCell ref="AM612:AW612"/>
    <mergeCell ref="AM615:AW615"/>
    <mergeCell ref="E158:J158"/>
    <mergeCell ref="E151:J151"/>
    <mergeCell ref="E156:J156"/>
    <mergeCell ref="E188:J188"/>
    <mergeCell ref="E181:J181"/>
    <mergeCell ref="A580:D580"/>
    <mergeCell ref="E245:J245"/>
    <mergeCell ref="E4:J4"/>
    <mergeCell ref="K7:P7"/>
    <mergeCell ref="BD3:BP3"/>
    <mergeCell ref="AS8:BB8"/>
    <mergeCell ref="AS7:BB7"/>
    <mergeCell ref="K4:P4"/>
    <mergeCell ref="AG6:AR6"/>
    <mergeCell ref="BD8:BP8"/>
    <mergeCell ref="AG7:AR7"/>
    <mergeCell ref="AG8:AR8"/>
    <mergeCell ref="BD13:BP13"/>
    <mergeCell ref="AS22:BB22"/>
    <mergeCell ref="Y9:AF9"/>
    <mergeCell ref="AG12:AR12"/>
    <mergeCell ref="E8:J8"/>
    <mergeCell ref="E5:J5"/>
    <mergeCell ref="E6:J6"/>
    <mergeCell ref="Y7:AF7"/>
    <mergeCell ref="K5:P5"/>
    <mergeCell ref="Y6:AF6"/>
    <mergeCell ref="AG13:AR13"/>
    <mergeCell ref="Y13:AF13"/>
    <mergeCell ref="AS12:BB12"/>
    <mergeCell ref="AG11:AR11"/>
    <mergeCell ref="AG9:AR9"/>
    <mergeCell ref="Q15:X15"/>
    <mergeCell ref="AG10:AR10"/>
    <mergeCell ref="BD14:BP14"/>
    <mergeCell ref="BD5:BP5"/>
    <mergeCell ref="AS4:BB4"/>
    <mergeCell ref="BD4:BP4"/>
    <mergeCell ref="AS20:BB20"/>
    <mergeCell ref="A1:BV1"/>
    <mergeCell ref="A2:XFD2"/>
    <mergeCell ref="A3:D3"/>
    <mergeCell ref="E3:J3"/>
    <mergeCell ref="K3:P3"/>
    <mergeCell ref="Q3:X3"/>
    <mergeCell ref="Y3:AF3"/>
    <mergeCell ref="AS3:BC3"/>
    <mergeCell ref="BQ3:BV3"/>
    <mergeCell ref="AG3:AR3"/>
    <mergeCell ref="BQ4:BV4"/>
    <mergeCell ref="Q240:X240"/>
    <mergeCell ref="AG5:AR5"/>
    <mergeCell ref="AS17:BB17"/>
    <mergeCell ref="Y16:AF16"/>
    <mergeCell ref="AG4:AR4"/>
    <mergeCell ref="BQ10:BV10"/>
    <mergeCell ref="BD7:BP7"/>
    <mergeCell ref="AS11:BB11"/>
    <mergeCell ref="Y209:AF209"/>
    <mergeCell ref="K6:P6"/>
    <mergeCell ref="Q4:X4"/>
    <mergeCell ref="Y4:AF4"/>
    <mergeCell ref="Y5:AF5"/>
    <mergeCell ref="Q5:X5"/>
    <mergeCell ref="Q6:X6"/>
    <mergeCell ref="Q230:X230"/>
    <mergeCell ref="BQ5:BV5"/>
    <mergeCell ref="AS5:BB5"/>
    <mergeCell ref="BQ6:BV6"/>
    <mergeCell ref="BD12:BP12"/>
    <mergeCell ref="BQ9:BV9"/>
    <mergeCell ref="BD6:BP6"/>
    <mergeCell ref="AS6:BB6"/>
    <mergeCell ref="BQ11:BV11"/>
    <mergeCell ref="BQ7:BV7"/>
    <mergeCell ref="BQ8:BV8"/>
    <mergeCell ref="E7:J7"/>
    <mergeCell ref="K8:P8"/>
    <mergeCell ref="AG14:AR14"/>
    <mergeCell ref="Q9:X9"/>
    <mergeCell ref="Y8:AF8"/>
    <mergeCell ref="Y10:AF10"/>
    <mergeCell ref="K9:P9"/>
    <mergeCell ref="Q216:X216"/>
    <mergeCell ref="E179:J179"/>
    <mergeCell ref="E176:J176"/>
    <mergeCell ref="E9:J9"/>
    <mergeCell ref="E14:J14"/>
    <mergeCell ref="Q7:X7"/>
    <mergeCell ref="E216:J216"/>
    <mergeCell ref="Q214:X214"/>
    <mergeCell ref="Q215:X215"/>
    <mergeCell ref="E39:J39"/>
    <mergeCell ref="AG15:AR15"/>
    <mergeCell ref="AG20:AR20"/>
    <mergeCell ref="AG207:AR207"/>
    <mergeCell ref="E15:J15"/>
    <mergeCell ref="E28:J28"/>
    <mergeCell ref="E29:J29"/>
    <mergeCell ref="BD15:BP15"/>
    <mergeCell ref="BD20:BP20"/>
    <mergeCell ref="AS9:BB9"/>
    <mergeCell ref="AS215:BB215"/>
    <mergeCell ref="BD9:BP9"/>
    <mergeCell ref="Q231:X231"/>
    <mergeCell ref="Q229:X229"/>
    <mergeCell ref="E412:J412"/>
    <mergeCell ref="E395:J395"/>
    <mergeCell ref="K393:P393"/>
    <mergeCell ref="E249:J249"/>
    <mergeCell ref="E254:J254"/>
    <mergeCell ref="E410:J410"/>
    <mergeCell ref="K401:P401"/>
    <mergeCell ref="Q249:X249"/>
    <mergeCell ref="Y249:AF249"/>
    <mergeCell ref="AG251:AR251"/>
    <mergeCell ref="AG253:AR253"/>
    <mergeCell ref="Y250:AF250"/>
    <mergeCell ref="Y257:AF257"/>
    <mergeCell ref="Y256:AF256"/>
    <mergeCell ref="Y63:AF63"/>
    <mergeCell ref="E225:J225"/>
    <mergeCell ref="K187:P187"/>
    <mergeCell ref="K226:P226"/>
    <mergeCell ref="Q227:X227"/>
    <mergeCell ref="E213:J213"/>
    <mergeCell ref="E214:J214"/>
    <mergeCell ref="E215:J215"/>
    <mergeCell ref="E221:J221"/>
    <mergeCell ref="Y15:AF15"/>
    <mergeCell ref="BD219:BP219"/>
    <mergeCell ref="AS112:BC112"/>
    <mergeCell ref="AS28:BB28"/>
    <mergeCell ref="BD218:BP218"/>
    <mergeCell ref="BD29:BP29"/>
    <mergeCell ref="BD23:BP23"/>
    <mergeCell ref="BQ41:BU41"/>
    <mergeCell ref="Y197:AF197"/>
    <mergeCell ref="Y84:AF84"/>
    <mergeCell ref="Y86:AF86"/>
    <mergeCell ref="AG24:AR24"/>
    <mergeCell ref="AG22:AR22"/>
    <mergeCell ref="AG81:AR81"/>
    <mergeCell ref="AG83:AR83"/>
    <mergeCell ref="AG52:AR52"/>
    <mergeCell ref="Y198:AF198"/>
    <mergeCell ref="Y196:AF196"/>
    <mergeCell ref="Y24:AF24"/>
    <mergeCell ref="Y72:AF72"/>
    <mergeCell ref="Y73:AF73"/>
    <mergeCell ref="Y60:AF60"/>
    <mergeCell ref="BD10:BP10"/>
    <mergeCell ref="AS10:BB10"/>
    <mergeCell ref="BD11:BP11"/>
    <mergeCell ref="BQ12:BV12"/>
    <mergeCell ref="Y68:AF68"/>
    <mergeCell ref="AG86:AR86"/>
    <mergeCell ref="Y69:AF69"/>
    <mergeCell ref="Y71:AF71"/>
    <mergeCell ref="Y64:AF64"/>
    <mergeCell ref="AG71:AR71"/>
    <mergeCell ref="AG73:AR73"/>
    <mergeCell ref="Y66:AF66"/>
    <mergeCell ref="Y65:AF65"/>
    <mergeCell ref="AG55:AR55"/>
    <mergeCell ref="AG54:AR54"/>
    <mergeCell ref="AG41:AR41"/>
    <mergeCell ref="AS15:BB15"/>
    <mergeCell ref="AS14:BB14"/>
    <mergeCell ref="AS18:BB18"/>
    <mergeCell ref="AS16:BB16"/>
    <mergeCell ref="AS21:BB21"/>
    <mergeCell ref="BQ232:BU232"/>
    <mergeCell ref="BD32:BP32"/>
    <mergeCell ref="BQ19:BV19"/>
    <mergeCell ref="BD19:BP19"/>
    <mergeCell ref="BQ22:BU22"/>
    <mergeCell ref="BQ243:BU243"/>
    <mergeCell ref="BQ239:BU239"/>
    <mergeCell ref="BD241:BP241"/>
    <mergeCell ref="BQ228:BU228"/>
    <mergeCell ref="BD236:BP236"/>
    <mergeCell ref="BD240:BP240"/>
    <mergeCell ref="BD237:BP237"/>
    <mergeCell ref="BD238:BP238"/>
    <mergeCell ref="AS113:BB113"/>
    <mergeCell ref="BD230:BP230"/>
    <mergeCell ref="BD223:BP223"/>
    <mergeCell ref="BD224:BP224"/>
    <mergeCell ref="BD225:BP225"/>
    <mergeCell ref="BD212:BP212"/>
    <mergeCell ref="BD213:BP213"/>
    <mergeCell ref="BD31:BP31"/>
    <mergeCell ref="AS60:BB60"/>
    <mergeCell ref="AS61:BB61"/>
    <mergeCell ref="AS217:BB217"/>
    <mergeCell ref="BQ14:BV14"/>
    <mergeCell ref="BD226:BP226"/>
    <mergeCell ref="BQ16:BV16"/>
    <mergeCell ref="AS63:BB63"/>
    <mergeCell ref="BD576:BP576"/>
    <mergeCell ref="BD221:BP221"/>
    <mergeCell ref="BD239:BP239"/>
    <mergeCell ref="BD231:BP231"/>
    <mergeCell ref="BD233:BP233"/>
    <mergeCell ref="BD244:BP244"/>
    <mergeCell ref="BD246:BP246"/>
    <mergeCell ref="BD254:BP254"/>
    <mergeCell ref="BD252:BP252"/>
    <mergeCell ref="BD257:BP257"/>
    <mergeCell ref="AS115:BB115"/>
    <mergeCell ref="BD136:BP136"/>
    <mergeCell ref="BD33:BP33"/>
    <mergeCell ref="AS48:BB48"/>
    <mergeCell ref="BD34:BP34"/>
    <mergeCell ref="AS116:BB116"/>
    <mergeCell ref="AS117:BB117"/>
    <mergeCell ref="BD55:BP55"/>
    <mergeCell ref="AS62:BB62"/>
    <mergeCell ref="AS576:BC576"/>
    <mergeCell ref="BD255:BP255"/>
    <mergeCell ref="BD256:BP256"/>
    <mergeCell ref="BD259:BP259"/>
    <mergeCell ref="BD262:BP262"/>
    <mergeCell ref="BD266:BP266"/>
    <mergeCell ref="BD267:BP267"/>
    <mergeCell ref="AS261:BB261"/>
    <mergeCell ref="AS468:BB468"/>
    <mergeCell ref="AS469:BB469"/>
    <mergeCell ref="BD191:BP191"/>
    <mergeCell ref="AS253:BB253"/>
    <mergeCell ref="BD16:BP16"/>
    <mergeCell ref="BD227:BP227"/>
    <mergeCell ref="BD228:BP228"/>
    <mergeCell ref="BD24:BP24"/>
    <mergeCell ref="BD25:BP25"/>
    <mergeCell ref="BQ80:BU80"/>
    <mergeCell ref="BD28:BP28"/>
    <mergeCell ref="BD216:BP216"/>
    <mergeCell ref="BD217:BP217"/>
    <mergeCell ref="BQ163:BU163"/>
    <mergeCell ref="BQ20:BV20"/>
    <mergeCell ref="BQ21:BU21"/>
    <mergeCell ref="BD220:BP220"/>
    <mergeCell ref="BQ65:BU65"/>
    <mergeCell ref="BQ211:BU211"/>
    <mergeCell ref="BQ190:BU190"/>
    <mergeCell ref="BQ34:BU34"/>
    <mergeCell ref="BQ35:BU35"/>
    <mergeCell ref="BQ36:BU36"/>
    <mergeCell ref="BQ37:BU37"/>
    <mergeCell ref="BQ46:BU46"/>
    <mergeCell ref="BD60:BP60"/>
    <mergeCell ref="BD58:BP58"/>
    <mergeCell ref="BQ38:BU38"/>
    <mergeCell ref="BQ196:BU196"/>
    <mergeCell ref="BQ197:BU197"/>
    <mergeCell ref="BD205:BP205"/>
    <mergeCell ref="BQ210:BU210"/>
    <mergeCell ref="A110:BP110"/>
    <mergeCell ref="Q25:X25"/>
    <mergeCell ref="AS23:BB23"/>
    <mergeCell ref="A112:D112"/>
    <mergeCell ref="BQ583:BV583"/>
    <mergeCell ref="BD584:BP584"/>
    <mergeCell ref="AS580:BC580"/>
    <mergeCell ref="BD580:BP580"/>
    <mergeCell ref="BQ584:BV584"/>
    <mergeCell ref="AS584:BC584"/>
    <mergeCell ref="BD581:BP581"/>
    <mergeCell ref="AS581:BC581"/>
    <mergeCell ref="AS582:BC582"/>
    <mergeCell ref="BD582:BP582"/>
    <mergeCell ref="BQ15:BV15"/>
    <mergeCell ref="BD21:BP21"/>
    <mergeCell ref="BD22:BP22"/>
    <mergeCell ref="BQ249:BU249"/>
    <mergeCell ref="BD222:BP222"/>
    <mergeCell ref="BD115:BP115"/>
    <mergeCell ref="BQ220:BV220"/>
    <mergeCell ref="BQ221:BU221"/>
    <mergeCell ref="BQ214:BU214"/>
    <mergeCell ref="BQ215:BU215"/>
    <mergeCell ref="BQ216:BU216"/>
    <mergeCell ref="BQ217:BU217"/>
    <mergeCell ref="BQ218:BU218"/>
    <mergeCell ref="BD250:BP250"/>
    <mergeCell ref="BQ241:BU241"/>
    <mergeCell ref="BQ231:BU231"/>
    <mergeCell ref="BQ224:BU224"/>
    <mergeCell ref="BQ236:BU236"/>
    <mergeCell ref="BQ244:BU244"/>
    <mergeCell ref="BQ238:BU238"/>
    <mergeCell ref="BQ172:BU172"/>
    <mergeCell ref="BQ188:BU188"/>
    <mergeCell ref="A581:D581"/>
    <mergeCell ref="A582:D582"/>
    <mergeCell ref="E584:J584"/>
    <mergeCell ref="A583:D583"/>
    <mergeCell ref="E582:J582"/>
    <mergeCell ref="E581:J581"/>
    <mergeCell ref="Q273:X273"/>
    <mergeCell ref="Q274:X274"/>
    <mergeCell ref="AG580:AR580"/>
    <mergeCell ref="BD583:BP583"/>
    <mergeCell ref="Y576:AF576"/>
    <mergeCell ref="K576:P576"/>
    <mergeCell ref="BD251:BP251"/>
    <mergeCell ref="Y580:AF580"/>
    <mergeCell ref="AS263:BB263"/>
    <mergeCell ref="AS264:BB264"/>
    <mergeCell ref="AS265:BB265"/>
    <mergeCell ref="BD269:BP269"/>
    <mergeCell ref="BD261:BP261"/>
    <mergeCell ref="Y264:AF264"/>
    <mergeCell ref="BD344:BP344"/>
    <mergeCell ref="BD358:BP358"/>
    <mergeCell ref="BD359:BP359"/>
    <mergeCell ref="BD348:BP348"/>
    <mergeCell ref="BD367:BP367"/>
    <mergeCell ref="BD364:BP364"/>
    <mergeCell ref="BD349:BP349"/>
    <mergeCell ref="AS452:BB452"/>
    <mergeCell ref="AS450:BB450"/>
    <mergeCell ref="AS506:BB506"/>
    <mergeCell ref="E251:J251"/>
    <mergeCell ref="Y584:AF584"/>
    <mergeCell ref="A593:D593"/>
    <mergeCell ref="A589:D589"/>
    <mergeCell ref="A586:D586"/>
    <mergeCell ref="K586:P586"/>
    <mergeCell ref="E589:J589"/>
    <mergeCell ref="K589:P589"/>
    <mergeCell ref="A587:BP587"/>
    <mergeCell ref="Y586:AF586"/>
    <mergeCell ref="AG586:AR586"/>
    <mergeCell ref="BD591:BP591"/>
    <mergeCell ref="Y583:AF583"/>
    <mergeCell ref="Y595:AF595"/>
    <mergeCell ref="BD589:BP589"/>
    <mergeCell ref="BK601:BR601"/>
    <mergeCell ref="AS585:BC585"/>
    <mergeCell ref="Y590:AF590"/>
    <mergeCell ref="BQ593:BV593"/>
    <mergeCell ref="BD594:BP594"/>
    <mergeCell ref="AX600:BJ600"/>
    <mergeCell ref="BD585:BP585"/>
    <mergeCell ref="AS594:BC594"/>
    <mergeCell ref="Q593:X593"/>
    <mergeCell ref="E593:J593"/>
    <mergeCell ref="BD593:BP593"/>
    <mergeCell ref="BQ589:BV589"/>
    <mergeCell ref="AX601:BJ601"/>
    <mergeCell ref="AM601:AW601"/>
    <mergeCell ref="E600:J600"/>
    <mergeCell ref="K595:P595"/>
    <mergeCell ref="E591:J591"/>
    <mergeCell ref="BQ594:BV594"/>
    <mergeCell ref="A594:D594"/>
    <mergeCell ref="A603:D603"/>
    <mergeCell ref="E603:J603"/>
    <mergeCell ref="S605:Z605"/>
    <mergeCell ref="E601:J601"/>
    <mergeCell ref="AX603:BJ603"/>
    <mergeCell ref="AA602:AL602"/>
    <mergeCell ref="AM602:AW602"/>
    <mergeCell ref="AX604:BJ604"/>
    <mergeCell ref="A595:D595"/>
    <mergeCell ref="A597:BV597"/>
    <mergeCell ref="AM606:AW606"/>
    <mergeCell ref="AM600:AW600"/>
    <mergeCell ref="BQ596:BV596"/>
    <mergeCell ref="AS595:BC595"/>
    <mergeCell ref="AM603:AW603"/>
    <mergeCell ref="BK602:BR602"/>
    <mergeCell ref="BK603:BR603"/>
    <mergeCell ref="BK600:BR600"/>
    <mergeCell ref="A602:D602"/>
    <mergeCell ref="AA600:AL600"/>
    <mergeCell ref="A598:BV598"/>
    <mergeCell ref="AA601:AL601"/>
    <mergeCell ref="A590:D590"/>
    <mergeCell ref="E590:J590"/>
    <mergeCell ref="K583:P583"/>
    <mergeCell ref="AG584:AR584"/>
    <mergeCell ref="K585:P585"/>
    <mergeCell ref="A585:D585"/>
    <mergeCell ref="E583:J583"/>
    <mergeCell ref="Q584:X584"/>
    <mergeCell ref="A591:D591"/>
    <mergeCell ref="AG583:AR583"/>
    <mergeCell ref="AS583:BC583"/>
    <mergeCell ref="Y589:AF589"/>
    <mergeCell ref="E586:J586"/>
    <mergeCell ref="E585:J585"/>
    <mergeCell ref="Q583:X583"/>
    <mergeCell ref="AG585:AR585"/>
    <mergeCell ref="A584:D584"/>
    <mergeCell ref="AS589:BC589"/>
    <mergeCell ref="K591:P591"/>
    <mergeCell ref="AG589:AR589"/>
    <mergeCell ref="Y591:AF591"/>
    <mergeCell ref="AG591:AR591"/>
    <mergeCell ref="E11:J11"/>
    <mergeCell ref="Q594:X594"/>
    <mergeCell ref="A600:D600"/>
    <mergeCell ref="A601:D601"/>
    <mergeCell ref="K601:R601"/>
    <mergeCell ref="Q591:X591"/>
    <mergeCell ref="Y592:AF592"/>
    <mergeCell ref="AS592:BC592"/>
    <mergeCell ref="E21:J21"/>
    <mergeCell ref="K10:P10"/>
    <mergeCell ref="Q11:X11"/>
    <mergeCell ref="E10:J10"/>
    <mergeCell ref="E20:J20"/>
    <mergeCell ref="K11:P11"/>
    <mergeCell ref="Y12:AF12"/>
    <mergeCell ref="AS479:BB479"/>
    <mergeCell ref="Q581:X581"/>
    <mergeCell ref="E576:J576"/>
    <mergeCell ref="K590:P590"/>
    <mergeCell ref="K592:P592"/>
    <mergeCell ref="AS586:BC586"/>
    <mergeCell ref="Q592:X592"/>
    <mergeCell ref="AS590:BC590"/>
    <mergeCell ref="AG590:AR590"/>
    <mergeCell ref="Q590:X590"/>
    <mergeCell ref="Y582:AF582"/>
    <mergeCell ref="K584:P584"/>
    <mergeCell ref="Q582:X582"/>
    <mergeCell ref="A578:BV578"/>
    <mergeCell ref="BQ576:BV576"/>
    <mergeCell ref="AS474:BB474"/>
    <mergeCell ref="AG581:AR581"/>
    <mergeCell ref="Y11:AF11"/>
    <mergeCell ref="Q8:X8"/>
    <mergeCell ref="Q12:X12"/>
    <mergeCell ref="Q10:X10"/>
    <mergeCell ref="Q14:X14"/>
    <mergeCell ref="Y581:AF581"/>
    <mergeCell ref="K580:P580"/>
    <mergeCell ref="K581:P581"/>
    <mergeCell ref="Q440:X440"/>
    <mergeCell ref="Q441:X441"/>
    <mergeCell ref="Q443:X443"/>
    <mergeCell ref="K593:P593"/>
    <mergeCell ref="AG593:AR593"/>
    <mergeCell ref="K594:P594"/>
    <mergeCell ref="Q354:X354"/>
    <mergeCell ref="Q280:X280"/>
    <mergeCell ref="Q281:X281"/>
    <mergeCell ref="K251:P251"/>
    <mergeCell ref="Q251:X251"/>
    <mergeCell ref="Y77:AF77"/>
    <mergeCell ref="AG205:AR205"/>
    <mergeCell ref="AG202:AR202"/>
    <mergeCell ref="AG17:AR17"/>
    <mergeCell ref="AG65:AR65"/>
    <mergeCell ref="AG38:AR38"/>
    <mergeCell ref="Y230:AF230"/>
    <mergeCell ref="K240:P240"/>
    <mergeCell ref="AG242:AR242"/>
    <mergeCell ref="Y245:AF245"/>
    <mergeCell ref="AG250:AR250"/>
    <mergeCell ref="AG249:AR249"/>
    <mergeCell ref="AG254:AR254"/>
    <mergeCell ref="K79:P79"/>
    <mergeCell ref="K74:P74"/>
    <mergeCell ref="E72:J72"/>
    <mergeCell ref="E74:J74"/>
    <mergeCell ref="Q13:X13"/>
    <mergeCell ref="E594:J594"/>
    <mergeCell ref="E27:J27"/>
    <mergeCell ref="Q29:X29"/>
    <mergeCell ref="Q39:X39"/>
    <mergeCell ref="Q37:X37"/>
    <mergeCell ref="Q34:X34"/>
    <mergeCell ref="K29:P29"/>
    <mergeCell ref="E32:J32"/>
    <mergeCell ref="Q595:X595"/>
    <mergeCell ref="K600:R600"/>
    <mergeCell ref="E595:J595"/>
    <mergeCell ref="AG592:AR592"/>
    <mergeCell ref="Y593:AF593"/>
    <mergeCell ref="Y594:AF594"/>
    <mergeCell ref="E592:J592"/>
    <mergeCell ref="E209:J209"/>
    <mergeCell ref="E220:J220"/>
    <mergeCell ref="E250:J250"/>
    <mergeCell ref="E232:J232"/>
    <mergeCell ref="E242:J242"/>
    <mergeCell ref="E235:J235"/>
    <mergeCell ref="E241:J241"/>
    <mergeCell ref="E246:J246"/>
    <mergeCell ref="E237:J237"/>
    <mergeCell ref="E226:J226"/>
    <mergeCell ref="E217:J217"/>
    <mergeCell ref="E244:J244"/>
    <mergeCell ref="Y35:AF35"/>
    <mergeCell ref="Y21:AF21"/>
    <mergeCell ref="AG16:AR16"/>
    <mergeCell ref="AG184:AR184"/>
    <mergeCell ref="Q16:X16"/>
    <mergeCell ref="E12:J12"/>
    <mergeCell ref="E13:J13"/>
    <mergeCell ref="Y20:AF20"/>
    <mergeCell ref="K14:P14"/>
    <mergeCell ref="Y14:AF14"/>
    <mergeCell ref="K13:P13"/>
    <mergeCell ref="K12:P12"/>
    <mergeCell ref="Q18:X18"/>
    <mergeCell ref="Q19:X19"/>
    <mergeCell ref="Q70:X70"/>
    <mergeCell ref="Q73:X73"/>
    <mergeCell ref="Q82:X82"/>
    <mergeCell ref="Q83:X83"/>
    <mergeCell ref="Q43:X43"/>
    <mergeCell ref="Q45:X45"/>
    <mergeCell ref="Q78:X78"/>
    <mergeCell ref="Q79:X79"/>
    <mergeCell ref="E51:J51"/>
    <mergeCell ref="E69:J69"/>
    <mergeCell ref="E71:J71"/>
    <mergeCell ref="E67:J67"/>
    <mergeCell ref="Y79:AF79"/>
    <mergeCell ref="Y80:AF80"/>
    <mergeCell ref="K80:P80"/>
    <mergeCell ref="K81:P81"/>
    <mergeCell ref="K82:P82"/>
    <mergeCell ref="K83:P83"/>
    <mergeCell ref="K58:P58"/>
    <mergeCell ref="K57:P57"/>
    <mergeCell ref="K28:P28"/>
    <mergeCell ref="K41:P41"/>
    <mergeCell ref="Q46:X46"/>
    <mergeCell ref="K15:P15"/>
    <mergeCell ref="K236:P236"/>
    <mergeCell ref="Q236:X236"/>
    <mergeCell ref="Y194:AF194"/>
    <mergeCell ref="Y75:AF75"/>
    <mergeCell ref="Y76:AF76"/>
    <mergeCell ref="Q117:X117"/>
    <mergeCell ref="K30:P30"/>
    <mergeCell ref="Y31:AF31"/>
    <mergeCell ref="Q238:X238"/>
    <mergeCell ref="Y248:AF248"/>
    <mergeCell ref="AG195:AR195"/>
    <mergeCell ref="Y195:AF195"/>
    <mergeCell ref="Q237:X237"/>
    <mergeCell ref="Y240:AF240"/>
    <mergeCell ref="Y241:AF241"/>
    <mergeCell ref="Y225:AF225"/>
    <mergeCell ref="AG229:AR229"/>
    <mergeCell ref="Q209:X209"/>
    <mergeCell ref="Q26:X26"/>
    <mergeCell ref="Q38:X38"/>
    <mergeCell ref="Y17:AF17"/>
    <mergeCell ref="Y22:AF22"/>
    <mergeCell ref="Q21:X21"/>
    <mergeCell ref="Y23:AF23"/>
    <mergeCell ref="Y19:AF19"/>
    <mergeCell ref="Y18:AF18"/>
    <mergeCell ref="Y91:AF91"/>
    <mergeCell ref="Q103:X103"/>
    <mergeCell ref="Y94:AF94"/>
    <mergeCell ref="Y115:AF115"/>
    <mergeCell ref="Y114:AF114"/>
    <mergeCell ref="K159:P159"/>
    <mergeCell ref="E112:J112"/>
    <mergeCell ref="K109:P109"/>
    <mergeCell ref="K102:P102"/>
    <mergeCell ref="E97:J97"/>
    <mergeCell ref="K36:P36"/>
    <mergeCell ref="K37:P37"/>
    <mergeCell ref="K53:P53"/>
    <mergeCell ref="K27:P27"/>
    <mergeCell ref="K39:P39"/>
    <mergeCell ref="K32:P32"/>
    <mergeCell ref="K33:P33"/>
    <mergeCell ref="K51:P51"/>
    <mergeCell ref="K47:P47"/>
    <mergeCell ref="K52:P52"/>
    <mergeCell ref="K69:P69"/>
    <mergeCell ref="K78:P78"/>
    <mergeCell ref="Q69:X69"/>
    <mergeCell ref="Q68:X68"/>
    <mergeCell ref="Q48:X48"/>
    <mergeCell ref="Q53:X53"/>
    <mergeCell ref="K61:P61"/>
    <mergeCell ref="K50:P50"/>
    <mergeCell ref="Q54:X54"/>
    <mergeCell ref="Q27:X27"/>
    <mergeCell ref="Q71:X71"/>
    <mergeCell ref="K45:P45"/>
    <mergeCell ref="Y116:AF116"/>
    <mergeCell ref="Y118:AF118"/>
    <mergeCell ref="Y193:AF193"/>
    <mergeCell ref="Y182:AF182"/>
    <mergeCell ref="Y185:AF185"/>
    <mergeCell ref="Y191:AF191"/>
    <mergeCell ref="Y141:AF141"/>
    <mergeCell ref="Y187:AF187"/>
    <mergeCell ref="Y186:AF186"/>
    <mergeCell ref="Y184:AF184"/>
    <mergeCell ref="Q155:X155"/>
    <mergeCell ref="Q164:X164"/>
    <mergeCell ref="Q163:X163"/>
    <mergeCell ref="Q161:X161"/>
    <mergeCell ref="Q162:X162"/>
    <mergeCell ref="Q160:X160"/>
    <mergeCell ref="Q158:X158"/>
    <mergeCell ref="Q132:X132"/>
    <mergeCell ref="Y132:AF132"/>
    <mergeCell ref="Y137:AF137"/>
    <mergeCell ref="Q136:X136"/>
    <mergeCell ref="E164:J164"/>
    <mergeCell ref="Q168:X168"/>
    <mergeCell ref="K176:P176"/>
    <mergeCell ref="K174:P174"/>
    <mergeCell ref="E161:J161"/>
    <mergeCell ref="E174:J174"/>
    <mergeCell ref="E163:J163"/>
    <mergeCell ref="Q17:X17"/>
    <mergeCell ref="K19:P19"/>
    <mergeCell ref="Q22:X22"/>
    <mergeCell ref="K164:P164"/>
    <mergeCell ref="K162:P162"/>
    <mergeCell ref="E159:J159"/>
    <mergeCell ref="E78:J78"/>
    <mergeCell ref="E84:J84"/>
    <mergeCell ref="E92:J92"/>
    <mergeCell ref="E83:J83"/>
    <mergeCell ref="E89:J89"/>
    <mergeCell ref="E88:J88"/>
    <mergeCell ref="E82:J82"/>
    <mergeCell ref="K85:P85"/>
    <mergeCell ref="E104:J104"/>
    <mergeCell ref="K88:P88"/>
    <mergeCell ref="K89:P89"/>
    <mergeCell ref="E135:J135"/>
    <mergeCell ref="Q175:X175"/>
    <mergeCell ref="K17:P17"/>
    <mergeCell ref="Q20:X20"/>
    <mergeCell ref="K18:P18"/>
    <mergeCell ref="K22:P22"/>
    <mergeCell ref="K20:P20"/>
    <mergeCell ref="K54:P54"/>
    <mergeCell ref="E16:J16"/>
    <mergeCell ref="E17:J17"/>
    <mergeCell ref="K21:P21"/>
    <mergeCell ref="K56:P56"/>
    <mergeCell ref="E22:J22"/>
    <mergeCell ref="E18:J18"/>
    <mergeCell ref="E19:J19"/>
    <mergeCell ref="K16:P16"/>
    <mergeCell ref="E33:J33"/>
    <mergeCell ref="K46:P46"/>
    <mergeCell ref="E30:J30"/>
    <mergeCell ref="E34:J34"/>
    <mergeCell ref="K43:P43"/>
    <mergeCell ref="K40:P40"/>
    <mergeCell ref="K42:P42"/>
    <mergeCell ref="E40:J40"/>
    <mergeCell ref="E41:J41"/>
    <mergeCell ref="K34:P34"/>
    <mergeCell ref="K35:P35"/>
    <mergeCell ref="K55:P55"/>
    <mergeCell ref="K31:P31"/>
    <mergeCell ref="K48:P48"/>
    <mergeCell ref="K23:P23"/>
    <mergeCell ref="Q179:X179"/>
    <mergeCell ref="K165:P165"/>
    <mergeCell ref="Q165:X165"/>
    <mergeCell ref="K169:P169"/>
    <mergeCell ref="K167:P167"/>
    <mergeCell ref="Q176:X176"/>
    <mergeCell ref="K177:P177"/>
    <mergeCell ref="E50:J50"/>
    <mergeCell ref="E38:J38"/>
    <mergeCell ref="E43:J43"/>
    <mergeCell ref="E47:J47"/>
    <mergeCell ref="E48:J48"/>
    <mergeCell ref="E44:J44"/>
    <mergeCell ref="E65:J65"/>
    <mergeCell ref="Q61:X61"/>
    <mergeCell ref="E46:J46"/>
    <mergeCell ref="E45:J45"/>
    <mergeCell ref="E55:J55"/>
    <mergeCell ref="K38:P38"/>
    <mergeCell ref="Q125:X125"/>
    <mergeCell ref="Q67:X67"/>
    <mergeCell ref="E57:J57"/>
    <mergeCell ref="E58:J58"/>
    <mergeCell ref="Q147:X147"/>
    <mergeCell ref="K90:P90"/>
    <mergeCell ref="K66:P66"/>
    <mergeCell ref="K160:P160"/>
    <mergeCell ref="K161:P161"/>
    <mergeCell ref="K168:P168"/>
    <mergeCell ref="E168:J168"/>
    <mergeCell ref="E160:J160"/>
    <mergeCell ref="E166:J166"/>
    <mergeCell ref="E191:J191"/>
    <mergeCell ref="E194:J194"/>
    <mergeCell ref="K188:P188"/>
    <mergeCell ref="K189:P189"/>
    <mergeCell ref="K190:P190"/>
    <mergeCell ref="K193:P193"/>
    <mergeCell ref="K192:P192"/>
    <mergeCell ref="E199:J199"/>
    <mergeCell ref="E190:J190"/>
    <mergeCell ref="E189:J189"/>
    <mergeCell ref="E193:J193"/>
    <mergeCell ref="Q188:X188"/>
    <mergeCell ref="Q192:X192"/>
    <mergeCell ref="Q191:X191"/>
    <mergeCell ref="Q190:X190"/>
    <mergeCell ref="E169:J169"/>
    <mergeCell ref="Q186:X186"/>
    <mergeCell ref="Q184:X184"/>
    <mergeCell ref="Q185:X185"/>
    <mergeCell ref="Q172:X172"/>
    <mergeCell ref="E177:J177"/>
    <mergeCell ref="E183:J183"/>
    <mergeCell ref="E180:J180"/>
    <mergeCell ref="K180:P180"/>
    <mergeCell ref="K181:P181"/>
    <mergeCell ref="K170:P170"/>
    <mergeCell ref="K172:P172"/>
    <mergeCell ref="K173:P173"/>
    <mergeCell ref="E175:J175"/>
    <mergeCell ref="E173:J173"/>
    <mergeCell ref="E172:J172"/>
    <mergeCell ref="K171:P171"/>
    <mergeCell ref="BQ591:BV591"/>
    <mergeCell ref="E182:J182"/>
    <mergeCell ref="E192:J192"/>
    <mergeCell ref="Y190:AF190"/>
    <mergeCell ref="Y188:AF188"/>
    <mergeCell ref="Q189:X189"/>
    <mergeCell ref="Y189:AF189"/>
    <mergeCell ref="E197:J197"/>
    <mergeCell ref="E200:J200"/>
    <mergeCell ref="Y183:AF183"/>
    <mergeCell ref="K186:P186"/>
    <mergeCell ref="K198:P198"/>
    <mergeCell ref="Q187:X187"/>
    <mergeCell ref="Q198:X198"/>
    <mergeCell ref="Y199:AF199"/>
    <mergeCell ref="Q196:X196"/>
    <mergeCell ref="K195:P195"/>
    <mergeCell ref="Q193:X193"/>
    <mergeCell ref="Q194:X194"/>
    <mergeCell ref="E185:J185"/>
    <mergeCell ref="E184:J184"/>
    <mergeCell ref="E186:J186"/>
    <mergeCell ref="K185:P185"/>
    <mergeCell ref="Q208:X208"/>
    <mergeCell ref="Q201:X201"/>
    <mergeCell ref="Q202:X202"/>
    <mergeCell ref="E198:J198"/>
    <mergeCell ref="E196:J196"/>
    <mergeCell ref="E195:J195"/>
    <mergeCell ref="E187:J187"/>
    <mergeCell ref="K207:P207"/>
    <mergeCell ref="K197:P197"/>
    <mergeCell ref="BQ592:BV592"/>
    <mergeCell ref="BK636:BR636"/>
    <mergeCell ref="E206:J206"/>
    <mergeCell ref="E204:J204"/>
    <mergeCell ref="E201:J201"/>
    <mergeCell ref="E207:J207"/>
    <mergeCell ref="Q212:X212"/>
    <mergeCell ref="Q224:X224"/>
    <mergeCell ref="E218:J218"/>
    <mergeCell ref="E219:J219"/>
    <mergeCell ref="S600:Z600"/>
    <mergeCell ref="Y210:AF210"/>
    <mergeCell ref="Y200:AF200"/>
    <mergeCell ref="K203:P203"/>
    <mergeCell ref="Q205:X205"/>
    <mergeCell ref="Q207:X207"/>
    <mergeCell ref="Q204:X204"/>
    <mergeCell ref="K200:P200"/>
    <mergeCell ref="K209:P209"/>
    <mergeCell ref="Y205:AF205"/>
    <mergeCell ref="Q241:X241"/>
    <mergeCell ref="Y237:AF237"/>
    <mergeCell ref="Q248:X248"/>
    <mergeCell ref="E222:J222"/>
    <mergeCell ref="K224:P224"/>
    <mergeCell ref="K223:P223"/>
    <mergeCell ref="Q282:X282"/>
    <mergeCell ref="K634:R634"/>
    <mergeCell ref="AA634:AL634"/>
    <mergeCell ref="BD210:BP210"/>
    <mergeCell ref="BD203:BP203"/>
    <mergeCell ref="BD204:BP204"/>
    <mergeCell ref="E665:J665"/>
    <mergeCell ref="Q665:X665"/>
    <mergeCell ref="Q642:X642"/>
    <mergeCell ref="Y663:AF663"/>
    <mergeCell ref="K631:R631"/>
    <mergeCell ref="AA635:AL635"/>
    <mergeCell ref="AA632:AL632"/>
    <mergeCell ref="Y646:AF646"/>
    <mergeCell ref="Q651:X651"/>
    <mergeCell ref="AG642:AR642"/>
    <mergeCell ref="AX613:BJ613"/>
    <mergeCell ref="AX633:BJ633"/>
    <mergeCell ref="BD640:BP640"/>
    <mergeCell ref="K626:R626"/>
    <mergeCell ref="S629:Z629"/>
    <mergeCell ref="K620:R620"/>
    <mergeCell ref="A617:BV617"/>
    <mergeCell ref="AA630:AL630"/>
    <mergeCell ref="AM614:AW614"/>
    <mergeCell ref="E630:J630"/>
    <mergeCell ref="AG661:AR661"/>
    <mergeCell ref="Y662:AF662"/>
    <mergeCell ref="Q650:X650"/>
    <mergeCell ref="K662:P662"/>
    <mergeCell ref="E633:J633"/>
    <mergeCell ref="AM633:AW633"/>
    <mergeCell ref="AM634:AW634"/>
    <mergeCell ref="AA633:AL633"/>
    <mergeCell ref="Q653:X653"/>
    <mergeCell ref="BK635:BR635"/>
    <mergeCell ref="BK630:BR630"/>
    <mergeCell ref="K663:P663"/>
    <mergeCell ref="A661:D661"/>
    <mergeCell ref="Q586:X586"/>
    <mergeCell ref="K605:R605"/>
    <mergeCell ref="Q589:X589"/>
    <mergeCell ref="K606:R606"/>
    <mergeCell ref="Y429:AF429"/>
    <mergeCell ref="Y430:AF430"/>
    <mergeCell ref="Q585:X585"/>
    <mergeCell ref="Q576:X576"/>
    <mergeCell ref="AG200:AR200"/>
    <mergeCell ref="AG210:AR210"/>
    <mergeCell ref="BK615:BR615"/>
    <mergeCell ref="AX609:BJ609"/>
    <mergeCell ref="AM604:AW604"/>
    <mergeCell ref="S602:Z602"/>
    <mergeCell ref="AG209:AR209"/>
    <mergeCell ref="Y438:AF438"/>
    <mergeCell ref="AX614:BJ614"/>
    <mergeCell ref="S601:Z601"/>
    <mergeCell ref="K210:P210"/>
    <mergeCell ref="K205:P205"/>
    <mergeCell ref="K202:P202"/>
    <mergeCell ref="K204:P204"/>
    <mergeCell ref="K208:P208"/>
    <mergeCell ref="K206:P206"/>
    <mergeCell ref="K604:R604"/>
    <mergeCell ref="AA606:AL606"/>
    <mergeCell ref="S604:Z604"/>
    <mergeCell ref="AX602:BJ602"/>
    <mergeCell ref="AA603:AL603"/>
    <mergeCell ref="AA604:AL604"/>
    <mergeCell ref="AS470:BB470"/>
    <mergeCell ref="Y121:AF121"/>
    <mergeCell ref="AG651:AR651"/>
    <mergeCell ref="Y651:AF651"/>
    <mergeCell ref="E643:P643"/>
    <mergeCell ref="A605:D605"/>
    <mergeCell ref="A609:D609"/>
    <mergeCell ref="BD649:BP649"/>
    <mergeCell ref="BD652:BP652"/>
    <mergeCell ref="BQ643:BV643"/>
    <mergeCell ref="BQ641:BV641"/>
    <mergeCell ref="BQ650:BV650"/>
    <mergeCell ref="BD645:BP645"/>
    <mergeCell ref="BD641:BP641"/>
    <mergeCell ref="BQ642:BV642"/>
    <mergeCell ref="BK605:BR605"/>
    <mergeCell ref="E605:J605"/>
    <mergeCell ref="AX610:BJ610"/>
    <mergeCell ref="K609:R609"/>
    <mergeCell ref="AA609:AL609"/>
    <mergeCell ref="AM610:AW610"/>
    <mergeCell ref="A610:D610"/>
    <mergeCell ref="A606:D606"/>
    <mergeCell ref="E606:J606"/>
    <mergeCell ref="AM613:AW613"/>
    <mergeCell ref="AA614:AL614"/>
    <mergeCell ref="AA625:AL625"/>
    <mergeCell ref="AM625:AW625"/>
    <mergeCell ref="AA615:AL615"/>
    <mergeCell ref="A629:D629"/>
    <mergeCell ref="E614:J614"/>
    <mergeCell ref="A623:D623"/>
    <mergeCell ref="A592:D592"/>
    <mergeCell ref="AG112:AR112"/>
    <mergeCell ref="AG94:AR94"/>
    <mergeCell ref="BD206:BP206"/>
    <mergeCell ref="BD209:BP209"/>
    <mergeCell ref="BD208:BP208"/>
    <mergeCell ref="BQ205:BU205"/>
    <mergeCell ref="AG118:AR118"/>
    <mergeCell ref="AS797:BB797"/>
    <mergeCell ref="Y682:AF682"/>
    <mergeCell ref="AS773:BC773"/>
    <mergeCell ref="Y684:AF684"/>
    <mergeCell ref="Y685:AF685"/>
    <mergeCell ref="AG685:AR685"/>
    <mergeCell ref="AG724:AR724"/>
    <mergeCell ref="AG712:AR712"/>
    <mergeCell ref="Y796:AF796"/>
    <mergeCell ref="Y715:AF715"/>
    <mergeCell ref="Y770:AF770"/>
    <mergeCell ref="AG576:AR576"/>
    <mergeCell ref="AG655:AR655"/>
    <mergeCell ref="AG653:AR653"/>
    <mergeCell ref="Y670:AF670"/>
    <mergeCell ref="Y666:AF666"/>
    <mergeCell ref="AG649:AR649"/>
    <mergeCell ref="A657:BV657"/>
    <mergeCell ref="BD770:BP770"/>
    <mergeCell ref="BQ595:BV595"/>
    <mergeCell ref="BQ647:BV647"/>
    <mergeCell ref="BQ178:BU178"/>
    <mergeCell ref="K175:P175"/>
    <mergeCell ref="E165:J165"/>
    <mergeCell ref="E162:J162"/>
    <mergeCell ref="BQ18:BV18"/>
    <mergeCell ref="BQ23:BU23"/>
    <mergeCell ref="BQ25:BV25"/>
    <mergeCell ref="BQ29:BU29"/>
    <mergeCell ref="BQ28:BU28"/>
    <mergeCell ref="BD27:BP27"/>
    <mergeCell ref="BQ79:BU79"/>
    <mergeCell ref="BD102:BP102"/>
    <mergeCell ref="BD36:BP36"/>
    <mergeCell ref="BD44:BP44"/>
    <mergeCell ref="BD37:BP37"/>
    <mergeCell ref="BQ83:BU83"/>
    <mergeCell ref="AG114:AR114"/>
    <mergeCell ref="AS58:BB58"/>
    <mergeCell ref="AS69:BB69"/>
    <mergeCell ref="AG61:AR61"/>
    <mergeCell ref="AG60:AR60"/>
    <mergeCell ref="AS77:BB77"/>
    <mergeCell ref="AS78:BB78"/>
    <mergeCell ref="A111:XFD111"/>
    <mergeCell ref="BQ114:BU114"/>
    <mergeCell ref="BQ86:BU86"/>
    <mergeCell ref="E31:J31"/>
    <mergeCell ref="E35:J35"/>
    <mergeCell ref="E36:J36"/>
    <mergeCell ref="E37:J37"/>
    <mergeCell ref="Q85:X85"/>
    <mergeCell ref="Q74:X74"/>
    <mergeCell ref="Q75:X75"/>
    <mergeCell ref="E66:J66"/>
    <mergeCell ref="E64:J64"/>
    <mergeCell ref="BQ33:BU33"/>
    <mergeCell ref="BQ93:BU93"/>
    <mergeCell ref="BQ94:BU94"/>
    <mergeCell ref="BQ95:BU95"/>
    <mergeCell ref="BQ104:BU104"/>
    <mergeCell ref="BD116:BP116"/>
    <mergeCell ref="AG113:AR113"/>
    <mergeCell ref="BQ17:BV17"/>
    <mergeCell ref="AG19:AR19"/>
    <mergeCell ref="BQ24:BV24"/>
    <mergeCell ref="AS27:BB27"/>
    <mergeCell ref="BQ116:BU116"/>
    <mergeCell ref="BQ32:BU32"/>
    <mergeCell ref="AS30:BB30"/>
    <mergeCell ref="AS591:BC591"/>
    <mergeCell ref="BQ31:BU31"/>
    <mergeCell ref="AS205:BB205"/>
    <mergeCell ref="AS201:BB201"/>
    <mergeCell ref="BQ182:BU182"/>
    <mergeCell ref="BQ155:BU155"/>
    <mergeCell ref="AS154:BB154"/>
    <mergeCell ref="BD105:BP105"/>
    <mergeCell ref="BQ113:BU113"/>
    <mergeCell ref="BD112:BP112"/>
    <mergeCell ref="AG18:AR18"/>
    <mergeCell ref="AS26:BB26"/>
    <mergeCell ref="BQ115:BU115"/>
    <mergeCell ref="BQ112:BV112"/>
    <mergeCell ref="BQ110:BV110"/>
    <mergeCell ref="BQ81:BU81"/>
    <mergeCell ref="BQ82:BU82"/>
    <mergeCell ref="AS24:BB24"/>
    <mergeCell ref="BQ76:BU76"/>
    <mergeCell ref="Y47:AF47"/>
    <mergeCell ref="BD93:BP93"/>
    <mergeCell ref="BD94:BP94"/>
    <mergeCell ref="AG21:AR21"/>
    <mergeCell ref="BQ77:BU77"/>
    <mergeCell ref="BQ78:BU78"/>
    <mergeCell ref="BD114:BP114"/>
    <mergeCell ref="AG23:AR23"/>
    <mergeCell ref="BD30:BP30"/>
    <mergeCell ref="BQ30:BU30"/>
    <mergeCell ref="BQ26:BV26"/>
    <mergeCell ref="AG28:AR28"/>
    <mergeCell ref="AS29:BB29"/>
    <mergeCell ref="AS25:BB25"/>
    <mergeCell ref="BQ27:BV27"/>
    <mergeCell ref="BD92:BP92"/>
    <mergeCell ref="Q52:X52"/>
    <mergeCell ref="Q59:X59"/>
    <mergeCell ref="Q114:X114"/>
    <mergeCell ref="Q80:X80"/>
    <mergeCell ref="Y52:AF52"/>
    <mergeCell ref="Y61:AF61"/>
    <mergeCell ref="Y58:AF58"/>
    <mergeCell ref="Q31:X31"/>
    <mergeCell ref="Q50:X50"/>
    <mergeCell ref="Q47:X47"/>
    <mergeCell ref="Q55:X55"/>
    <mergeCell ref="AG106:AR106"/>
    <mergeCell ref="AG107:AR107"/>
    <mergeCell ref="AS96:BB96"/>
    <mergeCell ref="AG92:AR92"/>
    <mergeCell ref="BQ92:BU92"/>
    <mergeCell ref="Q49:X49"/>
    <mergeCell ref="Q57:X57"/>
    <mergeCell ref="Q56:X56"/>
    <mergeCell ref="Y59:AF59"/>
    <mergeCell ref="K63:P63"/>
    <mergeCell ref="K65:P65"/>
    <mergeCell ref="Y56:AF56"/>
    <mergeCell ref="AG25:AR25"/>
    <mergeCell ref="E24:J24"/>
    <mergeCell ref="K24:P24"/>
    <mergeCell ref="K25:P25"/>
    <mergeCell ref="Q24:X24"/>
    <mergeCell ref="E25:J25"/>
    <mergeCell ref="BD17:BP17"/>
    <mergeCell ref="AS114:BB114"/>
    <mergeCell ref="BD26:BP26"/>
    <mergeCell ref="BD70:BP70"/>
    <mergeCell ref="BD71:BP71"/>
    <mergeCell ref="AS19:BB19"/>
    <mergeCell ref="BD113:BP113"/>
    <mergeCell ref="BD100:BP100"/>
    <mergeCell ref="BD101:BP101"/>
    <mergeCell ref="BD98:BP98"/>
    <mergeCell ref="Q92:X92"/>
    <mergeCell ref="Q51:X51"/>
    <mergeCell ref="AG27:AR27"/>
    <mergeCell ref="Y112:AF112"/>
    <mergeCell ref="Q41:X41"/>
    <mergeCell ref="Q42:X42"/>
    <mergeCell ref="Q76:X76"/>
    <mergeCell ref="Q77:X77"/>
    <mergeCell ref="AG32:AR32"/>
    <mergeCell ref="K62:P62"/>
    <mergeCell ref="Q40:X40"/>
    <mergeCell ref="Q44:X44"/>
    <mergeCell ref="E87:J87"/>
    <mergeCell ref="BD18:BP18"/>
    <mergeCell ref="E52:J52"/>
    <mergeCell ref="E68:J68"/>
    <mergeCell ref="AG26:AR26"/>
    <mergeCell ref="Q60:X60"/>
    <mergeCell ref="Q62:X62"/>
    <mergeCell ref="Q58:X58"/>
    <mergeCell ref="Y87:AF87"/>
    <mergeCell ref="Y62:AF62"/>
    <mergeCell ref="Y54:AF54"/>
    <mergeCell ref="Y46:AF46"/>
    <mergeCell ref="AG46:AR46"/>
    <mergeCell ref="Y48:AF48"/>
    <mergeCell ref="Y70:AF70"/>
    <mergeCell ref="Y67:AF67"/>
    <mergeCell ref="Y55:AF55"/>
    <mergeCell ref="Y50:AF50"/>
    <mergeCell ref="Y53:AF53"/>
    <mergeCell ref="Y57:AF57"/>
    <mergeCell ref="Y51:AF51"/>
    <mergeCell ref="Y30:AF30"/>
    <mergeCell ref="Q72:X72"/>
    <mergeCell ref="Q35:X35"/>
    <mergeCell ref="Q36:X36"/>
    <mergeCell ref="Y39:AF39"/>
    <mergeCell ref="Y40:AF40"/>
    <mergeCell ref="Y42:AF42"/>
    <mergeCell ref="Q63:X63"/>
    <mergeCell ref="E73:J73"/>
    <mergeCell ref="Y106:AF106"/>
    <mergeCell ref="Y104:AF104"/>
    <mergeCell ref="K96:P96"/>
    <mergeCell ref="K92:P92"/>
    <mergeCell ref="E105:J105"/>
    <mergeCell ref="E106:J106"/>
    <mergeCell ref="Y96:AF96"/>
    <mergeCell ref="E96:J96"/>
    <mergeCell ref="Y88:AF88"/>
    <mergeCell ref="Q89:X89"/>
    <mergeCell ref="E23:J23"/>
    <mergeCell ref="Y36:AF36"/>
    <mergeCell ref="Y37:AF37"/>
    <mergeCell ref="Y38:AF38"/>
    <mergeCell ref="Y32:AF32"/>
    <mergeCell ref="E26:J26"/>
    <mergeCell ref="K26:P26"/>
    <mergeCell ref="Q23:X23"/>
    <mergeCell ref="Y25:AF25"/>
    <mergeCell ref="Y27:AF27"/>
    <mergeCell ref="Y26:AF26"/>
    <mergeCell ref="E53:J53"/>
    <mergeCell ref="E54:J54"/>
    <mergeCell ref="E63:J63"/>
    <mergeCell ref="E62:J62"/>
    <mergeCell ref="E60:J60"/>
    <mergeCell ref="E61:J61"/>
    <mergeCell ref="E56:J56"/>
    <mergeCell ref="E59:J59"/>
    <mergeCell ref="E80:J80"/>
    <mergeCell ref="Q90:X90"/>
    <mergeCell ref="E93:J93"/>
    <mergeCell ref="E94:J94"/>
    <mergeCell ref="Q109:X109"/>
    <mergeCell ref="Q100:X100"/>
    <mergeCell ref="Y95:AF95"/>
    <mergeCell ref="Q101:X101"/>
    <mergeCell ref="K100:P100"/>
    <mergeCell ref="K97:P97"/>
    <mergeCell ref="K108:P108"/>
    <mergeCell ref="K101:P101"/>
    <mergeCell ref="K93:P93"/>
    <mergeCell ref="E107:J107"/>
    <mergeCell ref="E108:J108"/>
    <mergeCell ref="E109:J109"/>
    <mergeCell ref="E95:J95"/>
    <mergeCell ref="Q95:X95"/>
    <mergeCell ref="K98:P98"/>
    <mergeCell ref="K99:P99"/>
    <mergeCell ref="Q93:X93"/>
    <mergeCell ref="Q94:X94"/>
    <mergeCell ref="K94:P94"/>
    <mergeCell ref="K95:P95"/>
    <mergeCell ref="K60:P60"/>
    <mergeCell ref="K49:P49"/>
    <mergeCell ref="K91:P91"/>
    <mergeCell ref="Q123:X123"/>
    <mergeCell ref="Q122:X122"/>
    <mergeCell ref="K121:P121"/>
    <mergeCell ref="K120:P120"/>
    <mergeCell ref="K123:P123"/>
    <mergeCell ref="K118:P118"/>
    <mergeCell ref="Q118:X118"/>
    <mergeCell ref="K119:P119"/>
    <mergeCell ref="K115:P115"/>
    <mergeCell ref="Y105:AF105"/>
    <mergeCell ref="Q115:X115"/>
    <mergeCell ref="Y119:AF119"/>
    <mergeCell ref="Q112:X112"/>
    <mergeCell ref="K87:P87"/>
    <mergeCell ref="Q105:X105"/>
    <mergeCell ref="Y103:AF103"/>
    <mergeCell ref="Q97:X97"/>
    <mergeCell ref="Q106:X106"/>
    <mergeCell ref="Y93:AF93"/>
    <mergeCell ref="K59:P59"/>
    <mergeCell ref="K106:P106"/>
    <mergeCell ref="K107:P107"/>
    <mergeCell ref="K112:P112"/>
    <mergeCell ref="K71:P71"/>
    <mergeCell ref="Q84:X84"/>
    <mergeCell ref="Q108:X108"/>
    <mergeCell ref="K67:P67"/>
    <mergeCell ref="E114:J114"/>
    <mergeCell ref="E115:J115"/>
    <mergeCell ref="E117:J117"/>
    <mergeCell ref="K137:P137"/>
    <mergeCell ref="E137:J137"/>
    <mergeCell ref="E128:J128"/>
    <mergeCell ref="K125:P125"/>
    <mergeCell ref="K113:P113"/>
    <mergeCell ref="Y113:AF113"/>
    <mergeCell ref="E122:J122"/>
    <mergeCell ref="E119:J119"/>
    <mergeCell ref="K122:P122"/>
    <mergeCell ref="E116:J116"/>
    <mergeCell ref="K114:P114"/>
    <mergeCell ref="Q113:X113"/>
    <mergeCell ref="E118:J118"/>
    <mergeCell ref="E113:J113"/>
    <mergeCell ref="Q116:X116"/>
    <mergeCell ref="K128:P128"/>
    <mergeCell ref="E124:J124"/>
    <mergeCell ref="E120:J120"/>
    <mergeCell ref="E121:J121"/>
    <mergeCell ref="Q119:X119"/>
    <mergeCell ref="K117:P117"/>
    <mergeCell ref="K116:P116"/>
    <mergeCell ref="Q126:X126"/>
    <mergeCell ref="E123:J123"/>
    <mergeCell ref="Y120:AF120"/>
    <mergeCell ref="K124:P124"/>
    <mergeCell ref="Q124:X124"/>
    <mergeCell ref="Q120:X120"/>
    <mergeCell ref="Q121:X121"/>
    <mergeCell ref="E126:J126"/>
    <mergeCell ref="E125:J125"/>
    <mergeCell ref="E131:J131"/>
    <mergeCell ref="Y127:AF127"/>
    <mergeCell ref="Y128:AF128"/>
    <mergeCell ref="K127:P127"/>
    <mergeCell ref="K129:P129"/>
    <mergeCell ref="K131:P131"/>
    <mergeCell ref="Y133:AF133"/>
    <mergeCell ref="Y135:AF135"/>
    <mergeCell ref="Q134:X134"/>
    <mergeCell ref="Y134:AF134"/>
    <mergeCell ref="K130:P130"/>
    <mergeCell ref="E129:J129"/>
    <mergeCell ref="K135:P135"/>
    <mergeCell ref="K134:P134"/>
    <mergeCell ref="Q130:X130"/>
    <mergeCell ref="Q131:X131"/>
    <mergeCell ref="Q127:X127"/>
    <mergeCell ref="Q128:X128"/>
    <mergeCell ref="E127:J127"/>
    <mergeCell ref="E134:J134"/>
    <mergeCell ref="K133:P133"/>
    <mergeCell ref="E130:J130"/>
    <mergeCell ref="E132:J132"/>
    <mergeCell ref="E133:J133"/>
    <mergeCell ref="K132:P132"/>
    <mergeCell ref="Q133:X133"/>
    <mergeCell ref="Y126:AF126"/>
    <mergeCell ref="Y125:AF125"/>
    <mergeCell ref="AG134:AR134"/>
    <mergeCell ref="AG136:AR136"/>
    <mergeCell ref="AS126:BB126"/>
    <mergeCell ref="BD122:BP122"/>
    <mergeCell ref="BD123:BP123"/>
    <mergeCell ref="AS125:BB125"/>
    <mergeCell ref="AG133:AR133"/>
    <mergeCell ref="AG123:AR123"/>
    <mergeCell ref="AG124:AR124"/>
    <mergeCell ref="AG126:AR126"/>
    <mergeCell ref="AS133:BB133"/>
    <mergeCell ref="AS131:BB131"/>
    <mergeCell ref="AS132:BB132"/>
    <mergeCell ref="AG129:AR129"/>
    <mergeCell ref="AG137:AR137"/>
    <mergeCell ref="AG138:AR138"/>
    <mergeCell ref="AG140:AR140"/>
    <mergeCell ref="BQ144:BU144"/>
    <mergeCell ref="BQ140:BU140"/>
    <mergeCell ref="BQ131:BU131"/>
    <mergeCell ref="BD131:BP131"/>
    <mergeCell ref="AG120:AR120"/>
    <mergeCell ref="AG121:AR121"/>
    <mergeCell ref="AG130:AR130"/>
    <mergeCell ref="AG122:AR122"/>
    <mergeCell ref="AG128:AR128"/>
    <mergeCell ref="AS124:BB124"/>
    <mergeCell ref="AS123:BB123"/>
    <mergeCell ref="AG127:AR127"/>
    <mergeCell ref="AS127:BB127"/>
    <mergeCell ref="AS128:BB128"/>
    <mergeCell ref="AG119:AR119"/>
    <mergeCell ref="BQ117:BU117"/>
    <mergeCell ref="BQ125:BU125"/>
    <mergeCell ref="BQ124:BU124"/>
    <mergeCell ref="BQ120:BU120"/>
    <mergeCell ref="BD121:BP121"/>
    <mergeCell ref="BD117:BP117"/>
    <mergeCell ref="BQ122:BU122"/>
    <mergeCell ref="AS122:BB122"/>
    <mergeCell ref="BD124:BP124"/>
    <mergeCell ref="BD130:BP130"/>
    <mergeCell ref="AS121:BB121"/>
    <mergeCell ref="BQ118:BU118"/>
    <mergeCell ref="BQ119:BU119"/>
    <mergeCell ref="AS139:BB139"/>
    <mergeCell ref="BQ142:BU142"/>
    <mergeCell ref="BQ130:BU130"/>
    <mergeCell ref="AG135:AR135"/>
    <mergeCell ref="BQ137:BU137"/>
    <mergeCell ref="BQ141:BU141"/>
    <mergeCell ref="BQ139:BU139"/>
    <mergeCell ref="BD119:BP119"/>
    <mergeCell ref="BQ123:BU123"/>
    <mergeCell ref="BQ128:BU128"/>
    <mergeCell ref="AS136:BB136"/>
    <mergeCell ref="BQ121:BU121"/>
    <mergeCell ref="BD120:BP120"/>
    <mergeCell ref="BQ132:BU132"/>
    <mergeCell ref="BQ127:BU127"/>
    <mergeCell ref="BQ129:BU129"/>
    <mergeCell ref="BQ126:BU126"/>
    <mergeCell ref="BD118:BP118"/>
    <mergeCell ref="BD132:BP132"/>
    <mergeCell ref="AS118:BB118"/>
    <mergeCell ref="BD135:BP135"/>
    <mergeCell ref="AS134:BB134"/>
    <mergeCell ref="AS135:BB135"/>
    <mergeCell ref="AS119:BB119"/>
    <mergeCell ref="AS120:BB120"/>
    <mergeCell ref="AS129:BB129"/>
    <mergeCell ref="AS130:BB130"/>
    <mergeCell ref="BQ136:BU136"/>
    <mergeCell ref="BD138:BP138"/>
    <mergeCell ref="BD142:BP142"/>
    <mergeCell ref="BD141:BP141"/>
    <mergeCell ref="BD143:BP143"/>
    <mergeCell ref="BD139:BP139"/>
    <mergeCell ref="BD140:BP140"/>
    <mergeCell ref="BD129:BP129"/>
    <mergeCell ref="BD125:BP125"/>
    <mergeCell ref="BD133:BP133"/>
    <mergeCell ref="BD134:BP134"/>
    <mergeCell ref="BD127:BP127"/>
    <mergeCell ref="BD128:BP128"/>
    <mergeCell ref="BD126:BP126"/>
    <mergeCell ref="AS141:BB141"/>
    <mergeCell ref="AS137:BB137"/>
    <mergeCell ref="AS151:BB151"/>
    <mergeCell ref="AS140:BB140"/>
    <mergeCell ref="AS138:BB138"/>
    <mergeCell ref="AS142:BB142"/>
    <mergeCell ref="AS144:BB144"/>
    <mergeCell ref="AS150:BB150"/>
    <mergeCell ref="BQ147:BU147"/>
    <mergeCell ref="BQ146:BU146"/>
    <mergeCell ref="BD137:BP137"/>
    <mergeCell ref="BQ134:BU134"/>
    <mergeCell ref="BD144:BP144"/>
    <mergeCell ref="BQ133:BU133"/>
    <mergeCell ref="BQ135:BU135"/>
    <mergeCell ref="BQ145:BU145"/>
    <mergeCell ref="BQ143:BU143"/>
    <mergeCell ref="BQ138:BU138"/>
    <mergeCell ref="BD195:BP195"/>
    <mergeCell ref="BD182:BP182"/>
    <mergeCell ref="BD194:BP194"/>
    <mergeCell ref="BD169:BP169"/>
    <mergeCell ref="BD162:BP162"/>
    <mergeCell ref="BD178:BP178"/>
    <mergeCell ref="BD177:BP177"/>
    <mergeCell ref="BQ208:BU208"/>
    <mergeCell ref="BQ206:BU206"/>
    <mergeCell ref="BQ209:BU209"/>
    <mergeCell ref="BQ171:BU171"/>
    <mergeCell ref="BQ184:BU184"/>
    <mergeCell ref="BQ180:BU180"/>
    <mergeCell ref="BQ207:BU207"/>
    <mergeCell ref="BQ195:BU195"/>
    <mergeCell ref="BQ192:BU192"/>
    <mergeCell ref="BQ194:BU194"/>
    <mergeCell ref="BD189:BP189"/>
    <mergeCell ref="BQ204:BU204"/>
    <mergeCell ref="BQ201:BU201"/>
    <mergeCell ref="BQ202:BU202"/>
    <mergeCell ref="BQ198:BU198"/>
    <mergeCell ref="BQ199:BU199"/>
    <mergeCell ref="BQ200:BU200"/>
    <mergeCell ref="BQ203:BU203"/>
    <mergeCell ref="BD196:BP196"/>
    <mergeCell ref="BD198:BP198"/>
    <mergeCell ref="BD193:BP193"/>
    <mergeCell ref="BD185:BP185"/>
    <mergeCell ref="BD187:BP187"/>
    <mergeCell ref="BD186:BP186"/>
    <mergeCell ref="BD188:BP188"/>
    <mergeCell ref="BD151:BP151"/>
    <mergeCell ref="BD152:BP152"/>
    <mergeCell ref="BQ189:BU189"/>
    <mergeCell ref="BQ193:BU193"/>
    <mergeCell ref="BQ191:BU191"/>
    <mergeCell ref="BD184:BP184"/>
    <mergeCell ref="BD176:BP176"/>
    <mergeCell ref="AS184:BB184"/>
    <mergeCell ref="BD181:BP181"/>
    <mergeCell ref="BD179:BP179"/>
    <mergeCell ref="BD183:BP183"/>
    <mergeCell ref="BD180:BP180"/>
    <mergeCell ref="BD158:BP158"/>
    <mergeCell ref="BD147:BP147"/>
    <mergeCell ref="BD166:BP166"/>
    <mergeCell ref="BD165:BP165"/>
    <mergeCell ref="BD164:BP164"/>
    <mergeCell ref="BD149:BP149"/>
    <mergeCell ref="BD159:BP159"/>
    <mergeCell ref="BD192:BP192"/>
    <mergeCell ref="BD160:BP160"/>
    <mergeCell ref="BQ159:BU159"/>
    <mergeCell ref="BQ157:BU157"/>
    <mergeCell ref="BQ148:BU148"/>
    <mergeCell ref="BD190:BP190"/>
    <mergeCell ref="AS156:BB156"/>
    <mergeCell ref="AS155:BB155"/>
    <mergeCell ref="BQ167:BU167"/>
    <mergeCell ref="BQ185:BU185"/>
    <mergeCell ref="BQ187:BU187"/>
    <mergeCell ref="BQ179:BU179"/>
    <mergeCell ref="BQ177:BU177"/>
    <mergeCell ref="AS143:BB143"/>
    <mergeCell ref="AS153:BB153"/>
    <mergeCell ref="AS145:BB145"/>
    <mergeCell ref="AS147:BB147"/>
    <mergeCell ref="AS149:BB149"/>
    <mergeCell ref="AS152:BB152"/>
    <mergeCell ref="AS148:BB148"/>
    <mergeCell ref="BQ175:BU175"/>
    <mergeCell ref="BQ149:BU149"/>
    <mergeCell ref="BQ150:BU150"/>
    <mergeCell ref="BQ153:BU153"/>
    <mergeCell ref="BQ158:BU158"/>
    <mergeCell ref="BQ164:BU164"/>
    <mergeCell ref="BQ161:BU161"/>
    <mergeCell ref="BQ162:BU162"/>
    <mergeCell ref="BQ152:BU152"/>
    <mergeCell ref="BQ156:BU156"/>
    <mergeCell ref="BD145:BP145"/>
    <mergeCell ref="BQ154:BU154"/>
    <mergeCell ref="BQ176:BU176"/>
    <mergeCell ref="BQ173:BU173"/>
    <mergeCell ref="BQ168:BU168"/>
    <mergeCell ref="BQ174:BU174"/>
    <mergeCell ref="BQ166:BU166"/>
    <mergeCell ref="BD153:BP153"/>
    <mergeCell ref="BD146:BP146"/>
    <mergeCell ref="BD148:BP148"/>
    <mergeCell ref="BQ151:BU151"/>
    <mergeCell ref="BQ160:BU160"/>
    <mergeCell ref="BD150:BP150"/>
    <mergeCell ref="BD155:BP155"/>
    <mergeCell ref="BD154:BP154"/>
    <mergeCell ref="AS167:BB167"/>
    <mergeCell ref="AS159:BB159"/>
    <mergeCell ref="AS157:BB157"/>
    <mergeCell ref="Y160:AF160"/>
    <mergeCell ref="AG154:AR154"/>
    <mergeCell ref="AS158:BB158"/>
    <mergeCell ref="BD175:BP175"/>
    <mergeCell ref="BD168:BP168"/>
    <mergeCell ref="AG172:AR172"/>
    <mergeCell ref="AS170:BB170"/>
    <mergeCell ref="BD170:BP170"/>
    <mergeCell ref="AS160:BB160"/>
    <mergeCell ref="AG173:AR173"/>
    <mergeCell ref="BD174:BP174"/>
    <mergeCell ref="BD161:BP161"/>
    <mergeCell ref="BD167:BP167"/>
    <mergeCell ref="BD172:BP172"/>
    <mergeCell ref="BD173:BP173"/>
    <mergeCell ref="AG156:AR156"/>
    <mergeCell ref="BD156:BP156"/>
    <mergeCell ref="BD171:BP171"/>
    <mergeCell ref="AS164:BB164"/>
    <mergeCell ref="AS163:BB163"/>
    <mergeCell ref="BD163:BP163"/>
    <mergeCell ref="K136:P136"/>
    <mergeCell ref="Y144:AF144"/>
    <mergeCell ref="E136:J136"/>
    <mergeCell ref="E143:J143"/>
    <mergeCell ref="E139:J139"/>
    <mergeCell ref="E144:J144"/>
    <mergeCell ref="E141:J141"/>
    <mergeCell ref="Y143:AF143"/>
    <mergeCell ref="Y140:AF140"/>
    <mergeCell ref="AG141:AR141"/>
    <mergeCell ref="Y142:AF142"/>
    <mergeCell ref="Y136:AF136"/>
    <mergeCell ref="Y146:AF146"/>
    <mergeCell ref="Y145:AF145"/>
    <mergeCell ref="AG139:AR139"/>
    <mergeCell ref="Y138:AF138"/>
    <mergeCell ref="K158:P158"/>
    <mergeCell ref="Q146:X146"/>
    <mergeCell ref="Q145:X145"/>
    <mergeCell ref="K142:P142"/>
    <mergeCell ref="AG151:AR151"/>
    <mergeCell ref="AG150:AR150"/>
    <mergeCell ref="AG144:AR144"/>
    <mergeCell ref="AG143:AR143"/>
    <mergeCell ref="AG142:AR142"/>
    <mergeCell ref="Q137:X137"/>
    <mergeCell ref="Q149:X149"/>
    <mergeCell ref="BD157:BP157"/>
    <mergeCell ref="AG190:AR190"/>
    <mergeCell ref="Q157:X157"/>
    <mergeCell ref="Q144:X144"/>
    <mergeCell ref="Q170:X170"/>
    <mergeCell ref="AG157:AR157"/>
    <mergeCell ref="Q177:X177"/>
    <mergeCell ref="Q180:X180"/>
    <mergeCell ref="Q174:X174"/>
    <mergeCell ref="Q171:X171"/>
    <mergeCell ref="Q178:X178"/>
    <mergeCell ref="E145:J145"/>
    <mergeCell ref="E147:J147"/>
    <mergeCell ref="AG180:AR180"/>
    <mergeCell ref="Y152:AF152"/>
    <mergeCell ref="Y156:AF156"/>
    <mergeCell ref="E148:J148"/>
    <mergeCell ref="E146:J146"/>
    <mergeCell ref="AG169:AR169"/>
    <mergeCell ref="Y170:AF170"/>
    <mergeCell ref="AG145:AR145"/>
    <mergeCell ref="K147:P147"/>
    <mergeCell ref="K145:P145"/>
    <mergeCell ref="K146:P146"/>
    <mergeCell ref="AG158:AR158"/>
    <mergeCell ref="AG155:AR155"/>
    <mergeCell ref="Y172:AF172"/>
    <mergeCell ref="Y173:AF173"/>
    <mergeCell ref="Y175:AF175"/>
    <mergeCell ref="Y176:AF176"/>
    <mergeCell ref="AG175:AR175"/>
    <mergeCell ref="Y167:AF167"/>
    <mergeCell ref="Y154:AF154"/>
    <mergeCell ref="AG174:AR174"/>
    <mergeCell ref="AG182:AR182"/>
    <mergeCell ref="AG176:AR176"/>
    <mergeCell ref="Y174:AF174"/>
    <mergeCell ref="AG177:AR177"/>
    <mergeCell ref="Q135:X135"/>
    <mergeCell ref="AG167:AR167"/>
    <mergeCell ref="Y161:AF161"/>
    <mergeCell ref="Y155:AF155"/>
    <mergeCell ref="Q139:X139"/>
    <mergeCell ref="Q143:X143"/>
    <mergeCell ref="Q141:X141"/>
    <mergeCell ref="Q156:X156"/>
    <mergeCell ref="K157:P157"/>
    <mergeCell ref="E153:J153"/>
    <mergeCell ref="Q142:X142"/>
    <mergeCell ref="AS183:BB183"/>
    <mergeCell ref="AS173:BB173"/>
    <mergeCell ref="AS177:BB177"/>
    <mergeCell ref="AS176:BB176"/>
    <mergeCell ref="AS175:BB175"/>
    <mergeCell ref="AS174:BB174"/>
    <mergeCell ref="AG152:AR152"/>
    <mergeCell ref="Y166:AF166"/>
    <mergeCell ref="AS180:BB180"/>
    <mergeCell ref="E171:J171"/>
    <mergeCell ref="E178:J178"/>
    <mergeCell ref="K178:P178"/>
    <mergeCell ref="K183:P183"/>
    <mergeCell ref="K179:P179"/>
    <mergeCell ref="Q181:X181"/>
    <mergeCell ref="Q173:X173"/>
    <mergeCell ref="Y139:AF139"/>
    <mergeCell ref="AG183:AR183"/>
    <mergeCell ref="Q138:X138"/>
    <mergeCell ref="Y171:AF171"/>
    <mergeCell ref="AS193:BB193"/>
    <mergeCell ref="AS192:BB192"/>
    <mergeCell ref="AG178:AR178"/>
    <mergeCell ref="AG188:AR188"/>
    <mergeCell ref="AG187:AR187"/>
    <mergeCell ref="AG181:AR181"/>
    <mergeCell ref="AG189:AR189"/>
    <mergeCell ref="AG186:AR186"/>
    <mergeCell ref="AG185:AR185"/>
    <mergeCell ref="AG191:AR191"/>
    <mergeCell ref="Q129:X129"/>
    <mergeCell ref="Y130:AF130"/>
    <mergeCell ref="Y131:AF131"/>
    <mergeCell ref="Y129:AF129"/>
    <mergeCell ref="Q167:X167"/>
    <mergeCell ref="Y157:AF157"/>
    <mergeCell ref="Y158:AF158"/>
    <mergeCell ref="AG147:AR147"/>
    <mergeCell ref="AG146:AR146"/>
    <mergeCell ref="Q166:X166"/>
    <mergeCell ref="Y164:AF164"/>
    <mergeCell ref="Q151:X151"/>
    <mergeCell ref="Y149:AF149"/>
    <mergeCell ref="Y151:AF151"/>
    <mergeCell ref="Q154:X154"/>
    <mergeCell ref="Q152:X152"/>
    <mergeCell ref="AG163:AR163"/>
    <mergeCell ref="AG131:AR131"/>
    <mergeCell ref="K138:P138"/>
    <mergeCell ref="AS191:BB191"/>
    <mergeCell ref="Q140:X140"/>
    <mergeCell ref="AG166:AR166"/>
    <mergeCell ref="AG168:AR168"/>
    <mergeCell ref="AG165:AR165"/>
    <mergeCell ref="AS190:BB190"/>
    <mergeCell ref="AS178:BB178"/>
    <mergeCell ref="AS179:BB179"/>
    <mergeCell ref="AS171:BB171"/>
    <mergeCell ref="AS181:BB181"/>
    <mergeCell ref="AS185:BB185"/>
    <mergeCell ref="AS188:BB188"/>
    <mergeCell ref="AS189:BB189"/>
    <mergeCell ref="AS187:BB187"/>
    <mergeCell ref="AS186:BB186"/>
    <mergeCell ref="AG179:AR179"/>
    <mergeCell ref="AS182:BB182"/>
    <mergeCell ref="AS166:BB166"/>
    <mergeCell ref="AG170:AR170"/>
    <mergeCell ref="K150:P150"/>
    <mergeCell ref="K151:P151"/>
    <mergeCell ref="K152:P152"/>
    <mergeCell ref="AG164:AR164"/>
    <mergeCell ref="AS168:BB168"/>
    <mergeCell ref="AS165:BB165"/>
    <mergeCell ref="AS169:BB169"/>
    <mergeCell ref="Y168:AF168"/>
    <mergeCell ref="Y169:AF169"/>
    <mergeCell ref="K163:P163"/>
    <mergeCell ref="K166:P166"/>
    <mergeCell ref="Q169:X169"/>
    <mergeCell ref="E155:J155"/>
    <mergeCell ref="AS162:BB162"/>
    <mergeCell ref="Q159:X159"/>
    <mergeCell ref="K153:P153"/>
    <mergeCell ref="K155:P155"/>
    <mergeCell ref="AG160:AR160"/>
    <mergeCell ref="AG159:AR159"/>
    <mergeCell ref="Y162:AF162"/>
    <mergeCell ref="Y159:AF159"/>
    <mergeCell ref="AG162:AR162"/>
    <mergeCell ref="E149:J149"/>
    <mergeCell ref="Q153:X153"/>
    <mergeCell ref="Y150:AF150"/>
    <mergeCell ref="Y153:AF153"/>
    <mergeCell ref="E152:J152"/>
    <mergeCell ref="Q150:X150"/>
    <mergeCell ref="AS161:BB161"/>
    <mergeCell ref="AG149:AR149"/>
    <mergeCell ref="AG153:AR153"/>
    <mergeCell ref="AG161:AR161"/>
    <mergeCell ref="E138:J138"/>
    <mergeCell ref="Q210:X210"/>
    <mergeCell ref="Q234:X234"/>
    <mergeCell ref="Q232:X232"/>
    <mergeCell ref="E430:J430"/>
    <mergeCell ref="Q429:X429"/>
    <mergeCell ref="Q430:X430"/>
    <mergeCell ref="E210:J210"/>
    <mergeCell ref="E224:J224"/>
    <mergeCell ref="E223:J223"/>
    <mergeCell ref="Y163:AF163"/>
    <mergeCell ref="K143:P143"/>
    <mergeCell ref="K156:P156"/>
    <mergeCell ref="K149:P149"/>
    <mergeCell ref="K139:P139"/>
    <mergeCell ref="K148:P148"/>
    <mergeCell ref="K144:P144"/>
    <mergeCell ref="K140:P140"/>
    <mergeCell ref="K154:P154"/>
    <mergeCell ref="Y178:AF178"/>
    <mergeCell ref="Y179:AF179"/>
    <mergeCell ref="Y147:AF147"/>
    <mergeCell ref="K141:P141"/>
    <mergeCell ref="Q148:X148"/>
    <mergeCell ref="Y148:AF148"/>
    <mergeCell ref="E142:J142"/>
    <mergeCell ref="E140:J140"/>
    <mergeCell ref="E202:J202"/>
    <mergeCell ref="E203:J203"/>
    <mergeCell ref="E208:J208"/>
    <mergeCell ref="K199:P199"/>
    <mergeCell ref="K196:P196"/>
    <mergeCell ref="A655:D655"/>
    <mergeCell ref="Y207:AF207"/>
    <mergeCell ref="Y204:AF204"/>
    <mergeCell ref="Q221:X221"/>
    <mergeCell ref="Q219:X219"/>
    <mergeCell ref="Q217:X217"/>
    <mergeCell ref="Q254:X254"/>
    <mergeCell ref="Q211:X211"/>
    <mergeCell ref="Q213:X213"/>
    <mergeCell ref="Y643:AF643"/>
    <mergeCell ref="Y177:AF177"/>
    <mergeCell ref="K201:P201"/>
    <mergeCell ref="Y180:AF180"/>
    <mergeCell ref="Q197:X197"/>
    <mergeCell ref="Y192:AF192"/>
    <mergeCell ref="K182:P182"/>
    <mergeCell ref="K184:P184"/>
    <mergeCell ref="Q182:X182"/>
    <mergeCell ref="Q195:X195"/>
    <mergeCell ref="Y201:AF201"/>
    <mergeCell ref="E212:J212"/>
    <mergeCell ref="Y640:AF640"/>
    <mergeCell ref="E654:P654"/>
    <mergeCell ref="E649:P649"/>
    <mergeCell ref="E211:J211"/>
    <mergeCell ref="K431:P431"/>
    <mergeCell ref="K432:P432"/>
    <mergeCell ref="Y481:AF481"/>
    <mergeCell ref="Y482:AF482"/>
    <mergeCell ref="E629:J629"/>
    <mergeCell ref="E631:J631"/>
    <mergeCell ref="S633:Z633"/>
    <mergeCell ref="AS462:BB462"/>
    <mergeCell ref="AS504:BB504"/>
    <mergeCell ref="AG504:AR504"/>
    <mergeCell ref="AG496:AR496"/>
    <mergeCell ref="AG468:AR468"/>
    <mergeCell ref="AG433:AR433"/>
    <mergeCell ref="AG434:AR434"/>
    <mergeCell ref="AG437:AR437"/>
    <mergeCell ref="AG438:AR438"/>
    <mergeCell ref="AG439:AR439"/>
    <mergeCell ref="AG452:AR452"/>
    <mergeCell ref="AG451:AR451"/>
    <mergeCell ref="BD201:BP201"/>
    <mergeCell ref="AS206:BB206"/>
    <mergeCell ref="BD229:BP229"/>
    <mergeCell ref="BD264:BP264"/>
    <mergeCell ref="AS491:BB491"/>
    <mergeCell ref="AS492:BB492"/>
    <mergeCell ref="AS456:BB456"/>
    <mergeCell ref="AS457:BB457"/>
    <mergeCell ref="AS458:BB458"/>
    <mergeCell ref="AS463:BB463"/>
    <mergeCell ref="AS459:BB459"/>
    <mergeCell ref="AS475:BB475"/>
    <mergeCell ref="AS465:BB465"/>
    <mergeCell ref="AS466:BB466"/>
    <mergeCell ref="AS210:BB210"/>
    <mergeCell ref="AS236:BB236"/>
    <mergeCell ref="AG243:AR243"/>
    <mergeCell ref="AG258:AR258"/>
    <mergeCell ref="AG259:AR259"/>
    <mergeCell ref="AS262:BB262"/>
    <mergeCell ref="Y665:AF665"/>
    <mergeCell ref="AG666:AR666"/>
    <mergeCell ref="AG668:AR668"/>
    <mergeCell ref="AG670:AR670"/>
    <mergeCell ref="AG667:AR667"/>
    <mergeCell ref="Y667:AF667"/>
    <mergeCell ref="AG665:AR665"/>
    <mergeCell ref="Y669:AF669"/>
    <mergeCell ref="Y668:AF668"/>
    <mergeCell ref="AS454:BB454"/>
    <mergeCell ref="AS666:BB666"/>
    <mergeCell ref="Y650:AF650"/>
    <mergeCell ref="Y652:AF652"/>
    <mergeCell ref="AG582:AR582"/>
    <mergeCell ref="AS593:BC593"/>
    <mergeCell ref="Y432:AF432"/>
    <mergeCell ref="Y433:AF433"/>
    <mergeCell ref="AG432:AR432"/>
    <mergeCell ref="AS507:BB507"/>
    <mergeCell ref="AS508:BB508"/>
    <mergeCell ref="AS449:BB449"/>
    <mergeCell ref="AS472:BB472"/>
    <mergeCell ref="AS500:BB500"/>
    <mergeCell ref="AS460:BB460"/>
    <mergeCell ref="AS467:BB467"/>
    <mergeCell ref="AS453:BB453"/>
    <mergeCell ref="AS464:BB464"/>
    <mergeCell ref="AS473:BB473"/>
    <mergeCell ref="AS446:BB446"/>
    <mergeCell ref="AS447:BB447"/>
    <mergeCell ref="AS448:BB448"/>
    <mergeCell ref="AS461:BB461"/>
    <mergeCell ref="BD664:BP664"/>
    <mergeCell ref="BQ663:BV663"/>
    <mergeCell ref="BD662:BP662"/>
    <mergeCell ref="AS663:BB663"/>
    <mergeCell ref="AS665:BB665"/>
    <mergeCell ref="BD663:BP663"/>
    <mergeCell ref="BQ664:BV664"/>
    <mergeCell ref="BD665:BP665"/>
    <mergeCell ref="AS652:BC652"/>
    <mergeCell ref="BD646:BP646"/>
    <mergeCell ref="AG652:AR652"/>
    <mergeCell ref="BD651:BP651"/>
    <mergeCell ref="BK606:BR606"/>
    <mergeCell ref="AG640:AR640"/>
    <mergeCell ref="AG645:AR645"/>
    <mergeCell ref="BQ645:BV645"/>
    <mergeCell ref="BQ646:BV646"/>
    <mergeCell ref="BQ662:BV662"/>
    <mergeCell ref="BQ665:BV665"/>
    <mergeCell ref="AS664:BB664"/>
    <mergeCell ref="BD650:BP650"/>
    <mergeCell ref="AM623:AW623"/>
    <mergeCell ref="AM620:AW620"/>
    <mergeCell ref="AX632:BJ632"/>
    <mergeCell ref="AM630:AW630"/>
    <mergeCell ref="AM632:AW632"/>
    <mergeCell ref="AM631:AW631"/>
    <mergeCell ref="AM626:AW626"/>
    <mergeCell ref="A636:BJ636"/>
    <mergeCell ref="AA631:AL631"/>
    <mergeCell ref="AS640:BC640"/>
    <mergeCell ref="A635:D635"/>
    <mergeCell ref="BQ582:BV582"/>
    <mergeCell ref="E674:J674"/>
    <mergeCell ref="K674:P674"/>
    <mergeCell ref="E677:J677"/>
    <mergeCell ref="K770:P770"/>
    <mergeCell ref="E431:J431"/>
    <mergeCell ref="E676:J676"/>
    <mergeCell ref="K675:P675"/>
    <mergeCell ref="E675:J675"/>
    <mergeCell ref="E670:J670"/>
    <mergeCell ref="E641:P641"/>
    <mergeCell ref="K676:P676"/>
    <mergeCell ref="K666:P666"/>
    <mergeCell ref="E663:J663"/>
    <mergeCell ref="AS653:BC653"/>
    <mergeCell ref="Q674:X674"/>
    <mergeCell ref="Q673:X673"/>
    <mergeCell ref="Q672:X672"/>
    <mergeCell ref="Q667:X667"/>
    <mergeCell ref="A659:BV659"/>
    <mergeCell ref="E662:J662"/>
    <mergeCell ref="K669:P669"/>
    <mergeCell ref="K665:P665"/>
    <mergeCell ref="E655:P655"/>
    <mergeCell ref="AX612:BJ612"/>
    <mergeCell ref="Y585:AF585"/>
    <mergeCell ref="AX605:BJ605"/>
    <mergeCell ref="K602:R602"/>
    <mergeCell ref="BD592:BP592"/>
    <mergeCell ref="AG595:AR595"/>
    <mergeCell ref="AG594:AR594"/>
    <mergeCell ref="AA605:AL605"/>
    <mergeCell ref="K234:P234"/>
    <mergeCell ref="E777:J777"/>
    <mergeCell ref="E775:J775"/>
    <mergeCell ref="E774:J774"/>
    <mergeCell ref="K774:P774"/>
    <mergeCell ref="E776:J776"/>
    <mergeCell ref="K775:P775"/>
    <mergeCell ref="K776:P776"/>
    <mergeCell ref="K680:P680"/>
    <mergeCell ref="K728:P728"/>
    <mergeCell ref="K228:P228"/>
    <mergeCell ref="K229:P229"/>
    <mergeCell ref="K230:P230"/>
    <mergeCell ref="E666:J666"/>
    <mergeCell ref="E602:J602"/>
    <mergeCell ref="K671:P671"/>
    <mergeCell ref="K670:P670"/>
    <mergeCell ref="E432:J432"/>
    <mergeCell ref="E429:J429"/>
    <mergeCell ref="K233:P233"/>
    <mergeCell ref="E714:J714"/>
    <mergeCell ref="E686:J686"/>
    <mergeCell ref="E687:J687"/>
    <mergeCell ref="E710:J710"/>
    <mergeCell ref="E688:J688"/>
    <mergeCell ref="E689:J689"/>
    <mergeCell ref="E690:J690"/>
    <mergeCell ref="E691:J691"/>
    <mergeCell ref="K664:P664"/>
    <mergeCell ref="E661:J661"/>
    <mergeCell ref="K678:P678"/>
    <mergeCell ref="E664:J664"/>
    <mergeCell ref="E782:J782"/>
    <mergeCell ref="K782:P782"/>
    <mergeCell ref="Q728:X728"/>
    <mergeCell ref="Q744:X744"/>
    <mergeCell ref="E778:J778"/>
    <mergeCell ref="K741:P741"/>
    <mergeCell ref="Q741:X741"/>
    <mergeCell ref="Q742:X742"/>
    <mergeCell ref="E769:J769"/>
    <mergeCell ref="K769:P769"/>
    <mergeCell ref="K765:P765"/>
    <mergeCell ref="K787:P787"/>
    <mergeCell ref="K777:P777"/>
    <mergeCell ref="K799:P799"/>
    <mergeCell ref="K802:P802"/>
    <mergeCell ref="K804:P804"/>
    <mergeCell ref="K803:P803"/>
    <mergeCell ref="K800:P800"/>
    <mergeCell ref="Q781:X781"/>
    <mergeCell ref="K779:P779"/>
    <mergeCell ref="K778:P778"/>
    <mergeCell ref="K773:P773"/>
    <mergeCell ref="Q732:X732"/>
    <mergeCell ref="Q735:X735"/>
    <mergeCell ref="K749:P749"/>
    <mergeCell ref="Q769:X769"/>
    <mergeCell ref="Q733:X733"/>
    <mergeCell ref="Q770:X770"/>
    <mergeCell ref="K795:P795"/>
    <mergeCell ref="Q791:X791"/>
    <mergeCell ref="Q787:X787"/>
    <mergeCell ref="Q785:X785"/>
    <mergeCell ref="K727:P727"/>
    <mergeCell ref="K704:P704"/>
    <mergeCell ref="K711:P711"/>
    <mergeCell ref="K700:P700"/>
    <mergeCell ref="K699:P699"/>
    <mergeCell ref="K695:P695"/>
    <mergeCell ref="K713:P713"/>
    <mergeCell ref="Q805:X805"/>
    <mergeCell ref="Q797:X797"/>
    <mergeCell ref="Q796:X796"/>
    <mergeCell ref="Y792:AF792"/>
    <mergeCell ref="Q798:X798"/>
    <mergeCell ref="Q801:X801"/>
    <mergeCell ref="Y801:AF801"/>
    <mergeCell ref="Y804:AF804"/>
    <mergeCell ref="Y802:AF802"/>
    <mergeCell ref="Y803:AF803"/>
    <mergeCell ref="Q799:X799"/>
    <mergeCell ref="Q792:X792"/>
    <mergeCell ref="Q789:X789"/>
    <mergeCell ref="Q788:X788"/>
    <mergeCell ref="K784:P784"/>
    <mergeCell ref="K786:P786"/>
    <mergeCell ref="K785:P785"/>
    <mergeCell ref="K788:P788"/>
    <mergeCell ref="K798:P798"/>
    <mergeCell ref="Q794:X794"/>
    <mergeCell ref="Q804:X804"/>
    <mergeCell ref="Y775:AF775"/>
    <mergeCell ref="K801:P801"/>
    <mergeCell ref="Y698:AF698"/>
    <mergeCell ref="Y797:AF797"/>
    <mergeCell ref="Q676:X676"/>
    <mergeCell ref="Q678:X678"/>
    <mergeCell ref="Q712:X712"/>
    <mergeCell ref="Q692:X692"/>
    <mergeCell ref="Q693:X693"/>
    <mergeCell ref="Y699:AF699"/>
    <mergeCell ref="Q710:X710"/>
    <mergeCell ref="Q671:X671"/>
    <mergeCell ref="Q683:X683"/>
    <mergeCell ref="AS677:BB677"/>
    <mergeCell ref="Q691:X691"/>
    <mergeCell ref="AS683:BB683"/>
    <mergeCell ref="AG683:AR683"/>
    <mergeCell ref="AG682:AR682"/>
    <mergeCell ref="AG672:AR672"/>
    <mergeCell ref="Y676:AF676"/>
    <mergeCell ref="Y678:AF678"/>
    <mergeCell ref="Q711:X711"/>
    <mergeCell ref="Q684:X684"/>
    <mergeCell ref="Q685:X685"/>
    <mergeCell ref="AS674:BB674"/>
    <mergeCell ref="AS678:BB678"/>
    <mergeCell ref="Y680:AF680"/>
    <mergeCell ref="Y677:AF677"/>
    <mergeCell ref="AG676:AR676"/>
    <mergeCell ref="AG675:AR675"/>
    <mergeCell ref="AS675:BB675"/>
    <mergeCell ref="AS671:BB671"/>
    <mergeCell ref="AG706:AR706"/>
    <mergeCell ref="Q694:X694"/>
    <mergeCell ref="Q695:X695"/>
    <mergeCell ref="Q690:X690"/>
    <mergeCell ref="Y673:AF673"/>
    <mergeCell ref="Y671:AF671"/>
    <mergeCell ref="AG725:AR725"/>
    <mergeCell ref="AG726:AR726"/>
    <mergeCell ref="AG698:AR698"/>
    <mergeCell ref="BD747:BP747"/>
    <mergeCell ref="AS746:BB746"/>
    <mergeCell ref="BD746:BP746"/>
    <mergeCell ref="AS737:BB737"/>
    <mergeCell ref="AS747:BB747"/>
    <mergeCell ref="AS748:BB748"/>
    <mergeCell ref="AG688:AR688"/>
    <mergeCell ref="AG689:AR689"/>
    <mergeCell ref="AG691:AR691"/>
    <mergeCell ref="AG717:AR717"/>
    <mergeCell ref="AG694:AR694"/>
    <mergeCell ref="AG695:AR695"/>
    <mergeCell ref="AG696:AR696"/>
    <mergeCell ref="AG704:AR704"/>
    <mergeCell ref="AG715:AR715"/>
    <mergeCell ref="AS713:BB713"/>
    <mergeCell ref="AG713:AR713"/>
    <mergeCell ref="AG703:AR703"/>
    <mergeCell ref="BD681:BP681"/>
    <mergeCell ref="BD679:BP679"/>
    <mergeCell ref="BD671:BP671"/>
    <mergeCell ref="BD677:BP677"/>
    <mergeCell ref="BD710:BP710"/>
    <mergeCell ref="AG697:AR697"/>
    <mergeCell ref="AG690:AR690"/>
    <mergeCell ref="AG705:AR705"/>
    <mergeCell ref="AG702:AR702"/>
    <mergeCell ref="BQ775:BV775"/>
    <mergeCell ref="BD733:BP733"/>
    <mergeCell ref="BD740:BP740"/>
    <mergeCell ref="BD749:BP749"/>
    <mergeCell ref="BQ774:BV774"/>
    <mergeCell ref="AS775:BB775"/>
    <mergeCell ref="BQ730:BV730"/>
    <mergeCell ref="BD731:BP731"/>
    <mergeCell ref="BD742:BP742"/>
    <mergeCell ref="AG721:AR721"/>
    <mergeCell ref="AG679:AR679"/>
    <mergeCell ref="AS679:BB679"/>
    <mergeCell ref="AG720:AR720"/>
    <mergeCell ref="AG708:AR708"/>
    <mergeCell ref="BQ684:BV684"/>
    <mergeCell ref="BQ685:BV685"/>
    <mergeCell ref="BQ715:BV715"/>
    <mergeCell ref="BQ686:BV686"/>
    <mergeCell ref="BQ704:BV704"/>
    <mergeCell ref="BQ714:BV714"/>
    <mergeCell ref="BQ713:BV713"/>
    <mergeCell ref="BQ709:BV709"/>
    <mergeCell ref="BQ679:BV679"/>
    <mergeCell ref="BQ727:BV727"/>
    <mergeCell ref="BQ728:BV728"/>
    <mergeCell ref="BQ729:BV729"/>
    <mergeCell ref="BQ694:BV694"/>
    <mergeCell ref="BQ695:BV695"/>
    <mergeCell ref="BQ696:BV696"/>
    <mergeCell ref="BQ697:BV697"/>
    <mergeCell ref="BQ700:BV700"/>
    <mergeCell ref="BQ701:BV701"/>
    <mergeCell ref="BQ712:BV712"/>
    <mergeCell ref="BQ687:BV687"/>
    <mergeCell ref="BQ688:BV688"/>
    <mergeCell ref="BQ689:BV689"/>
    <mergeCell ref="BD743:BP743"/>
    <mergeCell ref="BD745:BP745"/>
    <mergeCell ref="BD744:BP744"/>
    <mergeCell ref="BQ736:BV736"/>
    <mergeCell ref="BD690:BP690"/>
    <mergeCell ref="BD678:BP678"/>
    <mergeCell ref="AS681:BB681"/>
    <mergeCell ref="AG684:AR684"/>
    <mergeCell ref="BD682:BP682"/>
    <mergeCell ref="BD683:BP683"/>
    <mergeCell ref="AS685:BB685"/>
    <mergeCell ref="AS684:BB684"/>
    <mergeCell ref="AS729:BB729"/>
    <mergeCell ref="BQ702:BV702"/>
    <mergeCell ref="AG730:AR730"/>
    <mergeCell ref="BQ733:BV733"/>
    <mergeCell ref="BQ735:BV735"/>
    <mergeCell ref="AG731:AR731"/>
    <mergeCell ref="BD730:BP730"/>
    <mergeCell ref="BD735:BP735"/>
    <mergeCell ref="BD732:BP732"/>
    <mergeCell ref="AS734:BB734"/>
    <mergeCell ref="AS735:BB735"/>
    <mergeCell ref="BQ734:BV734"/>
    <mergeCell ref="AG699:AR699"/>
    <mergeCell ref="AS699:BB699"/>
    <mergeCell ref="BD700:BP700"/>
    <mergeCell ref="BD729:BP729"/>
    <mergeCell ref="Q775:X775"/>
    <mergeCell ref="AS763:BB763"/>
    <mergeCell ref="Y765:AF765"/>
    <mergeCell ref="Y766:AF766"/>
    <mergeCell ref="AG775:AR775"/>
    <mergeCell ref="AG773:AR773"/>
    <mergeCell ref="Q784:X784"/>
    <mergeCell ref="Q783:X783"/>
    <mergeCell ref="BD667:BP667"/>
    <mergeCell ref="BQ674:BV674"/>
    <mergeCell ref="BD666:BP666"/>
    <mergeCell ref="BQ668:BV668"/>
    <mergeCell ref="BQ678:BV678"/>
    <mergeCell ref="BD674:BP674"/>
    <mergeCell ref="BQ672:BV672"/>
    <mergeCell ref="AG770:AR770"/>
    <mergeCell ref="AG722:AR722"/>
    <mergeCell ref="AS770:BC770"/>
    <mergeCell ref="AG728:AR728"/>
    <mergeCell ref="AG732:AR732"/>
    <mergeCell ref="AS730:BB730"/>
    <mergeCell ref="AG729:AR729"/>
    <mergeCell ref="AG727:AR727"/>
    <mergeCell ref="AG768:AR768"/>
    <mergeCell ref="AS768:BB768"/>
    <mergeCell ref="AG669:AR669"/>
    <mergeCell ref="AS667:BB667"/>
    <mergeCell ref="AS676:BB676"/>
    <mergeCell ref="AG673:AR673"/>
    <mergeCell ref="AG674:AR674"/>
    <mergeCell ref="AG671:AR671"/>
    <mergeCell ref="BQ675:BV675"/>
    <mergeCell ref="Q747:X747"/>
    <mergeCell ref="Q746:X746"/>
    <mergeCell ref="Y785:AF785"/>
    <mergeCell ref="AG747:AR747"/>
    <mergeCell ref="AG749:AR749"/>
    <mergeCell ref="Q777:X777"/>
    <mergeCell ref="AG776:AR776"/>
    <mergeCell ref="Y778:AF778"/>
    <mergeCell ref="Y779:AF779"/>
    <mergeCell ref="Y795:AF795"/>
    <mergeCell ref="Y794:AF794"/>
    <mergeCell ref="K794:P794"/>
    <mergeCell ref="Q795:X795"/>
    <mergeCell ref="BD713:BP713"/>
    <mergeCell ref="BD685:BP685"/>
    <mergeCell ref="BD684:BP684"/>
    <mergeCell ref="BD727:BP727"/>
    <mergeCell ref="BD699:BP699"/>
    <mergeCell ref="BD717:BP717"/>
    <mergeCell ref="BD686:BP686"/>
    <mergeCell ref="BD687:BP687"/>
    <mergeCell ref="BD688:BP688"/>
    <mergeCell ref="BD689:BP689"/>
    <mergeCell ref="AS709:BB709"/>
    <mergeCell ref="AS700:BB700"/>
    <mergeCell ref="AS701:BB701"/>
    <mergeCell ref="AS704:BB704"/>
    <mergeCell ref="AS708:BB708"/>
    <mergeCell ref="AG714:AR714"/>
    <mergeCell ref="AG707:AR707"/>
    <mergeCell ref="AG709:AR709"/>
    <mergeCell ref="AG710:AR710"/>
    <mergeCell ref="Q743:X743"/>
    <mergeCell ref="Y742:AF742"/>
    <mergeCell ref="Y741:AF741"/>
    <mergeCell ref="Y745:AF745"/>
    <mergeCell ref="Y774:AF774"/>
    <mergeCell ref="Y758:AF758"/>
    <mergeCell ref="Y759:AF759"/>
    <mergeCell ref="Y760:AF760"/>
    <mergeCell ref="AS774:BB774"/>
    <mergeCell ref="AS738:BB738"/>
    <mergeCell ref="BD738:BP738"/>
    <mergeCell ref="AG738:AR738"/>
    <mergeCell ref="AG740:AR740"/>
    <mergeCell ref="AS740:BB740"/>
    <mergeCell ref="Y776:AF776"/>
    <mergeCell ref="Y777:AF777"/>
    <mergeCell ref="Y788:AF788"/>
    <mergeCell ref="Y787:AF787"/>
    <mergeCell ref="Q786:X786"/>
    <mergeCell ref="Y784:AF784"/>
    <mergeCell ref="Y783:AF783"/>
    <mergeCell ref="Y744:AF744"/>
    <mergeCell ref="AG744:AR744"/>
    <mergeCell ref="Y748:AF748"/>
    <mergeCell ref="Y769:AF769"/>
    <mergeCell ref="Y768:AF768"/>
    <mergeCell ref="AG783:AR783"/>
    <mergeCell ref="AG779:AR779"/>
    <mergeCell ref="AG778:AR778"/>
    <mergeCell ref="AG774:AR774"/>
    <mergeCell ref="Q774:X774"/>
    <mergeCell ref="Q745:X745"/>
    <mergeCell ref="Y786:AF786"/>
    <mergeCell ref="AS786:BB786"/>
    <mergeCell ref="AS785:BB785"/>
    <mergeCell ref="AG780:AR780"/>
    <mergeCell ref="BD784:BP784"/>
    <mergeCell ref="BD776:BP776"/>
    <mergeCell ref="BD763:BP763"/>
    <mergeCell ref="BD757:BP757"/>
    <mergeCell ref="Y738:AF738"/>
    <mergeCell ref="AG745:AR745"/>
    <mergeCell ref="AG741:AR741"/>
    <mergeCell ref="AG742:AR742"/>
    <mergeCell ref="AG743:AR743"/>
    <mergeCell ref="AG777:AR777"/>
    <mergeCell ref="Y739:AF739"/>
    <mergeCell ref="Y764:AF764"/>
    <mergeCell ref="Y773:AF773"/>
    <mergeCell ref="AG746:AR746"/>
    <mergeCell ref="Y749:AF749"/>
    <mergeCell ref="Y732:AF732"/>
    <mergeCell ref="Y733:AF733"/>
    <mergeCell ref="Y746:AF746"/>
    <mergeCell ref="Y727:AF727"/>
    <mergeCell ref="Y734:AF734"/>
    <mergeCell ref="Y736:AF736"/>
    <mergeCell ref="BD774:BP774"/>
    <mergeCell ref="Y763:AF763"/>
    <mergeCell ref="BD758:BP758"/>
    <mergeCell ref="BD759:BP759"/>
    <mergeCell ref="BD764:BP764"/>
    <mergeCell ref="Y729:AF729"/>
    <mergeCell ref="AG734:AR734"/>
    <mergeCell ref="AG735:AR735"/>
    <mergeCell ref="Y740:AF740"/>
    <mergeCell ref="Y731:AF731"/>
    <mergeCell ref="Y730:AF730"/>
    <mergeCell ref="Y735:AF735"/>
    <mergeCell ref="AS727:BB727"/>
    <mergeCell ref="AS789:BB789"/>
    <mergeCell ref="BD787:BP787"/>
    <mergeCell ref="BD781:BP781"/>
    <mergeCell ref="BD782:BP782"/>
    <mergeCell ref="AG784:AR784"/>
    <mergeCell ref="AS793:BB793"/>
    <mergeCell ref="AS780:BB780"/>
    <mergeCell ref="AS783:BB783"/>
    <mergeCell ref="AS787:BB787"/>
    <mergeCell ref="AS790:BB790"/>
    <mergeCell ref="AS791:BB791"/>
    <mergeCell ref="AS788:BB788"/>
    <mergeCell ref="Y780:AF780"/>
    <mergeCell ref="Y782:AF782"/>
    <mergeCell ref="BD741:BP741"/>
    <mergeCell ref="AG733:AR733"/>
    <mergeCell ref="AS733:BB733"/>
    <mergeCell ref="AS736:BB736"/>
    <mergeCell ref="AG737:AR737"/>
    <mergeCell ref="BD739:BP739"/>
    <mergeCell ref="AS739:BB739"/>
    <mergeCell ref="BD734:BP734"/>
    <mergeCell ref="BD769:BP769"/>
    <mergeCell ref="AS792:BB792"/>
    <mergeCell ref="Y781:AF781"/>
    <mergeCell ref="AS777:BB777"/>
    <mergeCell ref="AG786:AR786"/>
    <mergeCell ref="AG782:AR782"/>
    <mergeCell ref="BD775:BP775"/>
    <mergeCell ref="Y743:AF743"/>
    <mergeCell ref="AG781:AR781"/>
    <mergeCell ref="BD780:BP780"/>
    <mergeCell ref="BQ737:BV737"/>
    <mergeCell ref="BQ738:BV738"/>
    <mergeCell ref="BQ739:BV739"/>
    <mergeCell ref="BQ770:BV770"/>
    <mergeCell ref="BQ746:BV746"/>
    <mergeCell ref="BQ747:BV747"/>
    <mergeCell ref="BQ740:BV740"/>
    <mergeCell ref="AG785:AR785"/>
    <mergeCell ref="BQ741:BV741"/>
    <mergeCell ref="BQ744:BV744"/>
    <mergeCell ref="BQ742:BV742"/>
    <mergeCell ref="BQ743:BV743"/>
    <mergeCell ref="BQ773:BV773"/>
    <mergeCell ref="BD783:BP783"/>
    <mergeCell ref="AG736:AR736"/>
    <mergeCell ref="BD737:BP737"/>
    <mergeCell ref="BQ754:BV754"/>
    <mergeCell ref="BQ745:BV745"/>
    <mergeCell ref="AS749:BB749"/>
    <mergeCell ref="BD762:BP762"/>
    <mergeCell ref="BD760:BP760"/>
    <mergeCell ref="BD756:BP756"/>
    <mergeCell ref="BD750:BP750"/>
    <mergeCell ref="BQ779:BV779"/>
    <mergeCell ref="BQ780:BV780"/>
    <mergeCell ref="AS778:BB778"/>
    <mergeCell ref="AS781:BB781"/>
    <mergeCell ref="AS784:BB784"/>
    <mergeCell ref="AS782:BB782"/>
    <mergeCell ref="AS779:BB779"/>
    <mergeCell ref="AG769:AR769"/>
    <mergeCell ref="AS769:BB769"/>
    <mergeCell ref="BQ788:BV788"/>
    <mergeCell ref="BD792:BP792"/>
    <mergeCell ref="BQ782:BV782"/>
    <mergeCell ref="BD773:BP773"/>
    <mergeCell ref="Q813:X813"/>
    <mergeCell ref="BD799:BP799"/>
    <mergeCell ref="Q811:X811"/>
    <mergeCell ref="Y800:AF800"/>
    <mergeCell ref="Q808:X808"/>
    <mergeCell ref="Q809:X809"/>
    <mergeCell ref="AS800:BB800"/>
    <mergeCell ref="AS811:BB811"/>
    <mergeCell ref="AS809:BB809"/>
    <mergeCell ref="Y810:AF810"/>
    <mergeCell ref="BQ771:BV771"/>
    <mergeCell ref="BQ776:BV776"/>
    <mergeCell ref="AG794:AR794"/>
    <mergeCell ref="AG798:AR798"/>
    <mergeCell ref="AG792:AR792"/>
    <mergeCell ref="AG787:AR787"/>
    <mergeCell ref="AG800:AR800"/>
    <mergeCell ref="AS795:BB795"/>
    <mergeCell ref="AG797:AR797"/>
    <mergeCell ref="AS798:BB798"/>
    <mergeCell ref="BD793:BP793"/>
    <mergeCell ref="BD794:BP794"/>
    <mergeCell ref="AS794:BB794"/>
    <mergeCell ref="AG796:AR796"/>
    <mergeCell ref="AS799:BB799"/>
    <mergeCell ref="BD788:BP788"/>
    <mergeCell ref="BQ806:BV806"/>
    <mergeCell ref="BQ811:BV811"/>
    <mergeCell ref="Q839:X839"/>
    <mergeCell ref="Q846:X846"/>
    <mergeCell ref="Y840:AF840"/>
    <mergeCell ref="Y841:AF841"/>
    <mergeCell ref="Q845:X845"/>
    <mergeCell ref="Y820:AF820"/>
    <mergeCell ref="Y834:AF834"/>
    <mergeCell ref="Y829:AF829"/>
    <mergeCell ref="Y821:AF821"/>
    <mergeCell ref="Y833:AF833"/>
    <mergeCell ref="Y828:AF828"/>
    <mergeCell ref="Y827:AF827"/>
    <mergeCell ref="Y825:AF825"/>
    <mergeCell ref="Y822:AF822"/>
    <mergeCell ref="Y824:AF824"/>
    <mergeCell ref="Q832:X832"/>
    <mergeCell ref="Q830:X830"/>
    <mergeCell ref="Y837:AF837"/>
    <mergeCell ref="Y830:AF830"/>
    <mergeCell ref="Q833:X833"/>
    <mergeCell ref="Q831:X831"/>
    <mergeCell ref="Q837:X837"/>
    <mergeCell ref="Q835:X835"/>
    <mergeCell ref="Q834:X834"/>
    <mergeCell ref="Y832:AF832"/>
    <mergeCell ref="Q823:X823"/>
    <mergeCell ref="Q836:X836"/>
    <mergeCell ref="Y823:AF823"/>
    <mergeCell ref="Q822:X822"/>
    <mergeCell ref="Q821:X821"/>
    <mergeCell ref="Y836:AF836"/>
    <mergeCell ref="Q843:X843"/>
    <mergeCell ref="Y838:AF838"/>
    <mergeCell ref="Y835:AF835"/>
    <mergeCell ref="AG837:AR837"/>
    <mergeCell ref="AG834:AR834"/>
    <mergeCell ref="AG836:AR836"/>
    <mergeCell ref="AG844:AR844"/>
    <mergeCell ref="AG833:AR833"/>
    <mergeCell ref="AG838:AR838"/>
    <mergeCell ref="AG835:AR835"/>
    <mergeCell ref="AG839:AR839"/>
    <mergeCell ref="Y845:AF845"/>
    <mergeCell ref="AG840:AR840"/>
    <mergeCell ref="AG841:AR841"/>
    <mergeCell ref="Y842:AF842"/>
    <mergeCell ref="Y844:AF844"/>
    <mergeCell ref="AG843:AR843"/>
    <mergeCell ref="AG845:AR845"/>
    <mergeCell ref="Y839:AF839"/>
    <mergeCell ref="Y843:AF843"/>
    <mergeCell ref="AG821:AR821"/>
    <mergeCell ref="AG822:AR822"/>
    <mergeCell ref="BD814:BP814"/>
    <mergeCell ref="BD807:BP807"/>
    <mergeCell ref="BQ823:BV823"/>
    <mergeCell ref="Q824:X824"/>
    <mergeCell ref="AS835:BB835"/>
    <mergeCell ref="AG831:AR831"/>
    <mergeCell ref="AS831:BB831"/>
    <mergeCell ref="Y826:AF826"/>
    <mergeCell ref="Q827:X827"/>
    <mergeCell ref="Q828:X828"/>
    <mergeCell ref="Q829:X829"/>
    <mergeCell ref="AG830:AR830"/>
    <mergeCell ref="AG828:AR828"/>
    <mergeCell ref="AG827:AR827"/>
    <mergeCell ref="Y831:AF831"/>
    <mergeCell ref="AG829:AR829"/>
    <mergeCell ref="Q817:X817"/>
    <mergeCell ref="Y819:AF819"/>
    <mergeCell ref="Y817:AF817"/>
    <mergeCell ref="Y818:AF818"/>
    <mergeCell ref="Q818:X818"/>
    <mergeCell ref="Q819:X819"/>
    <mergeCell ref="BD816:BP816"/>
    <mergeCell ref="BD819:BP819"/>
    <mergeCell ref="BQ816:BV816"/>
    <mergeCell ref="BD818:BP818"/>
    <mergeCell ref="Q825:X825"/>
    <mergeCell ref="AG819:AR819"/>
    <mergeCell ref="AS819:BB819"/>
    <mergeCell ref="AG832:AR832"/>
    <mergeCell ref="BQ795:BV795"/>
    <mergeCell ref="AG824:AR824"/>
    <mergeCell ref="AS825:BB825"/>
    <mergeCell ref="BD777:BP777"/>
    <mergeCell ref="BD778:BP778"/>
    <mergeCell ref="BD779:BP779"/>
    <mergeCell ref="BQ822:BV822"/>
    <mergeCell ref="BQ805:BV805"/>
    <mergeCell ref="BQ807:BV807"/>
    <mergeCell ref="BD806:BP806"/>
    <mergeCell ref="BQ812:BV812"/>
    <mergeCell ref="AS796:BB796"/>
    <mergeCell ref="AS803:BB803"/>
    <mergeCell ref="BQ798:BV798"/>
    <mergeCell ref="BQ799:BV799"/>
    <mergeCell ref="AS828:BB828"/>
    <mergeCell ref="BD825:BP825"/>
    <mergeCell ref="BQ825:BV825"/>
    <mergeCell ref="BD804:BP804"/>
    <mergeCell ref="BD805:BP805"/>
    <mergeCell ref="BQ800:BV800"/>
    <mergeCell ref="BQ796:BV796"/>
    <mergeCell ref="BQ813:BV813"/>
    <mergeCell ref="BQ821:BV821"/>
    <mergeCell ref="BQ809:BV809"/>
    <mergeCell ref="BQ810:BV810"/>
    <mergeCell ref="BQ804:BV804"/>
    <mergeCell ref="BQ803:BV803"/>
    <mergeCell ref="BQ808:BV808"/>
    <mergeCell ref="BQ815:BV815"/>
    <mergeCell ref="AG823:AR823"/>
    <mergeCell ref="BQ819:BV819"/>
    <mergeCell ref="BQ787:BV787"/>
    <mergeCell ref="AS834:BB834"/>
    <mergeCell ref="BD832:BP832"/>
    <mergeCell ref="AS833:BB833"/>
    <mergeCell ref="AS830:BB830"/>
    <mergeCell ref="AS850:BB850"/>
    <mergeCell ref="BQ814:BV814"/>
    <mergeCell ref="BQ817:BV817"/>
    <mergeCell ref="BQ818:BV818"/>
    <mergeCell ref="BQ820:BV820"/>
    <mergeCell ref="BD795:BP795"/>
    <mergeCell ref="AS824:BB824"/>
    <mergeCell ref="BQ777:BV777"/>
    <mergeCell ref="BQ778:BV778"/>
    <mergeCell ref="BQ789:BV789"/>
    <mergeCell ref="BQ786:BV786"/>
    <mergeCell ref="BQ781:BV781"/>
    <mergeCell ref="BQ783:BV783"/>
    <mergeCell ref="BQ784:BV784"/>
    <mergeCell ref="BQ785:BV785"/>
    <mergeCell ref="BD801:BP801"/>
    <mergeCell ref="BD802:BP802"/>
    <mergeCell ref="BQ801:BV801"/>
    <mergeCell ref="BQ802:BV802"/>
    <mergeCell ref="BD800:BP800"/>
    <mergeCell ref="BD803:BP803"/>
    <mergeCell ref="BQ790:BV790"/>
    <mergeCell ref="BQ791:BV791"/>
    <mergeCell ref="BQ794:BV794"/>
    <mergeCell ref="BQ797:BV797"/>
    <mergeCell ref="BQ792:BV792"/>
    <mergeCell ref="BQ793:BV793"/>
    <mergeCell ref="BQ824:BV824"/>
    <mergeCell ref="BD824:BP824"/>
    <mergeCell ref="BD820:BP820"/>
    <mergeCell ref="AS832:BB832"/>
    <mergeCell ref="AS849:BB849"/>
    <mergeCell ref="AS836:BB836"/>
    <mergeCell ref="AS841:BB841"/>
    <mergeCell ref="AS837:BB837"/>
    <mergeCell ref="AS847:BB847"/>
    <mergeCell ref="AS848:BB848"/>
    <mergeCell ref="AS846:BB846"/>
    <mergeCell ref="AS845:BB845"/>
    <mergeCell ref="AS844:BB844"/>
    <mergeCell ref="AS843:BB843"/>
    <mergeCell ref="BQ832:BV832"/>
    <mergeCell ref="BD827:BP827"/>
    <mergeCell ref="BQ829:BV829"/>
    <mergeCell ref="BQ834:BV834"/>
    <mergeCell ref="BD826:BP826"/>
    <mergeCell ref="BQ826:BV826"/>
    <mergeCell ref="AS823:BB823"/>
    <mergeCell ref="BD822:BP822"/>
    <mergeCell ref="BD823:BP823"/>
    <mergeCell ref="BD852:BP852"/>
    <mergeCell ref="BD855:BP855"/>
    <mergeCell ref="BD850:BP850"/>
    <mergeCell ref="BD851:BP851"/>
    <mergeCell ref="BD821:BP821"/>
    <mergeCell ref="BQ830:BV830"/>
    <mergeCell ref="AG826:AR826"/>
    <mergeCell ref="AG825:AR825"/>
    <mergeCell ref="AS857:BB857"/>
    <mergeCell ref="BQ842:BV842"/>
    <mergeCell ref="BD835:BP835"/>
    <mergeCell ref="BQ835:BV835"/>
    <mergeCell ref="BQ836:BV836"/>
    <mergeCell ref="BD856:BP856"/>
    <mergeCell ref="AS822:BB822"/>
    <mergeCell ref="BQ827:BV827"/>
    <mergeCell ref="AS826:BB826"/>
    <mergeCell ref="AS821:BB821"/>
    <mergeCell ref="BD828:BP828"/>
    <mergeCell ref="BQ831:BV831"/>
    <mergeCell ref="BD848:BP848"/>
    <mergeCell ref="BD845:BP845"/>
    <mergeCell ref="BD843:BP843"/>
    <mergeCell ref="BQ847:BV847"/>
    <mergeCell ref="BD844:BP844"/>
    <mergeCell ref="BD846:BP846"/>
    <mergeCell ref="AS840:BB840"/>
    <mergeCell ref="AS842:BB842"/>
    <mergeCell ref="AS838:BB838"/>
    <mergeCell ref="AS839:BB839"/>
    <mergeCell ref="BQ841:BV841"/>
    <mergeCell ref="BD829:BP829"/>
    <mergeCell ref="BD840:BP840"/>
    <mergeCell ref="BD841:BP841"/>
    <mergeCell ref="BQ833:BV833"/>
    <mergeCell ref="BD834:BP834"/>
    <mergeCell ref="BD830:BP830"/>
    <mergeCell ref="BD857:BP857"/>
    <mergeCell ref="BQ859:BV859"/>
    <mergeCell ref="BQ869:BV869"/>
    <mergeCell ref="BD831:BP831"/>
    <mergeCell ref="BQ839:BV839"/>
    <mergeCell ref="BQ837:BV837"/>
    <mergeCell ref="BQ862:BV862"/>
    <mergeCell ref="BQ864:BV864"/>
    <mergeCell ref="BQ863:BV863"/>
    <mergeCell ref="BD833:BP833"/>
    <mergeCell ref="BD839:BP839"/>
    <mergeCell ref="BD837:BP837"/>
    <mergeCell ref="BQ840:BV840"/>
    <mergeCell ref="BQ848:BV848"/>
    <mergeCell ref="BQ849:BV849"/>
    <mergeCell ref="BQ845:BV845"/>
    <mergeCell ref="BQ865:BV865"/>
    <mergeCell ref="BQ858:BV858"/>
    <mergeCell ref="BD847:BP847"/>
    <mergeCell ref="BD853:BP853"/>
    <mergeCell ref="BD838:BP838"/>
    <mergeCell ref="BD842:BP842"/>
    <mergeCell ref="BD849:BP849"/>
    <mergeCell ref="BQ866:BV866"/>
    <mergeCell ref="BQ846:BV846"/>
    <mergeCell ref="BQ843:BV843"/>
    <mergeCell ref="BQ851:BV851"/>
    <mergeCell ref="BQ855:BV855"/>
    <mergeCell ref="BQ857:BV857"/>
    <mergeCell ref="BQ850:BV850"/>
    <mergeCell ref="BQ852:BV852"/>
    <mergeCell ref="BQ860:BV860"/>
    <mergeCell ref="BD854:BP854"/>
    <mergeCell ref="BD836:BP836"/>
    <mergeCell ref="BQ861:BV861"/>
    <mergeCell ref="Y809:AF809"/>
    <mergeCell ref="Q820:X820"/>
    <mergeCell ref="K812:P812"/>
    <mergeCell ref="K805:P805"/>
    <mergeCell ref="Q815:X815"/>
    <mergeCell ref="Q814:X814"/>
    <mergeCell ref="Q810:X810"/>
    <mergeCell ref="Q807:X807"/>
    <mergeCell ref="BQ856:BV856"/>
    <mergeCell ref="BQ854:BV854"/>
    <mergeCell ref="BQ853:BV853"/>
    <mergeCell ref="BQ828:BV828"/>
    <mergeCell ref="BQ844:BV844"/>
    <mergeCell ref="BQ838:BV838"/>
    <mergeCell ref="K814:P814"/>
    <mergeCell ref="AS827:BB827"/>
    <mergeCell ref="AS829:BB829"/>
    <mergeCell ref="K823:P823"/>
    <mergeCell ref="Y814:AF814"/>
    <mergeCell ref="AG815:AR815"/>
    <mergeCell ref="E815:J815"/>
    <mergeCell ref="E798:J798"/>
    <mergeCell ref="E800:J800"/>
    <mergeCell ref="E806:J806"/>
    <mergeCell ref="E807:J807"/>
    <mergeCell ref="E796:J796"/>
    <mergeCell ref="E797:J797"/>
    <mergeCell ref="K807:P807"/>
    <mergeCell ref="E812:J812"/>
    <mergeCell ref="E804:J804"/>
    <mergeCell ref="E809:J809"/>
    <mergeCell ref="E810:J810"/>
    <mergeCell ref="E808:J808"/>
    <mergeCell ref="E811:J811"/>
    <mergeCell ref="E805:J805"/>
    <mergeCell ref="E801:J801"/>
    <mergeCell ref="E802:J802"/>
    <mergeCell ref="E803:J803"/>
    <mergeCell ref="K797:P797"/>
    <mergeCell ref="AG813:AR813"/>
    <mergeCell ref="AG814:AR814"/>
    <mergeCell ref="BD808:BP808"/>
    <mergeCell ref="AS805:BB805"/>
    <mergeCell ref="AG799:AR799"/>
    <mergeCell ref="AG804:AR804"/>
    <mergeCell ref="AG805:AR805"/>
    <mergeCell ref="AS820:BB820"/>
    <mergeCell ref="AS808:BB808"/>
    <mergeCell ref="AS815:BB815"/>
    <mergeCell ref="AG818:AR818"/>
    <mergeCell ref="AG809:AR809"/>
    <mergeCell ref="AS816:BB816"/>
    <mergeCell ref="AG817:AR817"/>
    <mergeCell ref="AG816:AR816"/>
    <mergeCell ref="AG811:AR811"/>
    <mergeCell ref="AS817:BB817"/>
    <mergeCell ref="AS814:BB814"/>
    <mergeCell ref="AS810:BB810"/>
    <mergeCell ref="AG810:AR810"/>
    <mergeCell ref="AS813:BB813"/>
    <mergeCell ref="AS812:BB812"/>
    <mergeCell ref="BD809:BP809"/>
    <mergeCell ref="BD812:BP812"/>
    <mergeCell ref="BD815:BP815"/>
    <mergeCell ref="AS801:BB801"/>
    <mergeCell ref="AG802:AR802"/>
    <mergeCell ref="AS818:BB818"/>
    <mergeCell ref="AS802:BB802"/>
    <mergeCell ref="BD790:BP790"/>
    <mergeCell ref="AG790:AR790"/>
    <mergeCell ref="BD791:BP791"/>
    <mergeCell ref="Q790:X790"/>
    <mergeCell ref="AG791:AR791"/>
    <mergeCell ref="Y791:AF791"/>
    <mergeCell ref="Y790:AF790"/>
    <mergeCell ref="BD796:BP796"/>
    <mergeCell ref="BD797:BP797"/>
    <mergeCell ref="BD785:BP785"/>
    <mergeCell ref="BD786:BP786"/>
    <mergeCell ref="BD810:BP810"/>
    <mergeCell ref="BD811:BP811"/>
    <mergeCell ref="BD813:BP813"/>
    <mergeCell ref="BD789:BP789"/>
    <mergeCell ref="AG788:AR788"/>
    <mergeCell ref="BD817:BP817"/>
    <mergeCell ref="AG807:AR807"/>
    <mergeCell ref="AS804:BB804"/>
    <mergeCell ref="AG808:AR808"/>
    <mergeCell ref="AS807:BB807"/>
    <mergeCell ref="AS806:BB806"/>
    <mergeCell ref="AG806:AR806"/>
    <mergeCell ref="BD798:BP798"/>
    <mergeCell ref="AG789:AR789"/>
    <mergeCell ref="Q793:X793"/>
    <mergeCell ref="AG795:AR795"/>
    <mergeCell ref="AG803:AR803"/>
    <mergeCell ref="AG801:AR801"/>
    <mergeCell ref="AG812:AR812"/>
    <mergeCell ref="E793:J793"/>
    <mergeCell ref="E791:J791"/>
    <mergeCell ref="K790:P790"/>
    <mergeCell ref="Y793:AF793"/>
    <mergeCell ref="Y789:AF789"/>
    <mergeCell ref="K793:P793"/>
    <mergeCell ref="K792:P792"/>
    <mergeCell ref="E792:J792"/>
    <mergeCell ref="E818:J818"/>
    <mergeCell ref="E827:J827"/>
    <mergeCell ref="E820:J820"/>
    <mergeCell ref="E826:J826"/>
    <mergeCell ref="K827:P827"/>
    <mergeCell ref="K817:P817"/>
    <mergeCell ref="K818:P818"/>
    <mergeCell ref="K826:P826"/>
    <mergeCell ref="E822:J822"/>
    <mergeCell ref="Y807:AF807"/>
    <mergeCell ref="Y808:AF808"/>
    <mergeCell ref="K808:P808"/>
    <mergeCell ref="Y798:AF798"/>
    <mergeCell ref="Y806:AF806"/>
    <mergeCell ref="Y805:AF805"/>
    <mergeCell ref="Y799:AF799"/>
    <mergeCell ref="K809:P809"/>
    <mergeCell ref="K810:P810"/>
    <mergeCell ref="E821:J821"/>
    <mergeCell ref="E825:J825"/>
    <mergeCell ref="Q803:X803"/>
    <mergeCell ref="E794:J794"/>
    <mergeCell ref="E799:J799"/>
    <mergeCell ref="E795:J795"/>
    <mergeCell ref="E839:J839"/>
    <mergeCell ref="E850:J850"/>
    <mergeCell ref="E849:J849"/>
    <mergeCell ref="E831:J831"/>
    <mergeCell ref="E835:J835"/>
    <mergeCell ref="E833:J833"/>
    <mergeCell ref="E832:J832"/>
    <mergeCell ref="E834:J834"/>
    <mergeCell ref="E836:J836"/>
    <mergeCell ref="K839:P839"/>
    <mergeCell ref="K837:P837"/>
    <mergeCell ref="E790:J790"/>
    <mergeCell ref="AG793:AR793"/>
    <mergeCell ref="K819:P819"/>
    <mergeCell ref="K820:P820"/>
    <mergeCell ref="K821:P821"/>
    <mergeCell ref="K822:P822"/>
    <mergeCell ref="K815:P815"/>
    <mergeCell ref="K816:P816"/>
    <mergeCell ref="E823:J823"/>
    <mergeCell ref="E817:J817"/>
    <mergeCell ref="E813:J813"/>
    <mergeCell ref="E814:J814"/>
    <mergeCell ref="K811:P811"/>
    <mergeCell ref="E824:J824"/>
    <mergeCell ref="E819:J819"/>
    <mergeCell ref="E816:J816"/>
    <mergeCell ref="Y812:AF812"/>
    <mergeCell ref="Y813:AF813"/>
    <mergeCell ref="Y815:AF815"/>
    <mergeCell ref="Y811:AF811"/>
    <mergeCell ref="Y816:AF816"/>
    <mergeCell ref="E830:J830"/>
    <mergeCell ref="K835:P835"/>
    <mergeCell ref="K834:P834"/>
    <mergeCell ref="K828:P828"/>
    <mergeCell ref="K832:P832"/>
    <mergeCell ref="K829:P829"/>
    <mergeCell ref="K825:P825"/>
    <mergeCell ref="K830:P830"/>
    <mergeCell ref="K824:P824"/>
    <mergeCell ref="K836:P836"/>
    <mergeCell ref="K838:P838"/>
    <mergeCell ref="K867:P867"/>
    <mergeCell ref="E867:J867"/>
    <mergeCell ref="K846:P846"/>
    <mergeCell ref="E859:J859"/>
    <mergeCell ref="E861:J861"/>
    <mergeCell ref="E862:J862"/>
    <mergeCell ref="E863:J863"/>
    <mergeCell ref="E829:J829"/>
    <mergeCell ref="E828:J828"/>
    <mergeCell ref="K855:P855"/>
    <mergeCell ref="E838:J838"/>
    <mergeCell ref="K840:P840"/>
    <mergeCell ref="K845:P845"/>
    <mergeCell ref="K848:P848"/>
    <mergeCell ref="K833:P833"/>
    <mergeCell ref="K831:P831"/>
    <mergeCell ref="K841:P841"/>
    <mergeCell ref="E852:J852"/>
    <mergeCell ref="E848:J848"/>
    <mergeCell ref="E837:J837"/>
    <mergeCell ref="K862:P862"/>
    <mergeCell ref="E840:J840"/>
    <mergeCell ref="E857:J857"/>
    <mergeCell ref="E853:J853"/>
    <mergeCell ref="E858:J858"/>
    <mergeCell ref="E842:J842"/>
    <mergeCell ref="K850:P850"/>
    <mergeCell ref="K849:P849"/>
    <mergeCell ref="K847:P847"/>
    <mergeCell ref="E845:J845"/>
    <mergeCell ref="K844:P844"/>
    <mergeCell ref="E866:J866"/>
    <mergeCell ref="K859:P859"/>
    <mergeCell ref="K861:P861"/>
    <mergeCell ref="E865:J865"/>
    <mergeCell ref="E864:J864"/>
    <mergeCell ref="K860:P860"/>
    <mergeCell ref="E847:J847"/>
    <mergeCell ref="E843:J843"/>
    <mergeCell ref="E844:J844"/>
    <mergeCell ref="E851:J851"/>
    <mergeCell ref="E841:J841"/>
    <mergeCell ref="K842:P842"/>
    <mergeCell ref="E856:J856"/>
    <mergeCell ref="K856:P856"/>
    <mergeCell ref="K851:P851"/>
    <mergeCell ref="K852:P852"/>
    <mergeCell ref="E854:J854"/>
    <mergeCell ref="K863:P863"/>
    <mergeCell ref="E855:J855"/>
    <mergeCell ref="K853:P853"/>
    <mergeCell ref="K843:P843"/>
    <mergeCell ref="Y849:AF849"/>
    <mergeCell ref="Q847:X847"/>
    <mergeCell ref="AG860:AR860"/>
    <mergeCell ref="AG859:AR859"/>
    <mergeCell ref="AG847:AR847"/>
    <mergeCell ref="AG848:AR848"/>
    <mergeCell ref="AG850:AR850"/>
    <mergeCell ref="AG849:AR849"/>
    <mergeCell ref="Y859:AF859"/>
    <mergeCell ref="Y847:AF847"/>
    <mergeCell ref="E860:J860"/>
    <mergeCell ref="AG851:AR851"/>
    <mergeCell ref="AG846:AR846"/>
    <mergeCell ref="Y846:AF846"/>
    <mergeCell ref="Y848:AF848"/>
    <mergeCell ref="Y857:AF857"/>
    <mergeCell ref="AG858:AR858"/>
    <mergeCell ref="AG857:AR857"/>
    <mergeCell ref="AG856:AR856"/>
    <mergeCell ref="K857:P857"/>
    <mergeCell ref="E846:J846"/>
    <mergeCell ref="K858:P858"/>
    <mergeCell ref="AG854:AR854"/>
    <mergeCell ref="AS863:BB863"/>
    <mergeCell ref="AS861:BB861"/>
    <mergeCell ref="BD865:BP865"/>
    <mergeCell ref="AS865:BB865"/>
    <mergeCell ref="BD863:BP863"/>
    <mergeCell ref="BD858:BP858"/>
    <mergeCell ref="Y865:AF865"/>
    <mergeCell ref="Q865:X865"/>
    <mergeCell ref="Q861:X861"/>
    <mergeCell ref="Q863:X863"/>
    <mergeCell ref="BD862:BP862"/>
    <mergeCell ref="AS858:BB858"/>
    <mergeCell ref="BD864:BP864"/>
    <mergeCell ref="BD860:BP860"/>
    <mergeCell ref="Q860:X860"/>
    <mergeCell ref="Y864:AF864"/>
    <mergeCell ref="BD859:BP859"/>
    <mergeCell ref="AS859:BB859"/>
    <mergeCell ref="BD861:BP861"/>
    <mergeCell ref="AS862:BB862"/>
    <mergeCell ref="AS860:BB860"/>
    <mergeCell ref="AG864:AR864"/>
    <mergeCell ref="AG861:AR861"/>
    <mergeCell ref="AG862:AR862"/>
    <mergeCell ref="Y862:AF862"/>
    <mergeCell ref="Y861:AF861"/>
    <mergeCell ref="AG863:AR863"/>
    <mergeCell ref="AS864:BB864"/>
    <mergeCell ref="AG865:AR865"/>
    <mergeCell ref="Q864:X864"/>
    <mergeCell ref="BQ877:BV877"/>
    <mergeCell ref="BD878:BP878"/>
    <mergeCell ref="BQ903:BV903"/>
    <mergeCell ref="Y871:AF871"/>
    <mergeCell ref="Y872:AF872"/>
    <mergeCell ref="BD884:BP884"/>
    <mergeCell ref="AS885:BB885"/>
    <mergeCell ref="AG885:AR885"/>
    <mergeCell ref="AG890:AR890"/>
    <mergeCell ref="AG899:AR899"/>
    <mergeCell ref="AS867:BB867"/>
    <mergeCell ref="AS869:BB869"/>
    <mergeCell ref="Y870:AF870"/>
    <mergeCell ref="Y868:AF868"/>
    <mergeCell ref="AS868:BB868"/>
    <mergeCell ref="BQ882:BV882"/>
    <mergeCell ref="BQ878:BV878"/>
    <mergeCell ref="AS873:BB873"/>
    <mergeCell ref="BQ872:BV872"/>
    <mergeCell ref="AS878:BB878"/>
    <mergeCell ref="AG875:AR875"/>
    <mergeCell ref="AG868:AR868"/>
    <mergeCell ref="Y869:AF869"/>
    <mergeCell ref="BQ868:BV868"/>
    <mergeCell ref="AG869:AR869"/>
    <mergeCell ref="AS875:BB875"/>
    <mergeCell ref="BQ902:BV902"/>
    <mergeCell ref="AG877:AR877"/>
    <mergeCell ref="AG880:AR880"/>
    <mergeCell ref="BD880:BP880"/>
    <mergeCell ref="BD886:BP886"/>
    <mergeCell ref="BD885:BP885"/>
    <mergeCell ref="K866:P866"/>
    <mergeCell ref="Y866:AF866"/>
    <mergeCell ref="Y867:AF867"/>
    <mergeCell ref="Q871:X871"/>
    <mergeCell ref="AS874:BB874"/>
    <mergeCell ref="BD875:BP875"/>
    <mergeCell ref="BD877:BP877"/>
    <mergeCell ref="BD876:BP876"/>
    <mergeCell ref="Y896:AF896"/>
    <mergeCell ref="K878:P878"/>
    <mergeCell ref="E877:J877"/>
    <mergeCell ref="E876:J876"/>
    <mergeCell ref="E873:J873"/>
    <mergeCell ref="E874:J874"/>
    <mergeCell ref="K874:P874"/>
    <mergeCell ref="Q868:X868"/>
    <mergeCell ref="K870:P870"/>
    <mergeCell ref="Q870:X870"/>
    <mergeCell ref="K872:P872"/>
    <mergeCell ref="E870:J870"/>
    <mergeCell ref="E871:J871"/>
    <mergeCell ref="E882:J882"/>
    <mergeCell ref="E885:J885"/>
    <mergeCell ref="E879:J879"/>
    <mergeCell ref="K871:P871"/>
    <mergeCell ref="E872:J872"/>
    <mergeCell ref="E869:J869"/>
    <mergeCell ref="E868:J868"/>
    <mergeCell ref="K868:P868"/>
    <mergeCell ref="Q869:X869"/>
    <mergeCell ref="Q867:X867"/>
    <mergeCell ref="K869:P869"/>
    <mergeCell ref="BQ904:BV904"/>
    <mergeCell ref="BQ892:BV892"/>
    <mergeCell ref="BQ881:BV881"/>
    <mergeCell ref="BQ894:BV894"/>
    <mergeCell ref="BQ891:BV891"/>
    <mergeCell ref="BQ893:BV893"/>
    <mergeCell ref="BQ901:BV901"/>
    <mergeCell ref="BQ885:BV885"/>
    <mergeCell ref="BQ886:BV886"/>
    <mergeCell ref="BQ883:BV883"/>
    <mergeCell ref="AG892:AR892"/>
    <mergeCell ref="AG894:AR894"/>
    <mergeCell ref="AG893:AR893"/>
    <mergeCell ref="AG889:AR889"/>
    <mergeCell ref="AG896:AR896"/>
    <mergeCell ref="AG891:AR891"/>
    <mergeCell ref="BQ888:BV888"/>
    <mergeCell ref="BD888:BP888"/>
    <mergeCell ref="BQ889:BV889"/>
    <mergeCell ref="BQ890:BV890"/>
    <mergeCell ref="BD889:BP889"/>
    <mergeCell ref="AS893:BB893"/>
    <mergeCell ref="BD893:BP893"/>
    <mergeCell ref="BD891:BP891"/>
    <mergeCell ref="AS891:BB891"/>
    <mergeCell ref="AS889:BB889"/>
    <mergeCell ref="AS901:BB901"/>
    <mergeCell ref="AG901:AR901"/>
    <mergeCell ref="BD901:BP901"/>
    <mergeCell ref="AG897:AR897"/>
    <mergeCell ref="AS899:BB899"/>
    <mergeCell ref="AS900:BB900"/>
    <mergeCell ref="Y898:AF898"/>
    <mergeCell ref="Y899:AF899"/>
    <mergeCell ref="Y900:AF900"/>
    <mergeCell ref="AG900:AR900"/>
    <mergeCell ref="BD879:BP879"/>
    <mergeCell ref="BQ880:BV880"/>
    <mergeCell ref="BQ897:BV897"/>
    <mergeCell ref="BQ898:BV898"/>
    <mergeCell ref="BD890:BP890"/>
    <mergeCell ref="BQ884:BV884"/>
    <mergeCell ref="Y894:AF894"/>
    <mergeCell ref="Y889:AF889"/>
    <mergeCell ref="Y890:AF890"/>
    <mergeCell ref="Y893:AF893"/>
    <mergeCell ref="Y895:AF895"/>
    <mergeCell ref="AS880:BB880"/>
    <mergeCell ref="AG879:AR879"/>
    <mergeCell ref="AS879:BB879"/>
    <mergeCell ref="AS894:BB894"/>
    <mergeCell ref="AG888:AR888"/>
    <mergeCell ref="AS883:BB883"/>
    <mergeCell ref="BQ887:BV887"/>
    <mergeCell ref="K886:P886"/>
    <mergeCell ref="K887:P887"/>
    <mergeCell ref="Y892:AF892"/>
    <mergeCell ref="E888:J888"/>
    <mergeCell ref="Y887:AF887"/>
    <mergeCell ref="K888:P888"/>
    <mergeCell ref="Q889:X889"/>
    <mergeCell ref="Q890:X890"/>
    <mergeCell ref="K890:P890"/>
    <mergeCell ref="AS892:BB892"/>
    <mergeCell ref="AS890:BB890"/>
    <mergeCell ref="E878:J878"/>
    <mergeCell ref="K880:P880"/>
    <mergeCell ref="BD883:BP883"/>
    <mergeCell ref="BD894:BP894"/>
    <mergeCell ref="BD892:BP892"/>
    <mergeCell ref="E892:J892"/>
    <mergeCell ref="K894:P894"/>
    <mergeCell ref="Y891:AF891"/>
    <mergeCell ref="K893:P893"/>
    <mergeCell ref="Q891:X891"/>
    <mergeCell ref="K883:P883"/>
    <mergeCell ref="K882:P882"/>
    <mergeCell ref="Q884:X884"/>
    <mergeCell ref="AG878:AR878"/>
    <mergeCell ref="Q893:X893"/>
    <mergeCell ref="E899:J899"/>
    <mergeCell ref="E898:J898"/>
    <mergeCell ref="E895:J895"/>
    <mergeCell ref="E896:J896"/>
    <mergeCell ref="E897:J897"/>
    <mergeCell ref="E900:J900"/>
    <mergeCell ref="Q899:X899"/>
    <mergeCell ref="Y886:AF886"/>
    <mergeCell ref="Y888:AF888"/>
    <mergeCell ref="Q886:X886"/>
    <mergeCell ref="K897:P897"/>
    <mergeCell ref="K898:P898"/>
    <mergeCell ref="Y897:AF897"/>
    <mergeCell ref="Q897:X897"/>
    <mergeCell ref="Q895:X895"/>
    <mergeCell ref="Q898:X898"/>
    <mergeCell ref="AG884:AR884"/>
    <mergeCell ref="E884:J884"/>
    <mergeCell ref="Y884:AF884"/>
    <mergeCell ref="E893:J893"/>
    <mergeCell ref="E894:J894"/>
    <mergeCell ref="AG898:AR898"/>
    <mergeCell ref="E886:J886"/>
    <mergeCell ref="Q892:X892"/>
    <mergeCell ref="K892:P892"/>
    <mergeCell ref="Q887:X887"/>
    <mergeCell ref="E891:J891"/>
    <mergeCell ref="E890:J890"/>
    <mergeCell ref="E889:J889"/>
    <mergeCell ref="K889:P889"/>
    <mergeCell ref="Q888:X888"/>
    <mergeCell ref="E887:J887"/>
    <mergeCell ref="K901:P901"/>
    <mergeCell ref="E901:J901"/>
    <mergeCell ref="E902:J902"/>
    <mergeCell ref="AG904:AR904"/>
    <mergeCell ref="AG903:AR903"/>
    <mergeCell ref="Q903:X903"/>
    <mergeCell ref="K902:P902"/>
    <mergeCell ref="K900:P900"/>
    <mergeCell ref="Y906:AF906"/>
    <mergeCell ref="Q905:X905"/>
    <mergeCell ref="Q904:X904"/>
    <mergeCell ref="Q902:X902"/>
    <mergeCell ref="Q901:X901"/>
    <mergeCell ref="K905:P905"/>
    <mergeCell ref="Q900:X900"/>
    <mergeCell ref="Y902:AF902"/>
    <mergeCell ref="E903:J903"/>
    <mergeCell ref="AG902:AR902"/>
    <mergeCell ref="AG905:AR905"/>
    <mergeCell ref="AG906:AR906"/>
    <mergeCell ref="K904:P904"/>
    <mergeCell ref="E905:J905"/>
    <mergeCell ref="E904:J904"/>
    <mergeCell ref="E907:J907"/>
    <mergeCell ref="E910:J910"/>
    <mergeCell ref="AG913:AR913"/>
    <mergeCell ref="AG914:AR914"/>
    <mergeCell ref="BD902:BP902"/>
    <mergeCell ref="BD907:BP907"/>
    <mergeCell ref="BD904:BP904"/>
    <mergeCell ref="BD909:BP909"/>
    <mergeCell ref="BD910:BP910"/>
    <mergeCell ref="AG909:AR909"/>
    <mergeCell ref="AG910:AR910"/>
    <mergeCell ref="AS913:BB913"/>
    <mergeCell ref="BD1083:BP1083"/>
    <mergeCell ref="AG908:AR908"/>
    <mergeCell ref="Q906:X906"/>
    <mergeCell ref="AS902:BB902"/>
    <mergeCell ref="BD906:BP906"/>
    <mergeCell ref="AS905:BB905"/>
    <mergeCell ref="BD905:BP905"/>
    <mergeCell ref="K976:P976"/>
    <mergeCell ref="K978:P978"/>
    <mergeCell ref="K1062:P1062"/>
    <mergeCell ref="K1010:P1010"/>
    <mergeCell ref="Y936:AF936"/>
    <mergeCell ref="Y937:AF937"/>
    <mergeCell ref="Y938:AF938"/>
    <mergeCell ref="K932:P932"/>
    <mergeCell ref="K933:P933"/>
    <mergeCell ref="Y952:AF952"/>
    <mergeCell ref="BD1075:BP1075"/>
    <mergeCell ref="Q908:X908"/>
    <mergeCell ref="AS906:BB906"/>
    <mergeCell ref="E911:J911"/>
    <mergeCell ref="Y907:AF907"/>
    <mergeCell ref="E908:J908"/>
    <mergeCell ref="Y908:AF908"/>
    <mergeCell ref="AS907:BB907"/>
    <mergeCell ref="Q907:X907"/>
    <mergeCell ref="AG907:AR907"/>
    <mergeCell ref="Y909:AF909"/>
    <mergeCell ref="K907:P907"/>
    <mergeCell ref="K913:P913"/>
    <mergeCell ref="E906:J906"/>
    <mergeCell ref="K929:P929"/>
    <mergeCell ref="K930:P930"/>
    <mergeCell ref="Q933:X933"/>
    <mergeCell ref="Q930:X930"/>
    <mergeCell ref="Q931:X931"/>
    <mergeCell ref="Q928:X928"/>
    <mergeCell ref="Q929:X929"/>
    <mergeCell ref="Q940:X940"/>
    <mergeCell ref="Q942:X942"/>
    <mergeCell ref="K979:P979"/>
    <mergeCell ref="K971:P971"/>
    <mergeCell ref="K972:P972"/>
    <mergeCell ref="K973:P973"/>
    <mergeCell ref="K974:P974"/>
    <mergeCell ref="AS912:BB912"/>
    <mergeCell ref="Q912:X912"/>
    <mergeCell ref="K969:P969"/>
    <mergeCell ref="K970:P970"/>
    <mergeCell ref="BQ1126:BV1126"/>
    <mergeCell ref="BQ1127:BV1127"/>
    <mergeCell ref="BQ911:BV911"/>
    <mergeCell ref="BQ1123:BV1123"/>
    <mergeCell ref="BQ934:BV934"/>
    <mergeCell ref="BQ935:BV935"/>
    <mergeCell ref="BQ920:BV920"/>
    <mergeCell ref="BQ921:BV921"/>
    <mergeCell ref="AS432:BB432"/>
    <mergeCell ref="BD961:BP961"/>
    <mergeCell ref="BD962:BP962"/>
    <mergeCell ref="BD949:BP949"/>
    <mergeCell ref="BD943:BP943"/>
    <mergeCell ref="BD930:BP930"/>
    <mergeCell ref="BD931:BP931"/>
    <mergeCell ref="BD940:BP940"/>
    <mergeCell ref="BD936:BP936"/>
    <mergeCell ref="BQ912:BV912"/>
    <mergeCell ref="BQ914:BV914"/>
    <mergeCell ref="BD912:BP912"/>
    <mergeCell ref="BD914:BP914"/>
    <mergeCell ref="BD913:BP913"/>
    <mergeCell ref="BQ930:BV930"/>
    <mergeCell ref="BQ913:BV913"/>
    <mergeCell ref="BD911:BP911"/>
    <mergeCell ref="BD1057:BP1057"/>
    <mergeCell ref="BD1060:BP1060"/>
    <mergeCell ref="BD1072:BP1072"/>
    <mergeCell ref="BD1069:BP1069"/>
    <mergeCell ref="BD1070:BP1070"/>
    <mergeCell ref="BD1071:BP1071"/>
    <mergeCell ref="BD1049:BP1049"/>
    <mergeCell ref="BQ1119:BV1119"/>
    <mergeCell ref="BQ1120:BV1120"/>
    <mergeCell ref="AS108:BB108"/>
    <mergeCell ref="AS109:BB109"/>
    <mergeCell ref="Y109:AF109"/>
    <mergeCell ref="BD108:BP108"/>
    <mergeCell ref="AG109:AR109"/>
    <mergeCell ref="BQ879:BV879"/>
    <mergeCell ref="BQ1121:BV1121"/>
    <mergeCell ref="AG912:AR912"/>
    <mergeCell ref="BD963:BP963"/>
    <mergeCell ref="BD1087:BP1087"/>
    <mergeCell ref="BD1045:BP1045"/>
    <mergeCell ref="BD1046:BP1046"/>
    <mergeCell ref="BD1047:BP1047"/>
    <mergeCell ref="BD1048:BP1048"/>
    <mergeCell ref="AS914:BB914"/>
    <mergeCell ref="Y905:AF905"/>
    <mergeCell ref="BQ108:BU108"/>
    <mergeCell ref="BQ436:BU436"/>
    <mergeCell ref="BQ437:BU437"/>
    <mergeCell ref="AS908:BB908"/>
    <mergeCell ref="BD908:BP908"/>
    <mergeCell ref="BD898:BP898"/>
    <mergeCell ref="BD903:BP903"/>
    <mergeCell ref="BQ109:BU109"/>
    <mergeCell ref="AS213:BB213"/>
    <mergeCell ref="AG197:AR197"/>
    <mergeCell ref="AG201:AR201"/>
    <mergeCell ref="AS196:BB196"/>
    <mergeCell ref="AS209:BB209"/>
    <mergeCell ref="Y431:AF431"/>
    <mergeCell ref="K429:P429"/>
    <mergeCell ref="K430:P430"/>
    <mergeCell ref="K105:P105"/>
    <mergeCell ref="AG105:AR105"/>
    <mergeCell ref="Y107:AF107"/>
    <mergeCell ref="Q107:X107"/>
    <mergeCell ref="Q203:X203"/>
    <mergeCell ref="AS100:BB100"/>
    <mergeCell ref="Y98:AF98"/>
    <mergeCell ref="Y101:AF101"/>
    <mergeCell ref="Q228:X228"/>
    <mergeCell ref="K222:P222"/>
    <mergeCell ref="AS92:BB92"/>
    <mergeCell ref="AS93:BB93"/>
    <mergeCell ref="AS94:BB94"/>
    <mergeCell ref="AS95:BB95"/>
    <mergeCell ref="Y92:AF92"/>
    <mergeCell ref="AS106:BB106"/>
    <mergeCell ref="AS107:BB107"/>
    <mergeCell ref="AS103:BB103"/>
    <mergeCell ref="AG103:AR103"/>
    <mergeCell ref="AG93:AR93"/>
    <mergeCell ref="AS104:BB104"/>
    <mergeCell ref="AS105:BB105"/>
    <mergeCell ref="AS98:BB98"/>
    <mergeCell ref="AS99:BB99"/>
    <mergeCell ref="AS101:BB101"/>
    <mergeCell ref="AG108:AR108"/>
    <mergeCell ref="Y99:AF99"/>
    <mergeCell ref="AG96:AR96"/>
    <mergeCell ref="AG98:AR98"/>
    <mergeCell ref="AG101:AR101"/>
    <mergeCell ref="AS97:BB97"/>
    <mergeCell ref="Q98:X98"/>
    <mergeCell ref="E102:J102"/>
    <mergeCell ref="AG104:AR104"/>
    <mergeCell ref="BD103:BP103"/>
    <mergeCell ref="K103:P103"/>
    <mergeCell ref="K104:P104"/>
    <mergeCell ref="AG102:AR102"/>
    <mergeCell ref="Q102:X102"/>
    <mergeCell ref="Y102:AF102"/>
    <mergeCell ref="E103:J103"/>
    <mergeCell ref="BQ100:BU100"/>
    <mergeCell ref="Q99:X99"/>
    <mergeCell ref="BD95:BP95"/>
    <mergeCell ref="BD96:BP96"/>
    <mergeCell ref="BD97:BP97"/>
    <mergeCell ref="Q96:X96"/>
    <mergeCell ref="AG97:AR97"/>
    <mergeCell ref="AG95:AR95"/>
    <mergeCell ref="Y97:AF97"/>
    <mergeCell ref="BQ102:BU102"/>
    <mergeCell ref="BQ103:BU103"/>
    <mergeCell ref="BQ98:BU98"/>
    <mergeCell ref="BQ99:BU99"/>
    <mergeCell ref="BQ96:BU96"/>
    <mergeCell ref="BQ97:BU97"/>
    <mergeCell ref="BQ101:BU101"/>
    <mergeCell ref="BD99:BP99"/>
    <mergeCell ref="Q226:X226"/>
    <mergeCell ref="Q206:X206"/>
    <mergeCell ref="AS200:BB200"/>
    <mergeCell ref="AS202:BB202"/>
    <mergeCell ref="AS207:BB207"/>
    <mergeCell ref="AS203:BB203"/>
    <mergeCell ref="E98:J98"/>
    <mergeCell ref="E99:J99"/>
    <mergeCell ref="E100:J100"/>
    <mergeCell ref="E101:J101"/>
    <mergeCell ref="BQ105:BU105"/>
    <mergeCell ref="Y181:AF181"/>
    <mergeCell ref="K225:P225"/>
    <mergeCell ref="AG132:AR132"/>
    <mergeCell ref="BQ106:BU106"/>
    <mergeCell ref="BQ107:BU107"/>
    <mergeCell ref="BD107:BP107"/>
    <mergeCell ref="BD106:BP106"/>
    <mergeCell ref="BD104:BP104"/>
    <mergeCell ref="Q104:X104"/>
    <mergeCell ref="AG99:AR99"/>
    <mergeCell ref="Y100:AF100"/>
    <mergeCell ref="Y165:AF165"/>
    <mergeCell ref="AG204:AR204"/>
    <mergeCell ref="Y108:AF108"/>
    <mergeCell ref="AG198:AR198"/>
    <mergeCell ref="AG208:AR208"/>
    <mergeCell ref="BQ219:BU219"/>
    <mergeCell ref="AS102:BB102"/>
    <mergeCell ref="AG100:AR100"/>
    <mergeCell ref="BD207:BP207"/>
    <mergeCell ref="AG206:AR206"/>
    <mergeCell ref="Y202:AF202"/>
    <mergeCell ref="AS204:BB204"/>
    <mergeCell ref="AG203:AR203"/>
    <mergeCell ref="AG431:AR431"/>
    <mergeCell ref="AS433:BB433"/>
    <mergeCell ref="AG429:AR429"/>
    <mergeCell ref="BD197:BP197"/>
    <mergeCell ref="BD202:BP202"/>
    <mergeCell ref="AS199:BB199"/>
    <mergeCell ref="AS208:BB208"/>
    <mergeCell ref="BD200:BP200"/>
    <mergeCell ref="BD247:BP247"/>
    <mergeCell ref="BD429:BP429"/>
    <mergeCell ref="BD430:BP430"/>
    <mergeCell ref="AS212:BB212"/>
    <mergeCell ref="AS237:BB237"/>
    <mergeCell ref="AS239:BB239"/>
    <mergeCell ref="AS233:BB233"/>
    <mergeCell ref="AS429:BB429"/>
    <mergeCell ref="AS430:BB430"/>
    <mergeCell ref="AS328:BB328"/>
    <mergeCell ref="AS324:BB324"/>
    <mergeCell ref="AS339:BB339"/>
    <mergeCell ref="AS343:BB343"/>
    <mergeCell ref="AS330:BB330"/>
    <mergeCell ref="AS319:BB319"/>
    <mergeCell ref="AS297:BB297"/>
    <mergeCell ref="AS288:BB288"/>
    <mergeCell ref="AG430:AR430"/>
    <mergeCell ref="AS245:BB245"/>
    <mergeCell ref="AS242:BB242"/>
    <mergeCell ref="AS248:BB248"/>
    <mergeCell ref="AS222:BB222"/>
    <mergeCell ref="BQ245:BU245"/>
    <mergeCell ref="AS231:BB231"/>
    <mergeCell ref="AS229:BB229"/>
    <mergeCell ref="BQ322:BU322"/>
    <mergeCell ref="BQ324:BU324"/>
    <mergeCell ref="BQ307:BU307"/>
    <mergeCell ref="BQ247:BU247"/>
    <mergeCell ref="BQ230:BU230"/>
    <mergeCell ref="AG228:AR228"/>
    <mergeCell ref="AS214:BB214"/>
    <mergeCell ref="AS146:BB146"/>
    <mergeCell ref="AS172:BB172"/>
    <mergeCell ref="BD109:BP109"/>
    <mergeCell ref="AS211:BB211"/>
    <mergeCell ref="AS197:BB197"/>
    <mergeCell ref="AS194:BB194"/>
    <mergeCell ref="AS198:BB198"/>
    <mergeCell ref="BD199:BP199"/>
    <mergeCell ref="AS195:BB195"/>
    <mergeCell ref="AG211:AR211"/>
    <mergeCell ref="AG230:AR230"/>
    <mergeCell ref="AS246:BB246"/>
    <mergeCell ref="AS235:BB235"/>
    <mergeCell ref="AS228:BB228"/>
    <mergeCell ref="AS227:BB227"/>
    <mergeCell ref="AS219:BB219"/>
    <mergeCell ref="AS221:BB221"/>
    <mergeCell ref="AG199:AR199"/>
    <mergeCell ref="AG192:AR192"/>
    <mergeCell ref="AG148:AR148"/>
    <mergeCell ref="AG171:AR171"/>
    <mergeCell ref="BQ429:BU429"/>
    <mergeCell ref="BD265:BP265"/>
    <mergeCell ref="BQ271:BU271"/>
    <mergeCell ref="BQ272:BU272"/>
    <mergeCell ref="BQ248:BU248"/>
    <mergeCell ref="BD448:BP448"/>
    <mergeCell ref="BQ223:BU223"/>
    <mergeCell ref="BQ240:BU240"/>
    <mergeCell ref="AS241:BB241"/>
    <mergeCell ref="BQ434:BU434"/>
    <mergeCell ref="BD437:BP437"/>
    <mergeCell ref="AS436:BB436"/>
    <mergeCell ref="BD431:BP431"/>
    <mergeCell ref="BD432:BP432"/>
    <mergeCell ref="BD433:BP433"/>
    <mergeCell ref="AS435:BB435"/>
    <mergeCell ref="BD435:BP435"/>
    <mergeCell ref="BD436:BP436"/>
    <mergeCell ref="AS431:BB431"/>
    <mergeCell ref="AS434:BB434"/>
    <mergeCell ref="BQ435:BU435"/>
    <mergeCell ref="BQ251:BU251"/>
    <mergeCell ref="BQ258:BU258"/>
    <mergeCell ref="BQ259:BU259"/>
    <mergeCell ref="AS439:BB439"/>
    <mergeCell ref="BD242:BP242"/>
    <mergeCell ref="AS251:BB251"/>
    <mergeCell ref="AS247:BB247"/>
    <mergeCell ref="AS252:BB252"/>
    <mergeCell ref="AS240:BB240"/>
    <mergeCell ref="BD243:BP243"/>
    <mergeCell ref="BQ344:BU344"/>
    <mergeCell ref="BQ459:BU459"/>
    <mergeCell ref="BQ453:BU453"/>
    <mergeCell ref="AS437:BB437"/>
    <mergeCell ref="AS443:BB443"/>
    <mergeCell ref="AS438:BB438"/>
    <mergeCell ref="AS442:BB442"/>
    <mergeCell ref="AS451:BB451"/>
    <mergeCell ref="BQ454:BU454"/>
    <mergeCell ref="BQ449:BU449"/>
    <mergeCell ref="BQ445:BU445"/>
    <mergeCell ref="BQ462:BU462"/>
    <mergeCell ref="BD211:BP211"/>
    <mergeCell ref="BQ440:BU440"/>
    <mergeCell ref="BQ441:BU441"/>
    <mergeCell ref="BQ442:BU442"/>
    <mergeCell ref="BQ443:BU443"/>
    <mergeCell ref="BQ460:BU460"/>
    <mergeCell ref="BQ461:BU461"/>
    <mergeCell ref="BQ452:BU452"/>
    <mergeCell ref="BQ447:BU447"/>
    <mergeCell ref="BQ438:BU438"/>
    <mergeCell ref="BQ439:BU439"/>
    <mergeCell ref="BQ450:BU450"/>
    <mergeCell ref="BD446:BP446"/>
    <mergeCell ref="BD447:BP447"/>
    <mergeCell ref="BD442:BP442"/>
    <mergeCell ref="BD443:BP443"/>
    <mergeCell ref="BD444:BP444"/>
    <mergeCell ref="BQ433:BU433"/>
    <mergeCell ref="BQ246:BU246"/>
    <mergeCell ref="BQ277:BU277"/>
    <mergeCell ref="BQ260:BU260"/>
    <mergeCell ref="BD458:BP458"/>
    <mergeCell ref="AS455:BB455"/>
    <mergeCell ref="AS444:BB444"/>
    <mergeCell ref="AS445:BB445"/>
    <mergeCell ref="BQ455:BU455"/>
    <mergeCell ref="BQ446:BU446"/>
    <mergeCell ref="BQ448:BU448"/>
    <mergeCell ref="BD445:BP445"/>
    <mergeCell ref="BQ451:BU451"/>
    <mergeCell ref="BQ444:BU444"/>
    <mergeCell ref="BD438:BP438"/>
    <mergeCell ref="BQ431:BU431"/>
    <mergeCell ref="BQ432:BU432"/>
    <mergeCell ref="BD434:BP434"/>
    <mergeCell ref="AS440:BB440"/>
    <mergeCell ref="AS441:BB441"/>
    <mergeCell ref="BD439:BP439"/>
    <mergeCell ref="BD440:BP440"/>
    <mergeCell ref="BD441:BP441"/>
    <mergeCell ref="BQ456:BU456"/>
    <mergeCell ref="BQ457:BU457"/>
    <mergeCell ref="BQ458:BU458"/>
    <mergeCell ref="BQ463:BU463"/>
    <mergeCell ref="BQ506:BU506"/>
    <mergeCell ref="BQ507:BU507"/>
    <mergeCell ref="BQ495:BU495"/>
    <mergeCell ref="BQ488:BU488"/>
    <mergeCell ref="BQ492:BU492"/>
    <mergeCell ref="BQ493:BU493"/>
    <mergeCell ref="BQ494:BU494"/>
    <mergeCell ref="BQ465:BU465"/>
    <mergeCell ref="BQ466:BU466"/>
    <mergeCell ref="BQ467:BU467"/>
    <mergeCell ref="BQ469:BU469"/>
    <mergeCell ref="BQ484:BU484"/>
    <mergeCell ref="BQ474:BU474"/>
    <mergeCell ref="BQ475:BU475"/>
    <mergeCell ref="BQ476:BU476"/>
    <mergeCell ref="BQ477:BU477"/>
    <mergeCell ref="BQ489:BU489"/>
    <mergeCell ref="BQ468:BU468"/>
    <mergeCell ref="BQ478:BU478"/>
    <mergeCell ref="BQ479:BU479"/>
    <mergeCell ref="BQ473:BU473"/>
    <mergeCell ref="BQ481:BU481"/>
    <mergeCell ref="BQ464:BU464"/>
    <mergeCell ref="BQ503:BU503"/>
    <mergeCell ref="BQ485:BU485"/>
    <mergeCell ref="BQ470:BU470"/>
    <mergeCell ref="BQ512:BU512"/>
    <mergeCell ref="BQ510:BU510"/>
    <mergeCell ref="BQ511:BU511"/>
    <mergeCell ref="BQ496:BU496"/>
    <mergeCell ref="BQ497:BU497"/>
    <mergeCell ref="BQ498:BU498"/>
    <mergeCell ref="BQ499:BU499"/>
    <mergeCell ref="BQ500:BU500"/>
    <mergeCell ref="BQ482:BU482"/>
    <mergeCell ref="BQ471:BU471"/>
    <mergeCell ref="BQ472:BU472"/>
    <mergeCell ref="AS484:BB484"/>
    <mergeCell ref="AS496:BB496"/>
    <mergeCell ref="BQ508:BU508"/>
    <mergeCell ref="BQ509:BU509"/>
    <mergeCell ref="BQ486:BU486"/>
    <mergeCell ref="BQ487:BU487"/>
    <mergeCell ref="BQ504:BU504"/>
    <mergeCell ref="BQ505:BU505"/>
    <mergeCell ref="BQ480:BU480"/>
    <mergeCell ref="BQ483:BU483"/>
    <mergeCell ref="AS505:BB505"/>
    <mergeCell ref="AS501:BB501"/>
    <mergeCell ref="AS502:BB502"/>
    <mergeCell ref="AS503:BB503"/>
    <mergeCell ref="AS499:BB499"/>
    <mergeCell ref="BQ564:BU564"/>
    <mergeCell ref="BQ565:BU565"/>
    <mergeCell ref="BQ566:BU566"/>
    <mergeCell ref="BQ518:BU518"/>
    <mergeCell ref="BQ543:BU543"/>
    <mergeCell ref="BQ524:BU524"/>
    <mergeCell ref="BQ558:BU558"/>
    <mergeCell ref="BQ551:BU551"/>
    <mergeCell ref="BQ513:BU513"/>
    <mergeCell ref="BQ514:BU514"/>
    <mergeCell ref="BQ519:BU519"/>
    <mergeCell ref="BQ520:BU520"/>
    <mergeCell ref="BQ516:BU516"/>
    <mergeCell ref="BQ517:BU517"/>
    <mergeCell ref="BQ515:BU515"/>
    <mergeCell ref="BQ575:BU575"/>
    <mergeCell ref="BQ567:BU567"/>
    <mergeCell ref="BQ572:BU572"/>
    <mergeCell ref="BQ573:BU573"/>
    <mergeCell ref="BQ574:BU574"/>
    <mergeCell ref="BQ571:BU571"/>
    <mergeCell ref="BQ569:BU569"/>
    <mergeCell ref="BQ570:BU570"/>
    <mergeCell ref="BQ568:BU568"/>
    <mergeCell ref="BQ528:BU528"/>
    <mergeCell ref="BQ529:BU529"/>
    <mergeCell ref="BQ526:BU526"/>
    <mergeCell ref="BQ527:BU527"/>
    <mergeCell ref="BQ541:BU541"/>
    <mergeCell ref="BQ542:BU542"/>
    <mergeCell ref="BQ530:BU530"/>
    <mergeCell ref="BQ531:BU531"/>
    <mergeCell ref="BQ562:BU562"/>
    <mergeCell ref="BQ563:BU563"/>
    <mergeCell ref="AS487:BB487"/>
    <mergeCell ref="AS480:BB480"/>
    <mergeCell ref="AS488:BB488"/>
    <mergeCell ref="AS481:BB481"/>
    <mergeCell ref="AS482:BB482"/>
    <mergeCell ref="AS483:BB483"/>
    <mergeCell ref="BQ544:BU544"/>
    <mergeCell ref="BQ525:BU525"/>
    <mergeCell ref="BQ536:BU536"/>
    <mergeCell ref="BQ537:BU537"/>
    <mergeCell ref="BQ534:BU534"/>
    <mergeCell ref="BQ535:BU535"/>
    <mergeCell ref="BQ539:BU539"/>
    <mergeCell ref="BQ560:BU560"/>
    <mergeCell ref="BQ561:BU561"/>
    <mergeCell ref="BQ533:BU533"/>
    <mergeCell ref="BQ490:BU490"/>
    <mergeCell ref="BQ491:BU491"/>
    <mergeCell ref="BQ521:BU521"/>
    <mergeCell ref="BQ522:BU522"/>
    <mergeCell ref="BQ532:BU532"/>
    <mergeCell ref="BQ550:BU550"/>
    <mergeCell ref="BQ523:BU523"/>
    <mergeCell ref="BQ538:BU538"/>
    <mergeCell ref="BQ559:BU559"/>
    <mergeCell ref="BQ501:BU501"/>
    <mergeCell ref="BQ502:BU502"/>
    <mergeCell ref="AS493:BB493"/>
    <mergeCell ref="AS494:BB494"/>
    <mergeCell ref="AS495:BB495"/>
    <mergeCell ref="BQ549:BU549"/>
    <mergeCell ref="BQ553:BU553"/>
    <mergeCell ref="BQ540:BU540"/>
    <mergeCell ref="BQ557:BU557"/>
    <mergeCell ref="BQ547:BU547"/>
    <mergeCell ref="BQ548:BU548"/>
    <mergeCell ref="BQ555:BU555"/>
    <mergeCell ref="BQ556:BU556"/>
    <mergeCell ref="BQ552:BU552"/>
    <mergeCell ref="BQ554:BU554"/>
    <mergeCell ref="BQ545:BU545"/>
    <mergeCell ref="BQ546:BU546"/>
    <mergeCell ref="AS554:BB554"/>
    <mergeCell ref="BD544:BP544"/>
    <mergeCell ref="AS555:BB555"/>
    <mergeCell ref="BD541:BP541"/>
    <mergeCell ref="BD542:BP542"/>
    <mergeCell ref="AS561:BB561"/>
    <mergeCell ref="AS574:BB574"/>
    <mergeCell ref="AS567:BB567"/>
    <mergeCell ref="AS568:BB568"/>
    <mergeCell ref="AS569:BB569"/>
    <mergeCell ref="AS570:BB570"/>
    <mergeCell ref="AS532:BB532"/>
    <mergeCell ref="AS533:BB533"/>
    <mergeCell ref="AS536:BB536"/>
    <mergeCell ref="AS560:BB560"/>
    <mergeCell ref="AS558:BB558"/>
    <mergeCell ref="AS556:BB556"/>
    <mergeCell ref="AS557:BB557"/>
    <mergeCell ref="AS550:BB550"/>
    <mergeCell ref="AS551:BB551"/>
    <mergeCell ref="AS552:BB552"/>
    <mergeCell ref="AS545:BB545"/>
    <mergeCell ref="AS546:BB546"/>
    <mergeCell ref="AS537:BB537"/>
    <mergeCell ref="AS543:BB543"/>
    <mergeCell ref="AS539:BB539"/>
    <mergeCell ref="AS544:BB544"/>
    <mergeCell ref="AS538:BB538"/>
    <mergeCell ref="AS547:BB547"/>
    <mergeCell ref="AS548:BB548"/>
    <mergeCell ref="AS559:BB559"/>
    <mergeCell ref="AS540:BB540"/>
    <mergeCell ref="AS541:BB541"/>
    <mergeCell ref="AS542:BB542"/>
    <mergeCell ref="BD571:BP571"/>
    <mergeCell ref="BD496:BP496"/>
    <mergeCell ref="BD546:BP546"/>
    <mergeCell ref="AS575:BB575"/>
    <mergeCell ref="BD449:BP449"/>
    <mergeCell ref="BD454:BP454"/>
    <mergeCell ref="BD455:BP455"/>
    <mergeCell ref="BD456:BP456"/>
    <mergeCell ref="BD457:BP457"/>
    <mergeCell ref="BD450:BP450"/>
    <mergeCell ref="BD478:BP478"/>
    <mergeCell ref="BD545:BP545"/>
    <mergeCell ref="AS516:BB516"/>
    <mergeCell ref="AS517:BB517"/>
    <mergeCell ref="BD451:BP451"/>
    <mergeCell ref="BD452:BP452"/>
    <mergeCell ref="BD453:BP453"/>
    <mergeCell ref="BD462:BP462"/>
    <mergeCell ref="BD459:BP459"/>
    <mergeCell ref="BD460:BP460"/>
    <mergeCell ref="BD461:BP461"/>
    <mergeCell ref="AS485:BB485"/>
    <mergeCell ref="AS562:BB562"/>
    <mergeCell ref="AS563:BB563"/>
    <mergeCell ref="AS565:BB565"/>
    <mergeCell ref="AS566:BB566"/>
    <mergeCell ref="BD477:BP477"/>
    <mergeCell ref="BD547:BP547"/>
    <mergeCell ref="BD481:BP481"/>
    <mergeCell ref="AS564:BB564"/>
    <mergeCell ref="AS519:BB519"/>
    <mergeCell ref="AS515:BB515"/>
    <mergeCell ref="BD463:BP463"/>
    <mergeCell ref="BD464:BP464"/>
    <mergeCell ref="BD465:BP465"/>
    <mergeCell ref="BD480:BP480"/>
    <mergeCell ref="BD470:BP470"/>
    <mergeCell ref="BD471:BP471"/>
    <mergeCell ref="BD469:BP469"/>
    <mergeCell ref="BD489:BP489"/>
    <mergeCell ref="BD491:BP491"/>
    <mergeCell ref="BD492:BP492"/>
    <mergeCell ref="AS549:BB549"/>
    <mergeCell ref="AS553:BB553"/>
    <mergeCell ref="AS514:BB514"/>
    <mergeCell ref="AS530:BB530"/>
    <mergeCell ref="AS520:BB520"/>
    <mergeCell ref="AS526:BB526"/>
    <mergeCell ref="AS527:BB527"/>
    <mergeCell ref="BD510:BP510"/>
    <mergeCell ref="BD511:BP511"/>
    <mergeCell ref="BD509:BP509"/>
    <mergeCell ref="BD483:BP483"/>
    <mergeCell ref="BD484:BP484"/>
    <mergeCell ref="BD485:BP485"/>
    <mergeCell ref="BD507:BP507"/>
    <mergeCell ref="BD490:BP490"/>
    <mergeCell ref="BD487:BP487"/>
    <mergeCell ref="BD488:BP488"/>
    <mergeCell ref="BD494:BP494"/>
    <mergeCell ref="BD508:BP508"/>
    <mergeCell ref="BD497:BP497"/>
    <mergeCell ref="BD537:BP537"/>
    <mergeCell ref="BD538:BP538"/>
    <mergeCell ref="BD561:BP561"/>
    <mergeCell ref="BD555:BP555"/>
    <mergeCell ref="BD556:BP556"/>
    <mergeCell ref="BD557:BP557"/>
    <mergeCell ref="BD552:BP552"/>
    <mergeCell ref="BD553:BP553"/>
    <mergeCell ref="BD524:BP524"/>
    <mergeCell ref="BD527:BP527"/>
    <mergeCell ref="BD525:BP525"/>
    <mergeCell ref="BD526:BP526"/>
    <mergeCell ref="AS486:BB486"/>
    <mergeCell ref="AG503:AR503"/>
    <mergeCell ref="AG500:AR500"/>
    <mergeCell ref="BD520:BP520"/>
    <mergeCell ref="BD521:BP521"/>
    <mergeCell ref="BD523:BP523"/>
    <mergeCell ref="BD516:BP516"/>
    <mergeCell ref="AG535:AR535"/>
    <mergeCell ref="AG506:AR506"/>
    <mergeCell ref="BD539:BP539"/>
    <mergeCell ref="AS518:BB518"/>
    <mergeCell ref="AS525:BB525"/>
    <mergeCell ref="AS529:BB529"/>
    <mergeCell ref="AS531:BB531"/>
    <mergeCell ref="AS534:BB534"/>
    <mergeCell ref="AS535:BB535"/>
    <mergeCell ref="AG552:AR552"/>
    <mergeCell ref="BD486:BP486"/>
    <mergeCell ref="BD493:BP493"/>
    <mergeCell ref="BD500:BP500"/>
    <mergeCell ref="BD501:BP501"/>
    <mergeCell ref="AS528:BB528"/>
    <mergeCell ref="BD466:BP466"/>
    <mergeCell ref="BD467:BP467"/>
    <mergeCell ref="BD473:BP473"/>
    <mergeCell ref="AS476:BB476"/>
    <mergeCell ref="BD534:BP534"/>
    <mergeCell ref="BD502:BP502"/>
    <mergeCell ref="BD506:BP506"/>
    <mergeCell ref="BD498:BP498"/>
    <mergeCell ref="BD499:BP499"/>
    <mergeCell ref="AG478:AR478"/>
    <mergeCell ref="BD518:BP518"/>
    <mergeCell ref="BD512:BP512"/>
    <mergeCell ref="BD513:BP513"/>
    <mergeCell ref="AG534:AR534"/>
    <mergeCell ref="BD476:BP476"/>
    <mergeCell ref="BD479:BP479"/>
    <mergeCell ref="BD475:BP475"/>
    <mergeCell ref="BD468:BP468"/>
    <mergeCell ref="BD482:BP482"/>
    <mergeCell ref="BD503:BP503"/>
    <mergeCell ref="BD504:BP504"/>
    <mergeCell ref="BD505:BP505"/>
    <mergeCell ref="BD495:BP495"/>
    <mergeCell ref="BD532:BP532"/>
    <mergeCell ref="AS513:BB513"/>
    <mergeCell ref="AS498:BB498"/>
    <mergeCell ref="AS510:BB510"/>
    <mergeCell ref="BD528:BP528"/>
    <mergeCell ref="BD529:BP529"/>
    <mergeCell ref="BD530:BP530"/>
    <mergeCell ref="BD531:BP531"/>
    <mergeCell ref="AS509:BB509"/>
    <mergeCell ref="AS471:BB471"/>
    <mergeCell ref="Y525:AF525"/>
    <mergeCell ref="Y526:AF526"/>
    <mergeCell ref="Y536:AF536"/>
    <mergeCell ref="Y540:AF540"/>
    <mergeCell ref="Y541:AF541"/>
    <mergeCell ref="AG545:AR545"/>
    <mergeCell ref="AG546:AR546"/>
    <mergeCell ref="AG526:AR526"/>
    <mergeCell ref="AG525:AR525"/>
    <mergeCell ref="AG505:AR505"/>
    <mergeCell ref="BD517:BP517"/>
    <mergeCell ref="BD514:BP514"/>
    <mergeCell ref="BD515:BP515"/>
    <mergeCell ref="AS511:BB511"/>
    <mergeCell ref="AS512:BB512"/>
    <mergeCell ref="BD472:BP472"/>
    <mergeCell ref="BD474:BP474"/>
    <mergeCell ref="AS489:BB489"/>
    <mergeCell ref="AS490:BB490"/>
    <mergeCell ref="AS497:BB497"/>
    <mergeCell ref="Y472:AF472"/>
    <mergeCell ref="Y473:AF473"/>
    <mergeCell ref="Y474:AF474"/>
    <mergeCell ref="Y480:AF480"/>
    <mergeCell ref="Y532:AF532"/>
    <mergeCell ref="Y543:AF543"/>
    <mergeCell ref="Y544:AF544"/>
    <mergeCell ref="Y545:AF545"/>
    <mergeCell ref="BD519:BP519"/>
    <mergeCell ref="BD533:BP533"/>
    <mergeCell ref="AS521:BB521"/>
    <mergeCell ref="AS522:BB522"/>
    <mergeCell ref="AS523:BB523"/>
    <mergeCell ref="AS524:BB524"/>
    <mergeCell ref="BD522:BP522"/>
    <mergeCell ref="AS477:BB477"/>
    <mergeCell ref="AS478:BB478"/>
    <mergeCell ref="BD575:BP575"/>
    <mergeCell ref="BD573:BP573"/>
    <mergeCell ref="AS571:BB571"/>
    <mergeCell ref="AS572:BB572"/>
    <mergeCell ref="AS573:BB573"/>
    <mergeCell ref="BD572:BP572"/>
    <mergeCell ref="BD570:BP570"/>
    <mergeCell ref="AG571:AR571"/>
    <mergeCell ref="Y499:AF499"/>
    <mergeCell ref="BD562:BP562"/>
    <mergeCell ref="BD563:BP563"/>
    <mergeCell ref="BD564:BP564"/>
    <mergeCell ref="BD565:BP565"/>
    <mergeCell ref="AG568:AR568"/>
    <mergeCell ref="Y530:AF530"/>
    <mergeCell ref="Y531:AF531"/>
    <mergeCell ref="Y535:AF535"/>
    <mergeCell ref="Y500:AF500"/>
    <mergeCell ref="BD551:BP551"/>
    <mergeCell ref="BD554:BP554"/>
    <mergeCell ref="Y506:AF506"/>
    <mergeCell ref="Y547:AF547"/>
    <mergeCell ref="Y548:AF548"/>
    <mergeCell ref="Y549:AF549"/>
    <mergeCell ref="Y550:AF550"/>
    <mergeCell ref="BD548:BP548"/>
    <mergeCell ref="BD549:BP549"/>
    <mergeCell ref="BD550:BP550"/>
    <mergeCell ref="BD543:BP543"/>
    <mergeCell ref="BD535:BP535"/>
    <mergeCell ref="BD536:BP536"/>
    <mergeCell ref="BD540:BP540"/>
    <mergeCell ref="BD568:BP568"/>
    <mergeCell ref="BD569:BP569"/>
    <mergeCell ref="BD574:BP574"/>
    <mergeCell ref="Y457:AF457"/>
    <mergeCell ref="Y510:AF510"/>
    <mergeCell ref="BD560:BP560"/>
    <mergeCell ref="BD558:BP558"/>
    <mergeCell ref="BD559:BP559"/>
    <mergeCell ref="Y465:AF465"/>
    <mergeCell ref="Y539:AF539"/>
    <mergeCell ref="Y501:AF501"/>
    <mergeCell ref="Y523:AF523"/>
    <mergeCell ref="Y534:AF534"/>
    <mergeCell ref="Y533:AF533"/>
    <mergeCell ref="BD566:BP566"/>
    <mergeCell ref="BD567:BP567"/>
    <mergeCell ref="Y538:AF538"/>
    <mergeCell ref="Y529:AF529"/>
    <mergeCell ref="Y519:AF519"/>
    <mergeCell ref="Y520:AF520"/>
    <mergeCell ref="AG569:AR569"/>
    <mergeCell ref="AG570:AR570"/>
    <mergeCell ref="Y483:AF483"/>
    <mergeCell ref="Y484:AF484"/>
    <mergeCell ref="Y479:AF479"/>
    <mergeCell ref="Y485:AF485"/>
    <mergeCell ref="Y461:AF461"/>
    <mergeCell ref="Y553:AF553"/>
    <mergeCell ref="Y537:AF537"/>
    <mergeCell ref="Y554:AF554"/>
    <mergeCell ref="Y561:AF561"/>
    <mergeCell ref="AG544:AR544"/>
    <mergeCell ref="Q431:X431"/>
    <mergeCell ref="Q432:X432"/>
    <mergeCell ref="Q433:X433"/>
    <mergeCell ref="Q434:X434"/>
    <mergeCell ref="Q484:X484"/>
    <mergeCell ref="Q503:X503"/>
    <mergeCell ref="Q473:X473"/>
    <mergeCell ref="Q476:X476"/>
    <mergeCell ref="Q474:X474"/>
    <mergeCell ref="Q518:X518"/>
    <mergeCell ref="Q519:X519"/>
    <mergeCell ref="K472:P472"/>
    <mergeCell ref="K498:P498"/>
    <mergeCell ref="K508:P508"/>
    <mergeCell ref="K509:P509"/>
    <mergeCell ref="K514:P514"/>
    <mergeCell ref="Y504:AF504"/>
    <mergeCell ref="Q460:X460"/>
    <mergeCell ref="Q461:X461"/>
    <mergeCell ref="Q480:X480"/>
    <mergeCell ref="Q470:X470"/>
    <mergeCell ref="Q471:X471"/>
    <mergeCell ref="Q462:X462"/>
    <mergeCell ref="Q463:X463"/>
    <mergeCell ref="Q468:X468"/>
    <mergeCell ref="Q469:X469"/>
    <mergeCell ref="Y502:AF502"/>
    <mergeCell ref="Y505:AF505"/>
    <mergeCell ref="Y497:AF497"/>
    <mergeCell ref="Y498:AF498"/>
    <mergeCell ref="Y486:AF486"/>
    <mergeCell ref="Y487:AF487"/>
    <mergeCell ref="K495:P495"/>
    <mergeCell ref="K496:P496"/>
    <mergeCell ref="K497:P497"/>
    <mergeCell ref="K461:P461"/>
    <mergeCell ref="K477:P477"/>
    <mergeCell ref="K466:P466"/>
    <mergeCell ref="K467:P467"/>
    <mergeCell ref="K476:P476"/>
    <mergeCell ref="K470:P470"/>
    <mergeCell ref="K471:P471"/>
    <mergeCell ref="K468:P468"/>
    <mergeCell ref="K469:P469"/>
    <mergeCell ref="Q542:X542"/>
    <mergeCell ref="Q535:X535"/>
    <mergeCell ref="Q526:X526"/>
    <mergeCell ref="Q527:X527"/>
    <mergeCell ref="Q533:X533"/>
    <mergeCell ref="Q531:X531"/>
    <mergeCell ref="Q541:X541"/>
    <mergeCell ref="Q492:X492"/>
    <mergeCell ref="Q520:X520"/>
    <mergeCell ref="Q477:X477"/>
    <mergeCell ref="Q485:X485"/>
    <mergeCell ref="Q495:X495"/>
    <mergeCell ref="Q521:X521"/>
    <mergeCell ref="Q497:X497"/>
    <mergeCell ref="Q522:X522"/>
    <mergeCell ref="Q523:X523"/>
    <mergeCell ref="Q524:X524"/>
    <mergeCell ref="K531:P531"/>
    <mergeCell ref="K532:P532"/>
    <mergeCell ref="K529:P529"/>
    <mergeCell ref="E575:J575"/>
    <mergeCell ref="AG575:AR575"/>
    <mergeCell ref="E574:J574"/>
    <mergeCell ref="AG574:AR574"/>
    <mergeCell ref="K575:P575"/>
    <mergeCell ref="Q574:X574"/>
    <mergeCell ref="Q575:X575"/>
    <mergeCell ref="K574:P574"/>
    <mergeCell ref="AG572:AR572"/>
    <mergeCell ref="AG573:AR573"/>
    <mergeCell ref="Q566:X566"/>
    <mergeCell ref="Q567:X567"/>
    <mergeCell ref="AG566:AR566"/>
    <mergeCell ref="AG567:AR567"/>
    <mergeCell ref="Q568:X568"/>
    <mergeCell ref="Q569:X569"/>
    <mergeCell ref="Q570:X570"/>
    <mergeCell ref="Y569:AF569"/>
    <mergeCell ref="Y571:AF571"/>
    <mergeCell ref="Y575:AF575"/>
    <mergeCell ref="Y572:AF572"/>
    <mergeCell ref="Y573:AF573"/>
    <mergeCell ref="Y574:AF574"/>
    <mergeCell ref="Y570:AF570"/>
    <mergeCell ref="Y567:AF567"/>
    <mergeCell ref="K569:P569"/>
    <mergeCell ref="Q498:X498"/>
    <mergeCell ref="Q538:X538"/>
    <mergeCell ref="Q539:X539"/>
    <mergeCell ref="Q506:X506"/>
    <mergeCell ref="Q507:X507"/>
    <mergeCell ref="Q511:X511"/>
    <mergeCell ref="Q534:X534"/>
    <mergeCell ref="Q528:X528"/>
    <mergeCell ref="Y558:AF558"/>
    <mergeCell ref="Y559:AF559"/>
    <mergeCell ref="Q505:X505"/>
    <mergeCell ref="Y556:AF556"/>
    <mergeCell ref="Y557:AF557"/>
    <mergeCell ref="K505:P505"/>
    <mergeCell ref="K506:P506"/>
    <mergeCell ref="K507:P507"/>
    <mergeCell ref="K530:P530"/>
    <mergeCell ref="Y521:AF521"/>
    <mergeCell ref="Y503:AF503"/>
    <mergeCell ref="Y546:AF546"/>
    <mergeCell ref="Y555:AF555"/>
    <mergeCell ref="K556:P556"/>
    <mergeCell ref="K557:P557"/>
    <mergeCell ref="Q544:X544"/>
    <mergeCell ref="Q545:X545"/>
    <mergeCell ref="Y551:AF551"/>
    <mergeCell ref="Y552:AF552"/>
    <mergeCell ref="K563:P563"/>
    <mergeCell ref="K561:P561"/>
    <mergeCell ref="K564:P564"/>
    <mergeCell ref="E571:J571"/>
    <mergeCell ref="E572:J572"/>
    <mergeCell ref="Q573:X573"/>
    <mergeCell ref="K571:P571"/>
    <mergeCell ref="K572:P572"/>
    <mergeCell ref="K573:P573"/>
    <mergeCell ref="Q571:X571"/>
    <mergeCell ref="E573:J573"/>
    <mergeCell ref="Q572:X572"/>
    <mergeCell ref="E567:J567"/>
    <mergeCell ref="E568:J568"/>
    <mergeCell ref="E569:J569"/>
    <mergeCell ref="E570:J570"/>
    <mergeCell ref="K520:P520"/>
    <mergeCell ref="K552:P552"/>
    <mergeCell ref="K553:P553"/>
    <mergeCell ref="K554:P554"/>
    <mergeCell ref="K550:P550"/>
    <mergeCell ref="Q525:X525"/>
    <mergeCell ref="Q540:X540"/>
    <mergeCell ref="K559:P559"/>
    <mergeCell ref="K558:P558"/>
    <mergeCell ref="E565:J565"/>
    <mergeCell ref="K570:P570"/>
    <mergeCell ref="Q557:X557"/>
    <mergeCell ref="E563:J563"/>
    <mergeCell ref="K568:P568"/>
    <mergeCell ref="K565:P565"/>
    <mergeCell ref="K566:P566"/>
    <mergeCell ref="K567:P567"/>
    <mergeCell ref="Y560:AF560"/>
    <mergeCell ref="Q558:X558"/>
    <mergeCell ref="Q559:X559"/>
    <mergeCell ref="K536:P536"/>
    <mergeCell ref="E530:J530"/>
    <mergeCell ref="E539:J539"/>
    <mergeCell ref="E540:J540"/>
    <mergeCell ref="E541:J541"/>
    <mergeCell ref="E535:J535"/>
    <mergeCell ref="E537:J537"/>
    <mergeCell ref="E532:J532"/>
    <mergeCell ref="K540:P540"/>
    <mergeCell ref="K541:P541"/>
    <mergeCell ref="K537:P537"/>
    <mergeCell ref="K538:P538"/>
    <mergeCell ref="K539:P539"/>
    <mergeCell ref="E546:J546"/>
    <mergeCell ref="K533:P533"/>
    <mergeCell ref="K534:P534"/>
    <mergeCell ref="K535:P535"/>
    <mergeCell ref="E536:J536"/>
    <mergeCell ref="K562:P562"/>
    <mergeCell ref="E534:J534"/>
    <mergeCell ref="K551:P551"/>
    <mergeCell ref="E555:J555"/>
    <mergeCell ref="K555:P555"/>
    <mergeCell ref="Q530:X530"/>
    <mergeCell ref="Q532:X532"/>
    <mergeCell ref="Y568:AF568"/>
    <mergeCell ref="Q561:X561"/>
    <mergeCell ref="E557:J557"/>
    <mergeCell ref="E558:J558"/>
    <mergeCell ref="Q560:X560"/>
    <mergeCell ref="E566:J566"/>
    <mergeCell ref="E559:J559"/>
    <mergeCell ref="E560:J560"/>
    <mergeCell ref="E561:J561"/>
    <mergeCell ref="E562:J562"/>
    <mergeCell ref="K548:P548"/>
    <mergeCell ref="K549:P549"/>
    <mergeCell ref="K544:P544"/>
    <mergeCell ref="K545:P545"/>
    <mergeCell ref="Q556:X556"/>
    <mergeCell ref="Y564:AF564"/>
    <mergeCell ref="Y562:AF562"/>
    <mergeCell ref="Q562:X562"/>
    <mergeCell ref="Q563:X563"/>
    <mergeCell ref="E564:J564"/>
    <mergeCell ref="Q564:X564"/>
    <mergeCell ref="Y563:AF563"/>
    <mergeCell ref="E556:J556"/>
    <mergeCell ref="Y565:AF565"/>
    <mergeCell ref="Q565:X565"/>
    <mergeCell ref="K560:P560"/>
    <mergeCell ref="Q549:X549"/>
    <mergeCell ref="Y566:AF566"/>
    <mergeCell ref="E547:J547"/>
    <mergeCell ref="E550:J550"/>
    <mergeCell ref="E552:J552"/>
    <mergeCell ref="E553:J553"/>
    <mergeCell ref="E554:J554"/>
    <mergeCell ref="Q555:X555"/>
    <mergeCell ref="Q551:X551"/>
    <mergeCell ref="K511:P511"/>
    <mergeCell ref="AG527:AR527"/>
    <mergeCell ref="Y527:AF527"/>
    <mergeCell ref="Y528:AF528"/>
    <mergeCell ref="AG520:AR520"/>
    <mergeCell ref="K513:P513"/>
    <mergeCell ref="K526:P526"/>
    <mergeCell ref="K527:P527"/>
    <mergeCell ref="K528:P528"/>
    <mergeCell ref="K517:P517"/>
    <mergeCell ref="AG536:AR536"/>
    <mergeCell ref="AG537:AR537"/>
    <mergeCell ref="AG540:AR540"/>
    <mergeCell ref="AG541:AR541"/>
    <mergeCell ref="E548:J548"/>
    <mergeCell ref="E544:J544"/>
    <mergeCell ref="E545:J545"/>
    <mergeCell ref="E542:J542"/>
    <mergeCell ref="K546:P546"/>
    <mergeCell ref="K547:P547"/>
    <mergeCell ref="E551:J551"/>
    <mergeCell ref="K542:P542"/>
    <mergeCell ref="E533:J533"/>
    <mergeCell ref="AG564:AR564"/>
    <mergeCell ref="AG565:AR565"/>
    <mergeCell ref="AG556:AR556"/>
    <mergeCell ref="AG557:AR557"/>
    <mergeCell ref="AG560:AR560"/>
    <mergeCell ref="AG561:AR561"/>
    <mergeCell ref="AG558:AR558"/>
    <mergeCell ref="AG559:AR559"/>
    <mergeCell ref="AG562:AR562"/>
    <mergeCell ref="AG563:AR563"/>
    <mergeCell ref="AG532:AR532"/>
    <mergeCell ref="AG530:AR530"/>
    <mergeCell ref="AG531:AR531"/>
    <mergeCell ref="AG533:AR533"/>
    <mergeCell ref="AG547:AR547"/>
    <mergeCell ref="AG538:AR538"/>
    <mergeCell ref="AG539:AR539"/>
    <mergeCell ref="AG542:AR542"/>
    <mergeCell ref="AG555:AR555"/>
    <mergeCell ref="AG528:AR528"/>
    <mergeCell ref="AG529:AR529"/>
    <mergeCell ref="AG543:AR543"/>
    <mergeCell ref="AG548:AR548"/>
    <mergeCell ref="AG549:AR549"/>
    <mergeCell ref="AG550:AR550"/>
    <mergeCell ref="AG551:AR551"/>
    <mergeCell ref="E523:J523"/>
    <mergeCell ref="E524:J524"/>
    <mergeCell ref="E525:J525"/>
    <mergeCell ref="E526:J526"/>
    <mergeCell ref="AG553:AR553"/>
    <mergeCell ref="AG554:AR554"/>
    <mergeCell ref="Q546:X546"/>
    <mergeCell ref="Q552:X552"/>
    <mergeCell ref="E538:J538"/>
    <mergeCell ref="E531:J531"/>
    <mergeCell ref="E527:J527"/>
    <mergeCell ref="E528:J528"/>
    <mergeCell ref="Q553:X553"/>
    <mergeCell ref="Q554:X554"/>
    <mergeCell ref="E543:J543"/>
    <mergeCell ref="Q550:X550"/>
    <mergeCell ref="Q529:X529"/>
    <mergeCell ref="Y524:AF524"/>
    <mergeCell ref="K543:P543"/>
    <mergeCell ref="E549:J549"/>
    <mergeCell ref="Y542:AF542"/>
    <mergeCell ref="Q543:X543"/>
    <mergeCell ref="Q536:X536"/>
    <mergeCell ref="Q537:X537"/>
    <mergeCell ref="Q548:X548"/>
    <mergeCell ref="K500:P500"/>
    <mergeCell ref="K492:P492"/>
    <mergeCell ref="K493:P493"/>
    <mergeCell ref="Q493:X493"/>
    <mergeCell ref="Q500:X500"/>
    <mergeCell ref="Y494:AF494"/>
    <mergeCell ref="E504:J504"/>
    <mergeCell ref="Q504:X504"/>
    <mergeCell ref="K504:P504"/>
    <mergeCell ref="E507:J507"/>
    <mergeCell ref="E508:J508"/>
    <mergeCell ref="Q508:X508"/>
    <mergeCell ref="E514:J514"/>
    <mergeCell ref="E520:J520"/>
    <mergeCell ref="K515:P515"/>
    <mergeCell ref="K516:P516"/>
    <mergeCell ref="Q517:X517"/>
    <mergeCell ref="Y514:AF514"/>
    <mergeCell ref="Q514:X514"/>
    <mergeCell ref="Q515:X515"/>
    <mergeCell ref="Y517:AF517"/>
    <mergeCell ref="E518:J518"/>
    <mergeCell ref="E511:J511"/>
    <mergeCell ref="E515:J515"/>
    <mergeCell ref="E516:J516"/>
    <mergeCell ref="Q516:X516"/>
    <mergeCell ref="Y515:AF515"/>
    <mergeCell ref="Y516:AF516"/>
    <mergeCell ref="E512:J512"/>
    <mergeCell ref="K518:P518"/>
    <mergeCell ref="K519:P519"/>
    <mergeCell ref="K512:P512"/>
    <mergeCell ref="K503:P503"/>
    <mergeCell ref="Y495:AF495"/>
    <mergeCell ref="Y496:AF496"/>
    <mergeCell ref="Q494:X494"/>
    <mergeCell ref="E478:J478"/>
    <mergeCell ref="K491:P491"/>
    <mergeCell ref="Y491:AF491"/>
    <mergeCell ref="K485:P485"/>
    <mergeCell ref="E492:J492"/>
    <mergeCell ref="Y490:AF490"/>
    <mergeCell ref="K483:P483"/>
    <mergeCell ref="AG497:AR497"/>
    <mergeCell ref="AG498:AR498"/>
    <mergeCell ref="E506:J506"/>
    <mergeCell ref="E501:J501"/>
    <mergeCell ref="AG501:AR501"/>
    <mergeCell ref="E502:J502"/>
    <mergeCell ref="E505:J505"/>
    <mergeCell ref="K501:P501"/>
    <mergeCell ref="K502:P502"/>
    <mergeCell ref="Y492:AF492"/>
    <mergeCell ref="AG488:AR488"/>
    <mergeCell ref="E483:J483"/>
    <mergeCell ref="AG483:AR483"/>
    <mergeCell ref="E484:J484"/>
    <mergeCell ref="AG484:AR484"/>
    <mergeCell ref="K486:P486"/>
    <mergeCell ref="K487:P487"/>
    <mergeCell ref="K488:P488"/>
    <mergeCell ref="Q488:X488"/>
    <mergeCell ref="AG492:AR492"/>
    <mergeCell ref="E493:J493"/>
    <mergeCell ref="E503:J503"/>
    <mergeCell ref="K474:P474"/>
    <mergeCell ref="K475:P475"/>
    <mergeCell ref="Y475:AF475"/>
    <mergeCell ref="Y476:AF476"/>
    <mergeCell ref="AG491:AR491"/>
    <mergeCell ref="E491:J491"/>
    <mergeCell ref="E497:J497"/>
    <mergeCell ref="Q490:X490"/>
    <mergeCell ref="Q481:X481"/>
    <mergeCell ref="AG481:AR481"/>
    <mergeCell ref="AG482:AR482"/>
    <mergeCell ref="E482:J482"/>
    <mergeCell ref="K481:P481"/>
    <mergeCell ref="E469:J469"/>
    <mergeCell ref="AG469:AR469"/>
    <mergeCell ref="E470:J470"/>
    <mergeCell ref="Q482:X482"/>
    <mergeCell ref="K473:P473"/>
    <mergeCell ref="Y477:AF477"/>
    <mergeCell ref="K482:P482"/>
    <mergeCell ref="Q487:X487"/>
    <mergeCell ref="Q489:X489"/>
    <mergeCell ref="E488:J488"/>
    <mergeCell ref="E495:J495"/>
    <mergeCell ref="E481:J481"/>
    <mergeCell ref="Q483:X483"/>
    <mergeCell ref="E485:J485"/>
    <mergeCell ref="E486:J486"/>
    <mergeCell ref="K490:P490"/>
    <mergeCell ref="Q478:X478"/>
    <mergeCell ref="E496:J496"/>
    <mergeCell ref="E489:J489"/>
    <mergeCell ref="AG489:AR489"/>
    <mergeCell ref="E475:J475"/>
    <mergeCell ref="AG475:AR475"/>
    <mergeCell ref="E490:J490"/>
    <mergeCell ref="E487:J487"/>
    <mergeCell ref="AG453:AR453"/>
    <mergeCell ref="E460:J460"/>
    <mergeCell ref="AG460:AR460"/>
    <mergeCell ref="K457:P457"/>
    <mergeCell ref="K453:P453"/>
    <mergeCell ref="Q454:X454"/>
    <mergeCell ref="Q455:X455"/>
    <mergeCell ref="Q458:X458"/>
    <mergeCell ref="E467:J467"/>
    <mergeCell ref="AG467:AR467"/>
    <mergeCell ref="E465:J465"/>
    <mergeCell ref="AG465:AR465"/>
    <mergeCell ref="E466:J466"/>
    <mergeCell ref="AG466:AR466"/>
    <mergeCell ref="Q466:X466"/>
    <mergeCell ref="Q467:X467"/>
    <mergeCell ref="Y466:AF466"/>
    <mergeCell ref="Y462:AF462"/>
    <mergeCell ref="AG459:AR459"/>
    <mergeCell ref="AG456:AR456"/>
    <mergeCell ref="AG458:AR458"/>
    <mergeCell ref="AG457:AR457"/>
    <mergeCell ref="AG473:AR473"/>
    <mergeCell ref="Y468:AF468"/>
    <mergeCell ref="Y469:AF469"/>
    <mergeCell ref="Y470:AF470"/>
    <mergeCell ref="Q496:X496"/>
    <mergeCell ref="K478:P478"/>
    <mergeCell ref="K479:P479"/>
    <mergeCell ref="K480:P480"/>
    <mergeCell ref="Q486:X486"/>
    <mergeCell ref="E479:J479"/>
    <mergeCell ref="Q479:X479"/>
    <mergeCell ref="E473:J473"/>
    <mergeCell ref="E474:J474"/>
    <mergeCell ref="AG474:AR474"/>
    <mergeCell ref="Q475:X475"/>
    <mergeCell ref="Y493:AF493"/>
    <mergeCell ref="AG464:AR464"/>
    <mergeCell ref="Q457:X457"/>
    <mergeCell ref="E471:J471"/>
    <mergeCell ref="AG463:AR463"/>
    <mergeCell ref="E494:J494"/>
    <mergeCell ref="AG494:AR494"/>
    <mergeCell ref="E468:J468"/>
    <mergeCell ref="K463:P463"/>
    <mergeCell ref="E463:J463"/>
    <mergeCell ref="Q459:X459"/>
    <mergeCell ref="Y460:AF460"/>
    <mergeCell ref="E461:J461"/>
    <mergeCell ref="AG461:AR461"/>
    <mergeCell ref="Q491:X491"/>
    <mergeCell ref="AG493:AR493"/>
    <mergeCell ref="K489:P489"/>
    <mergeCell ref="K484:P484"/>
    <mergeCell ref="K494:P494"/>
    <mergeCell ref="Y488:AF488"/>
    <mergeCell ref="Y489:AF489"/>
    <mergeCell ref="K433:P433"/>
    <mergeCell ref="K434:P434"/>
    <mergeCell ref="E440:J440"/>
    <mergeCell ref="E434:J434"/>
    <mergeCell ref="K440:P440"/>
    <mergeCell ref="K449:P449"/>
    <mergeCell ref="E433:J433"/>
    <mergeCell ref="K435:P435"/>
    <mergeCell ref="K436:P436"/>
    <mergeCell ref="E435:J435"/>
    <mergeCell ref="AG454:AR454"/>
    <mergeCell ref="AG455:AR455"/>
    <mergeCell ref="Y471:AF471"/>
    <mergeCell ref="E472:J472"/>
    <mergeCell ref="AG470:AR470"/>
    <mergeCell ref="AG471:AR471"/>
    <mergeCell ref="AG472:AR472"/>
    <mergeCell ref="Q472:X472"/>
    <mergeCell ref="Y455:AF455"/>
    <mergeCell ref="Y454:AF454"/>
    <mergeCell ref="AG462:AR462"/>
    <mergeCell ref="K462:P462"/>
    <mergeCell ref="Y453:AF453"/>
    <mergeCell ref="AG435:AR435"/>
    <mergeCell ref="AG436:AR436"/>
    <mergeCell ref="K458:P458"/>
    <mergeCell ref="E449:J449"/>
    <mergeCell ref="K437:P437"/>
    <mergeCell ref="E454:J454"/>
    <mergeCell ref="E438:J438"/>
    <mergeCell ref="E439:J439"/>
    <mergeCell ref="K450:P450"/>
    <mergeCell ref="E452:J452"/>
    <mergeCell ref="K445:P445"/>
    <mergeCell ref="Y463:AF463"/>
    <mergeCell ref="K452:P452"/>
    <mergeCell ref="E462:J462"/>
    <mergeCell ref="Q450:X450"/>
    <mergeCell ref="Q451:X451"/>
    <mergeCell ref="E455:J455"/>
    <mergeCell ref="Q456:X456"/>
    <mergeCell ref="E458:J458"/>
    <mergeCell ref="E457:J457"/>
    <mergeCell ref="K454:P454"/>
    <mergeCell ref="K455:P455"/>
    <mergeCell ref="Q449:X449"/>
    <mergeCell ref="Q452:X452"/>
    <mergeCell ref="E453:J453"/>
    <mergeCell ref="Q453:X453"/>
    <mergeCell ref="E450:J450"/>
    <mergeCell ref="Q446:X446"/>
    <mergeCell ref="K446:P446"/>
    <mergeCell ref="K447:P447"/>
    <mergeCell ref="Y447:AF447"/>
    <mergeCell ref="E446:J446"/>
    <mergeCell ref="Y456:AF456"/>
    <mergeCell ref="E456:J456"/>
    <mergeCell ref="K456:P456"/>
    <mergeCell ref="K459:P459"/>
    <mergeCell ref="Y459:AF459"/>
    <mergeCell ref="Y458:AF458"/>
    <mergeCell ref="E451:J451"/>
    <mergeCell ref="Y451:AF451"/>
    <mergeCell ref="Y452:AF452"/>
    <mergeCell ref="Y435:AF435"/>
    <mergeCell ref="Y436:AF436"/>
    <mergeCell ref="Y434:AF434"/>
    <mergeCell ref="AG445:AR445"/>
    <mergeCell ref="AG442:AR442"/>
    <mergeCell ref="AG443:AR443"/>
    <mergeCell ref="Y442:AF442"/>
    <mergeCell ref="Q442:X442"/>
    <mergeCell ref="Y439:AF439"/>
    <mergeCell ref="Y444:AF444"/>
    <mergeCell ref="AG441:AR441"/>
    <mergeCell ref="Y440:AF440"/>
    <mergeCell ref="Y441:AF441"/>
    <mergeCell ref="Q435:X435"/>
    <mergeCell ref="Q436:X436"/>
    <mergeCell ref="Q437:X437"/>
    <mergeCell ref="Q438:X438"/>
    <mergeCell ref="Q439:X439"/>
    <mergeCell ref="Q445:X445"/>
    <mergeCell ref="Y445:AF445"/>
    <mergeCell ref="E436:J436"/>
    <mergeCell ref="E437:J437"/>
    <mergeCell ref="E441:J441"/>
    <mergeCell ref="K442:P442"/>
    <mergeCell ref="E443:J443"/>
    <mergeCell ref="K444:P444"/>
    <mergeCell ref="E444:J444"/>
    <mergeCell ref="AG440:AR440"/>
    <mergeCell ref="K441:P441"/>
    <mergeCell ref="Y443:AF443"/>
    <mergeCell ref="Y449:AF449"/>
    <mergeCell ref="Y450:AF450"/>
    <mergeCell ref="AG449:AR449"/>
    <mergeCell ref="AG444:AR444"/>
    <mergeCell ref="AG448:AR448"/>
    <mergeCell ref="Q444:X444"/>
    <mergeCell ref="AG450:AR450"/>
    <mergeCell ref="Y437:AF437"/>
    <mergeCell ref="E445:J445"/>
    <mergeCell ref="K443:P443"/>
    <mergeCell ref="K438:P438"/>
    <mergeCell ref="K439:P439"/>
    <mergeCell ref="E442:J442"/>
    <mergeCell ref="AG446:AR446"/>
    <mergeCell ref="Y448:AF448"/>
    <mergeCell ref="K448:P448"/>
    <mergeCell ref="Q448:X448"/>
    <mergeCell ref="Y446:AF446"/>
    <mergeCell ref="E448:J448"/>
    <mergeCell ref="Q447:X447"/>
    <mergeCell ref="E447:J447"/>
    <mergeCell ref="AG447:AR447"/>
    <mergeCell ref="K451:P451"/>
    <mergeCell ref="E499:J499"/>
    <mergeCell ref="E500:J500"/>
    <mergeCell ref="AG499:AR499"/>
    <mergeCell ref="Q502:X502"/>
    <mergeCell ref="Q501:X501"/>
    <mergeCell ref="AG502:AR502"/>
    <mergeCell ref="K499:P499"/>
    <mergeCell ref="Q499:X499"/>
    <mergeCell ref="E498:J498"/>
    <mergeCell ref="K460:P460"/>
    <mergeCell ref="E459:J459"/>
    <mergeCell ref="Y467:AF467"/>
    <mergeCell ref="E477:J477"/>
    <mergeCell ref="E480:J480"/>
    <mergeCell ref="E464:J464"/>
    <mergeCell ref="K464:P464"/>
    <mergeCell ref="Y464:AF464"/>
    <mergeCell ref="Q464:X464"/>
    <mergeCell ref="AG495:AR495"/>
    <mergeCell ref="Y478:AF478"/>
    <mergeCell ref="K465:P465"/>
    <mergeCell ref="AG486:AR486"/>
    <mergeCell ref="AG490:AR490"/>
    <mergeCell ref="AG487:AR487"/>
    <mergeCell ref="Q465:X465"/>
    <mergeCell ref="AG480:AR480"/>
    <mergeCell ref="AG485:AR485"/>
    <mergeCell ref="AG476:AR476"/>
    <mergeCell ref="AG477:AR477"/>
    <mergeCell ref="AG479:AR479"/>
    <mergeCell ref="E476:J476"/>
    <mergeCell ref="AG507:AR507"/>
    <mergeCell ref="AG508:AR508"/>
    <mergeCell ref="Y507:AF507"/>
    <mergeCell ref="Y508:AF508"/>
    <mergeCell ref="Y509:AF509"/>
    <mergeCell ref="AG510:AR510"/>
    <mergeCell ref="AG509:AR509"/>
    <mergeCell ref="AG521:AR521"/>
    <mergeCell ref="AG512:AR512"/>
    <mergeCell ref="AG517:AR517"/>
    <mergeCell ref="AG518:AR518"/>
    <mergeCell ref="AG519:AR519"/>
    <mergeCell ref="Y518:AF518"/>
    <mergeCell ref="AG514:AR514"/>
    <mergeCell ref="AG513:AR513"/>
    <mergeCell ref="K522:P522"/>
    <mergeCell ref="K523:P523"/>
    <mergeCell ref="Y522:AF522"/>
    <mergeCell ref="Y511:AF511"/>
    <mergeCell ref="Y512:AF512"/>
    <mergeCell ref="Y513:AF513"/>
    <mergeCell ref="Q512:X512"/>
    <mergeCell ref="Q513:X513"/>
    <mergeCell ref="AG515:AR515"/>
    <mergeCell ref="AG516:AR516"/>
    <mergeCell ref="AG511:AR511"/>
    <mergeCell ref="AG522:AR522"/>
    <mergeCell ref="AG523:AR523"/>
    <mergeCell ref="AS1237:BB1237"/>
    <mergeCell ref="BD1237:BP1237"/>
    <mergeCell ref="BQ1156:BV1156"/>
    <mergeCell ref="BQ1157:BV1157"/>
    <mergeCell ref="BQ1152:BV1152"/>
    <mergeCell ref="BQ1153:BV1153"/>
    <mergeCell ref="BQ1135:BV1135"/>
    <mergeCell ref="BQ1136:BV1136"/>
    <mergeCell ref="BQ1128:BV1128"/>
    <mergeCell ref="BQ1125:BV1125"/>
    <mergeCell ref="BQ1112:BV1112"/>
    <mergeCell ref="BQ1113:BV1113"/>
    <mergeCell ref="BQ1122:BV1122"/>
    <mergeCell ref="BQ1134:BV1134"/>
    <mergeCell ref="BQ1129:BV1129"/>
    <mergeCell ref="BQ1130:BV1130"/>
    <mergeCell ref="E509:J509"/>
    <mergeCell ref="K510:P510"/>
    <mergeCell ref="E510:J510"/>
    <mergeCell ref="E529:J529"/>
    <mergeCell ref="K525:P525"/>
    <mergeCell ref="E521:J521"/>
    <mergeCell ref="E522:J522"/>
    <mergeCell ref="E517:J517"/>
    <mergeCell ref="E513:J513"/>
    <mergeCell ref="K521:P521"/>
    <mergeCell ref="Q509:X509"/>
    <mergeCell ref="Q510:X510"/>
    <mergeCell ref="K524:P524"/>
    <mergeCell ref="E519:J519"/>
    <mergeCell ref="AG524:AR524"/>
    <mergeCell ref="Q547:X547"/>
    <mergeCell ref="E1237:J1237"/>
    <mergeCell ref="K1237:P1237"/>
    <mergeCell ref="Q1237:X1237"/>
    <mergeCell ref="Y1237:AF1237"/>
    <mergeCell ref="AG916:AR916"/>
    <mergeCell ref="Q913:X913"/>
    <mergeCell ref="K908:P908"/>
    <mergeCell ref="AS1238:BB1238"/>
    <mergeCell ref="BD1238:BP1238"/>
    <mergeCell ref="AG1237:AR1237"/>
    <mergeCell ref="E768:J768"/>
    <mergeCell ref="K768:P768"/>
    <mergeCell ref="Q768:X768"/>
    <mergeCell ref="K911:P911"/>
    <mergeCell ref="K909:P909"/>
    <mergeCell ref="E909:J909"/>
    <mergeCell ref="Y914:AF914"/>
    <mergeCell ref="Y912:AF912"/>
    <mergeCell ref="Q914:X914"/>
    <mergeCell ref="Q909:X909"/>
    <mergeCell ref="Q910:X910"/>
    <mergeCell ref="K910:P910"/>
    <mergeCell ref="Y910:AF910"/>
    <mergeCell ref="E1238:J1238"/>
    <mergeCell ref="K1238:P1238"/>
    <mergeCell ref="Q1238:X1238"/>
    <mergeCell ref="Y1238:AF1238"/>
    <mergeCell ref="AG1238:AR1238"/>
    <mergeCell ref="Q911:X911"/>
    <mergeCell ref="E914:J914"/>
    <mergeCell ref="E912:J912"/>
    <mergeCell ref="Y913:AF913"/>
    <mergeCell ref="BQ769:BV769"/>
    <mergeCell ref="BD897:BP897"/>
    <mergeCell ref="BQ1092:BV1092"/>
    <mergeCell ref="BQ1093:BV1093"/>
    <mergeCell ref="AG911:AR911"/>
    <mergeCell ref="BQ907:BV907"/>
    <mergeCell ref="BQ908:BV908"/>
    <mergeCell ref="BQ910:BV910"/>
    <mergeCell ref="BQ909:BV909"/>
    <mergeCell ref="AS910:BB910"/>
    <mergeCell ref="AS911:BB911"/>
    <mergeCell ref="AS909:BB909"/>
    <mergeCell ref="E913:J913"/>
    <mergeCell ref="BD899:BP899"/>
    <mergeCell ref="K912:P912"/>
    <mergeCell ref="Y911:AF911"/>
    <mergeCell ref="K914:P914"/>
    <mergeCell ref="AS903:BB903"/>
    <mergeCell ref="BQ905:BV905"/>
    <mergeCell ref="Y904:AF904"/>
    <mergeCell ref="AS904:BB904"/>
    <mergeCell ref="AS898:BB898"/>
    <mergeCell ref="Y903:AF903"/>
    <mergeCell ref="Y901:AF901"/>
    <mergeCell ref="BD1050:BP1050"/>
    <mergeCell ref="BD1063:BP1063"/>
    <mergeCell ref="BD1079:BP1079"/>
    <mergeCell ref="BD1074:BP1074"/>
    <mergeCell ref="BD1085:BP1085"/>
    <mergeCell ref="BD1084:BP1084"/>
    <mergeCell ref="BD1081:BP1081"/>
    <mergeCell ref="BD1082:BP1082"/>
    <mergeCell ref="BQ1154:BV1154"/>
    <mergeCell ref="BQ1155:BV1155"/>
    <mergeCell ref="BQ1110:BV1110"/>
    <mergeCell ref="BQ1111:BV1111"/>
    <mergeCell ref="BQ1094:BV1094"/>
    <mergeCell ref="BQ1095:BV1095"/>
    <mergeCell ref="BQ1096:BV1096"/>
    <mergeCell ref="BQ1097:BV1097"/>
    <mergeCell ref="BQ1104:BV1104"/>
    <mergeCell ref="BQ1105:BV1105"/>
    <mergeCell ref="BQ1102:BV1102"/>
    <mergeCell ref="BQ1103:BV1103"/>
    <mergeCell ref="BQ1098:BV1098"/>
    <mergeCell ref="BQ1099:BV1099"/>
    <mergeCell ref="BQ1100:BV1100"/>
    <mergeCell ref="BQ1101:BV1101"/>
    <mergeCell ref="BD768:BP768"/>
    <mergeCell ref="BQ1091:BV1091"/>
    <mergeCell ref="BQ768:BV768"/>
    <mergeCell ref="BQ1114:BV1114"/>
    <mergeCell ref="BQ1115:BV1115"/>
    <mergeCell ref="BQ1118:BV1118"/>
    <mergeCell ref="BQ1116:BV1116"/>
    <mergeCell ref="BQ1117:BV1117"/>
    <mergeCell ref="BQ1106:BV1106"/>
    <mergeCell ref="BQ1107:BV1107"/>
    <mergeCell ref="BQ1108:BV1108"/>
    <mergeCell ref="BQ1109:BV1109"/>
    <mergeCell ref="BQ1131:BV1131"/>
    <mergeCell ref="BQ1132:BV1132"/>
    <mergeCell ref="BQ1133:BV1133"/>
    <mergeCell ref="BQ1124:BV1124"/>
  </mergeCells>
  <phoneticPr fontId="42" type="noConversion"/>
  <printOptions horizontalCentered="1"/>
  <pageMargins left="0" right="0" top="0.11811023622047245" bottom="0.23622047244094491" header="0" footer="0"/>
  <pageSetup paperSize="9" scale="67" orientation="landscape" r:id="rId1"/>
  <rowBreaks count="7" manualBreakCount="7">
    <brk id="110" max="76" man="1"/>
    <brk id="577" max="76" man="1"/>
    <brk id="607" max="76" man="1"/>
    <brk id="636" max="76" man="1"/>
    <brk id="657" max="76" man="1"/>
    <brk id="669" max="76" man="1"/>
    <brk id="771" max="76" man="1"/>
  </rowBreaks>
</worksheet>
</file>

<file path=xl/worksheets/sheet8.xml><?xml version="1.0" encoding="utf-8"?>
<worksheet xmlns="http://schemas.openxmlformats.org/spreadsheetml/2006/main" xmlns:r="http://schemas.openxmlformats.org/officeDocument/2006/relationships">
  <dimension ref="A1:AX25"/>
  <sheetViews>
    <sheetView workbookViewId="0">
      <selection activeCell="A13" sqref="A13:T13"/>
    </sheetView>
  </sheetViews>
  <sheetFormatPr defaultColWidth="1.7109375" defaultRowHeight="15"/>
  <cols>
    <col min="1" max="16384" width="1.7109375" style="69"/>
  </cols>
  <sheetData>
    <row r="1" spans="1:50" s="68" customFormat="1" ht="232.5" customHeight="1">
      <c r="A1" s="1335" t="s">
        <v>999</v>
      </c>
      <c r="B1" s="1335"/>
      <c r="C1" s="1335"/>
      <c r="D1" s="1335"/>
      <c r="E1" s="1335"/>
      <c r="F1" s="1335"/>
      <c r="G1" s="1335"/>
      <c r="H1" s="1335"/>
      <c r="I1" s="1335"/>
      <c r="J1" s="1335"/>
      <c r="K1" s="1335"/>
      <c r="L1" s="1335"/>
      <c r="M1" s="1335"/>
      <c r="N1" s="1335"/>
      <c r="O1" s="1335"/>
      <c r="P1" s="1335"/>
      <c r="Q1" s="1335"/>
      <c r="R1" s="1335"/>
      <c r="S1" s="1335"/>
      <c r="T1" s="1335"/>
      <c r="U1" s="1335"/>
      <c r="V1" s="1335"/>
      <c r="W1" s="1335"/>
      <c r="X1" s="1335"/>
      <c r="Y1" s="1335"/>
      <c r="Z1" s="1335"/>
      <c r="AA1" s="1335"/>
      <c r="AB1" s="1335"/>
      <c r="AC1" s="1335"/>
      <c r="AD1" s="1335"/>
      <c r="AE1" s="1335"/>
      <c r="AF1" s="1335"/>
      <c r="AG1" s="1335"/>
      <c r="AH1" s="1335"/>
      <c r="AI1" s="1335"/>
      <c r="AJ1" s="1335"/>
      <c r="AK1" s="1335"/>
      <c r="AL1" s="1335"/>
      <c r="AM1" s="1335"/>
      <c r="AN1" s="1335"/>
      <c r="AO1" s="1335"/>
      <c r="AP1" s="1335"/>
      <c r="AQ1" s="1335"/>
      <c r="AR1" s="1335"/>
      <c r="AS1" s="1335"/>
      <c r="AT1" s="1335"/>
      <c r="AU1" s="1335"/>
      <c r="AV1" s="1335"/>
      <c r="AW1" s="1335"/>
      <c r="AX1" s="1335"/>
    </row>
    <row r="2" spans="1:50">
      <c r="A2" s="1336" t="s">
        <v>1000</v>
      </c>
      <c r="B2" s="1336"/>
      <c r="C2" s="1336"/>
      <c r="D2" s="1336"/>
      <c r="E2" s="1336"/>
      <c r="F2" s="1336"/>
      <c r="G2" s="1336"/>
      <c r="H2" s="1336"/>
      <c r="I2" s="1336"/>
      <c r="J2" s="1336"/>
      <c r="K2" s="1336"/>
      <c r="L2" s="1336"/>
      <c r="M2" s="1336"/>
      <c r="N2" s="1336"/>
      <c r="O2" s="1336"/>
      <c r="P2" s="1336"/>
      <c r="Q2" s="1336"/>
      <c r="R2" s="1336"/>
      <c r="S2" s="1336"/>
      <c r="T2" s="1336"/>
      <c r="U2" s="1336"/>
      <c r="V2" s="1336"/>
      <c r="W2" s="1336"/>
      <c r="X2" s="1336"/>
      <c r="Y2" s="1336"/>
      <c r="Z2" s="1336"/>
      <c r="AA2" s="1336"/>
      <c r="AB2" s="1336"/>
      <c r="AC2" s="1336"/>
      <c r="AD2" s="1336"/>
      <c r="AE2" s="1336"/>
      <c r="AF2" s="1336"/>
      <c r="AG2" s="1336"/>
      <c r="AH2" s="1336"/>
      <c r="AI2" s="1336"/>
      <c r="AJ2" s="1336"/>
      <c r="AK2" s="1336"/>
      <c r="AL2" s="1336"/>
      <c r="AM2" s="1336"/>
      <c r="AN2" s="1336"/>
      <c r="AO2" s="1337">
        <v>122</v>
      </c>
      <c r="AP2" s="1338"/>
      <c r="AQ2" s="1338"/>
      <c r="AR2" s="1338"/>
      <c r="AS2" s="1338"/>
      <c r="AT2" s="1338"/>
      <c r="AU2" s="1338"/>
      <c r="AV2" s="1338"/>
      <c r="AW2" s="1338"/>
      <c r="AX2" s="1339"/>
    </row>
    <row r="4" spans="1:50">
      <c r="A4" s="1336" t="s">
        <v>1001</v>
      </c>
      <c r="B4" s="1336"/>
      <c r="C4" s="1336"/>
      <c r="D4" s="1336"/>
      <c r="E4" s="1336"/>
      <c r="F4" s="1336"/>
      <c r="G4" s="1336"/>
      <c r="H4" s="1336"/>
      <c r="I4" s="1336"/>
      <c r="J4" s="1336"/>
      <c r="K4" s="1336"/>
      <c r="L4" s="1308">
        <v>0</v>
      </c>
      <c r="M4" s="1308"/>
      <c r="N4" s="1308">
        <v>5</v>
      </c>
      <c r="O4" s="1308"/>
      <c r="P4" s="1308" t="s">
        <v>1305</v>
      </c>
      <c r="Q4" s="1308"/>
      <c r="R4" s="1308">
        <v>0</v>
      </c>
      <c r="S4" s="1308"/>
      <c r="T4" s="1308">
        <v>2</v>
      </c>
      <c r="U4" s="1308"/>
      <c r="V4" s="1308" t="s">
        <v>1305</v>
      </c>
      <c r="W4" s="1308"/>
      <c r="X4" s="1308">
        <v>2</v>
      </c>
      <c r="Y4" s="1308"/>
      <c r="Z4" s="1308">
        <v>0</v>
      </c>
      <c r="AA4" s="1308"/>
      <c r="AB4" s="1308">
        <v>2</v>
      </c>
      <c r="AC4" s="1308"/>
      <c r="AD4" s="1308">
        <v>1</v>
      </c>
      <c r="AE4" s="1308"/>
    </row>
    <row r="6" spans="1:50">
      <c r="A6" s="1334" t="s">
        <v>1002</v>
      </c>
      <c r="B6" s="1334"/>
      <c r="C6" s="1334"/>
      <c r="D6" s="1334"/>
      <c r="E6" s="1334"/>
      <c r="F6" s="1334"/>
      <c r="G6" s="1334"/>
      <c r="H6" s="1334"/>
      <c r="I6" s="1334"/>
      <c r="J6" s="1334"/>
      <c r="K6" s="1334"/>
      <c r="L6" s="1334"/>
      <c r="M6" s="1334"/>
      <c r="N6" s="1334"/>
      <c r="O6" s="1334"/>
      <c r="P6" s="1334"/>
      <c r="Q6" s="1334"/>
      <c r="R6" s="1334"/>
    </row>
    <row r="7" spans="1:50">
      <c r="A7" s="1308"/>
      <c r="B7" s="1308"/>
      <c r="C7" s="1308"/>
      <c r="D7" s="1308"/>
      <c r="E7" s="1308"/>
      <c r="F7" s="1308"/>
      <c r="G7" s="1308"/>
      <c r="H7" s="1308"/>
      <c r="I7" s="1308"/>
      <c r="J7" s="1308"/>
      <c r="K7" s="1308"/>
      <c r="L7" s="1308"/>
      <c r="M7" s="1308"/>
      <c r="N7" s="1308"/>
      <c r="O7" s="1308"/>
      <c r="P7" s="1308"/>
      <c r="Q7" s="1308"/>
      <c r="R7" s="1308"/>
      <c r="S7" s="1308"/>
      <c r="T7" s="1308"/>
      <c r="Z7" s="1332"/>
      <c r="AA7" s="1332"/>
      <c r="AB7" s="1332"/>
      <c r="AC7" s="1332"/>
      <c r="AD7" s="1332"/>
      <c r="AE7" s="1332"/>
      <c r="AF7" s="1332"/>
      <c r="AG7" s="1332"/>
      <c r="AH7" s="1332"/>
      <c r="AI7" s="1332"/>
      <c r="AJ7" s="1332"/>
      <c r="AK7" s="1332"/>
      <c r="AM7" s="1333" t="s">
        <v>1595</v>
      </c>
      <c r="AN7" s="1333"/>
      <c r="AO7" s="1333"/>
      <c r="AP7" s="1333"/>
      <c r="AQ7" s="1333"/>
      <c r="AR7" s="1333"/>
      <c r="AS7" s="1333"/>
      <c r="AT7" s="1333"/>
      <c r="AU7" s="1333"/>
      <c r="AV7" s="1333"/>
      <c r="AW7" s="1333"/>
    </row>
    <row r="8" spans="1:50">
      <c r="A8" s="1314" t="s">
        <v>1070</v>
      </c>
      <c r="B8" s="1314"/>
      <c r="C8" s="1314"/>
      <c r="D8" s="1314"/>
      <c r="E8" s="1314"/>
      <c r="F8" s="1314"/>
      <c r="G8" s="1314"/>
      <c r="H8" s="1314"/>
      <c r="I8" s="1314"/>
      <c r="J8" s="1314"/>
      <c r="K8" s="1314"/>
      <c r="L8" s="1314"/>
      <c r="M8" s="1314"/>
      <c r="N8" s="1314"/>
      <c r="O8" s="1314"/>
      <c r="P8" s="1314"/>
      <c r="Q8" s="1314"/>
      <c r="R8" s="1314"/>
      <c r="S8" s="1314"/>
      <c r="T8" s="1314"/>
      <c r="Z8" s="1313" t="s">
        <v>1003</v>
      </c>
      <c r="AA8" s="1313"/>
      <c r="AB8" s="1313"/>
      <c r="AC8" s="1313"/>
      <c r="AD8" s="1313"/>
      <c r="AE8" s="1313"/>
      <c r="AF8" s="1313"/>
      <c r="AG8" s="1313"/>
      <c r="AH8" s="1313"/>
      <c r="AI8" s="1313"/>
      <c r="AJ8" s="1313"/>
      <c r="AK8" s="1313"/>
      <c r="AM8" s="1313" t="s">
        <v>1004</v>
      </c>
      <c r="AN8" s="1313"/>
      <c r="AO8" s="1313"/>
      <c r="AP8" s="1313"/>
      <c r="AQ8" s="1313"/>
      <c r="AR8" s="1313"/>
      <c r="AS8" s="1313"/>
      <c r="AT8" s="1313"/>
      <c r="AU8" s="1313"/>
      <c r="AV8" s="1313"/>
      <c r="AW8" s="1313"/>
    </row>
    <row r="9" spans="1:50">
      <c r="A9" s="1315"/>
      <c r="B9" s="1315"/>
      <c r="C9" s="1315"/>
      <c r="D9" s="1315"/>
      <c r="E9" s="1315"/>
      <c r="F9" s="1315"/>
      <c r="G9" s="1315"/>
      <c r="H9" s="1315"/>
      <c r="I9" s="1315"/>
      <c r="J9" s="1315"/>
      <c r="K9" s="1315"/>
      <c r="L9" s="1315"/>
      <c r="M9" s="1315"/>
      <c r="N9" s="1315"/>
      <c r="O9" s="1315"/>
      <c r="P9" s="1315"/>
      <c r="Q9" s="1315"/>
      <c r="R9" s="1315"/>
      <c r="S9" s="1315"/>
      <c r="T9" s="1315"/>
    </row>
    <row r="10" spans="1:50">
      <c r="A10" s="1315"/>
      <c r="B10" s="1315"/>
      <c r="C10" s="1315"/>
      <c r="D10" s="1315"/>
      <c r="E10" s="1315"/>
      <c r="F10" s="1315"/>
      <c r="G10" s="1315"/>
      <c r="H10" s="1315"/>
      <c r="I10" s="1315"/>
      <c r="J10" s="1315"/>
      <c r="K10" s="1315"/>
      <c r="L10" s="1315"/>
      <c r="M10" s="1315"/>
      <c r="N10" s="1315"/>
      <c r="O10" s="1315"/>
      <c r="P10" s="1315"/>
      <c r="Q10" s="1315"/>
      <c r="R10" s="1315"/>
      <c r="S10" s="1315"/>
      <c r="T10" s="1315"/>
    </row>
    <row r="11" spans="1:50">
      <c r="X11" s="69" t="s">
        <v>1071</v>
      </c>
      <c r="Z11" s="69" t="s">
        <v>1072</v>
      </c>
    </row>
    <row r="12" spans="1:50" ht="39" customHeight="1">
      <c r="A12" s="1309" t="s">
        <v>163</v>
      </c>
      <c r="B12" s="1310"/>
      <c r="C12" s="1310"/>
      <c r="D12" s="1310"/>
      <c r="E12" s="1310"/>
      <c r="F12" s="1310"/>
      <c r="G12" s="1310"/>
      <c r="H12" s="1310"/>
      <c r="I12" s="1310"/>
      <c r="J12" s="1310"/>
      <c r="K12" s="1310"/>
      <c r="L12" s="1310"/>
      <c r="M12" s="1310"/>
      <c r="N12" s="1310"/>
      <c r="O12" s="1310"/>
      <c r="P12" s="1310"/>
      <c r="Q12" s="1310"/>
      <c r="R12" s="1310"/>
    </row>
    <row r="13" spans="1:50" ht="17.25" customHeight="1">
      <c r="A13" s="1308"/>
      <c r="B13" s="1308"/>
      <c r="C13" s="1308"/>
      <c r="D13" s="1308"/>
      <c r="E13" s="1308"/>
      <c r="F13" s="1308"/>
      <c r="G13" s="1308"/>
      <c r="H13" s="1308"/>
      <c r="I13" s="1308"/>
      <c r="J13" s="1308"/>
      <c r="K13" s="1308"/>
      <c r="L13" s="1308"/>
      <c r="M13" s="1308"/>
      <c r="N13" s="1308"/>
      <c r="O13" s="1308"/>
      <c r="P13" s="1308"/>
      <c r="Q13" s="1308"/>
      <c r="R13" s="1308"/>
      <c r="S13" s="1308"/>
      <c r="T13" s="1308"/>
      <c r="Z13" s="1332"/>
      <c r="AA13" s="1332"/>
      <c r="AB13" s="1332"/>
      <c r="AC13" s="1332"/>
      <c r="AD13" s="1332"/>
      <c r="AE13" s="1332"/>
      <c r="AF13" s="1332"/>
      <c r="AG13" s="1332"/>
      <c r="AH13" s="1332"/>
      <c r="AI13" s="1332"/>
      <c r="AJ13" s="1332"/>
      <c r="AK13" s="1332"/>
      <c r="AM13" s="1333" t="s">
        <v>928</v>
      </c>
      <c r="AN13" s="1333"/>
      <c r="AO13" s="1333"/>
      <c r="AP13" s="1333"/>
      <c r="AQ13" s="1333"/>
      <c r="AR13" s="1333"/>
      <c r="AS13" s="1333"/>
      <c r="AT13" s="1333"/>
      <c r="AU13" s="1333"/>
      <c r="AV13" s="1333"/>
      <c r="AW13" s="1333"/>
    </row>
    <row r="14" spans="1:50">
      <c r="A14" s="1314" t="s">
        <v>1070</v>
      </c>
      <c r="B14" s="1314"/>
      <c r="C14" s="1314"/>
      <c r="D14" s="1314"/>
      <c r="E14" s="1314"/>
      <c r="F14" s="1314"/>
      <c r="G14" s="1314"/>
      <c r="H14" s="1314"/>
      <c r="I14" s="1314"/>
      <c r="J14" s="1314"/>
      <c r="K14" s="1314"/>
      <c r="L14" s="1314"/>
      <c r="M14" s="1314"/>
      <c r="N14" s="1314"/>
      <c r="O14" s="1314"/>
      <c r="P14" s="1314"/>
      <c r="Q14" s="1314"/>
      <c r="R14" s="1314"/>
      <c r="S14" s="1314"/>
      <c r="T14" s="1314"/>
      <c r="Z14" s="1313" t="s">
        <v>1003</v>
      </c>
      <c r="AA14" s="1313"/>
      <c r="AB14" s="1313"/>
      <c r="AC14" s="1313"/>
      <c r="AD14" s="1313"/>
      <c r="AE14" s="1313"/>
      <c r="AF14" s="1313"/>
      <c r="AG14" s="1313"/>
      <c r="AH14" s="1313"/>
      <c r="AI14" s="1313"/>
      <c r="AJ14" s="1313"/>
      <c r="AK14" s="1313"/>
      <c r="AM14" s="1313" t="s">
        <v>1004</v>
      </c>
      <c r="AN14" s="1313"/>
      <c r="AO14" s="1313"/>
      <c r="AP14" s="1313"/>
      <c r="AQ14" s="1313"/>
      <c r="AR14" s="1313"/>
      <c r="AS14" s="1313"/>
      <c r="AT14" s="1313"/>
      <c r="AU14" s="1313"/>
      <c r="AV14" s="1313"/>
      <c r="AW14" s="1313"/>
    </row>
    <row r="15" spans="1:50">
      <c r="A15" s="1315"/>
      <c r="B15" s="1315"/>
      <c r="C15" s="1315"/>
      <c r="D15" s="1315"/>
      <c r="E15" s="1315"/>
      <c r="F15" s="1315"/>
      <c r="G15" s="1315"/>
      <c r="H15" s="1315"/>
      <c r="I15" s="1315"/>
      <c r="J15" s="1315"/>
      <c r="K15" s="1315"/>
      <c r="L15" s="1315"/>
      <c r="M15" s="1315"/>
      <c r="N15" s="1315"/>
      <c r="O15" s="1315"/>
      <c r="P15" s="1315"/>
      <c r="Q15" s="1315"/>
      <c r="R15" s="1315"/>
      <c r="S15" s="1315"/>
      <c r="T15" s="1315"/>
    </row>
    <row r="16" spans="1:50">
      <c r="A16" s="1315"/>
      <c r="B16" s="1315"/>
      <c r="C16" s="1315"/>
      <c r="D16" s="1315"/>
      <c r="E16" s="1315"/>
      <c r="F16" s="1315"/>
      <c r="G16" s="1315"/>
      <c r="H16" s="1315"/>
      <c r="I16" s="1315"/>
      <c r="J16" s="1315"/>
      <c r="K16" s="1315"/>
      <c r="L16" s="1315"/>
      <c r="M16" s="1315"/>
      <c r="N16" s="1315"/>
      <c r="O16" s="1315"/>
      <c r="P16" s="1315"/>
      <c r="Q16" s="1315"/>
      <c r="R16" s="1315"/>
      <c r="S16" s="1315"/>
      <c r="T16" s="1315"/>
    </row>
    <row r="17" spans="1:49" s="68" customFormat="1" ht="35.25" customHeight="1">
      <c r="B17" s="1317" t="s">
        <v>164</v>
      </c>
      <c r="C17" s="1317"/>
      <c r="D17" s="1317"/>
      <c r="E17" s="1317"/>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1317"/>
      <c r="AL17" s="1317"/>
      <c r="AM17" s="1317"/>
      <c r="AN17" s="1317"/>
      <c r="AO17" s="1317"/>
      <c r="AP17" s="1317"/>
      <c r="AQ17" s="1317"/>
      <c r="AR17" s="1317"/>
      <c r="AS17" s="1317"/>
      <c r="AT17" s="1317"/>
      <c r="AU17" s="1317"/>
      <c r="AV17" s="1317"/>
      <c r="AW17" s="1317"/>
    </row>
    <row r="18" spans="1:49" ht="21.75" customHeight="1">
      <c r="A18" s="1308"/>
      <c r="B18" s="1308"/>
      <c r="C18" s="1308"/>
      <c r="D18" s="1308"/>
      <c r="E18" s="1308"/>
      <c r="F18" s="1316" t="s">
        <v>165</v>
      </c>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316"/>
      <c r="AM18" s="1316"/>
      <c r="AN18" s="1316"/>
      <c r="AO18" s="1316"/>
      <c r="AP18" s="1316"/>
      <c r="AQ18" s="1316"/>
      <c r="AR18" s="1316"/>
      <c r="AS18" s="1316"/>
      <c r="AT18" s="1316"/>
      <c r="AU18" s="1316"/>
      <c r="AV18" s="1316"/>
      <c r="AW18" s="1316"/>
    </row>
    <row r="19" spans="1:49">
      <c r="A19" s="1312"/>
      <c r="B19" s="1312"/>
      <c r="C19" s="1312"/>
      <c r="D19" s="1312"/>
      <c r="E19" s="1312"/>
      <c r="F19" s="1312"/>
      <c r="G19" s="1312"/>
      <c r="H19" s="1312"/>
      <c r="I19" s="1312"/>
      <c r="J19" s="1312"/>
      <c r="K19" s="1312"/>
      <c r="L19" s="1312"/>
      <c r="M19" s="1312"/>
      <c r="N19" s="1312"/>
      <c r="O19" s="1312"/>
      <c r="P19" s="1312"/>
      <c r="Q19" s="1312"/>
      <c r="R19" s="1312"/>
      <c r="S19" s="1312"/>
      <c r="T19" s="1312"/>
      <c r="U19" s="1312"/>
      <c r="V19" s="1312"/>
      <c r="W19" s="1312"/>
      <c r="X19" s="1312"/>
      <c r="Y19" s="1312"/>
      <c r="Z19" s="1312"/>
      <c r="AA19" s="1312"/>
      <c r="AB19" s="1312"/>
      <c r="AC19" s="1312"/>
      <c r="AD19" s="1312"/>
      <c r="AE19" s="1312"/>
      <c r="AF19" s="1312"/>
      <c r="AG19" s="1312"/>
      <c r="AH19" s="1312"/>
      <c r="AI19" s="1312"/>
      <c r="AJ19" s="1312"/>
      <c r="AK19" s="1312"/>
      <c r="AL19" s="1312"/>
      <c r="AM19" s="1312"/>
      <c r="AN19" s="1312"/>
      <c r="AO19" s="1312"/>
      <c r="AP19" s="1312"/>
      <c r="AQ19" s="1312"/>
      <c r="AR19" s="1312"/>
      <c r="AS19" s="1312"/>
      <c r="AT19" s="1312"/>
      <c r="AU19" s="1312"/>
      <c r="AV19" s="1312"/>
      <c r="AW19" s="1312"/>
    </row>
    <row r="20" spans="1:49" s="70" customFormat="1" ht="29.25" customHeight="1">
      <c r="A20" s="1311" t="s">
        <v>166</v>
      </c>
      <c r="B20" s="1311"/>
      <c r="C20" s="1311"/>
      <c r="D20" s="1311"/>
      <c r="E20" s="1311"/>
      <c r="F20" s="1311"/>
      <c r="G20" s="1311"/>
      <c r="H20" s="1311"/>
      <c r="I20" s="1311"/>
      <c r="J20" s="1311"/>
      <c r="K20" s="1311"/>
      <c r="L20" s="1311"/>
      <c r="M20" s="1311"/>
      <c r="N20" s="1311"/>
      <c r="O20" s="1311"/>
      <c r="P20" s="1311"/>
      <c r="Q20" s="1311"/>
      <c r="R20" s="1311"/>
      <c r="S20" s="1311"/>
      <c r="T20" s="1311"/>
      <c r="U20" s="1311"/>
      <c r="V20" s="1311"/>
      <c r="W20" s="1311"/>
      <c r="X20" s="1311"/>
      <c r="Y20" s="1311"/>
      <c r="Z20" s="1311"/>
      <c r="AA20" s="1311"/>
      <c r="AB20" s="1311"/>
      <c r="AC20" s="1311"/>
      <c r="AD20" s="1311"/>
      <c r="AE20" s="1311"/>
      <c r="AF20" s="1311"/>
      <c r="AG20" s="1311"/>
      <c r="AH20" s="1311"/>
      <c r="AI20" s="1311"/>
      <c r="AJ20" s="1311"/>
      <c r="AK20" s="1311"/>
      <c r="AL20" s="1311"/>
      <c r="AM20" s="1311"/>
      <c r="AN20" s="1311"/>
      <c r="AO20" s="1311"/>
      <c r="AP20" s="1311"/>
      <c r="AQ20" s="1311"/>
      <c r="AR20" s="1311"/>
      <c r="AS20" s="1311"/>
      <c r="AT20" s="1311"/>
      <c r="AU20" s="1311"/>
      <c r="AV20" s="1311"/>
      <c r="AW20" s="1311"/>
    </row>
    <row r="21" spans="1:49">
      <c r="A21" s="1308" t="s">
        <v>167</v>
      </c>
      <c r="B21" s="1308"/>
      <c r="C21" s="1308"/>
      <c r="D21" s="1308"/>
      <c r="E21" s="1308"/>
      <c r="F21" s="1308"/>
      <c r="G21" s="1308"/>
      <c r="H21" s="1308"/>
      <c r="I21" s="1308"/>
      <c r="J21" s="1308"/>
      <c r="K21" s="1308"/>
      <c r="L21" s="1308"/>
      <c r="M21" s="1308"/>
      <c r="N21" s="1308"/>
      <c r="O21" s="1308"/>
      <c r="P21" s="1308"/>
      <c r="Q21" s="1308"/>
      <c r="R21" s="1308"/>
      <c r="S21" s="1308"/>
      <c r="T21" s="1308"/>
      <c r="U21" s="1308"/>
      <c r="V21" s="1308"/>
      <c r="W21" s="1308"/>
      <c r="X21" s="1308"/>
      <c r="Y21" s="1308"/>
      <c r="Z21" s="1308"/>
      <c r="AA21" s="1308"/>
      <c r="AB21" s="1308"/>
      <c r="AC21" s="1308"/>
      <c r="AD21" s="1308"/>
      <c r="AE21" s="1308"/>
      <c r="AF21" s="1308"/>
      <c r="AG21" s="1308"/>
      <c r="AH21" s="1308"/>
      <c r="AI21" s="1308"/>
      <c r="AJ21" s="1308"/>
      <c r="AK21" s="1308"/>
      <c r="AL21" s="1308"/>
      <c r="AM21" s="1308"/>
      <c r="AN21" s="1308"/>
      <c r="AO21" s="1308"/>
      <c r="AP21" s="1308"/>
      <c r="AQ21" s="1308"/>
      <c r="AR21" s="1308"/>
      <c r="AS21" s="1308"/>
      <c r="AT21" s="1308"/>
      <c r="AU21" s="1308"/>
      <c r="AV21" s="1308"/>
      <c r="AW21" s="1308"/>
    </row>
    <row r="22" spans="1:49" s="68" customFormat="1" ht="27.75" customHeight="1">
      <c r="A22" s="1319"/>
      <c r="B22" s="1319"/>
      <c r="C22" s="1319"/>
      <c r="D22" s="1319"/>
      <c r="E22" s="1319"/>
      <c r="F22" s="1319" t="s">
        <v>845</v>
      </c>
      <c r="G22" s="1319"/>
      <c r="H22" s="1319"/>
      <c r="I22" s="1319"/>
      <c r="J22" s="1319"/>
      <c r="K22" s="1319"/>
      <c r="L22" s="1319"/>
      <c r="M22" s="1319"/>
      <c r="N22" s="1319"/>
      <c r="O22" s="1319"/>
      <c r="P22" s="1319"/>
      <c r="Q22" s="1319"/>
      <c r="R22" s="1319"/>
      <c r="S22" s="1319"/>
      <c r="T22" s="1319"/>
      <c r="U22" s="1319"/>
      <c r="V22" s="1319" t="s">
        <v>846</v>
      </c>
      <c r="W22" s="1319"/>
      <c r="X22" s="1319"/>
      <c r="Y22" s="1319"/>
      <c r="Z22" s="1319"/>
      <c r="AA22" s="1319"/>
      <c r="AB22" s="1319"/>
      <c r="AC22" s="1319"/>
      <c r="AD22" s="1319"/>
      <c r="AE22" s="1319"/>
      <c r="AF22" s="1319"/>
      <c r="AG22" s="1319"/>
      <c r="AH22" s="1319"/>
      <c r="AI22" s="1319"/>
      <c r="AJ22" s="1319"/>
      <c r="AK22" s="1319"/>
      <c r="AL22" s="1319"/>
      <c r="AM22" s="1319"/>
      <c r="AN22" s="1319"/>
      <c r="AO22" s="1319"/>
      <c r="AP22" s="1319"/>
      <c r="AQ22" s="1319"/>
      <c r="AR22" s="1319"/>
      <c r="AS22" s="1319"/>
      <c r="AT22" s="1319"/>
      <c r="AU22" s="1319"/>
      <c r="AV22" s="1319"/>
      <c r="AW22" s="1319"/>
    </row>
    <row r="23" spans="1:49" s="68" customFormat="1" ht="21" customHeight="1">
      <c r="A23" s="1326" t="s">
        <v>1566</v>
      </c>
      <c r="B23" s="1327"/>
      <c r="C23" s="1327"/>
      <c r="D23" s="1327"/>
      <c r="E23" s="1327"/>
      <c r="F23" s="1327"/>
      <c r="G23" s="1327"/>
      <c r="H23" s="1327"/>
      <c r="I23" s="1327"/>
      <c r="J23" s="1327"/>
      <c r="K23" s="1327"/>
      <c r="L23" s="1327"/>
      <c r="M23" s="1327"/>
      <c r="N23" s="1327"/>
      <c r="O23" s="1327"/>
      <c r="P23" s="1327"/>
      <c r="Q23" s="1327"/>
      <c r="R23" s="1327"/>
      <c r="S23" s="1327"/>
      <c r="T23" s="1327"/>
      <c r="U23" s="1328"/>
      <c r="V23" s="1323"/>
      <c r="W23" s="1324"/>
      <c r="X23" s="1324"/>
      <c r="Y23" s="1324"/>
      <c r="Z23" s="1324"/>
      <c r="AA23" s="1324"/>
      <c r="AB23" s="1324"/>
      <c r="AC23" s="1324"/>
      <c r="AD23" s="1324"/>
      <c r="AE23" s="1324"/>
      <c r="AF23" s="1324"/>
      <c r="AG23" s="1324"/>
      <c r="AH23" s="1324"/>
      <c r="AI23" s="1324"/>
      <c r="AJ23" s="1324"/>
      <c r="AK23" s="1324"/>
      <c r="AL23" s="1324"/>
      <c r="AM23" s="1324"/>
      <c r="AN23" s="1324"/>
      <c r="AO23" s="1324"/>
      <c r="AP23" s="1324"/>
      <c r="AQ23" s="1324"/>
      <c r="AR23" s="1324"/>
      <c r="AS23" s="1324"/>
      <c r="AT23" s="1324"/>
      <c r="AU23" s="1324"/>
      <c r="AV23" s="1324"/>
      <c r="AW23" s="1325"/>
    </row>
    <row r="24" spans="1:49" s="68" customFormat="1" ht="56.25" customHeight="1">
      <c r="A24" s="1329"/>
      <c r="B24" s="1330"/>
      <c r="C24" s="1330"/>
      <c r="D24" s="1330"/>
      <c r="E24" s="1330"/>
      <c r="F24" s="1330"/>
      <c r="G24" s="1330"/>
      <c r="H24" s="1330"/>
      <c r="I24" s="1330"/>
      <c r="J24" s="1330"/>
      <c r="K24" s="1330"/>
      <c r="L24" s="1330"/>
      <c r="M24" s="1330"/>
      <c r="N24" s="1330"/>
      <c r="O24" s="1330"/>
      <c r="P24" s="1330"/>
      <c r="Q24" s="1330"/>
      <c r="R24" s="1330"/>
      <c r="S24" s="1330"/>
      <c r="T24" s="1330"/>
      <c r="U24" s="1331"/>
      <c r="V24" s="1320" t="s">
        <v>1565</v>
      </c>
      <c r="W24" s="1321"/>
      <c r="X24" s="1321"/>
      <c r="Y24" s="1321"/>
      <c r="Z24" s="1321"/>
      <c r="AA24" s="1321"/>
      <c r="AB24" s="1321"/>
      <c r="AC24" s="1321"/>
      <c r="AD24" s="1321"/>
      <c r="AE24" s="1321"/>
      <c r="AF24" s="1321"/>
      <c r="AG24" s="1321"/>
      <c r="AH24" s="1321"/>
      <c r="AI24" s="1321"/>
      <c r="AJ24" s="1321"/>
      <c r="AK24" s="1321"/>
      <c r="AL24" s="1321"/>
      <c r="AM24" s="1321"/>
      <c r="AN24" s="1321"/>
      <c r="AO24" s="1321"/>
      <c r="AP24" s="1321"/>
      <c r="AQ24" s="1321"/>
      <c r="AR24" s="1321"/>
      <c r="AS24" s="1321"/>
      <c r="AT24" s="1321"/>
      <c r="AU24" s="1321"/>
      <c r="AV24" s="1321"/>
      <c r="AW24" s="1322"/>
    </row>
    <row r="25" spans="1:49" s="71" customFormat="1" ht="36.75" customHeight="1">
      <c r="A25" s="1318" t="s">
        <v>1567</v>
      </c>
      <c r="B25" s="1318"/>
      <c r="C25" s="1318"/>
      <c r="D25" s="1318"/>
      <c r="E25" s="1318"/>
      <c r="F25" s="1318"/>
      <c r="G25" s="1318"/>
      <c r="H25" s="1318"/>
      <c r="I25" s="1318"/>
      <c r="J25" s="1318"/>
      <c r="K25" s="1318"/>
      <c r="L25" s="1318"/>
      <c r="M25" s="1318"/>
      <c r="N25" s="1318"/>
      <c r="O25" s="1318"/>
      <c r="P25" s="1318"/>
      <c r="Q25" s="1318"/>
      <c r="R25" s="1318"/>
      <c r="S25" s="1318"/>
      <c r="T25" s="1318"/>
      <c r="U25" s="1318"/>
      <c r="V25" s="1318"/>
      <c r="W25" s="1318"/>
      <c r="X25" s="1318"/>
      <c r="Y25" s="1318"/>
      <c r="Z25" s="1318"/>
      <c r="AA25" s="1318"/>
      <c r="AB25" s="1318"/>
      <c r="AC25" s="1318"/>
      <c r="AD25" s="1318"/>
      <c r="AE25" s="1318"/>
      <c r="AF25" s="1318"/>
      <c r="AG25" s="1318"/>
      <c r="AH25" s="1318"/>
      <c r="AI25" s="1318"/>
      <c r="AJ25" s="1318"/>
      <c r="AK25" s="1318"/>
      <c r="AL25" s="1318"/>
      <c r="AM25" s="1318"/>
      <c r="AN25" s="1318"/>
      <c r="AO25" s="1318"/>
      <c r="AP25" s="1318"/>
      <c r="AQ25" s="1318"/>
      <c r="AR25" s="1318"/>
      <c r="AS25" s="1318"/>
      <c r="AT25" s="1318"/>
      <c r="AU25" s="1318"/>
      <c r="AV25" s="1318"/>
      <c r="AW25" s="1318"/>
    </row>
  </sheetData>
  <mergeCells count="59">
    <mergeCell ref="A1:AX1"/>
    <mergeCell ref="A2:AN2"/>
    <mergeCell ref="X4:Y4"/>
    <mergeCell ref="T4:U4"/>
    <mergeCell ref="AD4:AE4"/>
    <mergeCell ref="AB4:AC4"/>
    <mergeCell ref="Z4:AA4"/>
    <mergeCell ref="AO2:AX2"/>
    <mergeCell ref="R4:S4"/>
    <mergeCell ref="L4:M4"/>
    <mergeCell ref="V4:W4"/>
    <mergeCell ref="A4:K4"/>
    <mergeCell ref="A6:R6"/>
    <mergeCell ref="N4:O4"/>
    <mergeCell ref="P4:Q4"/>
    <mergeCell ref="AM7:AW7"/>
    <mergeCell ref="A8:T10"/>
    <mergeCell ref="O7:P7"/>
    <mergeCell ref="G7:H7"/>
    <mergeCell ref="A7:B7"/>
    <mergeCell ref="S7:T7"/>
    <mergeCell ref="C13:D13"/>
    <mergeCell ref="AM8:AW8"/>
    <mergeCell ref="E7:F7"/>
    <mergeCell ref="Z8:AK8"/>
    <mergeCell ref="Z7:AK7"/>
    <mergeCell ref="M13:N13"/>
    <mergeCell ref="AM13:AW13"/>
    <mergeCell ref="Z13:AK13"/>
    <mergeCell ref="M7:N7"/>
    <mergeCell ref="I7:J7"/>
    <mergeCell ref="K7:L7"/>
    <mergeCell ref="C7:D7"/>
    <mergeCell ref="Q7:R7"/>
    <mergeCell ref="A25:AW25"/>
    <mergeCell ref="A22:E22"/>
    <mergeCell ref="F22:U22"/>
    <mergeCell ref="V22:AW22"/>
    <mergeCell ref="V24:AW24"/>
    <mergeCell ref="V23:AW23"/>
    <mergeCell ref="A23:U24"/>
    <mergeCell ref="A21:AW21"/>
    <mergeCell ref="A20:AW20"/>
    <mergeCell ref="A19:AW19"/>
    <mergeCell ref="AM14:AW14"/>
    <mergeCell ref="Z14:AK14"/>
    <mergeCell ref="A14:T16"/>
    <mergeCell ref="F18:AW18"/>
    <mergeCell ref="A18:E18"/>
    <mergeCell ref="B17:AW17"/>
    <mergeCell ref="S13:T13"/>
    <mergeCell ref="E13:F13"/>
    <mergeCell ref="A12:R12"/>
    <mergeCell ref="Q13:R13"/>
    <mergeCell ref="G13:H13"/>
    <mergeCell ref="A13:B13"/>
    <mergeCell ref="O13:P13"/>
    <mergeCell ref="I13:J13"/>
    <mergeCell ref="K13:L13"/>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G30" sqref="G30"/>
    </sheetView>
  </sheetViews>
  <sheetFormatPr defaultRowHeight="15"/>
  <sheetData/>
  <phoneticPr fontId="4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lpstr>'Загальна інформація'!Область_печати</vt:lpstr>
      <vt:lpstr>'ІУ Платежі з рахунків'!Область_печати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home</cp:lastModifiedBy>
  <cp:lastPrinted>2021-02-04T08:11:56Z</cp:lastPrinted>
  <dcterms:created xsi:type="dcterms:W3CDTF">2016-07-04T19:48:36Z</dcterms:created>
  <dcterms:modified xsi:type="dcterms:W3CDTF">2021-02-24T09:23:03Z</dcterms:modified>
</cp:coreProperties>
</file>