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Звіт про діяльність НАЗК\Після Гром ради\Доопрацьовано\На сайт\"/>
    </mc:Choice>
  </mc:AlternateContent>
  <bookViews>
    <workbookView xWindow="0" yWindow="0" windowWidth="21570" windowHeight="9375" activeTab="9"/>
  </bookViews>
  <sheets>
    <sheet name="ЗАГАЛ" sheetId="1" r:id="rId1"/>
    <sheet name="О1" sheetId="13" r:id="rId2"/>
    <sheet name="O2" sheetId="2" r:id="rId3"/>
    <sheet name="O3" sheetId="3" r:id="rId4"/>
    <sheet name="O4" sheetId="4" r:id="rId5"/>
    <sheet name="O5" sheetId="5" r:id="rId6"/>
    <sheet name="O6" sheetId="6" r:id="rId7"/>
    <sheet name="O7" sheetId="7" r:id="rId8"/>
    <sheet name="O8" sheetId="8" r:id="rId9"/>
    <sheet name="O9" sheetId="9" r:id="rId10"/>
    <sheet name="Zagal" sheetId="14" state="hidden" r:id="rId11"/>
    <sheet name="Nazv" sheetId="15" state="hidden" r:id="rId12"/>
  </sheets>
  <definedNames>
    <definedName name="_xlnm._FilterDatabase" localSheetId="2" hidden="1">'O2'!$A$9:$G$21</definedName>
    <definedName name="_xlnm._FilterDatabase" localSheetId="3" hidden="1">'O3'!$A$9:$G$33</definedName>
    <definedName name="_xlnm._FilterDatabase" localSheetId="4" hidden="1">'O4'!$A$9:$G$38</definedName>
    <definedName name="_xlnm._FilterDatabase" localSheetId="5" hidden="1">'O5'!$A$9:$G$47</definedName>
    <definedName name="_xlnm._FilterDatabase" localSheetId="6" hidden="1">'O6'!$A$9:$G$40</definedName>
    <definedName name="_xlnm._FilterDatabase" localSheetId="7" hidden="1">'O7'!$A$9:$G$23</definedName>
    <definedName name="_xlnm._FilterDatabase" localSheetId="8" hidden="1">'O8'!$A$9:$G$41</definedName>
    <definedName name="_xlnm._FilterDatabase" localSheetId="9" hidden="1">'O9'!$A$9:$G$66</definedName>
    <definedName name="_xlnm._FilterDatabase" localSheetId="10" hidden="1">Zagal!$A$1:$J$255</definedName>
    <definedName name="_xlnm._FilterDatabase" localSheetId="1" hidden="1">О1!$A$9:$G$26</definedName>
    <definedName name="_xlnm.Print_Area" localSheetId="2">'O2'!$A$1:$G$29</definedName>
    <definedName name="_xlnm.Print_Area" localSheetId="0">ЗАГАЛ!$A$1:$N$25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1" l="1"/>
  <c r="G10" i="8" l="1"/>
  <c r="B200" i="14" l="1"/>
  <c r="C200" i="14"/>
  <c r="D200" i="14"/>
  <c r="E200" i="14"/>
  <c r="I200" i="14" s="1"/>
  <c r="F200" i="14"/>
  <c r="B201" i="14"/>
  <c r="C201" i="14"/>
  <c r="D201" i="14"/>
  <c r="E201" i="14"/>
  <c r="I201" i="14" s="1"/>
  <c r="F201" i="14"/>
  <c r="B202" i="14"/>
  <c r="C202" i="14"/>
  <c r="D202" i="14"/>
  <c r="E202" i="14"/>
  <c r="I202" i="14" s="1"/>
  <c r="F202" i="14"/>
  <c r="B203" i="14"/>
  <c r="C203" i="14"/>
  <c r="D203" i="14"/>
  <c r="E203" i="14"/>
  <c r="I203" i="14" s="1"/>
  <c r="F203" i="14"/>
  <c r="B204" i="14"/>
  <c r="C204" i="14"/>
  <c r="D204" i="14"/>
  <c r="E204" i="14"/>
  <c r="I204" i="14" s="1"/>
  <c r="F204" i="14"/>
  <c r="B205" i="14"/>
  <c r="C205" i="14"/>
  <c r="D205" i="14"/>
  <c r="E205" i="14"/>
  <c r="I205" i="14" s="1"/>
  <c r="F205" i="14"/>
  <c r="B206" i="14"/>
  <c r="C206" i="14"/>
  <c r="D206" i="14"/>
  <c r="E206" i="14"/>
  <c r="I206" i="14" s="1"/>
  <c r="F206" i="14"/>
  <c r="B207" i="14"/>
  <c r="C207" i="14"/>
  <c r="D207" i="14"/>
  <c r="E207" i="14"/>
  <c r="I207" i="14" s="1"/>
  <c r="F207" i="14"/>
  <c r="B208" i="14"/>
  <c r="C208" i="14"/>
  <c r="D208" i="14"/>
  <c r="E208" i="14"/>
  <c r="I208" i="14" s="1"/>
  <c r="F208" i="14"/>
  <c r="B209" i="14"/>
  <c r="C209" i="14"/>
  <c r="D209" i="14"/>
  <c r="E209" i="14"/>
  <c r="I209" i="14" s="1"/>
  <c r="F209" i="14"/>
  <c r="B210" i="14"/>
  <c r="C210" i="14"/>
  <c r="D210" i="14"/>
  <c r="E210" i="14"/>
  <c r="I210" i="14" s="1"/>
  <c r="F210" i="14"/>
  <c r="B211" i="14"/>
  <c r="C211" i="14"/>
  <c r="D211" i="14"/>
  <c r="E211" i="14"/>
  <c r="I211" i="14" s="1"/>
  <c r="F211" i="14"/>
  <c r="B212" i="14"/>
  <c r="C212" i="14"/>
  <c r="D212" i="14"/>
  <c r="E212" i="14"/>
  <c r="I212" i="14" s="1"/>
  <c r="F212" i="14"/>
  <c r="B213" i="14"/>
  <c r="C213" i="14"/>
  <c r="D213" i="14"/>
  <c r="E213" i="14"/>
  <c r="I213" i="14" s="1"/>
  <c r="F213" i="14"/>
  <c r="B214" i="14"/>
  <c r="C214" i="14"/>
  <c r="D214" i="14"/>
  <c r="E214" i="14"/>
  <c r="I214" i="14" s="1"/>
  <c r="F214" i="14"/>
  <c r="B215" i="14"/>
  <c r="C215" i="14"/>
  <c r="D215" i="14"/>
  <c r="E215" i="14"/>
  <c r="I215" i="14" s="1"/>
  <c r="F215" i="14"/>
  <c r="B216" i="14"/>
  <c r="C216" i="14"/>
  <c r="D216" i="14"/>
  <c r="E216" i="14"/>
  <c r="I216" i="14" s="1"/>
  <c r="F216" i="14"/>
  <c r="B217" i="14"/>
  <c r="C217" i="14"/>
  <c r="D217" i="14"/>
  <c r="E217" i="14"/>
  <c r="I217" i="14" s="1"/>
  <c r="F217" i="14"/>
  <c r="B218" i="14"/>
  <c r="C218" i="14"/>
  <c r="D218" i="14"/>
  <c r="E218" i="14"/>
  <c r="I218" i="14" s="1"/>
  <c r="F218" i="14"/>
  <c r="B219" i="14"/>
  <c r="C219" i="14"/>
  <c r="D219" i="14"/>
  <c r="E219" i="14"/>
  <c r="I219" i="14" s="1"/>
  <c r="F219" i="14"/>
  <c r="B220" i="14"/>
  <c r="C220" i="14"/>
  <c r="D220" i="14"/>
  <c r="E220" i="14"/>
  <c r="I220" i="14" s="1"/>
  <c r="F220" i="14"/>
  <c r="B221" i="14"/>
  <c r="C221" i="14"/>
  <c r="D221" i="14"/>
  <c r="E221" i="14"/>
  <c r="I221" i="14" s="1"/>
  <c r="F221" i="14"/>
  <c r="B222" i="14"/>
  <c r="C222" i="14"/>
  <c r="D222" i="14"/>
  <c r="E222" i="14"/>
  <c r="I222" i="14" s="1"/>
  <c r="F222" i="14"/>
  <c r="B223" i="14"/>
  <c r="C223" i="14"/>
  <c r="D223" i="14"/>
  <c r="E223" i="14"/>
  <c r="I223" i="14" s="1"/>
  <c r="F223" i="14"/>
  <c r="B224" i="14"/>
  <c r="C224" i="14"/>
  <c r="D224" i="14"/>
  <c r="E224" i="14"/>
  <c r="I224" i="14" s="1"/>
  <c r="F224" i="14"/>
  <c r="B225" i="14"/>
  <c r="C225" i="14"/>
  <c r="D225" i="14"/>
  <c r="E225" i="14"/>
  <c r="I225" i="14" s="1"/>
  <c r="F225" i="14"/>
  <c r="B226" i="14"/>
  <c r="C226" i="14"/>
  <c r="D226" i="14"/>
  <c r="E226" i="14"/>
  <c r="I226" i="14" s="1"/>
  <c r="F226" i="14"/>
  <c r="B227" i="14"/>
  <c r="C227" i="14"/>
  <c r="D227" i="14"/>
  <c r="E227" i="14"/>
  <c r="I227" i="14" s="1"/>
  <c r="F227" i="14"/>
  <c r="B228" i="14"/>
  <c r="C228" i="14"/>
  <c r="D228" i="14"/>
  <c r="E228" i="14"/>
  <c r="I228" i="14" s="1"/>
  <c r="F228" i="14"/>
  <c r="B229" i="14"/>
  <c r="C229" i="14"/>
  <c r="D229" i="14"/>
  <c r="E229" i="14"/>
  <c r="I229" i="14" s="1"/>
  <c r="F229" i="14"/>
  <c r="B230" i="14"/>
  <c r="C230" i="14"/>
  <c r="D230" i="14"/>
  <c r="E230" i="14"/>
  <c r="I230" i="14" s="1"/>
  <c r="F230" i="14"/>
  <c r="B231" i="14"/>
  <c r="C231" i="14"/>
  <c r="D231" i="14"/>
  <c r="E231" i="14"/>
  <c r="I231" i="14" s="1"/>
  <c r="F231" i="14"/>
  <c r="B232" i="14"/>
  <c r="C232" i="14"/>
  <c r="D232" i="14"/>
  <c r="E232" i="14"/>
  <c r="I232" i="14" s="1"/>
  <c r="F232" i="14"/>
  <c r="B233" i="14"/>
  <c r="C233" i="14"/>
  <c r="D233" i="14"/>
  <c r="E233" i="14"/>
  <c r="I233" i="14" s="1"/>
  <c r="F233" i="14"/>
  <c r="B234" i="14"/>
  <c r="C234" i="14"/>
  <c r="D234" i="14"/>
  <c r="E234" i="14"/>
  <c r="I234" i="14" s="1"/>
  <c r="F234" i="14"/>
  <c r="B235" i="14"/>
  <c r="C235" i="14"/>
  <c r="D235" i="14"/>
  <c r="E235" i="14"/>
  <c r="I235" i="14" s="1"/>
  <c r="F235" i="14"/>
  <c r="B236" i="14"/>
  <c r="C236" i="14"/>
  <c r="D236" i="14"/>
  <c r="E236" i="14"/>
  <c r="I236" i="14" s="1"/>
  <c r="F236" i="14"/>
  <c r="B237" i="14"/>
  <c r="C237" i="14"/>
  <c r="D237" i="14"/>
  <c r="E237" i="14"/>
  <c r="I237" i="14" s="1"/>
  <c r="F237" i="14"/>
  <c r="B238" i="14"/>
  <c r="C238" i="14"/>
  <c r="D238" i="14"/>
  <c r="E238" i="14"/>
  <c r="I238" i="14" s="1"/>
  <c r="F238" i="14"/>
  <c r="B239" i="14"/>
  <c r="C239" i="14"/>
  <c r="D239" i="14"/>
  <c r="E239" i="14"/>
  <c r="I239" i="14" s="1"/>
  <c r="F239" i="14"/>
  <c r="B240" i="14"/>
  <c r="C240" i="14"/>
  <c r="D240" i="14"/>
  <c r="E240" i="14"/>
  <c r="I240" i="14" s="1"/>
  <c r="F240" i="14"/>
  <c r="B241" i="14"/>
  <c r="C241" i="14"/>
  <c r="D241" i="14"/>
  <c r="E241" i="14"/>
  <c r="I241" i="14" s="1"/>
  <c r="F241" i="14"/>
  <c r="B242" i="14"/>
  <c r="C242" i="14"/>
  <c r="D242" i="14"/>
  <c r="E242" i="14"/>
  <c r="I242" i="14" s="1"/>
  <c r="F242" i="14"/>
  <c r="B243" i="14"/>
  <c r="C243" i="14"/>
  <c r="D243" i="14"/>
  <c r="E243" i="14"/>
  <c r="I243" i="14" s="1"/>
  <c r="F243" i="14"/>
  <c r="B244" i="14"/>
  <c r="C244" i="14"/>
  <c r="D244" i="14"/>
  <c r="E244" i="14"/>
  <c r="I244" i="14" s="1"/>
  <c r="F244" i="14"/>
  <c r="B245" i="14"/>
  <c r="C245" i="14"/>
  <c r="D245" i="14"/>
  <c r="E245" i="14"/>
  <c r="I245" i="14" s="1"/>
  <c r="F245" i="14"/>
  <c r="B246" i="14"/>
  <c r="C246" i="14"/>
  <c r="D246" i="14"/>
  <c r="E246" i="14"/>
  <c r="I246" i="14" s="1"/>
  <c r="F246" i="14"/>
  <c r="B247" i="14"/>
  <c r="C247" i="14"/>
  <c r="D247" i="14"/>
  <c r="E247" i="14"/>
  <c r="I247" i="14" s="1"/>
  <c r="F247" i="14"/>
  <c r="B248" i="14"/>
  <c r="C248" i="14"/>
  <c r="D248" i="14"/>
  <c r="E248" i="14"/>
  <c r="I248" i="14" s="1"/>
  <c r="F248" i="14"/>
  <c r="B249" i="14"/>
  <c r="C249" i="14"/>
  <c r="D249" i="14"/>
  <c r="E249" i="14"/>
  <c r="I249" i="14" s="1"/>
  <c r="F249" i="14"/>
  <c r="B250" i="14"/>
  <c r="C250" i="14"/>
  <c r="D250" i="14"/>
  <c r="E250" i="14"/>
  <c r="I250" i="14" s="1"/>
  <c r="F250" i="14"/>
  <c r="B251" i="14"/>
  <c r="C251" i="14"/>
  <c r="D251" i="14"/>
  <c r="E251" i="14"/>
  <c r="I251" i="14" s="1"/>
  <c r="F251" i="14"/>
  <c r="B252" i="14"/>
  <c r="C252" i="14"/>
  <c r="D252" i="14"/>
  <c r="E252" i="14"/>
  <c r="I252" i="14" s="1"/>
  <c r="F252" i="14"/>
  <c r="B253" i="14"/>
  <c r="C253" i="14"/>
  <c r="D253" i="14"/>
  <c r="E253" i="14"/>
  <c r="I253" i="14" s="1"/>
  <c r="F253" i="14"/>
  <c r="B254" i="14"/>
  <c r="C254" i="14"/>
  <c r="D254" i="14"/>
  <c r="E254" i="14"/>
  <c r="I254" i="14" s="1"/>
  <c r="F254" i="14"/>
  <c r="B255" i="14"/>
  <c r="C255" i="14"/>
  <c r="D255" i="14"/>
  <c r="E255" i="14"/>
  <c r="I255" i="14" s="1"/>
  <c r="F255" i="14"/>
  <c r="F199" i="14"/>
  <c r="E199" i="14"/>
  <c r="I199" i="14" s="1"/>
  <c r="D199" i="14"/>
  <c r="C199" i="14"/>
  <c r="B199" i="14"/>
  <c r="B168" i="14"/>
  <c r="C168" i="14"/>
  <c r="D168" i="14"/>
  <c r="E168" i="14"/>
  <c r="I168" i="14" s="1"/>
  <c r="F168" i="14"/>
  <c r="B169" i="14"/>
  <c r="C169" i="14"/>
  <c r="D169" i="14"/>
  <c r="E169" i="14"/>
  <c r="I169" i="14" s="1"/>
  <c r="F169" i="14"/>
  <c r="B170" i="14"/>
  <c r="C170" i="14"/>
  <c r="D170" i="14"/>
  <c r="E170" i="14"/>
  <c r="I170" i="14" s="1"/>
  <c r="F170" i="14"/>
  <c r="B171" i="14"/>
  <c r="C171" i="14"/>
  <c r="D171" i="14"/>
  <c r="E171" i="14"/>
  <c r="I171" i="14" s="1"/>
  <c r="F171" i="14"/>
  <c r="B172" i="14"/>
  <c r="C172" i="14"/>
  <c r="D172" i="14"/>
  <c r="E172" i="14"/>
  <c r="I172" i="14" s="1"/>
  <c r="F172" i="14"/>
  <c r="B173" i="14"/>
  <c r="C173" i="14"/>
  <c r="D173" i="14"/>
  <c r="E173" i="14"/>
  <c r="I173" i="14" s="1"/>
  <c r="F173" i="14"/>
  <c r="B174" i="14"/>
  <c r="C174" i="14"/>
  <c r="D174" i="14"/>
  <c r="E174" i="14"/>
  <c r="I174" i="14" s="1"/>
  <c r="F174" i="14"/>
  <c r="B175" i="14"/>
  <c r="C175" i="14"/>
  <c r="D175" i="14"/>
  <c r="E175" i="14"/>
  <c r="I175" i="14" s="1"/>
  <c r="F175" i="14"/>
  <c r="B176" i="14"/>
  <c r="C176" i="14"/>
  <c r="D176" i="14"/>
  <c r="E176" i="14"/>
  <c r="I176" i="14" s="1"/>
  <c r="F176" i="14"/>
  <c r="B177" i="14"/>
  <c r="C177" i="14"/>
  <c r="D177" i="14"/>
  <c r="E177" i="14"/>
  <c r="I177" i="14" s="1"/>
  <c r="F177" i="14"/>
  <c r="B178" i="14"/>
  <c r="C178" i="14"/>
  <c r="D178" i="14"/>
  <c r="E178" i="14"/>
  <c r="I178" i="14" s="1"/>
  <c r="F178" i="14"/>
  <c r="B179" i="14"/>
  <c r="C179" i="14"/>
  <c r="D179" i="14"/>
  <c r="E179" i="14"/>
  <c r="I179" i="14" s="1"/>
  <c r="F179" i="14"/>
  <c r="B180" i="14"/>
  <c r="C180" i="14"/>
  <c r="D180" i="14"/>
  <c r="E180" i="14"/>
  <c r="I180" i="14" s="1"/>
  <c r="F180" i="14"/>
  <c r="B181" i="14"/>
  <c r="C181" i="14"/>
  <c r="D181" i="14"/>
  <c r="E181" i="14"/>
  <c r="I181" i="14" s="1"/>
  <c r="F181" i="14"/>
  <c r="B182" i="14"/>
  <c r="C182" i="14"/>
  <c r="D182" i="14"/>
  <c r="E182" i="14"/>
  <c r="I182" i="14" s="1"/>
  <c r="F182" i="14"/>
  <c r="B183" i="14"/>
  <c r="C183" i="14"/>
  <c r="D183" i="14"/>
  <c r="E183" i="14"/>
  <c r="I183" i="14" s="1"/>
  <c r="F183" i="14"/>
  <c r="B184" i="14"/>
  <c r="C184" i="14"/>
  <c r="D184" i="14"/>
  <c r="E184" i="14"/>
  <c r="I184" i="14" s="1"/>
  <c r="F184" i="14"/>
  <c r="B185" i="14"/>
  <c r="C185" i="14"/>
  <c r="D185" i="14"/>
  <c r="E185" i="14"/>
  <c r="I185" i="14" s="1"/>
  <c r="F185" i="14"/>
  <c r="B186" i="14"/>
  <c r="C186" i="14"/>
  <c r="D186" i="14"/>
  <c r="E186" i="14"/>
  <c r="I186" i="14" s="1"/>
  <c r="F186" i="14"/>
  <c r="B187" i="14"/>
  <c r="C187" i="14"/>
  <c r="D187" i="14"/>
  <c r="E187" i="14"/>
  <c r="I187" i="14" s="1"/>
  <c r="F187" i="14"/>
  <c r="B188" i="14"/>
  <c r="C188" i="14"/>
  <c r="D188" i="14"/>
  <c r="E188" i="14"/>
  <c r="I188" i="14" s="1"/>
  <c r="F188" i="14"/>
  <c r="B189" i="14"/>
  <c r="C189" i="14"/>
  <c r="D189" i="14"/>
  <c r="E189" i="14"/>
  <c r="I189" i="14" s="1"/>
  <c r="F189" i="14"/>
  <c r="B190" i="14"/>
  <c r="C190" i="14"/>
  <c r="D190" i="14"/>
  <c r="E190" i="14"/>
  <c r="I190" i="14" s="1"/>
  <c r="F190" i="14"/>
  <c r="B191" i="14"/>
  <c r="C191" i="14"/>
  <c r="D191" i="14"/>
  <c r="E191" i="14"/>
  <c r="I191" i="14" s="1"/>
  <c r="F191" i="14"/>
  <c r="B192" i="14"/>
  <c r="C192" i="14"/>
  <c r="D192" i="14"/>
  <c r="E192" i="14"/>
  <c r="I192" i="14" s="1"/>
  <c r="F192" i="14"/>
  <c r="B193" i="14"/>
  <c r="C193" i="14"/>
  <c r="D193" i="14"/>
  <c r="E193" i="14"/>
  <c r="I193" i="14" s="1"/>
  <c r="F193" i="14"/>
  <c r="B194" i="14"/>
  <c r="C194" i="14"/>
  <c r="D194" i="14"/>
  <c r="E194" i="14"/>
  <c r="I194" i="14" s="1"/>
  <c r="F194" i="14"/>
  <c r="B195" i="14"/>
  <c r="C195" i="14"/>
  <c r="D195" i="14"/>
  <c r="E195" i="14"/>
  <c r="I195" i="14" s="1"/>
  <c r="F195" i="14"/>
  <c r="B196" i="14"/>
  <c r="C196" i="14"/>
  <c r="D196" i="14"/>
  <c r="E196" i="14"/>
  <c r="I196" i="14" s="1"/>
  <c r="F196" i="14"/>
  <c r="B197" i="14"/>
  <c r="C197" i="14"/>
  <c r="D197" i="14"/>
  <c r="E197" i="14"/>
  <c r="I197" i="14" s="1"/>
  <c r="F197" i="14"/>
  <c r="B198" i="14"/>
  <c r="C198" i="14"/>
  <c r="D198" i="14"/>
  <c r="E198" i="14"/>
  <c r="I198" i="14" s="1"/>
  <c r="F198" i="14"/>
  <c r="F167" i="14"/>
  <c r="E167" i="14"/>
  <c r="I167" i="14" s="1"/>
  <c r="D167" i="14"/>
  <c r="C167" i="14"/>
  <c r="B167" i="14"/>
  <c r="B154" i="14"/>
  <c r="C154" i="14"/>
  <c r="D154" i="14"/>
  <c r="E154" i="14"/>
  <c r="I154" i="14" s="1"/>
  <c r="F154" i="14"/>
  <c r="B155" i="14"/>
  <c r="C155" i="14"/>
  <c r="D155" i="14"/>
  <c r="E155" i="14"/>
  <c r="I155" i="14" s="1"/>
  <c r="F155" i="14"/>
  <c r="B156" i="14"/>
  <c r="C156" i="14"/>
  <c r="D156" i="14"/>
  <c r="E156" i="14"/>
  <c r="I156" i="14" s="1"/>
  <c r="F156" i="14"/>
  <c r="B157" i="14"/>
  <c r="C157" i="14"/>
  <c r="D157" i="14"/>
  <c r="E157" i="14"/>
  <c r="I157" i="14" s="1"/>
  <c r="F157" i="14"/>
  <c r="B158" i="14"/>
  <c r="C158" i="14"/>
  <c r="D158" i="14"/>
  <c r="E158" i="14"/>
  <c r="I158" i="14" s="1"/>
  <c r="F158" i="14"/>
  <c r="B159" i="14"/>
  <c r="C159" i="14"/>
  <c r="D159" i="14"/>
  <c r="E159" i="14"/>
  <c r="I159" i="14" s="1"/>
  <c r="F159" i="14"/>
  <c r="B160" i="14"/>
  <c r="C160" i="14"/>
  <c r="D160" i="14"/>
  <c r="E160" i="14"/>
  <c r="I160" i="14" s="1"/>
  <c r="F160" i="14"/>
  <c r="B161" i="14"/>
  <c r="C161" i="14"/>
  <c r="D161" i="14"/>
  <c r="E161" i="14"/>
  <c r="I161" i="14" s="1"/>
  <c r="F161" i="14"/>
  <c r="B162" i="14"/>
  <c r="C162" i="14"/>
  <c r="D162" i="14"/>
  <c r="E162" i="14"/>
  <c r="I162" i="14" s="1"/>
  <c r="F162" i="14"/>
  <c r="B163" i="14"/>
  <c r="C163" i="14"/>
  <c r="D163" i="14"/>
  <c r="E163" i="14"/>
  <c r="I163" i="14" s="1"/>
  <c r="F163" i="14"/>
  <c r="B164" i="14"/>
  <c r="C164" i="14"/>
  <c r="D164" i="14"/>
  <c r="E164" i="14"/>
  <c r="I164" i="14" s="1"/>
  <c r="F164" i="14"/>
  <c r="B165" i="14"/>
  <c r="C165" i="14"/>
  <c r="D165" i="14"/>
  <c r="E165" i="14"/>
  <c r="I165" i="14" s="1"/>
  <c r="F165" i="14"/>
  <c r="B166" i="14"/>
  <c r="C166" i="14"/>
  <c r="D166" i="14"/>
  <c r="E166" i="14"/>
  <c r="I166" i="14" s="1"/>
  <c r="F166" i="14"/>
  <c r="F153" i="14"/>
  <c r="E153" i="14"/>
  <c r="I153" i="14" s="1"/>
  <c r="D153" i="14"/>
  <c r="B153" i="14"/>
  <c r="C153" i="14"/>
  <c r="B123" i="14"/>
  <c r="C123" i="14"/>
  <c r="D123" i="14"/>
  <c r="E123" i="14"/>
  <c r="I123" i="14" s="1"/>
  <c r="F123" i="14"/>
  <c r="B124" i="14"/>
  <c r="C124" i="14"/>
  <c r="D124" i="14"/>
  <c r="E124" i="14"/>
  <c r="I124" i="14" s="1"/>
  <c r="F124" i="14"/>
  <c r="B125" i="14"/>
  <c r="C125" i="14"/>
  <c r="D125" i="14"/>
  <c r="E125" i="14"/>
  <c r="I125" i="14" s="1"/>
  <c r="F125" i="14"/>
  <c r="B126" i="14"/>
  <c r="C126" i="14"/>
  <c r="D126" i="14"/>
  <c r="E126" i="14"/>
  <c r="I126" i="14" s="1"/>
  <c r="F126" i="14"/>
  <c r="B127" i="14"/>
  <c r="C127" i="14"/>
  <c r="D127" i="14"/>
  <c r="E127" i="14"/>
  <c r="I127" i="14" s="1"/>
  <c r="F127" i="14"/>
  <c r="B128" i="14"/>
  <c r="C128" i="14"/>
  <c r="D128" i="14"/>
  <c r="E128" i="14"/>
  <c r="I128" i="14" s="1"/>
  <c r="F128" i="14"/>
  <c r="B129" i="14"/>
  <c r="C129" i="14"/>
  <c r="D129" i="14"/>
  <c r="E129" i="14"/>
  <c r="I129" i="14" s="1"/>
  <c r="F129" i="14"/>
  <c r="B130" i="14"/>
  <c r="C130" i="14"/>
  <c r="D130" i="14"/>
  <c r="E130" i="14"/>
  <c r="I130" i="14" s="1"/>
  <c r="F130" i="14"/>
  <c r="B131" i="14"/>
  <c r="C131" i="14"/>
  <c r="D131" i="14"/>
  <c r="E131" i="14"/>
  <c r="I131" i="14" s="1"/>
  <c r="F131" i="14"/>
  <c r="B132" i="14"/>
  <c r="C132" i="14"/>
  <c r="D132" i="14"/>
  <c r="E132" i="14"/>
  <c r="I132" i="14" s="1"/>
  <c r="F132" i="14"/>
  <c r="B133" i="14"/>
  <c r="C133" i="14"/>
  <c r="D133" i="14"/>
  <c r="E133" i="14"/>
  <c r="I133" i="14" s="1"/>
  <c r="F133" i="14"/>
  <c r="B134" i="14"/>
  <c r="C134" i="14"/>
  <c r="D134" i="14"/>
  <c r="E134" i="14"/>
  <c r="I134" i="14" s="1"/>
  <c r="F134" i="14"/>
  <c r="B135" i="14"/>
  <c r="C135" i="14"/>
  <c r="D135" i="14"/>
  <c r="E135" i="14"/>
  <c r="I135" i="14" s="1"/>
  <c r="F135" i="14"/>
  <c r="B136" i="14"/>
  <c r="C136" i="14"/>
  <c r="D136" i="14"/>
  <c r="E136" i="14"/>
  <c r="I136" i="14" s="1"/>
  <c r="F136" i="14"/>
  <c r="B137" i="14"/>
  <c r="C137" i="14"/>
  <c r="D137" i="14"/>
  <c r="E137" i="14"/>
  <c r="I137" i="14" s="1"/>
  <c r="F137" i="14"/>
  <c r="B138" i="14"/>
  <c r="C138" i="14"/>
  <c r="D138" i="14"/>
  <c r="E138" i="14"/>
  <c r="I138" i="14" s="1"/>
  <c r="F138" i="14"/>
  <c r="B139" i="14"/>
  <c r="C139" i="14"/>
  <c r="D139" i="14"/>
  <c r="E139" i="14"/>
  <c r="I139" i="14" s="1"/>
  <c r="F139" i="14"/>
  <c r="B140" i="14"/>
  <c r="C140" i="14"/>
  <c r="D140" i="14"/>
  <c r="E140" i="14"/>
  <c r="I140" i="14" s="1"/>
  <c r="F140" i="14"/>
  <c r="B141" i="14"/>
  <c r="C141" i="14"/>
  <c r="D141" i="14"/>
  <c r="E141" i="14"/>
  <c r="I141" i="14" s="1"/>
  <c r="F141" i="14"/>
  <c r="B142" i="14"/>
  <c r="C142" i="14"/>
  <c r="D142" i="14"/>
  <c r="E142" i="14"/>
  <c r="I142" i="14" s="1"/>
  <c r="F142" i="14"/>
  <c r="B143" i="14"/>
  <c r="C143" i="14"/>
  <c r="D143" i="14"/>
  <c r="E143" i="14"/>
  <c r="I143" i="14" s="1"/>
  <c r="F143" i="14"/>
  <c r="B144" i="14"/>
  <c r="C144" i="14"/>
  <c r="D144" i="14"/>
  <c r="E144" i="14"/>
  <c r="I144" i="14" s="1"/>
  <c r="F144" i="14"/>
  <c r="B145" i="14"/>
  <c r="C145" i="14"/>
  <c r="D145" i="14"/>
  <c r="E145" i="14"/>
  <c r="I145" i="14" s="1"/>
  <c r="F145" i="14"/>
  <c r="B146" i="14"/>
  <c r="C146" i="14"/>
  <c r="D146" i="14"/>
  <c r="E146" i="14"/>
  <c r="I146" i="14" s="1"/>
  <c r="F146" i="14"/>
  <c r="B147" i="14"/>
  <c r="C147" i="14"/>
  <c r="D147" i="14"/>
  <c r="E147" i="14"/>
  <c r="I147" i="14" s="1"/>
  <c r="F147" i="14"/>
  <c r="B148" i="14"/>
  <c r="C148" i="14"/>
  <c r="D148" i="14"/>
  <c r="E148" i="14"/>
  <c r="I148" i="14" s="1"/>
  <c r="F148" i="14"/>
  <c r="B149" i="14"/>
  <c r="C149" i="14"/>
  <c r="D149" i="14"/>
  <c r="E149" i="14"/>
  <c r="I149" i="14" s="1"/>
  <c r="F149" i="14"/>
  <c r="B150" i="14"/>
  <c r="C150" i="14"/>
  <c r="D150" i="14"/>
  <c r="E150" i="14"/>
  <c r="I150" i="14" s="1"/>
  <c r="F150" i="14"/>
  <c r="B151" i="14"/>
  <c r="C151" i="14"/>
  <c r="D151" i="14"/>
  <c r="E151" i="14"/>
  <c r="I151" i="14" s="1"/>
  <c r="F151" i="14"/>
  <c r="B152" i="14"/>
  <c r="C152" i="14"/>
  <c r="D152" i="14"/>
  <c r="E152" i="14"/>
  <c r="I152" i="14" s="1"/>
  <c r="F152" i="14"/>
  <c r="F122" i="14"/>
  <c r="E122" i="14"/>
  <c r="I122" i="14" s="1"/>
  <c r="D122" i="14"/>
  <c r="C122" i="14"/>
  <c r="B122" i="14"/>
  <c r="B85" i="14"/>
  <c r="C85" i="14"/>
  <c r="D85" i="14"/>
  <c r="E85" i="14"/>
  <c r="I85" i="14" s="1"/>
  <c r="F85" i="14"/>
  <c r="B86" i="14"/>
  <c r="C86" i="14"/>
  <c r="D86" i="14"/>
  <c r="E86" i="14"/>
  <c r="I86" i="14" s="1"/>
  <c r="F86" i="14"/>
  <c r="B87" i="14"/>
  <c r="C87" i="14"/>
  <c r="D87" i="14"/>
  <c r="E87" i="14"/>
  <c r="I87" i="14" s="1"/>
  <c r="F87" i="14"/>
  <c r="B88" i="14"/>
  <c r="C88" i="14"/>
  <c r="D88" i="14"/>
  <c r="E88" i="14"/>
  <c r="I88" i="14" s="1"/>
  <c r="F88" i="14"/>
  <c r="B89" i="14"/>
  <c r="C89" i="14"/>
  <c r="D89" i="14"/>
  <c r="E89" i="14"/>
  <c r="I89" i="14" s="1"/>
  <c r="F89" i="14"/>
  <c r="B90" i="14"/>
  <c r="C90" i="14"/>
  <c r="D90" i="14"/>
  <c r="E90" i="14"/>
  <c r="I90" i="14" s="1"/>
  <c r="F90" i="14"/>
  <c r="B91" i="14"/>
  <c r="C91" i="14"/>
  <c r="D91" i="14"/>
  <c r="E91" i="14"/>
  <c r="I91" i="14" s="1"/>
  <c r="F91" i="14"/>
  <c r="B92" i="14"/>
  <c r="C92" i="14"/>
  <c r="D92" i="14"/>
  <c r="E92" i="14"/>
  <c r="I92" i="14" s="1"/>
  <c r="F92" i="14"/>
  <c r="B93" i="14"/>
  <c r="C93" i="14"/>
  <c r="D93" i="14"/>
  <c r="E93" i="14"/>
  <c r="I93" i="14" s="1"/>
  <c r="F93" i="14"/>
  <c r="B94" i="14"/>
  <c r="C94" i="14"/>
  <c r="D94" i="14"/>
  <c r="E94" i="14"/>
  <c r="I94" i="14" s="1"/>
  <c r="F94" i="14"/>
  <c r="B95" i="14"/>
  <c r="C95" i="14"/>
  <c r="D95" i="14"/>
  <c r="E95" i="14"/>
  <c r="I95" i="14" s="1"/>
  <c r="F95" i="14"/>
  <c r="B96" i="14"/>
  <c r="C96" i="14"/>
  <c r="D96" i="14"/>
  <c r="E96" i="14"/>
  <c r="I96" i="14" s="1"/>
  <c r="F96" i="14"/>
  <c r="B97" i="14"/>
  <c r="C97" i="14"/>
  <c r="D97" i="14"/>
  <c r="E97" i="14"/>
  <c r="I97" i="14" s="1"/>
  <c r="F97" i="14"/>
  <c r="B98" i="14"/>
  <c r="C98" i="14"/>
  <c r="D98" i="14"/>
  <c r="E98" i="14"/>
  <c r="I98" i="14" s="1"/>
  <c r="F98" i="14"/>
  <c r="B99" i="14"/>
  <c r="C99" i="14"/>
  <c r="D99" i="14"/>
  <c r="E99" i="14"/>
  <c r="I99" i="14" s="1"/>
  <c r="F99" i="14"/>
  <c r="B100" i="14"/>
  <c r="C100" i="14"/>
  <c r="D100" i="14"/>
  <c r="E100" i="14"/>
  <c r="I100" i="14" s="1"/>
  <c r="F100" i="14"/>
  <c r="B101" i="14"/>
  <c r="C101" i="14"/>
  <c r="D101" i="14"/>
  <c r="E101" i="14"/>
  <c r="I101" i="14" s="1"/>
  <c r="F101" i="14"/>
  <c r="B102" i="14"/>
  <c r="C102" i="14"/>
  <c r="D102" i="14"/>
  <c r="E102" i="14"/>
  <c r="I102" i="14" s="1"/>
  <c r="F102" i="14"/>
  <c r="B103" i="14"/>
  <c r="C103" i="14"/>
  <c r="D103" i="14"/>
  <c r="E103" i="14"/>
  <c r="I103" i="14" s="1"/>
  <c r="F103" i="14"/>
  <c r="B104" i="14"/>
  <c r="C104" i="14"/>
  <c r="D104" i="14"/>
  <c r="E104" i="14"/>
  <c r="I104" i="14" s="1"/>
  <c r="F104" i="14"/>
  <c r="B105" i="14"/>
  <c r="C105" i="14"/>
  <c r="D105" i="14"/>
  <c r="E105" i="14"/>
  <c r="I105" i="14" s="1"/>
  <c r="F105" i="14"/>
  <c r="B106" i="14"/>
  <c r="C106" i="14"/>
  <c r="D106" i="14"/>
  <c r="E106" i="14"/>
  <c r="I106" i="14" s="1"/>
  <c r="F106" i="14"/>
  <c r="B107" i="14"/>
  <c r="C107" i="14"/>
  <c r="D107" i="14"/>
  <c r="E107" i="14"/>
  <c r="I107" i="14" s="1"/>
  <c r="F107" i="14"/>
  <c r="B108" i="14"/>
  <c r="C108" i="14"/>
  <c r="D108" i="14"/>
  <c r="E108" i="14"/>
  <c r="I108" i="14" s="1"/>
  <c r="F108" i="14"/>
  <c r="B109" i="14"/>
  <c r="C109" i="14"/>
  <c r="D109" i="14"/>
  <c r="E109" i="14"/>
  <c r="I109" i="14" s="1"/>
  <c r="F109" i="14"/>
  <c r="B110" i="14"/>
  <c r="C110" i="14"/>
  <c r="D110" i="14"/>
  <c r="E110" i="14"/>
  <c r="I110" i="14" s="1"/>
  <c r="F110" i="14"/>
  <c r="B111" i="14"/>
  <c r="C111" i="14"/>
  <c r="D111" i="14"/>
  <c r="E111" i="14"/>
  <c r="I111" i="14" s="1"/>
  <c r="F111" i="14"/>
  <c r="B112" i="14"/>
  <c r="C112" i="14"/>
  <c r="D112" i="14"/>
  <c r="E112" i="14"/>
  <c r="I112" i="14" s="1"/>
  <c r="F112" i="14"/>
  <c r="B113" i="14"/>
  <c r="C113" i="14"/>
  <c r="D113" i="14"/>
  <c r="E113" i="14"/>
  <c r="I113" i="14" s="1"/>
  <c r="F113" i="14"/>
  <c r="B114" i="14"/>
  <c r="C114" i="14"/>
  <c r="D114" i="14"/>
  <c r="E114" i="14"/>
  <c r="I114" i="14" s="1"/>
  <c r="F114" i="14"/>
  <c r="B115" i="14"/>
  <c r="C115" i="14"/>
  <c r="D115" i="14"/>
  <c r="E115" i="14"/>
  <c r="I115" i="14" s="1"/>
  <c r="F115" i="14"/>
  <c r="B116" i="14"/>
  <c r="C116" i="14"/>
  <c r="D116" i="14"/>
  <c r="E116" i="14"/>
  <c r="I116" i="14" s="1"/>
  <c r="F116" i="14"/>
  <c r="B117" i="14"/>
  <c r="C117" i="14"/>
  <c r="D117" i="14"/>
  <c r="E117" i="14"/>
  <c r="I117" i="14" s="1"/>
  <c r="F117" i="14"/>
  <c r="B118" i="14"/>
  <c r="C118" i="14"/>
  <c r="D118" i="14"/>
  <c r="E118" i="14"/>
  <c r="I118" i="14" s="1"/>
  <c r="F118" i="14"/>
  <c r="B119" i="14"/>
  <c r="C119" i="14"/>
  <c r="D119" i="14"/>
  <c r="E119" i="14"/>
  <c r="I119" i="14" s="1"/>
  <c r="F119" i="14"/>
  <c r="B120" i="14"/>
  <c r="C120" i="14"/>
  <c r="D120" i="14"/>
  <c r="E120" i="14"/>
  <c r="I120" i="14" s="1"/>
  <c r="F120" i="14"/>
  <c r="B121" i="14"/>
  <c r="C121" i="14"/>
  <c r="D121" i="14"/>
  <c r="E121" i="14"/>
  <c r="I121" i="14" s="1"/>
  <c r="F121" i="14"/>
  <c r="F84" i="14"/>
  <c r="E84" i="14"/>
  <c r="I84" i="14" s="1"/>
  <c r="D84" i="14"/>
  <c r="C84" i="14"/>
  <c r="B84" i="14"/>
  <c r="B56" i="14"/>
  <c r="C56" i="14"/>
  <c r="D56" i="14"/>
  <c r="E56" i="14"/>
  <c r="I56" i="14" s="1"/>
  <c r="F56" i="14"/>
  <c r="B57" i="14"/>
  <c r="C57" i="14"/>
  <c r="D57" i="14"/>
  <c r="E57" i="14"/>
  <c r="I57" i="14" s="1"/>
  <c r="F57" i="14"/>
  <c r="B58" i="14"/>
  <c r="C58" i="14"/>
  <c r="D58" i="14"/>
  <c r="E58" i="14"/>
  <c r="I58" i="14" s="1"/>
  <c r="F58" i="14"/>
  <c r="B59" i="14"/>
  <c r="C59" i="14"/>
  <c r="D59" i="14"/>
  <c r="E59" i="14"/>
  <c r="I59" i="14" s="1"/>
  <c r="F59" i="14"/>
  <c r="B60" i="14"/>
  <c r="C60" i="14"/>
  <c r="D60" i="14"/>
  <c r="E60" i="14"/>
  <c r="I60" i="14" s="1"/>
  <c r="F60" i="14"/>
  <c r="B61" i="14"/>
  <c r="C61" i="14"/>
  <c r="D61" i="14"/>
  <c r="E61" i="14"/>
  <c r="I61" i="14" s="1"/>
  <c r="F61" i="14"/>
  <c r="B62" i="14"/>
  <c r="C62" i="14"/>
  <c r="D62" i="14"/>
  <c r="E62" i="14"/>
  <c r="I62" i="14" s="1"/>
  <c r="F62" i="14"/>
  <c r="B63" i="14"/>
  <c r="C63" i="14"/>
  <c r="D63" i="14"/>
  <c r="E63" i="14"/>
  <c r="I63" i="14" s="1"/>
  <c r="F63" i="14"/>
  <c r="B64" i="14"/>
  <c r="C64" i="14"/>
  <c r="D64" i="14"/>
  <c r="E64" i="14"/>
  <c r="I64" i="14" s="1"/>
  <c r="F64" i="14"/>
  <c r="B65" i="14"/>
  <c r="C65" i="14"/>
  <c r="D65" i="14"/>
  <c r="E65" i="14"/>
  <c r="I65" i="14" s="1"/>
  <c r="F65" i="14"/>
  <c r="B66" i="14"/>
  <c r="C66" i="14"/>
  <c r="D66" i="14"/>
  <c r="E66" i="14"/>
  <c r="I66" i="14" s="1"/>
  <c r="F66" i="14"/>
  <c r="B67" i="14"/>
  <c r="C67" i="14"/>
  <c r="D67" i="14"/>
  <c r="E67" i="14"/>
  <c r="I67" i="14" s="1"/>
  <c r="F67" i="14"/>
  <c r="B68" i="14"/>
  <c r="C68" i="14"/>
  <c r="D68" i="14"/>
  <c r="E68" i="14"/>
  <c r="I68" i="14" s="1"/>
  <c r="F68" i="14"/>
  <c r="B69" i="14"/>
  <c r="C69" i="14"/>
  <c r="D69" i="14"/>
  <c r="E69" i="14"/>
  <c r="I69" i="14" s="1"/>
  <c r="F69" i="14"/>
  <c r="B70" i="14"/>
  <c r="C70" i="14"/>
  <c r="D70" i="14"/>
  <c r="E70" i="14"/>
  <c r="I70" i="14" s="1"/>
  <c r="F70" i="14"/>
  <c r="B71" i="14"/>
  <c r="C71" i="14"/>
  <c r="D71" i="14"/>
  <c r="E71" i="14"/>
  <c r="I71" i="14" s="1"/>
  <c r="F71" i="14"/>
  <c r="B72" i="14"/>
  <c r="C72" i="14"/>
  <c r="D72" i="14"/>
  <c r="E72" i="14"/>
  <c r="I72" i="14" s="1"/>
  <c r="F72" i="14"/>
  <c r="B73" i="14"/>
  <c r="C73" i="14"/>
  <c r="D73" i="14"/>
  <c r="E73" i="14"/>
  <c r="I73" i="14" s="1"/>
  <c r="F73" i="14"/>
  <c r="B74" i="14"/>
  <c r="C74" i="14"/>
  <c r="D74" i="14"/>
  <c r="E74" i="14"/>
  <c r="I74" i="14" s="1"/>
  <c r="F74" i="14"/>
  <c r="B75" i="14"/>
  <c r="C75" i="14"/>
  <c r="D75" i="14"/>
  <c r="E75" i="14"/>
  <c r="I75" i="14" s="1"/>
  <c r="F75" i="14"/>
  <c r="B76" i="14"/>
  <c r="C76" i="14"/>
  <c r="D76" i="14"/>
  <c r="E76" i="14"/>
  <c r="I76" i="14" s="1"/>
  <c r="F76" i="14"/>
  <c r="B77" i="14"/>
  <c r="C77" i="14"/>
  <c r="D77" i="14"/>
  <c r="E77" i="14"/>
  <c r="I77" i="14" s="1"/>
  <c r="F77" i="14"/>
  <c r="B78" i="14"/>
  <c r="C78" i="14"/>
  <c r="D78" i="14"/>
  <c r="E78" i="14"/>
  <c r="I78" i="14" s="1"/>
  <c r="F78" i="14"/>
  <c r="B79" i="14"/>
  <c r="C79" i="14"/>
  <c r="D79" i="14"/>
  <c r="E79" i="14"/>
  <c r="I79" i="14" s="1"/>
  <c r="F79" i="14"/>
  <c r="B80" i="14"/>
  <c r="C80" i="14"/>
  <c r="D80" i="14"/>
  <c r="E80" i="14"/>
  <c r="I80" i="14" s="1"/>
  <c r="F80" i="14"/>
  <c r="B81" i="14"/>
  <c r="C81" i="14"/>
  <c r="D81" i="14"/>
  <c r="E81" i="14"/>
  <c r="I81" i="14" s="1"/>
  <c r="F81" i="14"/>
  <c r="B82" i="14"/>
  <c r="C82" i="14"/>
  <c r="D82" i="14"/>
  <c r="E82" i="14"/>
  <c r="I82" i="14" s="1"/>
  <c r="F82" i="14"/>
  <c r="B83" i="14"/>
  <c r="C83" i="14"/>
  <c r="D83" i="14"/>
  <c r="E83" i="14"/>
  <c r="I83" i="14" s="1"/>
  <c r="F83" i="14"/>
  <c r="F55" i="14"/>
  <c r="E55" i="14"/>
  <c r="I55" i="14" s="1"/>
  <c r="D55" i="14"/>
  <c r="C55" i="14"/>
  <c r="B55" i="14"/>
  <c r="B32" i="14"/>
  <c r="C32" i="14"/>
  <c r="D32" i="14"/>
  <c r="E32" i="14"/>
  <c r="I32" i="14" s="1"/>
  <c r="F32" i="14"/>
  <c r="B33" i="14"/>
  <c r="C33" i="14"/>
  <c r="D33" i="14"/>
  <c r="E33" i="14"/>
  <c r="I33" i="14" s="1"/>
  <c r="F33" i="14"/>
  <c r="B34" i="14"/>
  <c r="C34" i="14"/>
  <c r="D34" i="14"/>
  <c r="E34" i="14"/>
  <c r="I34" i="14" s="1"/>
  <c r="F34" i="14"/>
  <c r="B35" i="14"/>
  <c r="C35" i="14"/>
  <c r="D35" i="14"/>
  <c r="E35" i="14"/>
  <c r="I35" i="14" s="1"/>
  <c r="F35" i="14"/>
  <c r="B36" i="14"/>
  <c r="C36" i="14"/>
  <c r="D36" i="14"/>
  <c r="E36" i="14"/>
  <c r="I36" i="14" s="1"/>
  <c r="F36" i="14"/>
  <c r="B37" i="14"/>
  <c r="C37" i="14"/>
  <c r="D37" i="14"/>
  <c r="E37" i="14"/>
  <c r="I37" i="14" s="1"/>
  <c r="F37" i="14"/>
  <c r="B38" i="14"/>
  <c r="C38" i="14"/>
  <c r="D38" i="14"/>
  <c r="E38" i="14"/>
  <c r="I38" i="14" s="1"/>
  <c r="F38" i="14"/>
  <c r="B39" i="14"/>
  <c r="C39" i="14"/>
  <c r="D39" i="14"/>
  <c r="E39" i="14"/>
  <c r="I39" i="14" s="1"/>
  <c r="F39" i="14"/>
  <c r="B40" i="14"/>
  <c r="C40" i="14"/>
  <c r="D40" i="14"/>
  <c r="E40" i="14"/>
  <c r="I40" i="14" s="1"/>
  <c r="F40" i="14"/>
  <c r="B41" i="14"/>
  <c r="C41" i="14"/>
  <c r="D41" i="14"/>
  <c r="E41" i="14"/>
  <c r="I41" i="14" s="1"/>
  <c r="F41" i="14"/>
  <c r="B42" i="14"/>
  <c r="C42" i="14"/>
  <c r="D42" i="14"/>
  <c r="E42" i="14"/>
  <c r="I42" i="14" s="1"/>
  <c r="F42" i="14"/>
  <c r="B43" i="14"/>
  <c r="C43" i="14"/>
  <c r="D43" i="14"/>
  <c r="E43" i="14"/>
  <c r="I43" i="14" s="1"/>
  <c r="F43" i="14"/>
  <c r="B44" i="14"/>
  <c r="C44" i="14"/>
  <c r="D44" i="14"/>
  <c r="E44" i="14"/>
  <c r="I44" i="14" s="1"/>
  <c r="F44" i="14"/>
  <c r="B45" i="14"/>
  <c r="C45" i="14"/>
  <c r="D45" i="14"/>
  <c r="E45" i="14"/>
  <c r="I45" i="14" s="1"/>
  <c r="F45" i="14"/>
  <c r="B46" i="14"/>
  <c r="C46" i="14"/>
  <c r="D46" i="14"/>
  <c r="E46" i="14"/>
  <c r="I46" i="14" s="1"/>
  <c r="F46" i="14"/>
  <c r="B47" i="14"/>
  <c r="C47" i="14"/>
  <c r="D47" i="14"/>
  <c r="E47" i="14"/>
  <c r="I47" i="14" s="1"/>
  <c r="F47" i="14"/>
  <c r="B48" i="14"/>
  <c r="C48" i="14"/>
  <c r="D48" i="14"/>
  <c r="E48" i="14"/>
  <c r="I48" i="14" s="1"/>
  <c r="F48" i="14"/>
  <c r="B49" i="14"/>
  <c r="C49" i="14"/>
  <c r="D49" i="14"/>
  <c r="E49" i="14"/>
  <c r="I49" i="14" s="1"/>
  <c r="F49" i="14"/>
  <c r="B50" i="14"/>
  <c r="C50" i="14"/>
  <c r="D50" i="14"/>
  <c r="E50" i="14"/>
  <c r="I50" i="14" s="1"/>
  <c r="F50" i="14"/>
  <c r="B51" i="14"/>
  <c r="C51" i="14"/>
  <c r="D51" i="14"/>
  <c r="E51" i="14"/>
  <c r="I51" i="14" s="1"/>
  <c r="F51" i="14"/>
  <c r="B52" i="14"/>
  <c r="C52" i="14"/>
  <c r="D52" i="14"/>
  <c r="E52" i="14"/>
  <c r="I52" i="14" s="1"/>
  <c r="F52" i="14"/>
  <c r="B53" i="14"/>
  <c r="C53" i="14"/>
  <c r="D53" i="14"/>
  <c r="E53" i="14"/>
  <c r="I53" i="14" s="1"/>
  <c r="F53" i="14"/>
  <c r="B54" i="14"/>
  <c r="C54" i="14"/>
  <c r="D54" i="14"/>
  <c r="E54" i="14"/>
  <c r="I54" i="14" s="1"/>
  <c r="F54" i="14"/>
  <c r="F31" i="14"/>
  <c r="E31" i="14"/>
  <c r="I31" i="14" s="1"/>
  <c r="D31" i="14"/>
  <c r="C31" i="14"/>
  <c r="B31" i="14"/>
  <c r="B20" i="14"/>
  <c r="C20" i="14"/>
  <c r="D20" i="14"/>
  <c r="E20" i="14"/>
  <c r="I20" i="14" s="1"/>
  <c r="F20" i="14"/>
  <c r="B21" i="14"/>
  <c r="C21" i="14"/>
  <c r="D21" i="14"/>
  <c r="E21" i="14"/>
  <c r="I21" i="14" s="1"/>
  <c r="F21" i="14"/>
  <c r="B22" i="14"/>
  <c r="C22" i="14"/>
  <c r="D22" i="14"/>
  <c r="E22" i="14"/>
  <c r="I22" i="14" s="1"/>
  <c r="F22" i="14"/>
  <c r="B23" i="14"/>
  <c r="C23" i="14"/>
  <c r="D23" i="14"/>
  <c r="E23" i="14"/>
  <c r="I23" i="14" s="1"/>
  <c r="F23" i="14"/>
  <c r="B24" i="14"/>
  <c r="C24" i="14"/>
  <c r="D24" i="14"/>
  <c r="E24" i="14"/>
  <c r="I24" i="14" s="1"/>
  <c r="F24" i="14"/>
  <c r="B25" i="14"/>
  <c r="C25" i="14"/>
  <c r="D25" i="14"/>
  <c r="E25" i="14"/>
  <c r="I25" i="14" s="1"/>
  <c r="F25" i="14"/>
  <c r="B26" i="14"/>
  <c r="C26" i="14"/>
  <c r="D26" i="14"/>
  <c r="E26" i="14"/>
  <c r="I26" i="14" s="1"/>
  <c r="F26" i="14"/>
  <c r="B27" i="14"/>
  <c r="C27" i="14"/>
  <c r="D27" i="14"/>
  <c r="E27" i="14"/>
  <c r="I27" i="14" s="1"/>
  <c r="F27" i="14"/>
  <c r="B28" i="14"/>
  <c r="C28" i="14"/>
  <c r="D28" i="14"/>
  <c r="E28" i="14"/>
  <c r="I28" i="14" s="1"/>
  <c r="F28" i="14"/>
  <c r="B29" i="14"/>
  <c r="C29" i="14"/>
  <c r="D29" i="14"/>
  <c r="E29" i="14"/>
  <c r="I29" i="14" s="1"/>
  <c r="F29" i="14"/>
  <c r="B30" i="14"/>
  <c r="C30" i="14"/>
  <c r="D30" i="14"/>
  <c r="E30" i="14"/>
  <c r="I30" i="14" s="1"/>
  <c r="F30" i="14"/>
  <c r="D5" i="14"/>
  <c r="F19" i="14"/>
  <c r="F18" i="14"/>
  <c r="E19" i="14"/>
  <c r="I19" i="14" s="1"/>
  <c r="E18" i="14"/>
  <c r="I18" i="14" s="1"/>
  <c r="D19" i="14"/>
  <c r="C19" i="14"/>
  <c r="B19" i="14"/>
  <c r="B3" i="14"/>
  <c r="C3" i="14"/>
  <c r="D3" i="14"/>
  <c r="E3" i="14"/>
  <c r="I3" i="14" s="1"/>
  <c r="F3" i="14"/>
  <c r="B4" i="14"/>
  <c r="C4" i="14"/>
  <c r="D4" i="14"/>
  <c r="E4" i="14"/>
  <c r="I4" i="14" s="1"/>
  <c r="F4" i="14"/>
  <c r="B5" i="14"/>
  <c r="C5" i="14"/>
  <c r="E5" i="14"/>
  <c r="I5" i="14" s="1"/>
  <c r="F5" i="14"/>
  <c r="B6" i="14"/>
  <c r="C6" i="14"/>
  <c r="D6" i="14"/>
  <c r="E6" i="14"/>
  <c r="I6" i="14" s="1"/>
  <c r="F6" i="14"/>
  <c r="B7" i="14"/>
  <c r="C7" i="14"/>
  <c r="D7" i="14"/>
  <c r="E7" i="14"/>
  <c r="I7" i="14" s="1"/>
  <c r="F7" i="14"/>
  <c r="B8" i="14"/>
  <c r="C8" i="14"/>
  <c r="D8" i="14"/>
  <c r="E8" i="14"/>
  <c r="I8" i="14" s="1"/>
  <c r="F8" i="14"/>
  <c r="B9" i="14"/>
  <c r="C9" i="14"/>
  <c r="D9" i="14"/>
  <c r="E9" i="14"/>
  <c r="I9" i="14" s="1"/>
  <c r="F9" i="14"/>
  <c r="B10" i="14"/>
  <c r="C10" i="14"/>
  <c r="D10" i="14"/>
  <c r="E10" i="14"/>
  <c r="I10" i="14" s="1"/>
  <c r="F10" i="14"/>
  <c r="B11" i="14"/>
  <c r="C11" i="14"/>
  <c r="D11" i="14"/>
  <c r="E11" i="14"/>
  <c r="I11" i="14" s="1"/>
  <c r="F11" i="14"/>
  <c r="B12" i="14"/>
  <c r="C12" i="14"/>
  <c r="D12" i="14"/>
  <c r="E12" i="14"/>
  <c r="I12" i="14" s="1"/>
  <c r="F12" i="14"/>
  <c r="B13" i="14"/>
  <c r="C13" i="14"/>
  <c r="D13" i="14"/>
  <c r="E13" i="14"/>
  <c r="I13" i="14" s="1"/>
  <c r="F13" i="14"/>
  <c r="B14" i="14"/>
  <c r="C14" i="14"/>
  <c r="D14" i="14"/>
  <c r="E14" i="14"/>
  <c r="I14" i="14" s="1"/>
  <c r="F14" i="14"/>
  <c r="B15" i="14"/>
  <c r="C15" i="14"/>
  <c r="D15" i="14"/>
  <c r="E15" i="14"/>
  <c r="I15" i="14" s="1"/>
  <c r="F15" i="14"/>
  <c r="B16" i="14"/>
  <c r="C16" i="14"/>
  <c r="D16" i="14"/>
  <c r="E16" i="14"/>
  <c r="I16" i="14" s="1"/>
  <c r="F16" i="14"/>
  <c r="B17" i="14"/>
  <c r="C17" i="14"/>
  <c r="D17" i="14"/>
  <c r="E17" i="14"/>
  <c r="I17" i="14" s="1"/>
  <c r="F17" i="14"/>
  <c r="B18" i="14"/>
  <c r="C18" i="14"/>
  <c r="D18" i="14"/>
  <c r="F2" i="14"/>
  <c r="E2" i="14"/>
  <c r="I2" i="14" s="1"/>
  <c r="D2" i="14"/>
  <c r="C2" i="14"/>
  <c r="B2" i="14"/>
  <c r="E8" i="9" l="1"/>
  <c r="C3" i="9" s="1"/>
  <c r="F24" i="1" s="1"/>
  <c r="G66" i="9"/>
  <c r="G255" i="14" s="1"/>
  <c r="G65" i="9"/>
  <c r="G254" i="14" s="1"/>
  <c r="G64" i="9"/>
  <c r="G253" i="14" s="1"/>
  <c r="G63" i="9"/>
  <c r="G252" i="14" s="1"/>
  <c r="G62" i="9"/>
  <c r="G251" i="14" s="1"/>
  <c r="G61" i="9"/>
  <c r="G250" i="14" s="1"/>
  <c r="G60" i="9"/>
  <c r="G249" i="14" s="1"/>
  <c r="G59" i="9"/>
  <c r="G248" i="14" s="1"/>
  <c r="G58" i="9"/>
  <c r="G247" i="14" s="1"/>
  <c r="G57" i="9"/>
  <c r="G246" i="14" s="1"/>
  <c r="G56" i="9"/>
  <c r="G245" i="14" s="1"/>
  <c r="G55" i="9"/>
  <c r="G244" i="14" s="1"/>
  <c r="G54" i="9"/>
  <c r="G243" i="14" s="1"/>
  <c r="G53" i="9"/>
  <c r="G242" i="14" s="1"/>
  <c r="G52" i="9"/>
  <c r="G241" i="14" s="1"/>
  <c r="G51" i="9"/>
  <c r="G240" i="14" s="1"/>
  <c r="G50" i="9"/>
  <c r="G239" i="14" s="1"/>
  <c r="G49" i="9"/>
  <c r="G238" i="14" s="1"/>
  <c r="G48" i="9"/>
  <c r="G237" i="14" s="1"/>
  <c r="G47" i="9"/>
  <c r="G236" i="14" s="1"/>
  <c r="G46" i="9"/>
  <c r="G235" i="14" s="1"/>
  <c r="G45" i="9"/>
  <c r="G234" i="14" s="1"/>
  <c r="G44" i="9"/>
  <c r="G233" i="14" s="1"/>
  <c r="G43" i="9"/>
  <c r="G232" i="14" s="1"/>
  <c r="G42" i="9"/>
  <c r="G231" i="14" s="1"/>
  <c r="G41" i="9"/>
  <c r="G230" i="14" s="1"/>
  <c r="G40" i="9"/>
  <c r="G229" i="14" s="1"/>
  <c r="G39" i="9"/>
  <c r="G228" i="14" s="1"/>
  <c r="G38" i="9"/>
  <c r="G227" i="14" s="1"/>
  <c r="G37" i="9"/>
  <c r="G226" i="14" s="1"/>
  <c r="G36" i="9"/>
  <c r="G225" i="14" s="1"/>
  <c r="G35" i="9"/>
  <c r="G224" i="14" s="1"/>
  <c r="G34" i="9"/>
  <c r="G223" i="14" s="1"/>
  <c r="G33" i="9"/>
  <c r="G222" i="14" s="1"/>
  <c r="G32" i="9"/>
  <c r="G221" i="14" s="1"/>
  <c r="G31" i="9"/>
  <c r="G220" i="14" s="1"/>
  <c r="G30" i="9"/>
  <c r="G219" i="14" s="1"/>
  <c r="G29" i="9"/>
  <c r="G218" i="14" s="1"/>
  <c r="G28" i="9"/>
  <c r="G217" i="14" s="1"/>
  <c r="G27" i="9"/>
  <c r="G216" i="14" s="1"/>
  <c r="G26" i="9"/>
  <c r="G215" i="14" s="1"/>
  <c r="G25" i="9"/>
  <c r="G214" i="14" s="1"/>
  <c r="G24" i="9"/>
  <c r="G213" i="14" s="1"/>
  <c r="G23" i="9"/>
  <c r="G212" i="14" s="1"/>
  <c r="G22" i="9"/>
  <c r="G211" i="14" s="1"/>
  <c r="G21" i="9"/>
  <c r="G210" i="14" s="1"/>
  <c r="G20" i="9"/>
  <c r="G209" i="14" s="1"/>
  <c r="G19" i="9"/>
  <c r="G208" i="14" s="1"/>
  <c r="G18" i="9"/>
  <c r="G207" i="14" s="1"/>
  <c r="G17" i="9"/>
  <c r="G206" i="14" s="1"/>
  <c r="G16" i="9"/>
  <c r="G205" i="14" s="1"/>
  <c r="G15" i="9"/>
  <c r="G204" i="14" s="1"/>
  <c r="G14" i="9"/>
  <c r="G203" i="14" s="1"/>
  <c r="G13" i="9"/>
  <c r="G202" i="14" s="1"/>
  <c r="G12" i="9"/>
  <c r="G201" i="14" s="1"/>
  <c r="G11" i="9"/>
  <c r="G200" i="14" s="1"/>
  <c r="G10" i="9"/>
  <c r="G199" i="14" s="1"/>
  <c r="E8" i="8"/>
  <c r="C3" i="8" s="1"/>
  <c r="C4" i="8" s="1"/>
  <c r="G23" i="1" s="1"/>
  <c r="G41" i="8"/>
  <c r="G198" i="14" s="1"/>
  <c r="G40" i="8"/>
  <c r="G197" i="14" s="1"/>
  <c r="G39" i="8"/>
  <c r="G196" i="14" s="1"/>
  <c r="G38" i="8"/>
  <c r="G195" i="14" s="1"/>
  <c r="G37" i="8"/>
  <c r="G194" i="14" s="1"/>
  <c r="G36" i="8"/>
  <c r="G193" i="14" s="1"/>
  <c r="G35" i="8"/>
  <c r="G192" i="14" s="1"/>
  <c r="G34" i="8"/>
  <c r="G191" i="14" s="1"/>
  <c r="G33" i="8"/>
  <c r="G190" i="14" s="1"/>
  <c r="G32" i="8"/>
  <c r="G189" i="14" s="1"/>
  <c r="G31" i="8"/>
  <c r="G188" i="14" s="1"/>
  <c r="G30" i="8"/>
  <c r="G187" i="14" s="1"/>
  <c r="G29" i="8"/>
  <c r="G186" i="14" s="1"/>
  <c r="G28" i="8"/>
  <c r="G185" i="14" s="1"/>
  <c r="G27" i="8"/>
  <c r="G184" i="14" s="1"/>
  <c r="G26" i="8"/>
  <c r="G183" i="14" s="1"/>
  <c r="G25" i="8"/>
  <c r="G182" i="14" s="1"/>
  <c r="G24" i="8"/>
  <c r="G181" i="14" s="1"/>
  <c r="G23" i="8"/>
  <c r="G180" i="14" s="1"/>
  <c r="G22" i="8"/>
  <c r="G179" i="14" s="1"/>
  <c r="G21" i="8"/>
  <c r="G178" i="14" s="1"/>
  <c r="G20" i="8"/>
  <c r="G177" i="14" s="1"/>
  <c r="G19" i="8"/>
  <c r="G176" i="14" s="1"/>
  <c r="G18" i="8"/>
  <c r="G175" i="14" s="1"/>
  <c r="G17" i="8"/>
  <c r="G174" i="14" s="1"/>
  <c r="G16" i="8"/>
  <c r="G173" i="14" s="1"/>
  <c r="G15" i="8"/>
  <c r="G172" i="14" s="1"/>
  <c r="G14" i="8"/>
  <c r="G171" i="14" s="1"/>
  <c r="G13" i="8"/>
  <c r="G170" i="14" s="1"/>
  <c r="G12" i="8"/>
  <c r="G169" i="14" s="1"/>
  <c r="G11" i="8"/>
  <c r="G168" i="14" s="1"/>
  <c r="G167" i="14"/>
  <c r="A8" i="6"/>
  <c r="E8" i="7"/>
  <c r="C3" i="7" s="1"/>
  <c r="G23" i="7"/>
  <c r="G166" i="14" s="1"/>
  <c r="G22" i="7"/>
  <c r="G165" i="14" s="1"/>
  <c r="G21" i="7"/>
  <c r="G164" i="14" s="1"/>
  <c r="G20" i="7"/>
  <c r="G163" i="14" s="1"/>
  <c r="G19" i="7"/>
  <c r="G162" i="14" s="1"/>
  <c r="G18" i="7"/>
  <c r="G161" i="14" s="1"/>
  <c r="G17" i="7"/>
  <c r="G160" i="14" s="1"/>
  <c r="G16" i="7"/>
  <c r="G159" i="14" s="1"/>
  <c r="G15" i="7"/>
  <c r="G158" i="14" s="1"/>
  <c r="G14" i="7"/>
  <c r="G157" i="14" s="1"/>
  <c r="G13" i="7"/>
  <c r="G156" i="14" s="1"/>
  <c r="G12" i="7"/>
  <c r="G155" i="14" s="1"/>
  <c r="G11" i="7"/>
  <c r="G154" i="14" s="1"/>
  <c r="G10" i="7"/>
  <c r="E8" i="6"/>
  <c r="C3" i="6" s="1"/>
  <c r="C4" i="6" s="1"/>
  <c r="G21" i="1" s="1"/>
  <c r="G40" i="6"/>
  <c r="G152" i="14" s="1"/>
  <c r="G39" i="6"/>
  <c r="G151" i="14" s="1"/>
  <c r="G38" i="6"/>
  <c r="G150" i="14" s="1"/>
  <c r="G37" i="6"/>
  <c r="G149" i="14" s="1"/>
  <c r="G36" i="6"/>
  <c r="G148" i="14" s="1"/>
  <c r="G35" i="6"/>
  <c r="G147" i="14" s="1"/>
  <c r="G34" i="6"/>
  <c r="G146" i="14" s="1"/>
  <c r="G33" i="6"/>
  <c r="G145" i="14" s="1"/>
  <c r="G32" i="6"/>
  <c r="G144" i="14" s="1"/>
  <c r="G31" i="6"/>
  <c r="G143" i="14" s="1"/>
  <c r="G30" i="6"/>
  <c r="G142" i="14" s="1"/>
  <c r="G29" i="6"/>
  <c r="G141" i="14" s="1"/>
  <c r="G28" i="6"/>
  <c r="G140" i="14" s="1"/>
  <c r="G27" i="6"/>
  <c r="G139" i="14" s="1"/>
  <c r="G26" i="6"/>
  <c r="G138" i="14" s="1"/>
  <c r="G25" i="6"/>
  <c r="G137" i="14" s="1"/>
  <c r="G24" i="6"/>
  <c r="G136" i="14" s="1"/>
  <c r="G23" i="6"/>
  <c r="G135" i="14" s="1"/>
  <c r="G22" i="6"/>
  <c r="G134" i="14" s="1"/>
  <c r="G21" i="6"/>
  <c r="G133" i="14" s="1"/>
  <c r="G20" i="6"/>
  <c r="G132" i="14" s="1"/>
  <c r="G19" i="6"/>
  <c r="G131" i="14" s="1"/>
  <c r="G18" i="6"/>
  <c r="G130" i="14" s="1"/>
  <c r="G17" i="6"/>
  <c r="G129" i="14" s="1"/>
  <c r="G16" i="6"/>
  <c r="G128" i="14" s="1"/>
  <c r="G15" i="6"/>
  <c r="G127" i="14" s="1"/>
  <c r="G14" i="6"/>
  <c r="G126" i="14" s="1"/>
  <c r="G13" i="6"/>
  <c r="G125" i="14" s="1"/>
  <c r="G12" i="6"/>
  <c r="G124" i="14" s="1"/>
  <c r="G11" i="6"/>
  <c r="G123" i="14" s="1"/>
  <c r="G10" i="6"/>
  <c r="G122" i="14" s="1"/>
  <c r="E8" i="5"/>
  <c r="C3" i="5" s="1"/>
  <c r="G47" i="5"/>
  <c r="G121" i="14" s="1"/>
  <c r="G46" i="5"/>
  <c r="G120" i="14" s="1"/>
  <c r="G45" i="5"/>
  <c r="G119" i="14" s="1"/>
  <c r="G44" i="5"/>
  <c r="G118" i="14" s="1"/>
  <c r="G43" i="5"/>
  <c r="G117" i="14" s="1"/>
  <c r="G42" i="5"/>
  <c r="G116" i="14" s="1"/>
  <c r="G41" i="5"/>
  <c r="G115" i="14" s="1"/>
  <c r="G40" i="5"/>
  <c r="G114" i="14" s="1"/>
  <c r="G39" i="5"/>
  <c r="G113" i="14" s="1"/>
  <c r="G38" i="5"/>
  <c r="G112" i="14" s="1"/>
  <c r="G37" i="5"/>
  <c r="G111" i="14" s="1"/>
  <c r="G36" i="5"/>
  <c r="G110" i="14" s="1"/>
  <c r="G35" i="5"/>
  <c r="G109" i="14" s="1"/>
  <c r="G34" i="5"/>
  <c r="G108" i="14" s="1"/>
  <c r="G33" i="5"/>
  <c r="G107" i="14" s="1"/>
  <c r="G32" i="5"/>
  <c r="G106" i="14" s="1"/>
  <c r="G31" i="5"/>
  <c r="G105" i="14" s="1"/>
  <c r="G30" i="5"/>
  <c r="G104" i="14" s="1"/>
  <c r="G29" i="5"/>
  <c r="G103" i="14" s="1"/>
  <c r="G28" i="5"/>
  <c r="G102" i="14" s="1"/>
  <c r="G27" i="5"/>
  <c r="G101" i="14" s="1"/>
  <c r="G26" i="5"/>
  <c r="G100" i="14" s="1"/>
  <c r="G25" i="5"/>
  <c r="G99" i="14" s="1"/>
  <c r="G24" i="5"/>
  <c r="G98" i="14" s="1"/>
  <c r="G23" i="5"/>
  <c r="G97" i="14" s="1"/>
  <c r="G22" i="5"/>
  <c r="G96" i="14" s="1"/>
  <c r="G21" i="5"/>
  <c r="G95" i="14" s="1"/>
  <c r="G20" i="5"/>
  <c r="G94" i="14" s="1"/>
  <c r="G19" i="5"/>
  <c r="G93" i="14" s="1"/>
  <c r="G18" i="5"/>
  <c r="G92" i="14" s="1"/>
  <c r="G17" i="5"/>
  <c r="G91" i="14" s="1"/>
  <c r="G16" i="5"/>
  <c r="G90" i="14" s="1"/>
  <c r="G15" i="5"/>
  <c r="G89" i="14" s="1"/>
  <c r="G14" i="5"/>
  <c r="G88" i="14" s="1"/>
  <c r="G13" i="5"/>
  <c r="G87" i="14" s="1"/>
  <c r="G12" i="5"/>
  <c r="G86" i="14" s="1"/>
  <c r="G11" i="5"/>
  <c r="G85" i="14" s="1"/>
  <c r="G10" i="5"/>
  <c r="G84" i="14" s="1"/>
  <c r="E8" i="4"/>
  <c r="C3" i="4" s="1"/>
  <c r="G38" i="4"/>
  <c r="G83" i="14" s="1"/>
  <c r="G37" i="4"/>
  <c r="G82" i="14" s="1"/>
  <c r="G36" i="4"/>
  <c r="G81" i="14" s="1"/>
  <c r="G35" i="4"/>
  <c r="G80" i="14" s="1"/>
  <c r="G34" i="4"/>
  <c r="G79" i="14" s="1"/>
  <c r="G33" i="4"/>
  <c r="G78" i="14" s="1"/>
  <c r="G32" i="4"/>
  <c r="G77" i="14" s="1"/>
  <c r="G31" i="4"/>
  <c r="G76" i="14" s="1"/>
  <c r="G30" i="4"/>
  <c r="G75" i="14" s="1"/>
  <c r="G29" i="4"/>
  <c r="G74" i="14" s="1"/>
  <c r="G28" i="4"/>
  <c r="G73" i="14" s="1"/>
  <c r="G27" i="4"/>
  <c r="G72" i="14" s="1"/>
  <c r="G26" i="4"/>
  <c r="G71" i="14" s="1"/>
  <c r="G25" i="4"/>
  <c r="G70" i="14" s="1"/>
  <c r="G24" i="4"/>
  <c r="G69" i="14" s="1"/>
  <c r="G23" i="4"/>
  <c r="G68" i="14" s="1"/>
  <c r="G22" i="4"/>
  <c r="G67" i="14" s="1"/>
  <c r="G21" i="4"/>
  <c r="G66" i="14" s="1"/>
  <c r="G20" i="4"/>
  <c r="G65" i="14" s="1"/>
  <c r="G19" i="4"/>
  <c r="G64" i="14" s="1"/>
  <c r="G18" i="4"/>
  <c r="G63" i="14" s="1"/>
  <c r="G17" i="4"/>
  <c r="G62" i="14" s="1"/>
  <c r="G16" i="4"/>
  <c r="G61" i="14" s="1"/>
  <c r="G15" i="4"/>
  <c r="G60" i="14" s="1"/>
  <c r="G14" i="4"/>
  <c r="G59" i="14" s="1"/>
  <c r="G13" i="4"/>
  <c r="G58" i="14" s="1"/>
  <c r="G12" i="4"/>
  <c r="G57" i="14" s="1"/>
  <c r="G11" i="4"/>
  <c r="G56" i="14" s="1"/>
  <c r="G10" i="4"/>
  <c r="G55" i="14" s="1"/>
  <c r="E8" i="3"/>
  <c r="C3" i="3" s="1"/>
  <c r="G33" i="3"/>
  <c r="G54" i="14" s="1"/>
  <c r="G32" i="3"/>
  <c r="G53" i="14" s="1"/>
  <c r="G31" i="3"/>
  <c r="G52" i="14" s="1"/>
  <c r="G30" i="3"/>
  <c r="G51" i="14" s="1"/>
  <c r="G29" i="3"/>
  <c r="G50" i="14" s="1"/>
  <c r="G28" i="3"/>
  <c r="G49" i="14" s="1"/>
  <c r="G27" i="3"/>
  <c r="G48" i="14" s="1"/>
  <c r="G26" i="3"/>
  <c r="G47" i="14" s="1"/>
  <c r="G25" i="3"/>
  <c r="G46" i="14" s="1"/>
  <c r="G24" i="3"/>
  <c r="G45" i="14" s="1"/>
  <c r="G23" i="3"/>
  <c r="G44" i="14" s="1"/>
  <c r="G22" i="3"/>
  <c r="G43" i="14" s="1"/>
  <c r="G21" i="3"/>
  <c r="G42" i="14" s="1"/>
  <c r="G20" i="3"/>
  <c r="G41" i="14" s="1"/>
  <c r="G19" i="3"/>
  <c r="G40" i="14" s="1"/>
  <c r="G18" i="3"/>
  <c r="G39" i="14" s="1"/>
  <c r="G17" i="3"/>
  <c r="G38" i="14" s="1"/>
  <c r="G16" i="3"/>
  <c r="G37" i="14" s="1"/>
  <c r="G15" i="3"/>
  <c r="G36" i="14" s="1"/>
  <c r="G14" i="3"/>
  <c r="G35" i="14" s="1"/>
  <c r="G13" i="3"/>
  <c r="G34" i="14" s="1"/>
  <c r="G12" i="3"/>
  <c r="G33" i="14" s="1"/>
  <c r="G11" i="3"/>
  <c r="G32" i="14" s="1"/>
  <c r="G10" i="3"/>
  <c r="E8" i="13"/>
  <c r="C3" i="13" s="1"/>
  <c r="G26" i="13"/>
  <c r="G18" i="14" s="1"/>
  <c r="G25" i="13"/>
  <c r="G17" i="14" s="1"/>
  <c r="G24" i="13"/>
  <c r="G16" i="14" s="1"/>
  <c r="G23" i="13"/>
  <c r="G15" i="14" s="1"/>
  <c r="G22" i="13"/>
  <c r="G14" i="14" s="1"/>
  <c r="G21" i="13"/>
  <c r="G13" i="14" s="1"/>
  <c r="G20" i="13"/>
  <c r="G12" i="14" s="1"/>
  <c r="G19" i="13"/>
  <c r="G11" i="14" s="1"/>
  <c r="G18" i="13"/>
  <c r="G10" i="14" s="1"/>
  <c r="G17" i="13"/>
  <c r="G9" i="14" s="1"/>
  <c r="G16" i="13"/>
  <c r="G8" i="14" s="1"/>
  <c r="G15" i="13"/>
  <c r="G7" i="14" s="1"/>
  <c r="G14" i="13"/>
  <c r="G6" i="14" s="1"/>
  <c r="G13" i="13"/>
  <c r="G5" i="14" s="1"/>
  <c r="G12" i="13"/>
  <c r="G4" i="14" s="1"/>
  <c r="G11" i="13"/>
  <c r="G3" i="14" s="1"/>
  <c r="G10" i="13"/>
  <c r="G2" i="14" s="1"/>
  <c r="G10" i="2"/>
  <c r="G19" i="14" s="1"/>
  <c r="G21" i="2"/>
  <c r="G30" i="14" s="1"/>
  <c r="G20" i="2"/>
  <c r="G29" i="14" s="1"/>
  <c r="G19" i="2"/>
  <c r="G28" i="14" s="1"/>
  <c r="G18" i="2"/>
  <c r="G27" i="14" s="1"/>
  <c r="G17" i="2"/>
  <c r="G26" i="14" s="1"/>
  <c r="G16" i="2"/>
  <c r="G25" i="14" s="1"/>
  <c r="G15" i="2"/>
  <c r="G24" i="14" s="1"/>
  <c r="G14" i="2"/>
  <c r="G23" i="14" s="1"/>
  <c r="G13" i="2"/>
  <c r="G22" i="14" s="1"/>
  <c r="G12" i="2"/>
  <c r="G11" i="2"/>
  <c r="G20" i="14" s="1"/>
  <c r="E8" i="2"/>
  <c r="C3" i="2" s="1"/>
  <c r="F17" i="1" s="1"/>
  <c r="C4" i="7" l="1"/>
  <c r="G22" i="1" s="1"/>
  <c r="F22" i="1"/>
  <c r="C4" i="13"/>
  <c r="G15" i="1" s="1"/>
  <c r="F15" i="1"/>
  <c r="G8" i="7"/>
  <c r="G153" i="14"/>
  <c r="C5" i="13"/>
  <c r="G8" i="3"/>
  <c r="G31" i="14"/>
  <c r="C5" i="7"/>
  <c r="I22" i="1" s="1"/>
  <c r="G8" i="13"/>
  <c r="G8" i="2"/>
  <c r="G21" i="14"/>
  <c r="G8" i="6"/>
  <c r="G8" i="5"/>
  <c r="G8" i="9"/>
  <c r="C5" i="9"/>
  <c r="I24" i="1" s="1"/>
  <c r="C5" i="6"/>
  <c r="I21" i="1" s="1"/>
  <c r="J21" i="1" s="1"/>
  <c r="L21" i="1" s="1"/>
  <c r="C5" i="5"/>
  <c r="I20" i="1" s="1"/>
  <c r="C4" i="5"/>
  <c r="G20" i="1" s="1"/>
  <c r="C4" i="9"/>
  <c r="F23" i="1"/>
  <c r="F21" i="1"/>
  <c r="C5" i="4"/>
  <c r="I19" i="1" s="1"/>
  <c r="C4" i="4"/>
  <c r="G19" i="1" s="1"/>
  <c r="F19" i="1"/>
  <c r="C5" i="3"/>
  <c r="I18" i="1" s="1"/>
  <c r="F18" i="1"/>
  <c r="C4" i="3"/>
  <c r="G18" i="1" s="1"/>
  <c r="C5" i="2"/>
  <c r="I17" i="1" s="1"/>
  <c r="C4" i="2"/>
  <c r="G17" i="1" s="1"/>
  <c r="G8" i="8"/>
  <c r="C5" i="8"/>
  <c r="G8" i="4"/>
  <c r="J22" i="1" l="1"/>
  <c r="L22" i="1" s="1"/>
  <c r="D5" i="7"/>
  <c r="J19" i="1"/>
  <c r="K19" i="1" s="1"/>
  <c r="I15" i="1"/>
  <c r="J15" i="1" s="1"/>
  <c r="D5" i="13"/>
  <c r="D5" i="6"/>
  <c r="J18" i="1"/>
  <c r="K18" i="1" s="1"/>
  <c r="F25" i="1"/>
  <c r="D5" i="3"/>
  <c r="D5" i="8"/>
  <c r="I23" i="1"/>
  <c r="J23" i="1" s="1"/>
  <c r="K21" i="1"/>
  <c r="J20" i="1"/>
  <c r="L20" i="1" s="1"/>
  <c r="D5" i="5"/>
  <c r="D5" i="9"/>
  <c r="G24" i="1"/>
  <c r="J24" i="1" s="1"/>
  <c r="K22" i="1"/>
  <c r="D5" i="4"/>
  <c r="J17" i="1"/>
  <c r="L17" i="1" s="1"/>
  <c r="D5" i="2"/>
  <c r="L19" i="1" l="1"/>
  <c r="L18" i="1"/>
  <c r="I25" i="1"/>
  <c r="K20" i="1"/>
  <c r="G25" i="1"/>
  <c r="K23" i="1"/>
  <c r="L23" i="1"/>
  <c r="L24" i="1"/>
  <c r="K24" i="1"/>
  <c r="K17" i="1"/>
  <c r="J25" i="1" l="1"/>
  <c r="L25" i="1"/>
  <c r="K25" i="1"/>
  <c r="G11" i="1" l="1"/>
  <c r="A8" i="5" l="1"/>
  <c r="A8" i="13"/>
  <c r="A8" i="9"/>
  <c r="A8" i="8"/>
  <c r="A8" i="7"/>
  <c r="A8" i="4"/>
  <c r="A8" i="3"/>
  <c r="A8" i="2"/>
  <c r="D25" i="1" l="1"/>
</calcChain>
</file>

<file path=xl/sharedStrings.xml><?xml version="1.0" encoding="utf-8"?>
<sst xmlns="http://schemas.openxmlformats.org/spreadsheetml/2006/main" count="1677" uniqueCount="797">
  <si>
    <t>6) забезпечення Національним агентством законності та прозорості фінансування політичних партій, а також подання ними фінансової звітності, контроль за своєчасністю подання звітів про надходження і використання коштів виборчих фондів на загальнодержавних та місцевих виборах, повнотою таких звітів, достовірністю включених до них відомостей;</t>
  </si>
  <si>
    <t>Об’єкт_N</t>
  </si>
  <si>
    <t xml:space="preserve"> Назва об’єкту</t>
  </si>
  <si>
    <t>К-ть критеріїв</t>
  </si>
  <si>
    <t>Виконано критеріїв</t>
  </si>
  <si>
    <t>Результат (%)</t>
  </si>
  <si>
    <t>В кожному об'єкті певна к-ть критеріїв (разом - 237)</t>
  </si>
  <si>
    <t>Умова (%)</t>
  </si>
  <si>
    <t>Національне агентство затвердило Методику стандартного опитування щодо рівня корупції в Україні, яка є актуальною та не викликає обґрунтованих суттєвих зауважень</t>
  </si>
  <si>
    <t>Департамент антикорупційної політики</t>
  </si>
  <si>
    <t>Виконано</t>
  </si>
  <si>
    <t>Національне агентство забезпечило проведення щорічного оцінювання рівня корупції в Україні, сприйняття і довіри до антикорупційних та інших інституцій тощо й опублікування його результатів</t>
  </si>
  <si>
    <t>Під час формування та реалізації антикорупційної політики Національне агентство враховувало результати соціологічних та інших досліджень</t>
  </si>
  <si>
    <t>Не виконано</t>
  </si>
  <si>
    <t>Національне агентство брало участь у розробці, обговоренні, доопрацюванні інших проектів нормативно-правових актів, які стосувалися формування або реалізації державної антикорупційної політики</t>
  </si>
  <si>
    <t>Національне агентство забезпечило координацію виконання іншими органами влади антикорупційної стратегії та державної програми (плану дій) з її реалізації</t>
  </si>
  <si>
    <t>Громадські, міжнародні організації, донори, які здійснюють діяльність у сфері запобігання та/або протидії корупції визнають Національне агентство як дієву та неупереджену інституцію, яка опікується питаннями формування, координації та моніторингу реалізації національної антикорупційної політики</t>
  </si>
  <si>
    <t>№</t>
  </si>
  <si>
    <t>КРИТЕРІЙ</t>
  </si>
  <si>
    <t>Підрозділ</t>
  </si>
  <si>
    <t>Законодавство, яке регулює діяльність Національного агентства, було стабільним й не зазнавало необґрунтованих змін, спрямованих на обмеження незалежності Національного агентства</t>
  </si>
  <si>
    <t>Дотримано</t>
  </si>
  <si>
    <t>Повноваження Національного агентства були чітко визначені законодавством і були належно розмежовані з іншими державними органами</t>
  </si>
  <si>
    <t>Законодавство не зазнавало змін, які негативно вплинули на здатність Національного агентства належно виконувати покладені на нього повноваження</t>
  </si>
  <si>
    <t>Національне агентство було залучене до консультацій та обговорень законодавчих змін, які впливають на його діяльність</t>
  </si>
  <si>
    <t>Департамент антикорупційної політики за участі. самостійних функціональних структурних підрозділів</t>
  </si>
  <si>
    <t>Будь-які суб’єкти та їхня діяльність не створювали необґрунтованих перешкод для Національного агентства при реалізації ним своїх повноважень</t>
  </si>
  <si>
    <t>Державні органи, органи місцевого самоврядування, інші фізичні та юридичні особи забезпечували своєчасний доступ до відомостей та інформації, яка знаходиться у їхньому розпорядженні та яка необхідна для реалізації повноважень Національного агентства</t>
  </si>
  <si>
    <t>Державні органи, органи місцевого самоврядування забезпечували Національному агентству безпосередній автоматизований доступ до інформаційно-телекомунікаційних і довідкових систем, реєстрів, банків даних, у тому числі тих, що містять інформацію з обмеженим доступом, володільцями (адміністраторами) яких вони є</t>
  </si>
  <si>
    <t>Випадки неналежного втручання державних органів, органів влади Автономної Республіки Крим, органів місцевого самоврядування, їхніх посадових і службових осіб, політичних партій, громадських об’єднань, будь-яких інших осіб в діяльність Національного агентства з виконання покладених на нього обов’язків були відсутні</t>
  </si>
  <si>
    <t>Обсяг видатків на діяльність Національного агентства відповідно до Державного бюджету України відповідав обсягу видатків, визначеному Національним агентством у його бюджетному запиті, або не був менший за нього більше ніж на 10%</t>
  </si>
  <si>
    <t>Управління планово-фінансової діяльності‚ бухгалтерського обліку та звітності</t>
  </si>
  <si>
    <t>Умови оплати праці посадових і службових осіб Національного агентства були визначені законодавчо, належно реалізовувались на практиці й не зазнають необґрунтованих змін</t>
  </si>
  <si>
    <t>Управління внутрішнього контролю за участі. Управління по роботі з персоналом</t>
  </si>
  <si>
    <t>Не зафіксовано випадків посягання на життя і здоров’я працівників Національного агентства або їх близьких осіб, знищення чи пошкодження їхнього майна, погрози їм убивством, насильством чи пошкодженням майна</t>
  </si>
  <si>
    <t>Кожен випадок посягання на життя і здоров’я працівників Національного агентства або їх близьких осіб, знищення чи пошкодження їхнього майна, погроза їм убивством, насильством чи пошкодженням майна був належно розслідуваний, а уповноважені органи вживали належних заходів для забезпечення безпеки працівників Національного агентства</t>
  </si>
  <si>
    <t>Не зафіксовано жодного зовнішнього втручання у призначення/звільнення працівників Національного агентства, зокрема щодо його керівництва</t>
  </si>
  <si>
    <t>Випадків зовнішнього втручання у призначення/звільнення працівників Національного агентства не зафіксовано</t>
  </si>
  <si>
    <t>Департамент антикорупційної політики(узагальнення). самостійні функціональні структурні підрозділи в межах компетенції</t>
  </si>
  <si>
    <t>Департамент антикорупційної політики за участі. Управління просвітницької роботи та навчальних програм. Відділу комунікацій та інформаційної політики</t>
  </si>
  <si>
    <t>Департамент антикорупційної політики за участі. Відділу комунікацій та інформаційної політики</t>
  </si>
  <si>
    <t>Департамент антикорупційної політики за участі. Управління просвітницької роботи та навчальних програм</t>
  </si>
  <si>
    <t>Національне агентство затвердило методологію оцінювання корупційних ризиків у діяльності органів влади, яка є актуальною і не викликає обґрунтованих суттєвих зауважень</t>
  </si>
  <si>
    <t>Департамент запобігання та виявлення корупції</t>
  </si>
  <si>
    <t>Національне агентство затвердило порядок підготовки та погодження антикорупційних програм, який є актуальним і не викликає обґрунтованих суттєвих зауважень</t>
  </si>
  <si>
    <t>Антикорупційні програми, внесені до Національного агентства на погодження, проаналізовані відповідно до встановленого порядку</t>
  </si>
  <si>
    <t>Національне агентство забезпечило розробку, поширення та актуальність методичних рекомендацій, інформаційно-роз’яснювальних матеріалів щодо оцінки корупційних ризиків та підготовки антикорупційних програм серед суб’єктів її проведення</t>
  </si>
  <si>
    <t>Департамент запобігання та виявлення корупції за участі. Управління просвітницької роботи та навчальних програм. Відділу комунікацій та інформаційної політики</t>
  </si>
  <si>
    <t>Департамент запобігання та виявлення корупції за участі. Управління просвітницької роботи та навчальних програм</t>
  </si>
  <si>
    <t>Громадські, міжнародні організації, донори, які здійснюють діяльність у сфері запобігання та/або протидії корупції визнають Національне агентство як дієву й неупереджену інституцію у сфері антикорупційних програм</t>
  </si>
  <si>
    <t>Національне агентство затвердило методологію проведення антикорупційної експертизи нормативно-правових актів та їх проектів, яка є актуальною і не викликає обґрунтованих суттєвих зауважень</t>
  </si>
  <si>
    <t>Національне агентство забезпечує систематичний моніторинг проектів нормативно-правових актів, чинних нормативно-правових актів та відбирає для проведення антикорупційної експертизи ті, які мають найбільше суспільне значення, та стосуються сфер, що характеризуються високим рівнем корупціогенності</t>
  </si>
  <si>
    <t>Висновки Національного агентства, підготовлені за результатами проведення антикорупційної експертизи, оприлюднюються, є обґрунтованими та містять рекомендації щодо усунення корупціогенних факторів</t>
  </si>
  <si>
    <t>Департамент запобігання та виявлення корупції за участі. Відділу комунікацій та інформаційної політики</t>
  </si>
  <si>
    <t>Національне агентство забезпечило направлення висновків, підготовлених за результатами проведення антикорупційної експертизи, відповідним суб’єктам нормотворення, вжило заходів у межах своїх повноважень для забезпечення врахування висновків</t>
  </si>
  <si>
    <t>Громадські, міжнародні організації, донори, які здійснюють діяльність у сфері запобігання та/або протидії корупції визнають Національне агентство як дієву й неупереджену інституцію у сфері проведення антикорупційної експертизи</t>
  </si>
  <si>
    <t>Національне агентство затвердило Типове положення про уповноважений підрозділ (уповноважену особу), яке є актуальним і не викликає обґрунтованих суттєвих зауважень</t>
  </si>
  <si>
    <t>Національне агентство встановило обов’язкові вимоги до мінімальної штатної чисельності уповноваженого підрозділу в державних органах</t>
  </si>
  <si>
    <t>Національне агентство забезпечило розробку, поширення та актуальність методичних рекомендацій, навчальних та інформаційно-роз’яснювальних матеріалів щодо діяльності уповноважених підрозділів (осіб) з питань запобігання та виявлення корупції</t>
  </si>
  <si>
    <t>Громадські, міжнародні організації, донори, які здійснюють діяльність у сфері запобігання та/або протидії корупції визнають Національне агентство як дієву інституцію з методичного забезпечення й підтримки діяльності уповноважених підрозділів/уповноважених осіб</t>
  </si>
  <si>
    <t>Національне агентство визначило та застосовує порядок надання згоди на звільнення керівника уповноваженого підрозділу (уповноваженої особи), який є актуальним і не викликає обґрунтованих суттєвих зауважень</t>
  </si>
  <si>
    <t>Національне агентство регулярно здійснює аналіз ефективності діяльності уповноважених підрозділів (уповноважених осіб) та за його результатами надає рекомендації щодо покращення їхньої роботи. Результати зазначеного аналізу та рекомендації оприлюднено на офіційному веб-сайті Національного агентства</t>
  </si>
  <si>
    <t>Національне агентство забезпечило надання роз’яснень за зверненнями уповноважених підрозділів (уповноважених осіб)</t>
  </si>
  <si>
    <t>Національне агентство отримало та використовує автоматизований доступ до всіх державних реєстрів і баз даних, необхідних для моніторингу та контролю дотримання вимог законодавства щодо запобігання та врегулювання конфлікту інтересів, дотримання інших вимог та обмежень антикорупційного законодавства</t>
  </si>
  <si>
    <t>Департамент з питань дотримання законодавства про конфлікт інтересів та обмежень щодо запобігання корупції. Управління інформаційно – аналітичних систем та захисту інформації</t>
  </si>
  <si>
    <t>Національне агентство забезпечило розробку, поширення та актуальність методичних рекомендацій, інформаційно-роз’яснювальних матеріалів для уповноважених осіб Національного агентства щодо здійснення моніторингу та контролю дотримання вимог законодавства щодо запобігання та врегулювання конфлікту інтересів, дотримання інших вимог та обмежень антикорупційного законодавства</t>
  </si>
  <si>
    <t>Департамент з питань дотримання законодавства про конфлікт інтересів та обмежень щодо запобігання корупції за участі</t>
  </si>
  <si>
    <t>Національне агентство забезпечило розробку, поширення та актуальність методичних рекомендацій, інформаційно-роз’яснювальних матеріалів щодо запобігання та врегулювання конфлікту інтересів, дотримання інших вимог та обмежень антикорупційного законодавства</t>
  </si>
  <si>
    <t>Національне агентство забезпечило функціонування каналів комунікації для надання роз’яснень, консультацій, підтримки щодо запобігання та врегулювання конфлікту інтересів, дотримання інших вимог та обмежень антикорупційного законодавства</t>
  </si>
  <si>
    <t>Національне агентство забезпечило надання роз’яснень та консультацій з питань запобігання та врегулювання конфлікту інтересів у строки, визначені законодавством</t>
  </si>
  <si>
    <t>Департамент з питань дотримання законодавства про конфлікт інтересів та обмежень щодо запобігання корупції</t>
  </si>
  <si>
    <t>Національне агентство використовувало програмні засоби для виявлення порушень вимог про конфлікт інтересів та інших вимог та обмежень, встановлених антикорупційним законодавством</t>
  </si>
  <si>
    <t>Під час проведення процедур моніторингу та контролю дотримання вимог законодавства щодо запобігання та врегулювання конфлікту інтересів, дотримання інших вимог та обмежень антикорупційного законодавства не виникало систематичних необґрунтованих затримок, зумовлених рішеннями, діями чи бездіяльністю уповноваженої особи Національного агентства</t>
  </si>
  <si>
    <t>Департамент з питань дотримання законодавства про конфлікт інтересів та обмежень щодо запобігання корупції. за участі Управління внутрішнього контролю</t>
  </si>
  <si>
    <t>Департамент з питань дотримання законодавства про конфлікт інтересів та обмежень щодо запобігання корупції. за участі Департаменту антикорупційної політики</t>
  </si>
  <si>
    <t>У випадку виявлення ознак адміністративного правопорушення, пов’язаного з корупцією, уповноважені особи Національного агентства складали без необґрунтованих затримок протокол про таке правопорушення (в межах відповідної компетенції) або скеровували обґрунтований висновок уповноваженим органам з урахуванням строків накладення адміністративного стягнення</t>
  </si>
  <si>
    <t>У випадку виявлення ознак кримінального правопорушення або підстав для звернення до суду з позовом про визнання активів необґрунтованими Національне агентство у визначений законодавством строк направляло спеціально уповноваженим суб’єктам у сфері протидії корупції обґрунтований висновок</t>
  </si>
  <si>
    <t>Національне агентство оперативно повідомляло інших суб’єктів владних повноважень про всі інші правопорушення без необґрунтованих затримок (зокрема, про факти можливого ухилення від сплати податків чи відмивання доходів, отриманих злочинним шляхом)</t>
  </si>
  <si>
    <t>Під час процедур моніторингу та контролю працівники Національного агентства не допускали суттєвих помилок або порушень, які негативно вплинули на результативність моніторингу та контролю дотримання вимог законодавства щодо запобігання та врегулювання конфлікту інтересів, дотримання інших вимог та обмежень антикорупційного законодавства</t>
  </si>
  <si>
    <t>Заходи моніторингу та контролю дотримання вимог законодавства щодо запобігання та врегулювання конфлікту інтересів, дотримання інших вимог та обмежень антикорупційного законодавства здійснювалися повно, об’єктивно та безсторонньо, зокрема з дотриманням принципу політичної неупередженості</t>
  </si>
  <si>
    <t>Національне агентство повно та своєчасно надавало відповіді на запити фізичних та юридичних осіб, що стосуються запобігання та врегулювання конфлікту інтересів, а також дотримання інших вимог та обмежень, встановлених антикорупційним законодавством</t>
  </si>
  <si>
    <t>Департамент з питань дотримання законодавства про конфлікт інтересів та обмежень щодо запобігання корупції. Юридичне управління</t>
  </si>
  <si>
    <t>Національне агентство у кожному випадку за наявності підстав зверталось без необґрунтованих затримок до суду щодо скасування рішень, актів, правочинів, ухвалених (здійснених) з порушенням вимог закону</t>
  </si>
  <si>
    <t>Створено та функціонує окремий самостійний структурний підрозділ, який здійснює заходи моніторингу та контролю дотримання вимог законодавства щодо запобігання та врегулювання конфлікту інтересів, дотримання інших вимог та обмежень антикорупційного законодавства, що має достатню кількість персоналу</t>
  </si>
  <si>
    <t>Департамент з питань дотримання законодавства про конфлікт інтересів та обмежень щодо запобігання корупції. за участі Управління по роботі з персоналом</t>
  </si>
  <si>
    <t>Національне агентство проводило періодичний перегляд процедур моніторингу та контролю дотримання вимог законодавства щодо запобігання та врегулювання конфлікту інтересів, дотримання інших вимог та обмежень антикорупційного законодавства з метою підвищення їхньої ефективності</t>
  </si>
  <si>
    <t>Національне агентство забезпечувало постійне оприлюднення статистичних результатів моніторингу та контролю дотримання вимог законодавства щодо запобігання та врегулювання конфлікту інтересів, дотримання інших вимог та обмежень антикорупційного законодавства</t>
  </si>
  <si>
    <t>Департамент з питань дотримання законодавства про конфлікт інтересів та обмежень щодо запобігання корупції. за участі Відділу комунікацій та інформаційної політики</t>
  </si>
  <si>
    <t>Громадські, міжнародні організації, донори, які здійснюють діяльність у сфері запобігання та/або протидії корупції визнають Національне агентство як дієву й неупереджену інституцію у сфері дотримання контролю за конфліктом інтересів та дотримання інших вимог та обмежень, встановлених антикорупційним законодавством</t>
  </si>
  <si>
    <t>Департамент з питань дотримання законодавства про конфлікт інтересів та обмежень щодо запобігання корупції. за участі Департаменту антикорупційної політики. Управління просвітницької роботи та навчальних програм</t>
  </si>
  <si>
    <t>Національне агентство визначило форму декларації особи, уповноваженої на виконання функцій держави або місцевого самоврядування (далі – декларація), форму повідомлення про суттєві зміни у майновому стані, форму повідомлення про відкриття валютного рахунку в установі банку-нерезидента, які є актуальними та не викликають обґрунтованих суттєвих зауважень</t>
  </si>
  <si>
    <t>Національне агентство отримало безпосередній автоматизований доступ до всіх державних реєстрів і баз даних, необхідних для перевірки декларацій</t>
  </si>
  <si>
    <t>Національне агентство використовувало ті державні реєстри і бази даних, до яких наявний безпосередній автоматизований доступ, для контролю та перевірки декларацій</t>
  </si>
  <si>
    <t>Для контролю та перевірки декларацій використовували ті державні реєстри і бази даних, до яких наявний безпосередній автоматизований доступ, зокрема Національне агентство забезпечено автоматизованим обміном із 16 державними реєстрами та інформаційними базами даних</t>
  </si>
  <si>
    <t>Національне агентство забезпечило функціонування автоматизованої системи логічного і арифметичного контролю, що застосовувалася до всіх декларацій</t>
  </si>
  <si>
    <t>Національне агентство визначило правила логічного та арифметичного контролю, які є ефективними, не викликають обґрунтованих суттєвих зауважень та переглядаються за необхідності</t>
  </si>
  <si>
    <t>Національне агентство визначило та застосовувало порядок відбору декларацій для проведення обов’язкової повної перевірки та черговість такої перевірки на основі оцінки ризиків</t>
  </si>
  <si>
    <t>Управління проведення обов’язкових повних перевірок</t>
  </si>
  <si>
    <t>Національне агентство визначило порядок повної перевірки декларацій, який є актуальним та не викликає обґрунтованих суттєвих зауважень</t>
  </si>
  <si>
    <t>Управління проведення повних перевірок</t>
  </si>
  <si>
    <t>Національне агентство визначило порядок проведення контролю щодо своєчасності подання декларацій, який є актуальним та не викликає обґрунтованих суттєвих зауважень</t>
  </si>
  <si>
    <t>Національне агентство визначило порядок проведення контролю щодо правильності та повноти заповнення декларацій, який є актуальним та не викликає обґрунтованих суттєвих зауважень</t>
  </si>
  <si>
    <t>Управління проведення обов’язкових повних перевірок. за участі Управління проведення повних перевірок. Управління проведення спеціальних повних перевірок та моніторингу способу життя</t>
  </si>
  <si>
    <t>Національне агентство визначило порядок проведення моніторингу способу життя, який є актуальним та не викликає обґрунтованих суттєвих зауважень</t>
  </si>
  <si>
    <t>Управління проведення спеціальних перевірок та моніторингу способу життя</t>
  </si>
  <si>
    <t>Управління проведення обов’язкових повних перевірок. за участі Управління проведення повних перевірок. Управління проведення спеціальних перевірок та моніторингу способу життя</t>
  </si>
  <si>
    <t>Національне агентство забезпечує розробку, поширення та актуальність методичних рекомендацій, інформаційно-роз’яснювальних матеріалів для уповноважених осіб Національного агентства щодо проведення заходів фінансового контролю</t>
  </si>
  <si>
    <t>Національне агентство забезпечило розробку, поширення та актуальність навчальних матеріалів щодо заповнення та подання декларацій</t>
  </si>
  <si>
    <t>Управління просвітницької роботи та навчальних програм за участі. Управління проведення обов’язкових повних перевірок. Управління проведення повних перевірок. Управління проведення спеціальних повних перевірок та моніторингу способу життя. Відділу комунікацій та інформаційної політики</t>
  </si>
  <si>
    <t>Національне агентство забезпечило функціонування каналів комунікації для надання роз’яснень, консультацій, підтримки для суб’єктів декларування</t>
  </si>
  <si>
    <t>Національне агентство ефективно самостійно виявляло інформацію про можливі порушення у сфері фінансового контролю, у тому числі на підставі інформації, отриманої із засобів масової інформації, мережі Інтернет</t>
  </si>
  <si>
    <t>Протягом процесу контролю, перевірки чи моніторингу способу життя не виникало необґрунтованих затримок, зумовлених рішеннями, діями чи бездіяльністю працівників Національного агентства</t>
  </si>
  <si>
    <t>Управління проведення обов’язкових повних перевірок. за участі Управління проведення повних перевірок. Управління проведення спеціальних перевірок та моніторингу способу життя. Управління внутрішнього контролю</t>
  </si>
  <si>
    <t>У кожному випадку виявлення ознак адміністративного правопорушення, пов’язаного з корупцією, уповноважені особи Національного агентства складали без необґрунтованих затримок протокол про таке правопорушення (в межах відповідної компетенції) або скеровували адміністративні матеріали уповноваженим органам</t>
  </si>
  <si>
    <t>У випадку виявлення за результатами повної перевірки декларацій ознак кримінального правопорушення або підстав для звернення до суду з позовом про визнання активів необґрунтованими Національне агентство у визначений законодавством строк направляло спеціально уповноваженим суб’єктам у сфері протидії корупції відповідний обґрунтований висновок</t>
  </si>
  <si>
    <t>Національне агентство повідомляло інших суб’єктів владних повноважень про всі інші правопорушення без необґрунтованих затримок (зокрема, про факти можливого ухилення від сплати податків чи відмивання доходів, отриманих злочинним шляхом)</t>
  </si>
  <si>
    <t>Під час перевірок працівники Національного агентства не допускали суттєвих помилок або порушень, які негативно вплинули на результативність контролю, перевірки декларацій, моніторингу способу життя</t>
  </si>
  <si>
    <t>Не менше як у 25% випадків незаконного збагачення або необґрунтованості активів, виявлених у результаті повних перевірок декларацій, середній обсяг (сума) перевищує 700 прожиткових мінімумів для працездатних осіб</t>
  </si>
  <si>
    <t>Національне агентство проводило періодичний аналіз та перегляд процедур контролю, перевірки декларацій, моніторингу способу життя з метою підвищення їхньої ефективності</t>
  </si>
  <si>
    <t>Громадські, міжнародні організації, донори, які здійснюють діяльність у сфері запобігання та/або протидії корупції визнають Національне агентство як дієву й неупереджену інституцію у сфері фінансового контролю</t>
  </si>
  <si>
    <t>Управління проведення обов’язкових повних перевірок. за участі Управління проведення повних перевірок. Управління проведення спеціальних повних перевірок та моніторингу способу життя. Департаменту антикорупційної політики. Управління просвітницької роботи та навчальних програм</t>
  </si>
  <si>
    <t>Національне агентство затвердило форму звіту політичної партії про майно, доходи, витрати і зобов’язання фінансового характеру, яка є актуальною та не викликає обґрунтованих суттєвих зауважень</t>
  </si>
  <si>
    <t>Департамент запобігання політичній корупції</t>
  </si>
  <si>
    <t>Національне агентство затвердило порядок подання звіту політичної партії про майно, доходи, витрати і зобов’язання фінансового характеру, який є актуальним та не викликає обґрунтованих суттєвих зауважень</t>
  </si>
  <si>
    <t>Національне агентство затвердило порядок проведення перевірки звітності політичних партій про майно, доходи, витрати і зобов’язання фінансового характеру, а також форму висновку, що складається за результатами такої перевірки</t>
  </si>
  <si>
    <t>Національне агентство затвердило методологію визначення розміру (суми) внеску у формі робіт, товарів або послуг, яка є актуальною та не викликає обґрунтованих суттєвих зауважень</t>
  </si>
  <si>
    <t>Національне агентство забезпечувало розробку, поширення та актуальність методичних рекомендацій, інформаційно-роз’яснювальних матеріалів щодо дотримання правил державного та приватного фінансування політичних партій, а також подання ними фінансової звітності</t>
  </si>
  <si>
    <t>Національне агентство забезпечувало проведення навчання представників політичних партій щодо дотримання правил державного та приватного фінансування політичних партій, а також подання ними фінансової звітності</t>
  </si>
  <si>
    <t>Національне агентство надавало відповіді на звернення представників політичних партій, інших фізичних чи юридичних осіб в порядку та у строки, визначені законодавством</t>
  </si>
  <si>
    <t>Національне агентство забезпечувало розподіл коштів, виділених з державного бюджету на фінансування статутної діяльності політичних партій, відповідно до вимог Закону України «Про політичні партії в Україні». Рішення про відмову у наданні політичній партії державного фінансування приймалося виключно за наявності передбачених законодавством підстав</t>
  </si>
  <si>
    <t>Департамент запобігання політичній корупції за участі. Управління планово-фінансової діяльності‚ бухгалтерського обліку та звітності</t>
  </si>
  <si>
    <t>Національне агентство забезпечило ефективний державний контроль за дотриманням встановлених законом обмежень щодо фінансування політичних партій</t>
  </si>
  <si>
    <t>Національне агентство забезпечило ефективний державний контроль за законним та цільовим використанням політичними партіями коштів, виділених з державного бюджету на фінансування їхньої статутної діяльності</t>
  </si>
  <si>
    <t>Національне агентство забезпечило ефективний державний контроль за своєчасністю подання, повнотою, відповідністю оформлення встановленим вимогам закону, а також достовірністю включених відомостей до щоквартальних звітів партій про майно, доходи, витрати і зобов’язання фінансового характеру</t>
  </si>
  <si>
    <t>Національне агентство забезпечило ефективний державний контроль за своєчасністю подання, повнотою, відповідністю оформлення встановленим вимогам закону, а також достовірністю включених відомостей до звітів зовнішнього незалежного фінансового аудиту діяльності партій</t>
  </si>
  <si>
    <t>Департамент запобігання політичній корупції за участі. Відділу комунікацій та інформаційної політики</t>
  </si>
  <si>
    <t>Національне агентство забезпечило використання програмних засобів для виявлення порушень правил державного або приватного фінансування політичних партій чи подання ними фінансової звітності (зокрема автоматизованої перевірки звітності політичних партій про майно, доходи, витрати і зобов’язання фінансового характеру)</t>
  </si>
  <si>
    <t>Департамент запобігання політичній корупції за участі Управління інформаційно-аналітичних систем та захисту інформації</t>
  </si>
  <si>
    <t>Департамент запобігання політичній корупції за участі Департаменту антикорупційної політики</t>
  </si>
  <si>
    <t>Управління внутрішнього контролю</t>
  </si>
  <si>
    <t>Державний контроль за дотриманням правил державного та приватного фінансування політичних партій, а також подання ними фінансової звітності здійснювався повно, об’єктивно та безсторонньо, зокрема з дотриманням принципу політичної неупередженості</t>
  </si>
  <si>
    <t>Департамент запобігання політичній корупції. за участі Управління внутрішнього контролю</t>
  </si>
  <si>
    <t>Повідомлення фізичних та юридичних осіб про потенційні факти порушення правил державного або приватного фінансування політичних партій чи подання ними фінансової звітності розглядалися у встановленому законодавством порядку без необґрунтованих затримок</t>
  </si>
  <si>
    <t>У разі виявлення під час перевірки фінансової звітності політичних партій чи інформації про порушення законодавства у сфері фінансування політичних партій ознак порушення вимог законодавства, які є підставою для притягнення до адміністративної відповідальності, Національне агентство вживало належних заходів щодо притягнення винних до відповідальності</t>
  </si>
  <si>
    <t>У разі виявлення під час перевірки фінансової звітності політичних партій чи інформації про порушення законодавства у сфері фінансування політичних партій ознак порушення вимог законодавства, які є підставою для притягнення до кримінальної чи іншої передбаченої законом відповідальності, Національне агентство у п’ятиденний строк з дня виявлення відповідних ознак письмово повідомляло про це органи (посадових осіб), уповноважені забезпечити притягнення осіб, які вчинили порушення вимог законодавства, до передбаченої законом відповідальності, та надсилало відповідним органам (посадовим особам) матеріали, що підтверджують факт вчинення відповідного правопорушення</t>
  </si>
  <si>
    <t>У разі виявлення Національним агентством фактів, які свідчать про те, що кошти, виділені з державного бюджету на фінансування статутної діяльності політичної партії, використані нею на фінансування участі у виборах народних депутатів України, виборах Президента України, місцевих виборах або на цілі, не пов’язані із статутною діяльністю, Національне агентство невідкладно зверталося до суду з позовом про встановлення відповідних фактів</t>
  </si>
  <si>
    <t>Щонайменше у 70% випадків виявлення правопорушень, які не тягнуть за собою іншого виду відповідальності, Національне агентство видавало приписи про усунення політичними партіями допущених правопорушень</t>
  </si>
  <si>
    <t>У разі виявлення Національним агентством фактів, які є підставою для зупинення фінансування статутної діяльності політичної партії, прийнято рішення про зупинення фінансування статутної діяльності такої політичної партії</t>
  </si>
  <si>
    <t>У разі виявлення Національним агентством фактів, які є підставою для припинення фінансування статутної діяльності політичної партії, прийнято рішення про припинення фінансування статутної діяльності такої політичної партії</t>
  </si>
  <si>
    <t>Національне агентство забезпечувало публікацію статистичних даних щодо стану дотримання в Україні правил фінансування політичних партій та подання ними фінансової звітності</t>
  </si>
  <si>
    <t>Національне агентство забезпечує проведення регулярних опитувань представників політичних партій та громадськості щодо ефективності діяльності Національного агентства у питаннях протидії порушенню правил приватного або державного фінансування політичних партій чи подання ними фінансової звітності</t>
  </si>
  <si>
    <t>Громадські, міжнародні організації, донори, які здійснюють діяльність у сфері забезпечення законності та прозорості фінансування політичних партій та подання ними фінансової звітності визнають Національне агентство як дієву й неупереджену інституцію з питань дотримання правил державного та приватного фінансування політичних партій, а також подання ними фінансової звітності</t>
  </si>
  <si>
    <t>Національне агентство забезпечило державні органи комплексними методичними матеріалами щодо захисту викривачів, а викривачів - щодо їхніх прав та можливостей для захисту</t>
  </si>
  <si>
    <t>Національне агентство створило власні безпечні канали комунікації для анонімних викривачів, зокрема канали онлайн-зв’язку, телефонні гарячі лінії та електронні поштові скриньки</t>
  </si>
  <si>
    <t>Управління внутрішнього контролю. Управління інформаційно-аналітичних систем та захисту інформації за участі. Відділу комунікацій та інформаційної політики. Департаменту запобігання та виявлення корупції</t>
  </si>
  <si>
    <t>На всі запити щодо захисту викривачів Національне агентство реагувало вчасно і з дотриманням законодавства</t>
  </si>
  <si>
    <t>Під час забезпечення захисту викривачів Національним агентством не виникало необґрунтованих затримок</t>
  </si>
  <si>
    <t>Національне агентство здійснювало необхідні заходи з метою дієвого захисту викривачів та їх близьких осіб, зокрема захист анонімності викривача, внесення приписів з вимогою про усунення порушень трудових та інших прав викривачів</t>
  </si>
  <si>
    <t>У разі, якщо за результатами перевірки встановлено ознаки корупційних або пов’язаних з корупцією правопорушень чи інших порушень Закону, про які повідомляли викривачі, Національне агентство забезпечило оперативне інформування відповідних компетентних органів</t>
  </si>
  <si>
    <t>Національне агентство забезпечило вжиття належних заходів для представництва в суді інтересів викривача у випадках, визначених законодавством</t>
  </si>
  <si>
    <t>У разі встановлення Національним агентством ознак порушень законодавства про захист прав викривачів ініційовано процедури притягнення до юридичної відповідальності</t>
  </si>
  <si>
    <t>Національне агентство забезпечило здійснення постійного моніторингу виконання законодавства у сфері захисту викривачів, брало участь у розробці рекомендацій щодо його удосконалення</t>
  </si>
  <si>
    <t>Громадські, міжнародні організації, донори, які здійснюють діяльність у сфері запобігання та/або протидії корупції, визнають Національне агентство як дієву та неупереджену інституцію у сфері захисту викривачів</t>
  </si>
  <si>
    <t>Національне агентство забезпечило координацію виконання іншими державними органами та органами місцевого самоврядування заходів, передбачених антикорупційною стратегією та державною програмою (планом дій) з її реалізації</t>
  </si>
  <si>
    <t>Національне агентство взаємодіяло з Верховною Радою України, Кабінетом Міністрів України, міністерствами та іншими центральними органами державної влади у питаннях розробки, обговорення та доопрацювання законопроектів, а також інших нормативно-правових актів, що можуть вплинути на державну антикорупційну політику</t>
  </si>
  <si>
    <t>Департамент антикорупційної політики за участі. самостійних функціональних структурних підрозділів. Юридичного управління</t>
  </si>
  <si>
    <t>Національне агентство уклало та в разі необхідності ініціювало зміни до меморандумів про співпрацю з органами державної влади, взаємодія з якими має суттєве значення для успішної реалізації ним власних повноважень (Національне антикорупційне бюро України, Державне бюро розслідувань, Національне агентство України з питань виявлення, розшуку та управління активами, одержаними від корупційних та інших злочинів, тощо)</t>
  </si>
  <si>
    <t>Національне агентство налагодило співпрацю з іншими органами державної влади та органами місцевого самоврядування задля успішної реалізації своїх повноважень (зокрема, щодо обміну інформацією)</t>
  </si>
  <si>
    <t>Самостійні функціональні структурні підрозділи</t>
  </si>
  <si>
    <t>Національне агентство забезпечило Національному антикорупційному бюро України безпосередній автоматизований доступ до інформаційно-телекомунікаційних і довідкових систем, реєстрів, банків даних, у тому числі тих, що містять інформацію з обмеженим доступом, володільцем (адміністратором) яких є Національне агентство</t>
  </si>
  <si>
    <t>Управління інформаційно-аналітичних систем та захисту інформації</t>
  </si>
  <si>
    <t>За результатами перевірок повідомлень викривачів ознак корупційних або пов’язаних з корупцією правопорушень чи інших порушень Закону України «Про запобігання корупції» встановлено не було</t>
  </si>
  <si>
    <t>Національне агентство забезпечило координацію виконання міжнародних зобов’язань у сфері формування та реалізації антикорупційної політики</t>
  </si>
  <si>
    <t>Національне агентство в межах компетенції забезпечило співпрацю з державними органами, неурядовими організаціями іноземних держав та міжнародними організаціями</t>
  </si>
  <si>
    <t>Національно агентство забезпечило укладення меморандумів про співпрацю з компетентними органами іноземних держав (зокрема, щодо обміну інформацією)</t>
  </si>
  <si>
    <t>Національне агентство забезпечило обмін інформацією з компетентними органами іноземних держав та міжнародними організаціями</t>
  </si>
  <si>
    <t>Національне агентство залучало громадськість до формування, реалізації та моніторингу антикорупційної політики</t>
  </si>
  <si>
    <t>Національне агентство проводило публічні громадські обговорення або електронні консультації з громадськістю щодо розроблених ним проектів нормативно-правових актів відповідно до вимог чинного законодавства. За результатами обговорення (консультацій) Національне агентство оприлюднювало інформацію про пропозиції, які були враховані, або надавало обґрунтовані пояснення щодо причин неврахування наданих пропозицій</t>
  </si>
  <si>
    <t>Управління просвітницької роботи та навчальних програм за участі самостійних структурних підрозділів, відповідальних за розробку проектів нормативно-правових актів</t>
  </si>
  <si>
    <t>Національне агентство оприлюднювало та презентувало громадськості результати проведення щорічного оцінювання рівня корупції в Україні, сприйняття і довіри до антикорупційних та інших інституцій</t>
  </si>
  <si>
    <t>Управління просвітницької роботи та навчальних програм за участі. Департаменту антикорупційної політики</t>
  </si>
  <si>
    <t>Національне агентство співпрацювало з неурядовими організаціями з питань проведення досліджень</t>
  </si>
  <si>
    <t>У Національному агентстві створено окремий структурний підрозділ, що опікується зовнішніми комунікаціями та взаємодією з громадськістю</t>
  </si>
  <si>
    <t>Управління просвітницької роботи та навчальних програм за участі. Відділу комунікацій та інформаційної політики</t>
  </si>
  <si>
    <t>Національне агентство забезпечувало систематичне інформування громадськості про здійснювані ним заходи щодо запобігання корупції</t>
  </si>
  <si>
    <t>Національне агентство забезпечувало реалізацію заходів, спрямованих на формування у свідомості громадян негативного ставлення до корупції, зокрема, брало участь у проведенні просвітницьких кампаній</t>
  </si>
  <si>
    <t>Національне агентство вжило заходів, спрямованих на формування Громадської ради при Національному агентстві, склад якої було сформовано відповідно до результатів відкритого та прозорого конкурсу</t>
  </si>
  <si>
    <t>Управління просвітницької роботи та навчальних програм за участі. Управління інформаційно-аналітичних систем та захисту інформації</t>
  </si>
  <si>
    <t>Національне агентство самостійно або за зверненням Громадської ради надавало (представляло) Громадській раді інформацію про діяльність Національного агентства (за винятком інформації з обмеженим доступом)</t>
  </si>
  <si>
    <t>Національне агентство надало Громадській раді проекти національної доповіді щодо реалізації засад антикорупційної політики</t>
  </si>
  <si>
    <t>Національне агентство залучало членів Громадської ради до розробки антикорупційної стратегії та державної програми з її виконання</t>
  </si>
  <si>
    <t>Національне агентство залучало членів Громадської ради до розробки проектів нормативно-правових актів Національного агентства</t>
  </si>
  <si>
    <t>Управління просвітницької роботи та навчальних програм за участі. самостійних структурних підрозділів, відповідальних за розробку проектів нормативно-правових актів</t>
  </si>
  <si>
    <t>Національне агентство залучало членів Громадської ради до проведення ним антикорупційної експертизи</t>
  </si>
  <si>
    <t>Управління просвітницької роботи та навчальних програм за участі. Департаменту запобігання та виявлення корупції</t>
  </si>
  <si>
    <t>Національне агентство забезпечувало проведення опитувань відповідних цільових аудиторій та експертів щодо якості, доступності та зручності у користуванні методичних рекомендацій та інших інформаційно-роз’яснювальних матеріалів Національного агентства щодо: заходів фінансового контролю; запобігання та врегулювання конфлікту інтересів, а також дотримання інших вимог та обмежень, встановлених антикорупційним законодавством; діяльності уповноважених підрозділів (осіб) з питань запобігання та виявлення корупції; дотримання законодавства про політичні партії тощо</t>
  </si>
  <si>
    <t>Національне агентство забезпечувало проведення та врахування результатів опитувань щодо ефективності діяльності Національного агентства у сфері формування антикорупційної політики, забезпечення дотримання та реалізації заходів фінансового контролю, запобігання та врегулювання конфлікту інтересів, дотримання інших вимог та обмежень, встановлених антикорупційним законодавством, діяльності уповноважених підрозділів (осіб) з питань запобігання та виявлення корупції, дотримання законодавства про політичні партії</t>
  </si>
  <si>
    <t>Національне агентство повно та своєчасно надавало відповіді на запити та звернення фізичних та юридичних осіб, що стосуються будь-якої сфери його діяльності</t>
  </si>
  <si>
    <t>Управління документообігу та контролю</t>
  </si>
  <si>
    <t>Національне агентство забезпечувало функціонування каналів комунікації для надання роз’яснень, консультацій, підтримки для суб’єктів декларування</t>
  </si>
  <si>
    <t>Управління документообігу та контролю за участю. самостійних функціональних структурних підрозділів</t>
  </si>
  <si>
    <t>Щорічні звіти Національного агентства надавалися для висновку Громадській раді при Національному агентстві</t>
  </si>
  <si>
    <t>Відділ комунікацій та інформаційної політики за участі. Департаменту антикорупційної політики</t>
  </si>
  <si>
    <t>Структура та штатний розпис Національного агентства не викликають обґрунтованих суттєвих зауважень</t>
  </si>
  <si>
    <t>Управління по роботі з персоналом</t>
  </si>
  <si>
    <t>Розподіл обов’язків між Головою Національного агентства, його заступниками та керівниками структурних підрозділів Національного агентства різного рівня запроваджено та він не викликає обґрунтованих суттєвих зауважень</t>
  </si>
  <si>
    <t>У Національному агентстві затверджена стратегія інституційного розвитку, яка розроблена за результатами належного аналізу попередніх результатів діяльності і передбачає моніторинг її реалізації відповідно до вимірюваних показників</t>
  </si>
  <si>
    <t>У Національному агентстві затверджено та реалізовано комунікаційну стратегію, що є доречною, скоординованою з іншими заінтересованими сторонами. Національне агентство проводило регулярний аналіз ефективності комунікаційної стратегії та, в разі необхідності, вносило до неї зміни</t>
  </si>
  <si>
    <t>Відділ комунікацій та інформаційної політики</t>
  </si>
  <si>
    <t>У Національному агентстві запроваджена й належно функціонує електронна система управління справами (e-case management) та електронна система документообігу (як самостійна система або як складова системи управління справами)</t>
  </si>
  <si>
    <t>Між структурними підрозділами Національного агентства налагоджено належну взаємодію та обмін інформацією, зокрема, щодо виявлених ознак порушень або в цілях контролю, перевірок, заходів моніторингу</t>
  </si>
  <si>
    <t>Голова Національного агентства демонструє високий рівень знань, професіоналізму, лідерства й відданості роботі, мотивує підпорядкований персонал і сам є прикладом доброчесності</t>
  </si>
  <si>
    <t>Управління по роботі з персоналом за участі. Управління внутрішнього контролю</t>
  </si>
  <si>
    <t>Заступники голови та керівництво структурних підрозділів Національного агентства демонструють високий рівень знань, професіоналізму, лідерства й відданості роботі, мотивують підлеглих і самі є прикладом доброчесності</t>
  </si>
  <si>
    <t>Заступники голови та керівництво структурних підрозділів Національного агентства демонструють високий рівень знань, професіоналізму, лідерства й відданості роботі, постійно мотивують підлеглих і самі є прикладом доброчесності.  Заступники Голови та керівництво структурних підрозділів Національного агентства регулярно проходять навчання за загальною професійною програмою, а також за короткостроковою програмою підвищення кваліфікації. Підвищують свої знання шляхом самоосвіти (онлайн-курси та тренінги)</t>
  </si>
  <si>
    <t>Нормативні акти Національного агентства є якісними та відповідають законам України</t>
  </si>
  <si>
    <t>Юридичне управління</t>
  </si>
  <si>
    <t>Положення про відкритий конкурс у Національному агентстві затверджене Головою Національного агентства й до нього відсутні обґрунтовані суттєві зауваження</t>
  </si>
  <si>
    <t>Добір персоналу Національного агентства відбувався відповідно до вимог чинного законодавства. Конкурси на зайняття вакантних посад державної служби відбувалися відкрито та прозоро</t>
  </si>
  <si>
    <t>Під час проведення відкритих конкурсів були відсутні будь-які обставини, які б свідчили про недостатній рівень безсторонності членів конкурсних комісій</t>
  </si>
  <si>
    <t>До складу конкурсних комісій були включені представники Громадської ради при Національному агентстві</t>
  </si>
  <si>
    <t>Під час проведення відкритих конкурсів приділяється належна увага конкурсної комісії оцінці професійності, компетентності та доброчесності кандидатів на посади</t>
  </si>
  <si>
    <t>Голова Національного агентства призначив своїх заступників, керівника апарату та його заступника без будь-якого зовнішнього втручання</t>
  </si>
  <si>
    <t>Відсутні дані, які б свідчили про зовнішнє втручання у призначення або звільнення працівників Національного агентства</t>
  </si>
  <si>
    <t>До підрозділу внутрішнього контролю дані, які б свідчили про зовнішнє втручання у призначення або звільнення працівників Національного агентства, не надходили</t>
  </si>
  <si>
    <t>Середня кількість вакансій у період щодо якого здійснюється оцінка не перевищувала 20% від затвердженої штатної чисельності</t>
  </si>
  <si>
    <t>Визначення оплати праці працівників Національного агентства відбувалось згідно з законодавством, а нарахування премій, надбавок, інших додаткових виплат на основі об’єктивних критеріїв</t>
  </si>
  <si>
    <t>У Національному агентстві періодично проводиться оцінка потреб професійної підготовки (підвищення кваліфікації) персоналу</t>
  </si>
  <si>
    <t>Працівники Національного агентства періодично, принаймні кожні два роки, проходять підвищення кваліфікації та вдосконалюють власні знання й навички з урахуванням планів особистісного розвитку та результатів оцінки потреб професійної підготовки (підвищення кваліфікації)</t>
  </si>
  <si>
    <t>Працівники Національного агентства були забезпечені чіткими інструкціями щодо виконання ними своїх завдань</t>
  </si>
  <si>
    <t>Не встановлено випадків, що свідчать про суттєве порушення Національним агентством законодавства про публічні закупівлі чи бюджетного законодавства, які призвели або можуть призвести до істотних збитків</t>
  </si>
  <si>
    <t>Національне агентство забезпечило належне проведення оцінки корупційних ризиків та повноцінно врахувало її результати при розробці та затвердженні власної антикорупційної програми</t>
  </si>
  <si>
    <t>Управління внутрішнього контролю за участі. Департаменту запобігання та виявлення корупції</t>
  </si>
  <si>
    <t>У Національному агентстві сформовано та функціонує підрозділ внутрішнього контролю, який має достатню кількість персоналу</t>
  </si>
  <si>
    <t>Діяльність підрозділу внутрішнього контролю Національного агентства щодо забезпечення доброчесності працівників Національного агентства, дотримання ними вимог Закону була результативною та безсторонньою</t>
  </si>
  <si>
    <t>Підрозділ внутрішнього контролю Національного агентства забезпечував належне реагування на повідомлення, звернення чи заяви про правопорушення з боку працівника Національного агентства</t>
  </si>
  <si>
    <t>Повідомлення, звернення чи заяви про правопорушення з боку працівника Національного агентства до підрозділу внутрішнього контролю не надходили</t>
  </si>
  <si>
    <t>Наказом Національного агентства від 24.12.2020 № 595/20 затверджено Порядок здійснення перевірок на доброчесність та моніторингу способу життя працівників Національного агентства з питань запобігання корупції», який буде застосований на практиці у 2021 році</t>
  </si>
  <si>
    <t>Підрозділ внутрішнього контролю Національного агентства забезпечує ефективне проведення перевірок декларацій працівників та моніторинг їхнього способу життя</t>
  </si>
  <si>
    <t>Підрозділ внутрішнього контролю Національного агентства забезпечує ефективне проведення перевірок на доброчесність щодо працівників Національного агентства</t>
  </si>
  <si>
    <t>Національне агентство повно та об’єктивно здійснювало дисциплінарні провадження</t>
  </si>
  <si>
    <t>У Національному агентстві створена дисциплінарна комісія, яка діє професійно, об’єктивно та безсторонньо</t>
  </si>
  <si>
    <t>До складу дисциплінарної комісії, створеної у Національному агентстві, включені представники Громадської ради</t>
  </si>
  <si>
    <t>У Національному агентстві належно функціонує підрозділ запобігання корупції, який мав достатню кількість персоналу</t>
  </si>
  <si>
    <t>Для працівників Національного агентства визначені стандарти доброчесності та етичної поведінки, що доведені до відома кожного</t>
  </si>
  <si>
    <t>Працівники Національного агентства отримували консультації з питань доброчесності, дотримання вимог антикорупційного законодавства та стандартів етичної поведінки</t>
  </si>
  <si>
    <t>Працівники Національного агентства регулярно проходили навчання з питань доброчесності, дотримання вимог антикорупційного законодавства та стандартів етичної поведінки</t>
  </si>
  <si>
    <t>Голова Національного агентства та його заступники долучалися до розроблення та впровадження заходів з дотримання стандартів доброчесності та етичної поведінки працівників Національного агентства</t>
  </si>
  <si>
    <t>Випадків видання Головою Національного агентства чи його заступниками незаконних наказів, розпоряджень чи доручень не зафіксовано</t>
  </si>
  <si>
    <t>Випадків видання Головою Національного агентства чи його заступниками незаконних наказів, розпоряджень чи доручень не виявлено</t>
  </si>
  <si>
    <t>Уповноважені особи Національного агентства мали дієві внутрішні канали для сповіщення про випадки внутрішнього (у межах Національного агентства) або зовнішнього втручання в їхню діяльність</t>
  </si>
  <si>
    <t>Національне агентство забезпечило ведення та функціонування Єдиного державного реєстру осіб, які вчинили корупційні або пов’язані з корупцією правопорушення</t>
  </si>
  <si>
    <t>Національне агентство забезпечило ведення та функціонування Єдиного державного реєстру декларацій осіб, уповноважених на виконання функцій держави або місцевого самоврядування</t>
  </si>
  <si>
    <t>Національне агентство забезпечило ведення та функціонування Єдиного державного реєстру звітності політичних партій про майно, доходи, витрати і зобов’язання фінансового характеру</t>
  </si>
  <si>
    <t>Відомості з реєстрів (крім інформації з обмеженим доступом), володільцем яких є Національне агентство, оприлюднюються у формі відкритих даних на Єдиному державному веб-порталі відкритих даних</t>
  </si>
  <si>
    <t>Національне агентство забезпечило побудову та атестацію комплексних систем захисту інформації реєстрів, інших інформаційно-телекомунікаційних систем Національного агентства, належне функціонування служби захисту інформації</t>
  </si>
  <si>
    <t>У Національному агентстві розбудовані функціональні структурні підрозділи з професійним та доброчесним персоналом</t>
  </si>
  <si>
    <t>З метою підвищення ефективності діяльності наказом Національного агентства від 28.02.2020 № 74/20 «Про упорядкування структури Національного агентства з питань запобігання корупції» комплексно оновлено структуру Національного агентства, що дало змогу розбудувати функціональні структурні підрозділи з проактивним та професійним персоналом</t>
  </si>
  <si>
    <t>У Національному агентстві розбудовані допоміжні структурні підрозділи з професійним та доброчесним персоналом</t>
  </si>
  <si>
    <t>З метою підвищення ефективності діяльності Національного агентства наказом Національного агентства від 28.02.2020 № 74/20 «Про упорядкування структури Національного агентства з питань запобігання корупції» комплексно оновлено структуру Національного агентства, що дало змогу розбудувати допоміжні структурні підрозділи з проактивним та професійним персоналом</t>
  </si>
  <si>
    <t>У Національному агентстві визначено особу, яка здійснює внутрішній аудит</t>
  </si>
  <si>
    <t>Голова Національного агентства оперативно реагує на недоліки, виявлені за результатами проведення внутрішнього аудиту, та вживає заходів щодо їх усунення</t>
  </si>
  <si>
    <t>Головний спеціаліст з внутрішнього аудиту</t>
  </si>
  <si>
    <t>Національне агентство розглянуло питання про створення територіальних органів Національного агентства й за результатами аналізу прийняло обґрунтоване рішення щодо їхнього створення або відсутності такої необхідності</t>
  </si>
  <si>
    <t>Питання створення територіальних органів Національного агентства буде розглянуте після заповнення вакантних посад в апараті Національного агентства</t>
  </si>
  <si>
    <t>Національне агентство за необхідності утворило свої територіальні підрозділи, що повноцінно функціонують й були укомплектовані достатньою кількістю працівників</t>
  </si>
  <si>
    <t>У Національному агентстві належно і без несанкціонованих втручань функціонує система автоматизованого розподілу перевірок між уповноваженими особами</t>
  </si>
  <si>
    <r>
      <t>Національне агентство щороку проводило</t>
    </r>
    <r>
      <rPr>
        <sz val="8"/>
        <color rgb="FFD13438"/>
        <rFont val="Times New Roman"/>
        <family val="1"/>
        <charset val="204"/>
      </rPr>
      <t xml:space="preserve"> </t>
    </r>
    <r>
      <rPr>
        <sz val="8"/>
        <color rgb="FF000000"/>
        <rFont val="Times New Roman"/>
        <family val="1"/>
        <charset val="204"/>
      </rPr>
      <t>опитування уповноважених підрозділів/ уповноважених осіб щодо шляхів оптимізації роботи Національного агентства з надання таким підрозділам/уповноваженим особам підтримки у виконанні їхніх завдань</t>
    </r>
  </si>
  <si>
    <t>19.                </t>
  </si>
  <si>
    <t>28.                </t>
  </si>
  <si>
    <t>30.                </t>
  </si>
  <si>
    <t>31.                </t>
  </si>
  <si>
    <t>35.                </t>
  </si>
  <si>
    <r>
      <t>Діяльність Національного агентства мала позитивні наслідки, про що свідчать виявлені на підставі звернень викривачів випадки корупційних або пов’язаних з корупцією правопорушень, за вчинення яких винних осіб</t>
    </r>
    <r>
      <rPr>
        <b/>
        <sz val="8"/>
        <color rgb="FF000000"/>
        <rFont val="Times New Roman"/>
        <family val="1"/>
        <charset val="204"/>
      </rPr>
      <t xml:space="preserve"> </t>
    </r>
    <r>
      <rPr>
        <sz val="8"/>
        <color rgb="FF000000"/>
        <rFont val="Times New Roman"/>
        <family val="1"/>
        <charset val="204"/>
      </rPr>
      <t>притягнуто до встановленої законом відповідальності</t>
    </r>
  </si>
  <si>
    <t>1) забезпечення незалежності Національного агентства та надання йому необхідних ресурсів</t>
  </si>
  <si>
    <t>Об’єкт</t>
  </si>
  <si>
    <t>2) формування, координація та моніторинг реалізації Національним агентством державної антикорупційної політики</t>
  </si>
  <si>
    <t>8) взаємодія Національного агентства з іншими органами державної влади, органами місцевого самоврядування, органами іноземних держав, міжнародними організаціями та громадськістю</t>
  </si>
  <si>
    <t>Визначено 8 об'єктів  проведення оцінки (2-9)</t>
  </si>
  <si>
    <t>7) діяльність Національного агентства у сфері захисту викривачів корупції</t>
  </si>
  <si>
    <t>Уповноважені особи Національного агентства під час проведення повних перевірок декларацій здійснювали заходи, необхідні для виявлення ознак недостовірності задекларованих відомостей, неточності оцінки задекларованих активів, наявності конфлікту інтересів, ознак незаконного збагачення або необґрунтованості активів, зокрема: - обмін інформацією з іншими державними органами; - використання інформації з відкритих джерел; - направлення запитів на отримання інформації від компетентних органів іноземних держав; - отримання відомостей, які становлять банківську таємницю; - отримання інформації від фізичних та юридичних осіб тощо</t>
  </si>
  <si>
    <t>Під час перевірки фінансової звітності політичних партій та інформації про потенційні порушення правил державного або приватного фінансування політичних партій чи подання ними фінансової звітності уповноважені особи Національного агентства вживали усіх необхідних заходів, зокрема: - обмін інформацією з іншими державними органами; - використання інформації з відкритих джерел; - направлення запитів на отримання інформації від компетентних органів іноземних держав; - отримання відомостей, які становлять банківську таємницю; - отримання інформації від фізичних та юридичних осіб тощо</t>
  </si>
  <si>
    <t>3) організація здійснення Національним агентством заходів із запобігання та виявлення корупції</t>
  </si>
  <si>
    <t>4) проведення Національним агентством моніторингу та контролю за дотриманням законодавства щодо запобігання та врегулювання конфлікту інтересів, інших вимог та обмежень, передбачених Законом</t>
  </si>
  <si>
    <t>5) проведення Національним агентством контролю та перевірки декларацій осіб, уповноважених на виконання функцій держави або місцевого самоврядування, моніторингу способу життя суб’єктів декларування</t>
  </si>
  <si>
    <t>9) управління та організаційна спроможність Національного агентства</t>
  </si>
  <si>
    <t>К-ть критеріїв, що не застосовують</t>
  </si>
  <si>
    <r>
      <t xml:space="preserve">Перевірка необх. умови </t>
    </r>
    <r>
      <rPr>
        <sz val="9"/>
        <color theme="1"/>
        <rFont val="Times New Roman"/>
        <family val="1"/>
        <charset val="204"/>
      </rPr>
      <t>(=50%)</t>
    </r>
  </si>
  <si>
    <r>
      <t xml:space="preserve">Перевірка дост. умови </t>
    </r>
    <r>
      <rPr>
        <sz val="9"/>
        <color theme="1"/>
        <rFont val="Times New Roman"/>
        <family val="1"/>
        <charset val="204"/>
      </rPr>
      <t>(&gt;66,7%)</t>
    </r>
  </si>
  <si>
    <t>Взаємодію та обмін інформацією, у тому числі у випадку виявлення ознак порушень або в цілях контролю, перевірок, заходів моніторингу, між структурними підрозділами Національного агентства налагоджено</t>
  </si>
  <si>
    <t>заступники Голови Національного агентства,  керівник апарату</t>
  </si>
  <si>
    <t>Громадські організації, які здійснюють діяльність у сфері запобігання та/або протидії корупції, визнають Національне агентство як дієву та неупереджену інституцію, яка опікується питаннями формування, координації та моніторингу реалізації національної антикорупційної політики</t>
  </si>
  <si>
    <t>Протягом звітного періоду не виявлено фактів неповного, необ’єктивного чи упередженого здійснення заходів моніторингу та контролю за дотриманням вимог законодавства щодо запобігання та врегулювання конфлікту інтересів, дотримання інших вимог та обмежень антикорупційного законодавства.  Відомостей стосовно таких фактів до Національного агентства не надходило</t>
  </si>
  <si>
    <t>Протягом звітного періоду не виявлено суттєвих помилок або порушень, які негативно вплинули на результативність контролю, перевірки декларацій, моніторингу способу життя.  Відомостей про допущення таких помилок або порушень до Національного агентства не надходило</t>
  </si>
  <si>
    <t>Упродовж звітного періоду не виявлено фактів неповного, необ’єктивного чи упередженого здійснення заходів фінансового контролю.  Відомостей з приводу таких фактів до Національного агентства не надходило</t>
  </si>
  <si>
    <t>Протягом звітного періоду не виявлено фактів неповного, необ’єктивного чи упередженого здійснення заходів державного контролю за дотриманням правил державного та приватного фінансування політичних партій, а також поданням політичними партіями фінансової звітності.  Відомостей з приводу таких фактів до Національного агентства не надходило</t>
  </si>
  <si>
    <t>На сайті Національного агентства створено розділ «Повідомити про корупцію» (https://nazk.gov.ua/uk/povidomyty-pro-koruptsiyu/). Крім цього, створено спеціальну телефонну лінію «200-08-78» та електронну скриньку (anticor_v_nazk@nazk.gov.ua) для повідомлень про корупцію щодо працівників Національного агентства, які забезпечують комунікацію, у тому числі й для анонімних викривачів</t>
  </si>
  <si>
    <t>На виконання розділу II «Прикінцеві положення» Закону України від 17.10.2019 № 198-IX «Про внесення змін до Закону України «Про запобігання корупції» щодо викривачів корупції» Національне агентство видало наказ від 02.04.2020 № 127/20 «Про затвердження Вимог до захисту анонімних каналів зв’язку, через які здійснюються повідомлення про можливі факти корупційних або пов’язаних з корупцією правопорушень, інших порушень Закону України «Про запобігання корупції», зареєстрований у Міністерстві юстиції України 22.04.2020 за № 370/34653</t>
  </si>
  <si>
    <t>За результатами перевірок такі факти не виявлено</t>
  </si>
  <si>
    <t>Наказом Національного агентства від 21.05.2020 № 214/20 (із змінами, внесеними наказом Національного агентства від 16.12.2020 № 573/20) затверджено розподіл обов’язків між заступниками Голови Національного агентства</t>
  </si>
  <si>
    <t>Підрозділом внутрішнього контролю не встановлено випадків, що свідчать про суттєве порушення Національним агентством законодавства про публічні закупівлі чи бюджетного законодавства, які призвели або можуть призвести до істотних збитків. Хоча окремі публічні закупівлі оскаржувалися учасниками до Антимонопольного комітету України, проте жодної зі скарг учасників задоволено не було</t>
  </si>
  <si>
    <t>Скарги та/або зауваження працівників Національного агентства щодо діяльності підрозділу внутрішнього контролю в частині забезпечення доброчесності працівників та дотримання ними вимог Закону України «Про запобігання корупції» відсутні</t>
  </si>
  <si>
    <t>У структурі Національного агентства запроваджено посаду провідного спеціаліста з внутрішнього аудиту (наказ Національного агентства від 28.02.2020 № 74/20 «Про упорядкування структури Національного агентства з питань запобігання корупції»). Наказом Національного агентства від 23.04.2020 № 152/20 «Про затвердження та введення в дію змін до штатного розпису Національного агентства з питань запобігання корупції» виведена посада провідного спеціаліста з внутрішнього аудиту та введена посада головного спеціаліста з внутрішнього аудиту, на яку з 27.04.2020 призначено Якименко Т.Р.</t>
  </si>
  <si>
    <t>Загалом:</t>
  </si>
  <si>
    <t xml:space="preserve">
</t>
  </si>
  <si>
    <r>
      <t xml:space="preserve">Загальний підхід до визнання діяльності НАЗК  ефективною </t>
    </r>
    <r>
      <rPr>
        <i/>
        <sz val="10"/>
        <color theme="1"/>
        <rFont val="Times New Roman"/>
        <family val="1"/>
        <charset val="204"/>
      </rPr>
      <t>(постанова КМУ від 20.05.2020 №458)</t>
    </r>
  </si>
  <si>
    <t>Забезпечення незалежності Національного агентства та надання йому необхідних ресурсів</t>
  </si>
  <si>
    <t>Формування, координація та моніторинг реалізації Національним агентством державної антикорупційної політики</t>
  </si>
  <si>
    <t>Організація здійснення Національним агентством заходів із запобігання та виявлення корупції</t>
  </si>
  <si>
    <t>Проведення Національним агентством моніторингу та контролю за дотриманням законодавства щодо запобігання та врегулювання конфлікту інтересів, інших вимог та обмежень, передбачених Законом</t>
  </si>
  <si>
    <t>Проведення Національним агентством контролю та перевірки декларацій осіб, уповноважених на виконання функцій держави або місцевого самоврядування, моніторингу способу життя суб’єктів декларування</t>
  </si>
  <si>
    <t>Забезпечення Національним агентством законності та прозорості фінансування політичних партій, а також подання ними фінансової звітності, контроль за своєчасністю подання звітів про надходження і використання коштів виборчих фондів на загальнодержавних та місцевих виборах, повнотою таких звітів, достовірністю включених до них відомостей</t>
  </si>
  <si>
    <t>Діяльність Національного агентства у сфері захисту викривачів корупції</t>
  </si>
  <si>
    <t>Взаємодія Національного агентства з іншими органами державної влади, органами місцевого самоврядування, органами іноземних держав, міжнародними організаціями та громадськістю</t>
  </si>
  <si>
    <t>Управління та організаційна спроможність Національного агентства</t>
  </si>
  <si>
    <t>К-ть крит., що НЕ застосовуються</t>
  </si>
  <si>
    <t>Управління проведення обов’язкових повних перевірок. за участі Управління проведення повних перевірок. Управління проведення спеціальних повних перевірок та моніторингу способу життя.Управління внутрішнього контролю Управління по роботі з персоналом</t>
  </si>
  <si>
    <t>Виконується</t>
  </si>
  <si>
    <t>З метою врегулювання порядку проведення конкурсу на заміщення посад державної служби в Національному агентстві, відповідно до ч. 2 ст. 8 Закону України «Про запобігання корупції» затверджено Положення про відкритий конкурс для призначення на посади державної служби категорій «Б» та «В» у Національному агентстві з питань запобігання корупції (наказ Національного агентства з питань запобігання корупції від 20.03.2020 № 109/20, зареєстрований у Міністерстві юстиції України 09.04.2020 за № 331/34614 (зі змінами)</t>
  </si>
  <si>
    <t>Під час проведення конкурсів не зафіксовано будь-яких обставин, які б свідчили про недостатній рівень безсторонності осіб, які проводили співбесіди із кандидатами на зайняття посад у Національному агентстві</t>
  </si>
  <si>
    <t>Під час проведення конкурсу конкурсною комісією досліджуються всі компетентності кандидатів на посади, визначені в умовах проведення конкурсу</t>
  </si>
  <si>
    <t xml:space="preserve">До складу дисциплінарної комісії делеговані члени Громадської ради при Національному агентстві: Миткалик С.І., Білецький А.В., Іванін П.С. </t>
  </si>
  <si>
    <t>На вебсайті НАЗК оприлюднено Звіт про діяльність Національного агентства за 2020 рік (https://nazk.gov.ua/wp-content/uploads/2021/04/NAZK-Zvit-za-2020-rik-15.04.2021-1-1.pdf) та висновок Громадської ради при НАЗК до нього (https://nazk.gov.ua/wp-content/uploads/2021/04/GR_vysnovok-na-zvit-NAZK.pdf)</t>
  </si>
  <si>
    <t>Наказом Національного агентства від 21.05.2021  № 268/21 затверджено оновлений Порядок надання згоди Національним агентством на звільнення керівника уповноваженого підрозділу (уповноваженої особи) з питань запобігання та виявлення корупції державного органу, юрисдикція якого поширюється на всю територію України, зареєстрований у Міністерстві юстиції України 23.06.2021 за № 828/36450</t>
  </si>
  <si>
    <t>Наказом Національного агентства від 18.01.2021 № 11/21, зареєстрованим в Міністерстві юстиції України 08.02.2021 за № 166/35788, затверджено Порядок проведення перевірок організації роботи із запобігання і виявлення корупції</t>
  </si>
  <si>
    <t xml:space="preserve">Порядок  відбору декларацій осіб, уповноважених на виконання функцій держави або місцевого самоврядування, для проведення їх повної перевірки та визначення черговості такої перевірки затверджено наказом Національного агентства  від 03.03.2021 № 144/21
</t>
  </si>
  <si>
    <t>Громадська рада на постійній основі інформується про діяльність Національного агентства. Управління просвітницької роботи та навчальних програм здійснює регулярні щомісячні розсилки з актуальними новинами для членів Громадської ради, також надаються відповіді на звернення Громадської ради</t>
  </si>
  <si>
    <t>Національне агентство оприлюднює відомості у формі відкритих даних відповідно до постанови Кабінету Міністрів України від 21.10.2015 № 835 на Єдиному державному веб-порталі відкритих даних (https://data.gov.ua/organization/bff59b90-ba45-471d-b161-9fd58de986f0). Також прийнято наказ Національного агентства від 06.04.2021 № 198/21 «Про організацію роботи щодо оприлюднення публічної інформації у формі відкритих даних, розпорядником яких є Національне агентство з питань запобігання корупції»</t>
  </si>
  <si>
    <t>Проект Національної доповіді щодо реалізації засад антикорупційної політики у 2020 був наданий на розгляд Громадській раді</t>
  </si>
  <si>
    <t>Упродовж 2021 року меморандуми про співпрацю з компетентними органами іноземних держав (зокрема щодо обміну інформацією) не укладались</t>
  </si>
  <si>
    <t>Стратегія розвитку Національного агентства на 2021 рік опублікована на офіційному вебсайті Національного агентства (https://nazk.gov.ua/wp-content/uploads/2021/07/strategiya_NAZK_2021_15_final.pdf)</t>
  </si>
  <si>
    <t>Факти неналежного втручання у діяльність Національного агентства відсутні, тому небуло необхідності щодо вжиття Головою Національного агентства та його заступниками будь-яких заходів реагування</t>
  </si>
  <si>
    <t>Нормативно-правові акти Національного агентства, прийняті упродовж 2021 року, відповідають Конституції та законодавству України, Конвенції про захист прав людини і основоположних свобод 1950 року і протоколам до неї, Конвенції про права осіб з інвалідністю, міжнародним договорам України, згоду на обов’язковість яких надано Верховною Радою України, та зобов’язанням України у сфері європейської інтеграції та праву Європейського Союзу (acquis ЄС), принципам забезпечення рівних прав та можливостей жінок і чоловіків, антикорупційному законодавству з урахуванням практики Європейського суду з прав людини, правилам нормопроєктувальної техніки, що підтверджується державною реєстрацією цих актів Міністерством юстиції України</t>
  </si>
  <si>
    <t>Наказом Національного агентства від 20.04.2021 № 226/21 (зі змінами) утворена Конкурсна комісія № 1 з добору кандидатів на посади державної служби категорій «Б» та «В» у Національному агентстві. До складу конкурсної комісії входять три представники Громадської ради при Національному агентстві</t>
  </si>
  <si>
    <t>У поточному році не відбувалося призначень на такі посади</t>
  </si>
  <si>
    <t>Голова Національного агентства та його заступники безпосередньо беруть участь у впровадженні заходів з дотримання стандартів доброчесності та етичної поведінки працівників Національного агентства</t>
  </si>
  <si>
    <t>Департамент запобігання та виявлення корупції за участі Управління інформаційно-аналітичних систем та захисту інформації</t>
  </si>
  <si>
    <t xml:space="preserve">Наразі чинною є Методологія проведення антикорупційної експертизи Національним агентством, затверджена наказом Національного агентства від 20.10.2020 № 470/20. На сьогодні вона є актуальною та не викликає суттєвих зауважень
</t>
  </si>
  <si>
    <t>Управління проведення обов’язкових повних перевірок за участі Управління проведення повних перевірок</t>
  </si>
  <si>
    <t>Члени Громадської ради залучились до опрацювання проекту антикорупційної стратегії при його розробці, який надсилався на розгляд Громадської ради. Громадська рада за результатами розгляду проекту антикорупційної стратегії надала висновок на його підтримку. З огляду на те, що Верховна рада України протягом 2021 році не затвердила Антикорупційну стратегію, процес залучення членів Громадської ради до розробки державної програми з її виконання не здійснювався</t>
  </si>
  <si>
    <r>
      <t xml:space="preserve">ВИСНОВОК
</t>
    </r>
    <r>
      <rPr>
        <sz val="8"/>
        <color rgb="FF000000"/>
        <rFont val="Times New Roman"/>
        <family val="1"/>
        <charset val="204"/>
      </rPr>
      <t>станом на 30.09.2021</t>
    </r>
  </si>
  <si>
    <t>СТАН ВИКОНАННЯ
(30.09.2021)</t>
  </si>
  <si>
    <t>Укладено Меморандум про співробітництво з Виконавчим органом Київської міської ради (Київською міською державною адміністрацією) від 18.02.2021, відповідно до якого Національне агентство отримало доступ до Системи відеоспостереження міста Києва. Також налагоджено співпрацю щодо доступу до публічних даних інформаційно-телекомунікаційної системи «PROZORRO» за допомогою публічного API, які використовуються при проведенні перевірки звітів політичних партій</t>
  </si>
  <si>
    <t>Повні перевірки декларацій працівників Національного агентства здійснювалися на підставі Порядку проведення повної перевірки декларації особи, уповноваженої на виконання функцій держави або місцевого самоврядування, затвердженого наказом Національного агентства від 29.01.2021 № 26/21, зареєстрованим в Міністерстві юстиції України 05.02.2021 за № 158/35780</t>
  </si>
  <si>
    <t>Наказом Національного агентства від 19.05.2021 № 256-к/тр утворено дисциплінарну комісію з розгляду дисциплінарних справ у Національному агентстві, яка повно та об’єктивно здійснила розгляд одного дисциплінарного провадження</t>
  </si>
  <si>
    <t>У зв’язку з виявленням ознак корупційного кримінального правопорушення надіслано 19 обґрунтованих висновків.  Підстав для звернення до суду з позовом про визнання активів необґрунтованими не було</t>
  </si>
  <si>
    <t>Національне агентство оперативно повідомляло інших суб’єктів владних повноважень про всі інші правопорушення без необґрунтованих затримок. Зокрема,  до Національної поліції України скеровано матеріали щодо можливих ознак кримінального правопорушення, вчиненого помічником-консультантом народного депутата України</t>
  </si>
  <si>
    <t xml:space="preserve">Повні перевірки декларацій на 100% завершуються у строки, визначені Національним агентством
</t>
  </si>
  <si>
    <t>Голова Національного агентства визначив порядок проведення перевірок на доброчесність щодо працівників Національного агентства, який ефективно застосовується</t>
  </si>
  <si>
    <t>Голова Національного агентства визначив порядок проведення моніторингу способу життя працівників Національного агентства, який ефективно застосовується</t>
  </si>
  <si>
    <t>Голова Національного агентства визначив порядок проведення повних перевірок декларацій працівників Національного агентства, який ефективно застосовується</t>
  </si>
  <si>
    <t>К-ть критеріїв (2021)</t>
  </si>
  <si>
    <t>Виконано (30.09.2021)</t>
  </si>
  <si>
    <t>Дотримано (30.09.2021)</t>
  </si>
  <si>
    <t>Висновок щодо ефектив. діяльності НАЗК станом на:</t>
  </si>
  <si>
    <t>К-ть критеріїв
(2021)</t>
  </si>
  <si>
    <r>
      <t xml:space="preserve">По кожному з об'єктів </t>
    </r>
    <r>
      <rPr>
        <sz val="10"/>
        <color rgb="FFC00000"/>
        <rFont val="Times New Roman"/>
        <family val="1"/>
        <charset val="204"/>
      </rPr>
      <t>4-6</t>
    </r>
    <r>
      <rPr>
        <sz val="10"/>
        <color theme="1"/>
        <rFont val="Times New Roman"/>
        <family val="1"/>
        <charset val="204"/>
      </rPr>
      <t xml:space="preserve"> має бути досягнуто </t>
    </r>
    <r>
      <rPr>
        <b/>
        <sz val="10"/>
        <color rgb="FFC00000"/>
        <rFont val="Times New Roman"/>
        <family val="1"/>
        <charset val="204"/>
      </rPr>
      <t xml:space="preserve">66, 7% </t>
    </r>
    <r>
      <rPr>
        <sz val="10"/>
        <color theme="1"/>
        <rFont val="Times New Roman"/>
        <family val="1"/>
        <charset val="204"/>
      </rPr>
      <t>критеріїв</t>
    </r>
  </si>
  <si>
    <t xml:space="preserve">Застосування критерію для 2021 року 
</t>
  </si>
  <si>
    <r>
      <t xml:space="preserve">Виконано 
</t>
    </r>
    <r>
      <rPr>
        <i/>
        <sz val="8"/>
        <color theme="1"/>
        <rFont val="Times New Roman"/>
        <family val="1"/>
        <charset val="204"/>
      </rPr>
      <t>(2021</t>
    </r>
    <r>
      <rPr>
        <b/>
        <sz val="8"/>
        <color theme="1"/>
        <rFont val="Times New Roman"/>
        <family val="1"/>
        <charset val="204"/>
      </rPr>
      <t>)</t>
    </r>
  </si>
  <si>
    <t>№k</t>
  </si>
  <si>
    <t>2</t>
  </si>
  <si>
    <t>3</t>
  </si>
  <si>
    <t>4</t>
  </si>
  <si>
    <t>5</t>
  </si>
  <si>
    <t>6</t>
  </si>
  <si>
    <t>7</t>
  </si>
  <si>
    <t>8</t>
  </si>
  <si>
    <t>9</t>
  </si>
  <si>
    <t>Загальна к-ть</t>
  </si>
  <si>
    <t>НЕ застосов</t>
  </si>
  <si>
    <t>Загальна к-сть критеріїв</t>
  </si>
  <si>
    <t>Не застосовується  у 2021р</t>
  </si>
  <si>
    <t>СТАН ВИКОНАННЯ
(31.12.2021)</t>
  </si>
  <si>
    <t>Управління по роботі з персоналом проводить  організаційні заходи щодо збору інформації про потреби у професійному навчанні державних службовців за результатами оцінювання результатів їх службової діяльності та шляхом складання ними індивідуальних програм професійного розвитку на наступний рік. Додатково проведено опитування керівників Національного агентства щодо актуальних потреб навчання задля формування переліку необхідних програм підвищення кваліфікації в розрізі кожного підрозділу. Також за результатами проведеної роботи Управління по роботі з персоналом за запитами надавачів освітніх послуг (провайдерів) готує орієнтовний перелік тем для підвищення кваліфікації працівників Національного агентства</t>
  </si>
  <si>
    <t>Працівники Національного агентства періодично проходять підвищення кваліфікації та вдосконалюють власні знання й навички з урахуванням планів особистісного розвитку та результатів оцінки потреб професійної підготовки (підвищення кваліфікації). У 2021 році 182 працівники пройшли навчання за загальною професійною (сертифікатною) програмою. Короткострокові програми та навчання за самоосвітою пройшли всі працівники Національного агентства</t>
  </si>
  <si>
    <t>Впроваджено Методичні рекомендації щодо порядку здійснення моніторингу способу життя суб’єктів декларування</t>
  </si>
  <si>
    <t xml:space="preserve">Департамент запобігання та виявлення корупції за участі. Департаменту антикорупційної політики. </t>
  </si>
  <si>
    <t>Департамент запобігання та виявлення корупції за участі .   Відділу комунікацій та інформаційної політики</t>
  </si>
  <si>
    <t>Управління проведення обов’язкових повних перевірок. за участі Управління проведення повних перевірок. Управління проведення спеціальних повних перевірок та моніторингу способу життя.  Відділу комунікацій та інформаційної політики</t>
  </si>
  <si>
    <t>За результатами проведення аудитів надаються рекомендації щодо здійснення заходів з усунення виявлених недоліків та порушень. Усі запропоновані аудитором протягом  2021 року рекомендації взято до виконання чи впроваження</t>
  </si>
  <si>
    <r>
      <rPr>
        <b/>
        <i/>
        <sz val="8"/>
        <rFont val="Times New Roman"/>
        <family val="1"/>
        <charset val="204"/>
      </rPr>
      <t>У грудні 2021 року проведено опитування представників</t>
    </r>
    <r>
      <rPr>
        <sz val="8"/>
        <rFont val="Times New Roman"/>
        <family val="1"/>
        <charset val="204"/>
      </rPr>
      <t xml:space="preserve"> громадськості, міжнародних організацій та донорів щодо визначення рівня ефективності діяльності НАЗК у питаннях дотримання правил державного та приватного фінансування політичних партій, а також подання ними фінансової звітності. Представники політичних партій та громадських організацій переважно позитивно оцінюють діяльність НАЗК з питань дотримання правил державного та приватного фінансування політичних партій, а також подання ними фінансової звітності. Крім того, у звітному періоді укладено 2 меморандуми про співпрацю між НАЗК та «Громадською мережою «ОПОРА» та «Рухом ЧЕСНО».
https://nazk.gov.ua/uk/novyny/nazk-ta-ruh-chesno-pidpysaly-dvostoronnij-memorandum-golovna-meta-zminyty-politychnu-systemu-aby-vona-pratsyuvala-na-suspilstvo/
https://nazk.gov.ua/uk/novyny/politychna-koruptsiyaya-novyny/nazk-ta-gromadyanska-merezha-opora-pidpysaly-dvostoronnij-memorandum-golovna-meta-spivpratsya-dlya-efektyvnogo-kontrolyu-vytrat-partij-na-vyborchi-protsesy-ta-politychnu-reklamu/</t>
    </r>
  </si>
  <si>
    <t>У 2021 році Національне агентство забезпечило атестацію комплексних систем захисту інформації державних реєстрів, зокрема:
- Єдиного державного реєстру декларацій осіб уповноважених на виконання функцій держави або місцевого самоврядування, та за результатами проведених заходів отримало Атестат відповідності від 02.12.2021 № 23575, що засвідчує відповідність побудованої КСЗІ вимогам нормативних документів із технічного захисту інформації;
- Єдиного державного реєстру осіб, які вчинили корупційні або пов’язані з корупцією правопорушення, та за результатами проведених заходів отримало Атестат відповідності від 17.12.2021 № 23650, що засвідчує відповідність побудованої КСЗІ вимогам нормативних документів із технічного захисту інформації;
- Єдиного державного реєстру звітності політичних партій про майно, доходи, витрати і зобов’язання фінансового характеру, та за результатами проведених заходів отримало Атестат відповідності від 17.12.2021 № 23651 що засвідчує відповідність побудованої КСЗІ вимогам нормативних документів із технічного захисту інформації.
Разом з тим побудовано комплексну систему захисту інформації впровадженої у Національному агентстві інформаційно-телекомунікаційної системи «Система управління справами», проведено державну експертизу побудованої КСЗІ, та за результатами проведених заходів отримано Атестат відповідності від 22.10.2021 № 23419.
Позаштатна служба захисту інформації, створена наказом Національного агентства від 31.08.2018 № 118/18 (із змінами), функціонує належним чином</t>
  </si>
  <si>
    <t>Автоматизований розподіл перевірок між уповноваженими особами Національного агентства функціонує належним чином відповідно до Порядку автоматизованого розподілу обов’язків з проведення перевірок та контролю між уповноваженими особами Національного агентства з питань запобігання корупції (із змінами). Факти несанкціонованого втручання не виявлені</t>
  </si>
  <si>
    <t xml:space="preserve">Департамент з питань дотримання законодавства про конфлікт інтересів та обмежень щодо запобігання корупції за участі 
Відділ цифрової трансформації та інноваційного розвитку </t>
  </si>
  <si>
    <t>Управління просвітницької роботи та навчальних програм за участі. Департаменту запобігання політичній корупції
Управління інформаційно-аналітичних систем та захисту інформації</t>
  </si>
  <si>
    <t>Управління інформаційно-аналітичних систем та захисту інформації
Відділ цифрової трансформації та інноваційного розвитку</t>
  </si>
  <si>
    <t>Управління внутрішнього контролю
Відділ цифрової трансформації та інноваційного розвитку</t>
  </si>
  <si>
    <t>Департамент з питань дотримання законодавства про конфлікт інтересів та обмежень щодо запобігання корупції за участі 
Управління просвітницької роботи та навчальних програм. Відділу комунікацій та інформаційної політики</t>
  </si>
  <si>
    <r>
      <t xml:space="preserve">ВИСНОВОК
</t>
    </r>
    <r>
      <rPr>
        <sz val="8"/>
        <color rgb="FF000000"/>
        <rFont val="Times New Roman"/>
        <family val="1"/>
        <charset val="204"/>
      </rPr>
      <t>станом на 31.12.2021</t>
    </r>
  </si>
  <si>
    <t>Оновлене Типове положення про уповноважений підрозділ (уповноважену особу) з питань запобігання та виявлення корупції, затверджене наказом Національного агентства від 27.05.2021 №  277/21, зареєстрованим у Міністерстві юстиції України 14.07.2021 за № 914/36536</t>
  </si>
  <si>
    <t>Оновлені Обов’язкові вимоги до мінімальної штатної чисельності уповноваженого підрозділу з питань запобігання та виявлення корупції в державних органах, затверджені наказом Національного агентства від 26.04.2021 №  240/21, зареєстрованим у Міністерстві юстиції України 18.05.2021 за №  650/36272</t>
  </si>
  <si>
    <t>Крім можливості отримання роз’яснень та консультацій за допомогою стандартних каналів (письмові та електронні звернення), створено канал для подання запиту на роз’яснення через офіційний веб-сайт Національного агентства шляхом заповнення відповідної електронної форми. (https://nazk.gov.ua/uk/departament-monitoryngu-dotrymannya-zakonodavstva-pro-konflikt-interesiv-ta-inshyh-obmezhen-shhodo-zapobigannya-koruptsiyi__trashed/konflikt-interesiv/)</t>
  </si>
  <si>
    <t xml:space="preserve"> У роботі уповноважених осіб згідно з дорученням в.о. керівника Департаменту з питань дотримання законодавства про конфлікт інтересів та обмежень щодо запобігання корупції від 17.09.2020 № 100/435/20 використовується  Регламент збору доказів на підтвердження або спростування вчинення адміністративних правопорушень, пов’язаних з корупцією, яким визначено строки виконання окремих заходів у межах перевірки.  Уникненню затримок сприяє контроль з боку керівників підрозділів за своєчасним отриманням інформації та документів, необхідних для завершення моніторингу
</t>
  </si>
  <si>
    <t xml:space="preserve">Наказом Національного агентства від 28.02.2020 № 74/20 «Про упорядкування структури Національного агентства з питань запобігання корупції» створено Департамент з питань дотримання законодавства про конфлікт інтересів та обмежень щодо запобігання корупції у кількості 33 штатні одиниці. 
У складі зазначеного Департаменту утворено і функціонує відділ моніторингу та виявлення правопорушень, до основних завдань якого належать здійснення заходів моніторингу та контролю дотримання вимог законодавства щодо запобігання та врегулювання конфлікту інтересів, дотримання інших вимог та обмежень антикорупційного законодавства. 
Згідно зі штатним розписом цей відділ складається із 6 штатних одиниць. Станом на 31.12.2021 відділ укомплектований на 83%
</t>
  </si>
  <si>
    <t>Відповідно до ч. 7 ст. 53 Закону України «Про запобігання корупції» Національне агентство здійснює постійний моніторинг виконання закону у сфері захисту викривачів, проводить щорічний аналіз та перегляд державної політики у цій сфері. Зокрема, з метою проведення щорічного аналізу Національне агентство направило листи до міністерств, інших центральних органів виконавчої влади та обласних державних адміністрацій із запитом стосовно надання інформації щодо виконання Закону України «Про запобігання корупції» у частині захисту викривачів. Запитувана інформація отримана та опрацьована спільно з Міждисциплінарним науково-освітнім центром протидії корупції в Україні (ACREC), за результатами чого підготовлено відповідне дослідження (https://acrec.org.ua/wp-content/uploads/2021/08/poicy-paper-ukr-NN-1-1.pdf та https://acrec.org.ua/wp-content/uploads/2021/09/info-nazk-v-NN.pdf)</t>
  </si>
  <si>
    <r>
      <rPr>
        <sz val="8"/>
        <color theme="1"/>
        <rFont val="Times New Roman"/>
        <family val="1"/>
        <charset val="204"/>
      </rPr>
      <t xml:space="preserve">Громадська рада долучається до проведення антикорупційної експертизи Національним агентством
</t>
    </r>
    <r>
      <rPr>
        <sz val="8"/>
        <rFont val="Times New Roman"/>
        <family val="1"/>
        <charset val="204"/>
      </rPr>
      <t xml:space="preserve">
</t>
    </r>
  </si>
  <si>
    <t>На вебсайті Національного агентства створено розділ «Повідомити про корупцію» (https://nazk.gov.ua/uk/povidomyty-pro-koruptsiyu/). Крім цього, створено спеціальну телефонну лінію «200-08-78» та електронну скриньку (anticor_v_nazk@nazk.gov.ua) для повідомлень про корупцію щодо працівників Національного агентства, які забезпечують комунікацію, у тому числі й для анонімних викривачів</t>
  </si>
  <si>
    <t>На вебсайті НАЗК оприлюднено Звіт про діяльність Національного агентства за 2020 рік (https://nazk.gov.ua/wp-content/uploads/2021/04/NAZK-Zvit-za-2020-rik-15.04.2021-1-1.pdf) та висновок Громадської ради при НАЗК до нього (https://nazk.gov.ua/wp-content/uploads/2021/04/GR_vysnovok-na-zvit-NAZK.pdf)
Звіти про діяльність НАЗК за попередні роки лишаються розміщеними на вебсайті НАЗК (https://nazk.gov.ua/uk/pro-nazk/)</t>
  </si>
  <si>
    <t>Усі структурні підрозділи Національного агентства укомплектовані професійним та доброчесним персоналом. Проте в деяких підрозділах спостерігається недобір персоналу. Найбільш недоукомплектованими є Департамент антикорупційної політики, Управління просвітницької роботи та навчальних програм, Юридичне управління, Управління внутрішнього контрролю, Відділ інформаційно-роз'яснювальної роботи, Відділ комунікацій та інформаційної політики</t>
  </si>
  <si>
    <t>Національне агентство затвердило та опублікувало на офіційному вебсайті  Комунікаційну стратегію Національного агентства на 2021 – 2023 роки (https://nazk.gov.ua/wp-content/uploads/2021/11/SKM_45821111611350.pdf)</t>
  </si>
  <si>
    <t>Відкриті конкурси на зайняття вакантних посад державної служби в Національному агентстві у 2021 році відбувалися відкрито та прозоро</t>
  </si>
  <si>
    <t>Посадові інструкції працівників затверджено. Усіх працівників ознайомлено з посадовими інструкціями. Надалі ознайомлення з посадовими інструкціями відбувається при призначенні на посаду, переведенні або у разі внесення змін</t>
  </si>
  <si>
    <t>У структурі Національного агентства утворено Управління внутрішнього контролю із штатною чисельністю 9 працівників, до складу якого входять відділ внутрішнього контролю із штатною чисельністю 4 працівники і відділ з питань запобігання корупції із штатною чисельністю 4 працівники (наказ Національного агентства від 28.02.2020 № 74/20 «Про упорядкування структури Національного агентства з питань запобігання корупції»).  Наразі  фактична чисельність працівників Управління внутрішнього контролю становить 6 працівників: відділ внутрішнього контролю – 2 (50% укомплектування); відділ з питань запобігання корупції – 3 (75% укомплектування)</t>
  </si>
  <si>
    <t>Триває 8 перевірок на доброчесність працівників НАЗК, 1 перевірку закінчено за результатами якої не пройдено перевірку на доброчесність</t>
  </si>
  <si>
    <t>У Національному агентстві належно функціонує підрозділ запобігання корупції. Наразі фактична чисельність працівників відділу з питань запобігання корупції у складі Управління внутрішнього контролю становить 3 працівники (75% укомплектування). Конкурси на посади оголошувались</t>
  </si>
  <si>
    <t>Наказом Національного агентства від 28.12.2021 № 830/21 «Про вдосконалення процесу управління корупційними ризиками» затверджено Порядок подання антикорупційних програм, змін до них на погодження до Національного агентства з питань запобігання корупції та здійснення їх погодження. 29.12.2021 вказаний наказ направлено на державну реєстрацію до Міністерства юстиції України.
Наразі діє Порядок підготовки, подання антикорупційних програм на погодження до Національного агентства з питань запобігання корупції та здійснення їх погодження, затверджений рішенням Національного агентства від 08.12.2017 № 1379</t>
  </si>
  <si>
    <t>Протягом 2021 року (станом на 31.12.2021) Національне агентство отримало та розглянуло 512 письмових та усних звернень уповноважених підрозділів (уповноважених осіб) з питань запобігання та виявлення корупції</t>
  </si>
  <si>
    <t>Під час забезпечення захисту викривачів Національним агентством необґрунтованих затримок не виникало. До повноважень Національного агентства належать співпраця з викривачами, забезпечення їх правового та іншого захисту. Таким чином, Національне агентство безпосередньо не здійснює захист викривачів, а співпрацює з ними, надає роз’яснення, консультації, методичну допомогу з питань реалізації прав викривачів, залучається третьою особою до судових справ за участю викривачів (залучене до 98 справ за участю викривачів, при цьому за ініціативою Національного агентства подано 4 заяви про вступ у справи, провадження в яких відкрито за заявами викривачів, своєчасно готувалися всі процесуальні документи після надходження рішень суду), проводить перевірки можливих порушень прав викривачів, вживає заходів поновлення прав викривачів</t>
  </si>
  <si>
    <t>За заявами викривачів Національне агентство проводить перевірки дотримання законодавства з питань захисту викривачів. У випадку встановлення порушення прав викривача Національне агентство вносить припис з вимогою усунення порушень та відновлення прав викривача, притягнення до відповідальності винних осіб. Станом на 31.12.2021. Національне агентство внесло 2 приписи (з них 1 – про проведення службового розслідування, 1 – про усунення порушень та поновлення прав викривача) ДП «НАЕК «Енергоатом», Прем’єр-міністру України. На виконання приписів проведено службові розслідування та поновлено порушені права викривачів</t>
  </si>
  <si>
    <t xml:space="preserve">Оплата праці працівників Національного агентства протягом 2021 року здійснювалася згідно із законодавством, а нарахування премій, надбавок, інших додаткових виплат ˗ на основі об’єктивних критеріїв та з урахуванням вкладу кожного працівника в загальний результат роботи Національного агентства </t>
  </si>
  <si>
    <t>Факт на 31.12.2021</t>
  </si>
  <si>
    <r>
      <t xml:space="preserve">Звіт-самооцінка
щодо ефективності діяльності Національного агентства з питань запобігання корупції,
згідно з критеріями, затвердженими постановою Уряду від 20 травня 2020 року № 458 </t>
    </r>
    <r>
      <rPr>
        <i/>
        <sz val="11"/>
        <color theme="1"/>
        <rFont val="Times New Roman"/>
        <family val="1"/>
        <charset val="204"/>
      </rPr>
      <t xml:space="preserve">(станом на </t>
    </r>
    <r>
      <rPr>
        <i/>
        <sz val="11"/>
        <color rgb="FFFF0000"/>
        <rFont val="Times New Roman"/>
        <family val="1"/>
        <charset val="204"/>
      </rPr>
      <t>31.12.2021</t>
    </r>
    <r>
      <rPr>
        <i/>
        <sz val="11"/>
        <color theme="1"/>
        <rFont val="Times New Roman"/>
        <family val="1"/>
        <charset val="204"/>
      </rPr>
      <t>.)</t>
    </r>
  </si>
  <si>
    <r>
      <t xml:space="preserve"> Дотримано
</t>
    </r>
    <r>
      <rPr>
        <i/>
        <sz val="8"/>
        <color theme="1"/>
        <rFont val="Times New Roman"/>
        <family val="1"/>
        <charset val="204"/>
      </rPr>
      <t>(31.12.2021</t>
    </r>
    <r>
      <rPr>
        <b/>
        <sz val="8"/>
        <color theme="1"/>
        <rFont val="Times New Roman"/>
        <family val="1"/>
        <charset val="204"/>
      </rPr>
      <t>)</t>
    </r>
  </si>
  <si>
    <r>
      <t xml:space="preserve">Виконано 
</t>
    </r>
    <r>
      <rPr>
        <i/>
        <sz val="8"/>
        <color theme="1"/>
        <rFont val="Times New Roman"/>
        <family val="1"/>
        <charset val="204"/>
      </rPr>
      <t>(31.12.2021</t>
    </r>
    <r>
      <rPr>
        <b/>
        <sz val="8"/>
        <color theme="1"/>
        <rFont val="Times New Roman"/>
        <family val="1"/>
        <charset val="204"/>
      </rPr>
      <t>)</t>
    </r>
  </si>
  <si>
    <t>Для моніторингу та контролю за дотриманням вимог законодавства щодо запобігання та врегулювання конфлікту інтересів, дотримання інших вимог та обмежень антикорупційного законодавства наявний доступ до таких реєстрів та баз даних: 1) Єдиного державного реєстру декларацій осіб, уповноважених на виконання функцій держави або місцевого самоврядування;  2) Інтегрованої міжвідомчої автоматизованої системи обміну інформацією з питань контролю осіб, транспортних засобів та вантажів, які перетинають державний кордон, «Аркан»;  3) Інформації про суми доходу, нарахованого (сплаченого) на користь фізичних осіб, і суми утриманого з них податку з Державного реєстру фізичних осіб – платників податків за формою J16038;  4) Бази даних підсистеми НАІС «Єдиний державний реєстр МВС» (пошук транспортних засобів);  5) Державного земельного кадастру;  6) Єдиного державного реєстру судових рішень;  7) Державного реєстру речових прав на нерухоме майно;  8) Державного реєстру обтяжень нерухомого майна;  9) Єдиного державного реєстру юридичних осіб, фізичних осіб-підприємців та громадських формувань;  10) Державного реєстру актів цивільного стану громадян;  11) Єдиного реєстру довіреностей;  12) Державного суднового реєстру України;  13) Суднової книги України;  14) Державного реєстру цивільних повітряних суден;  15) Загальнодоступної інформаційної бази даних Національної комісії з цінних паперів та фондового ринку про ринок цінних паперів;  16) Інформаційного масиву адміністративних даних та інформації, що подається у вигляді електронних документів до Національної комісії з цінних паперів та фондового ринку про ринок цінних паперів;  17) Реєстру застрахованих осіб Державного реєстру загальнообов’язкового державного соціального страхування;  18) Державного реєстру виборців. З метою автоматизації доступу до реєстрів для потреб Департаменту з питань дотримання законодавства про конфлікт інтересів та обмежень щодо запобігання корупції Управлінням інформаційно-аналітичних систем та захисту інформації реалізовано аналітичну довідку  за попередньо отриманими алгоритмами пошуку та співставлення інформації в частині наявної інформації в модулі ЛАК Реєстру декларацій</t>
  </si>
  <si>
    <t>Заходи з моніторингу та контролю систематично проводились стосовно: обмеження щодо одержання подарунків (ст. 23, розділ IV Закону);  обмеження щодо сумісництва та суміщення з іншими видами діяльності (ст. 25, розділ IV Закону); обмеження після припинення діяльності, пов’язаної з виконанням функцій держави (ст. 26, розділ IV Закону); обмеження спільної роботи близьких осіб (ст. 27, розділ IV Закону);  вимог щодо запобігання та врегулювання конфлікту інтересів (розділ V Закону); правил етичної поведінки (розділ VI Закону).  Загалом у 2021 році проведено 2037 заходів з  моніторингу та контролю.</t>
  </si>
  <si>
    <t>Зі 182 заходів контролю (перевірок), що проводились у 2021 році,  104 завершено протягом 3 місяців, що становить 57%. З метою поліпшення показника розроблено Регламент збору доказів на підтвердження або спростування вчинення адміністративних правопорушень, пов’язаних з корупцією, яким визначено строки виконання окремих заходів у межах перевірки. Регламент застосовується у роботі уповноважених осіб згідно з дорученням в.о. керівника Департаменту з питань дотримання законодавства про конфлікт інтересів та обмежень щодо запобігання корупції від 17.09.2020 № 100/435/20</t>
  </si>
  <si>
    <t>По кожному об'єкту має бути досягнуто 50% критеріїв</t>
  </si>
  <si>
    <r>
      <t xml:space="preserve">В половині об'єктів (4) має бути досягнуто  </t>
    </r>
    <r>
      <rPr>
        <b/>
        <sz val="10"/>
        <color rgb="FFC00000"/>
        <rFont val="Times New Roman"/>
        <family val="1"/>
        <charset val="204"/>
      </rPr>
      <t>66,7%</t>
    </r>
    <r>
      <rPr>
        <sz val="10"/>
        <color theme="1"/>
        <rFont val="Times New Roman"/>
        <family val="1"/>
        <charset val="204"/>
      </rPr>
      <t xml:space="preserve"> критеріїв у т.ч. </t>
    </r>
    <r>
      <rPr>
        <b/>
        <sz val="10"/>
        <color rgb="FFC00000"/>
        <rFont val="Times New Roman"/>
        <family val="1"/>
        <charset val="204"/>
      </rPr>
      <t>у всіх (3) об'єктах 4-6</t>
    </r>
  </si>
  <si>
    <t>Департамент антикорупційної політики за участі самостійних функціональних структурних підрозділів</t>
  </si>
  <si>
    <t>Управління інформаційно-аналітичних систем та захисту інформації за участі самостійних функціональних структурних підрозділів</t>
  </si>
  <si>
    <t>Національне агентство без необґрунтованих затримок розробило проєкти антикорупційної стратегії та державної програми (плану дій) з її реалізації за результатами аналізу: - ситуації щодо корупції; - результатів виконання попередньої антикорупційної стратегії</t>
  </si>
  <si>
    <t>Національне агентство без необґрунтованих затримок внесло проєкти антикорупційної стратегії та державної програми (плану дій) з її реалізації на розгляд Кабінету Міністрів України</t>
  </si>
  <si>
    <t>Проєкт національної доповіді містить усі відомості, зазначені у ст. 20 Закону України «Про запобігання корупції».  Під час підготовки проєкту  Національної доповіді щодо реалізації засад антикорупційної політики у 2020 році було проаналізовано низку досліджень, проведених інститутами громадянського суспільства та міжнародними організаціями протягом 2019 року та на початку 2020 року, зорієнтованих (комплексно або в окремих напрямах) на вивчення стану та рівня корупції в Україні, проблем подолання цього явища, реалізації антикорупційної реформи, оцінки діяльності відповідних антикорупційних державних інститутів тощо, за результатами чого було підготовлено висновки, відображені в зазначеному проєкті (https://nazk.gov.ua/wp-content/uploads/2021/06/NAZK_Nats.dopovid_15_06.pdf)</t>
  </si>
  <si>
    <t>Національне агентство без необґрунтованих затримок забезпечило розробку проєктів нормативно-правових актів, віднесених до сфери його відповідальності антикорупційною стратегією та/або державною програмою (планом дій) з її реалізації. Проєкти цих нормативно-правових актів затверджені Національним агентством (якщо йдеться про власні акти) або внесені на розгляд відповідних суб’єктів нормотворення, подані на державну реєстрацію</t>
  </si>
  <si>
    <t>Наразі проєкт Антикорупційної стратегії все ще не затверджений Верховною Радою України, тому реалізація програмних антикорупційних документів залишається неможливою</t>
  </si>
  <si>
    <t>З огляду на те, що на сьогодні не прийнято ні Антикорупційну стратегію, ні Державну програму з її реалізації комплексний моніторинг реалізації антикорупційної політики унеможливлений</t>
  </si>
  <si>
    <t xml:space="preserve">Наказом Національного агентства від 28.12.2021 № 830/21 «Про вдосконалення процесу управління корупційними ризиками» затверджено Методологію управління корупційними ризиками. 29.12.2021 вказаний наказ направлено на державну реєстрацію до Міністерства юстиції України.
Наразі діє Методологія оцінювання корупційних ризиків у діяльності органів влади, затверджена рішенням Національного агентства від 02.12.2016 № 126  </t>
  </si>
  <si>
    <t>Департамент з питань дотримання законодавства про конфлікт інтересів та обмежень щодо запобігання корупції за участі Управління просвітницької роботи та навчальних програм. Відділ комунікацій та інформаційної політики</t>
  </si>
  <si>
    <t>Протягом звітного періоду не виявлено суттєвих помилок або порушень, які негативно вплинули на результативність моніторингу та контролю за дотриманням вимог законодавства щодо запобігання та врегулювання конфлікту інтересів, дотримання інших вимог та обмежень антикорупційного законодавства. Відомостей про допущення таких помилок або порушень до Національного агентства, зокрема до підрозділу внутрішнього контролю, не надходило</t>
  </si>
  <si>
    <t>Загальна кількість заходів контролю (перевірок) у 2021 році становить 182, з яких 181 стосувалися службових осіб, які займають відповідальне та особливо відповідальне становище. Отже, 99,5% заходів контролю (перевірок) стосувалися службових осіб, які займають відповідальне та особливо відповідальне становище.</t>
  </si>
  <si>
    <t xml:space="preserve">Відповідно до п. 15 ч. 1 ст. 11 Закону України «Про запобігання корупції» Національне агентство надає роз’яснення, методичну та консультаційну допомогу з питань застосування актів законодавства з питань, зокрема, запобігання та врегулювання конфлікту інтересів у діяльності осіб, уповноважених на виконання функцій держави або місцевого самоврядування, та прирівняних до них осіб, застосування інших положень цього Закону та прийнятих на його виконання нормативно-правових актів.  Закон України «Про запобігання корупції» не визначає строків розгляду відповідних запитів та звернень, тому відповіді надавались в межах 30-денного строку (аналогія до Закону України «Про звернення громадян»).  На підставі вказаної норми у І півріччі 2021 року було надано 337 роз’яснень. Всього у 2021 році було надано 791 роз’яснення.
</t>
  </si>
  <si>
    <t>Здійснюється співпраця з ГО «Антикорупційний штаб» щодо вдосконалення програмного продукту для виявлення конфлікту інтересів та порушення обмежень щодо запобігання корупції (вебсайт «Приховані інтереси»). 
Громадські організації, які здійснюють діяльність у сфері запобігання та/або протидії корупції визнають Національне агентство як дієву й неупереджену інституцію у сфері дотримання контролю за конфліктом інтересів та дотримання інших вимог та обмежень, встановлених антикорупційним законодавством</t>
  </si>
  <si>
    <t>Управління проведення обов’язкових повних перевірок. за участі Управління проведення повних перевірок. Управління проведення спеціальних перевірок та моніторингу способу життя. Департамент  антикорупційної політики</t>
  </si>
  <si>
    <t>Заходи фінансового контролю здійснювалися повно, об’єктивно та безсторонньо, зокрема, з дотриманням принципу політичної неупередженості</t>
  </si>
  <si>
    <t>Національне агентство забезпечувало оприлюднення результатів повної перевірки декларацій та моніторингу способу життя суб’єктів декларування з урахуванням законодавства про захист персональних даних</t>
  </si>
  <si>
    <t>Протягом 2020 – 2021 років у Верховній Раді України вносилися законопроекти, спрямовані на зміну нормативно-правового регулювання порядку звільнення Голови Національного агентства з посади. Зокрема, йдеться про законопроекти із реєстр. № 4329 від 05.11.2020, № 3445 від 07.05.2020. Так, законопроектами серед іншого пропонувалося розширення переліку підстав для припинення повноважень Голови НАЗК</t>
  </si>
  <si>
    <t>Щорічний Звіт про діяльність Національного агентства та проект Національної доповіді щодо реалізації засад антикорупційної політики у 2020 році був надісланий Громадській раді для отримання відповідного висновку</t>
  </si>
  <si>
    <t>Працівник, який не пройшов перевірку на доброчесність, був звільнений із займаної посади</t>
  </si>
  <si>
    <t xml:space="preserve">Територіальні підрозділи Національного агентства не створені. Наразі триває укомплектування апарату Національного агентства. </t>
  </si>
  <si>
    <t>Не дотримано</t>
  </si>
  <si>
    <t xml:space="preserve">1. Протягом 2020 – 2021 років до Верховної Ради України вносилися законопроекти, спрямовані на зміну нормативно-правового регулювання порядку призначення та звільнення Голови НАЗК з посади. При цьому з урахуванням положень цих законопроектів можна дійти висновку, що справжньою метою відповідних законодавчих ініціатив було обмеження незалежності діяльності НАЗК. Зокрема, йдеться про законопроекти з реєстр. № 4329 від 05.11.2020, № 3445 від 07.05.2020, № 4343 від 06.11.2020. Цими законопроектами, серед іншого, пропонувалося передбачити «спеціальні» підстави для звільнення з посади Голови НАЗК (наприклад, законопроектом № 3445), запровадити процедури, які давали б змогу Парламенту чи Уряду звільняти або усувати з посади Голову НАЗК з відверто політичних мотивів (№ 4329, № 4343).
2. Також протягом звітного періоду з’являлися законодавчі ініціативи у Верховній Раді України, спрямовані на усунення від проведення незалежної оцінки діяльності НАЗК міжнародних незалежних експертів, руйнування процедури проведення незалежної оцінки ефективності діяльності державного органу (див., наприклад, законопроекти з реєстр. № 3974 від 10.08.2020, № 4470 від 07.12.2020).
3. У 2020 – 2021 роках законодавство також зазнавало змін, які не узгоджувались з пп. 3, 4 ч. 1 ст. 9 Закону України «Про запобігання корупції» та суперечили ч. 2 ст. 6 Конвенції ООН проти корупції, що свідчить про недотримання зобов’язань щодо гарантування незалежності антикорупційних інституцій, зокрема:
1) у 2020 році відповідно до п. 10 розділу І Закону України «Про внесення змін до Закону України про Державний бюджет України на 2020 рік» від 13.04.2020 № 553-IX, п. 1 постанови Кабінету Міністрів України від 11.03.2020 № 211 «Про запобігання поширенню на території України гострої респіраторної хвороби COVID-19, спричиненої коронавірусом SARS-CoV-2» було встановлено, що заробітна плата працівників державних органів до завершення карантину не перевищує 10 розмірів мінімальної заробітної плати, встановленої на 1 січня 2020 року; 
2) при підготовці та ухваленні Закону України «Про Державний бюджет України на 2021 рік» було порушено вимоги Закону України «Про запобігання корупції», якими наразі чітко визначено правила обрахування розміру посадових окладів працівників НАЗК (так само як і розміри посадових окладів працівників інших антикорупційних органів). У зв’язку з такими діями протягом 2021 року працівники НАЗК отримували заробітну плату меншу, ніж мали отримувати відповідно до Закону України «Про запобігання корупції»;
3) при підготовці проекту Закону України «Про Державний бюджет України на 2022 рік» продовжилась практика минулих років щодо незаконного обмеження розміру посадових окладів для працівників НАЗК на рівні 2020 року
</t>
  </si>
  <si>
    <t>1                    </t>
  </si>
  <si>
    <t>2                </t>
  </si>
  <si>
    <t>3                    </t>
  </si>
  <si>
    <t xml:space="preserve">Повноваження Національного агентства та інших спеціально уповноважених суб’єктів у сфері протидії корупції (органи прокуратури, Національної поліції, Національне антикорупційне бюро України) чітко розмежовані на законодавчому рівні. 
Національне агентство, зокрема, забезпечує формування та реалізує державну антикорупційну політику, здійснює: заходи фінансового контролю за статками публічних службовців; контролює дотримання законодавства щодо запобігання та врегулювання конфлікту інтересів, контролює фінансування політичних партій; здійснює взаємодію з викривачами та складення протоколів про адміністративні правопорушення, пов’язані з корупцією, вчинені високопосадовцями.
Національне антикорупційне бюро України (НАБУ) розслідує корупційні та пов’язані з корупцією злочини, які вчинені високопосадовцями або предметом яких є великі суми. Спеціалізована антикорупційна прокуратура здійснює процесуальне керівництво та підтримує державне обвинувачення у провадженнях, що належать до підслідності НАБУ. До підслідності Державного бюро розслідувань, яке не належить до спеціально уповноважених суб’єктів у сфері протидії корупції, відносять корупційні злочини, які не підслідні Національному антикорупційному бюро України.  Національна поліція розслідує так звану «побутову корупцію», якщо її підслідність не віднесена до двох вже названих органів досудового розслідування, а крім цього складає протоколи про адміністративні правопорушення, пов’язані з корупцією, крім тих, що належать до компетенції Національного агентства. Виявлення та розшук активів, одержаних від корупційних злочинів, та управління ними належить до компетенції Національного агентства України з питань виявлення, розшуку та управління активами, одержаними від корупційних та інших злочинів
</t>
  </si>
  <si>
    <t xml:space="preserve">1. 27.10.2020 Конституційний Суд України Рішенням № 13-р/2020 визнано такими, що не відповідають Конституції України, а тому втрачають чинність з дня ухвалення цього рішення, положення пп. 6, 8 ч. 1 ст. 11, пп. 1, 2, 6 – 101, 12, 121 ч. 1, ч.ч. 2 – 5 ст. 12, ч. 2 ст. 13, ч. 2 ст. 131, ст. 35, абз. 2, 3 ч. 1 ст. 47, ст.ст. 48 – 51, ч.ч. 2, 3 ст. 52, ст. 65 Закону України «Про запобігання корупції», ст. 3661 Кримінального кодексу України (декларування недостовірної інформації). У п. 73 висновку Венеціанської комісії від 09.12.2020 № 1012/2020 визнано, що рішення КСУ не має чітких аргументів, не ґрунтується на міжнародному праві і заплямоване великим процесуальним недоліком – невирішеним питанням конфлікту інтересів кількох суддів. Як наслідок, було заблоковано роботу Національного агентства за ключовими напрямами, до яких належать: електронне декларування, запобігання та врегулювання конфлікту інтересів, захист викривачів корупції, перевірки звітів політичних партій, ініціювання питань про притягнення винних у порушенні антикорупційного законодавства до юридичної відповідальності. Крім цього, усі кримінальні провадження та судові процеси, розпочаті за фактом декларування недостовірної інформації, були закриті, засуджені за ст. 3661 Кримінального кодексу України були звільнені від подальшого відбування покарання. Завдяки активній роботі Венеціанської комісії та Верховної Ради України шляхом прийняття Закону України від 15.12.2020 № 1079-ІХ роботу Національного агентства вдалося відновити у найкоротший строк. При цьому, зважаючи на те, що персональний склад Конституційного Суду України залишився незмінним із моменту винесення Рішення 27.10.2020, ризик ухвалення цим судом аналогічних рішень, які унеможливлять ефективне функціонування антикорупційних органів, залишається. До того ж у провадженні Конституційного Суду України наразі знаходяться справи, результат вирішення яких матиме визначальний вплив на ефективність впровадження антикорупційної реформи в Україні; наприклад, йдеться про провадження щодо конституційності Закону України «Про Вищий антикорупційний суд».
2. Законом України від 30.03.2020 № 540-ІХ у зв’язку з поширенням коронавірусної хвороби (COVID-19) до Закону України «Про політичні партії в Україні» внесено зміни, відповідно до яких звіти про майно, доходи, витрати і зобов’язання фінансового характеру політичних партій, передбачені ст. 17 цього Закону, кінцевий термін подання яких припадає на період здійснення заходів щодо запобігання виникненню та поширенню коронавірусної хвороби (COVID-19), передбачених карантином, встановленим Кабінетом Міністрів України, подаються після закінчення такого карантину. Така норма видається явно непропорційною, адже партії із моменту набрання чинності зазначеним законом взагалі не подають фінансову звітність, що порушує принципи прозорості та підзвітності їх діяльності. При цьому введений карантин незначною мірою впливає на змогу представників політичних партій подавати фінансові звіти, враховуючи те, що вони подаються в електронній формі. Наразі у Верховній Раді України перебуває на розгляді Закон України від 02.11.2021 № 1849-ІХ із пропозиціями Президента України, положення якого відновлюють звітність політичних партій. У редакції Закону, підписаній Головою Верховної Ради України, відновлення звітності політичних партій було передбачено у юридично неоптимальній формі, внаслідок чого політичні партії повинні були б подати звітність лише одноразово із можливістю подальшого неподання фінансових звітів до закінчення карантину. Із цієї та деяких інших причин Президент України застосував до Закону право вето, його пропозиції на сьогодні залишаються нерозглянутими Верховною Радою України. Крім цього, спрямований на відновлення фінансової звітності політичних партій законопроект із реєстр. № 6519 від 14.01.2022
</t>
  </si>
  <si>
    <t>4                   </t>
  </si>
  <si>
    <t xml:space="preserve">1. Фахівці НАЗК були активними учасниками робочої групи з опрацювання проекту Антикорупційної стратегії на 2021 – 2025 роки, створеної при Комітеті ВРУ з питань антикорупційної політики (січень – лютий 2021 року).
Надалі (лютий – березень 2021 року) представники НАЗК були учасниками кількамісячного обговорення Комітетом ВРУ з питань антикорупційної політики правок і пропозицій до проекту Антикорупційної стратегії на 2021–2025 роки.
За результатами цієї діяльності 16.03.2021 Комітет ВРУ з питань антикорупційної політики рекомендував Парламенту ухвалити у ІІ читанні та в цілому закон, яким затвердити зазначену вище Антикорупційну стратегію. Проте цей Закон Парламент досі не ухвалив.
2. Протягом 2020 – 2021 Комітет ВРУ з питань антикорупційної політики постійно залучав представників НАЗК до:
- обговорення та опрацювання практично всіх законопроектів, які стосуються формування або реалізації антикорупційної політики, в тому числі тих, які впливають на діяльність НАЗК;
- обговорення та опрацювання законопроектів, щодо яких НАЗК здійснювало антикорупційну експертизу та у яких виявило корупціогенні фактори.
3. У звітному періоді НАЗК залучали до консультацій та обговорень законодавчих змін, які впливають на його діяльність, й інші комітети ВРУ (йдеться, передусім, про Комітет ВРУ з правової політики та Комітет ВРУ з питань правоохоронної діяльності).
4. У 2020 – 2021 роках працівники НАЗК брали та продовжують брати участь у робочій групі при Комітеті ВРУ з питань цифрової трансформації та Комітеті ВРУ з питань правової політики щодо підготовки проекту Закону України «Про політичні партії», яким, зокрема, передбачена заборона використання політичними партіями коштів державного фінансування їх статутної діяльності для оплати послуг з реклами політичних партій.
5. Також представники НАЗК беруть участь у робочих групах при: 
- Комітеті ВРУ з питань організації державної влади, місцевого самоврядування, регіонального розвитку та містобудування. Під час засідань робочої групи протягом січня – квітня представниками НАЗК були надані пропозиції щодо внесення змін до Виборчого кодексу України з питань звітування та фінансування виборчого процесу;
- Комітеті ВРУ з питань соціальної політики та захисту прав ветеранів. Під час засідань робочої групи з обговорення законопроекту № 3515 протягом серпня – вересня представники НАЗК надавали пропозиції щодо змін до встановлення розмірів посадових окладів залежно від мінімального розміру посадового окладу для працівників, що фінансуються з бюджету, з урахуванням забезпечення гарантій незалежності НАЗК. 
Робота щодо підготовки та опрацювання відповідних законопроектів триває
</t>
  </si>
  <si>
    <t xml:space="preserve">1. У 2020 році Національне агентство зазнало перешкод в реалізації своїх повноважень з боку Конституційного Суду України через Рішення від 27.10.2020 № 13-р/2020, яким скасовано більшість контрольних функцій агентства. Детальніше про наслідки вищевказаного рішення Конституційного Суду України для Національного агентства з питань запобігання корупції див. п. 3 Звіту-самооцінки. 
2. Окрім цього, перешкодою для Національного агентства з питань запобігання корупції при реалізації ним своїх повноважень є привласнення Радою суддів України повноважень щодо надання роз’яснень щодо конфлікту інтересів у суддів, на підставі прийнятих Радою суддів України рішень, які суперечать законам України «Про запобігання корупції» та «Про судоустрій і статус суддів». Так, згідно з п. 6 ч. 8 ст. 133 Закону України «Про судоустрій і статус суддів» Рада суддів України здійснює контроль за додержанням вимог законодавства щодо врегулювання конфлікту інтересів у діяльності суддів, Голови чи членів Вищої кваліфікаційної комісії суддів України, Голови Державної судової адміністрації України чи його заступників; приймає рішення про врегулювання реального чи потенційного конфлікту інтересів у діяльності зазначених осіб (у разі, якщо такий конфлікт не може бути врегульований у порядку, визначеному процесуальним законом). Тобто Закон України «Про судоустрій і статус суддів» наділяє Раду суддів України повноваженнями саме врегульовувати позапроцесуальний конфлікт інтересів у діяльності суддів та інших осіб. Водночас відповідно до ч. 5 ст. 28 Закону України «Про запобігання корупції» питання стосовно надання роз’яснень особам (усім без винятку, в тому числі суддям), які мають сумніви щодо наявності в них конфлікту інтересів належить до компетенції Національного агентства як єдиного органу, що забезпечує формування та реалізацію державної антикорупційної політики. Тобто, ні Закон України «Про запобігання корупції», ні Закон України «Про судоустрій і статус суддів» не наділяє Раду суддів України повноваженнями стосовно надання роз’яснень щодо конфлікту інтересів суддям та представникам судової системи. Натомість положення Порядку здійснення контролю за дотриманням законодавства щодо конфлікту інтересів у діяльності суддів та представників судової системи та його врегулювання, затвердженого рішенням Ради суддів України від 04.02.2016 № 2 (далі – Порядок), передбачають, що Рада суддів України надає рекомендації, роз’яснення, консультативні висновки загального характеру стосовно застосування та тлумачення нормативно-правових актів щодо конфлікту інтересів; надає роз’яснення, рекомендації та консультативні висновки індивідуального характеру за заявами та повідомленнями суб’єктів конфлікту інтересів щодо наявності у їх діяльності реального або потенціального конфлікту інтересів, а також щодо заходів їх запобігання або врегулювання. При цьому згідно з п. 7 ст. 9, п. 1 ч. 1 ст. 20 Порядку у випадку, коли особа отримала підтвердження про відсутність конфлікту інтересів (надане Радою суддів України), вона звільняється від відповідальності, якщо у діях, щодо яких вона зверталася за роз’ясненням пізніше буде виявлено конфлікт інтересів. 
3. Міністерство фінансів України є головним органом у системі центральних органів виконавчої влади, що забезпечує формування та реалізує державну фінансову і бюджетну політику, а також забезпечує розроблення проекту Державного бюджету України на відповідний рік. Національне агентство при визначенні загального обсягу фінансування зобов’язане узгоджувати граничні видатки з Мінфіном. У 2020 – 2021 роках мали місце непоодинокі випадки невключення Мінфіном до проекту Державного бюджету України на відповідний рік потреб Національного агентства у визначеному ним обсязі
</t>
  </si>
  <si>
    <t xml:space="preserve">     1. Національне агентство наділене повноваженнями здійснювати моніторинг та контроль за виконанням актів законодавства з питань запобігання та врегулювання конфлікту інтересів у діяльності осіб, уповноважених на виконання функцій держави, місцевого самоврядування, прирівняних до них осіб, у тому числі суддів.
Національне агентство у 2020 – 2021 роках зверталося із запитами (від 01.10.2020 № 31-02/52529/20, від 11.01.2021 № 31-02/1128/21) до Ради суддів України, стосовно надання:
- повідомлень від суддів щодо наявності у них конфлікту інтересів та рішень, прийнятих за результатами їх розгляду;
- звернень за роз’ясненням щодо наявності конфлікту інтересів, які надійшли від суддів, та відповідей, наданих за результатом їх розгляду.
Рада суддів України листами від 22.12.2020 № 9рс-852/20-вих та від 19.01.2021 № 9рс-44/21-вих відмовила Національному агентству в наданні запитуваних документів, посилаючись в одному випадку на Рішення Конституційного Суду України від 27.10.2020 № 13-р/2020, яким визнано неконституційними окремі положення Закону України «Про запобігання корупції», в іншому випадку на відсутність органів суддівського самоврядування у переліку суб’єктів, які відповідно до ч. 8 ст. 12 Закону України «Про запобігання корупції» зобов’язані надавати запитувані Національним агентством документи.
2. Окрім цього мало місце ненадання (несвоєчасне надання) інформації на запити Національного агентства з питань запобігання корупції іншими суб’єктами, які відповідно до вимог ст. 12 Закону України «Про запобігання корупції» зобов’язані це робити
</t>
  </si>
  <si>
    <t xml:space="preserve">Відповідно до п. 12 ч. 1 ст. 12 Закону України «Про запобігання корупції» Національне агентство з метою виконання покладених на нього повноважень має право безпосереднього автоматизованого доступу до інформаційно-телекомунікаційних і довідкових систем, реєстрів, банків даних, у тому числі тих, що містять інформацію з обмеженим доступом, держателем (адміністратором) яких є державні органи або органи місцевого самоврядування. Отримання інформації з Єдиного реєстру досудових розслідувань (далі – ЄРДР) здійснюється у порядку та обсязі, визначених спільним наказом Національного агентства та Генерального прокурора. 
Державні органи забезпечували Національному агентству безпосередній автоматизований доступ до інформаційно-телекомунікаційних і довідкових систем, реєстрів, банків даних, у тому числі тих, що містять інформацію з обмеженим доступом, володільцями (адміністраторами) яких вони є відповідно до укладених порядків та протоколів, окрім доступу до ЄРДР.
У 2021 році Національне агентство вжило заходів для узгодження спільного наказу, проте наразі зазначений нормативно-правовий акт не затверджено, доступ у Національного агентства станом на 24.01.2022 до ЄРДР відсутній
</t>
  </si>
  <si>
    <t xml:space="preserve">Протягом 2020 – 2021 років мала місце процесуальна дія (проведення допиту Голови Національного агентства службовими особами Державного бюро розслідувань), яка має ознаки неналежного втручання у діяльність Національного агентства у зв’язку з виконанням ним своїх функцій.
Так, 14.09.2020 Національне агентство направило лист Голові Комітету Верховної Ради України з питань правоохоронної діяльності щодо існування у першого заступника Директора Державного бюро розслідувань Бабікова О.П. конфлікту інтересів. 16.09.2020 Національне агентство внесло припис виконувачу обов’язків Директора Державного бюро розслідувань щодо усунення порушення вимог ч. 4 ст. 12 Закону України «Про запобігання корупції».
При цьому одразу після описаних подій Голову НАЗК було викликано на допит до Державного бюро розслідувань, який, зі слів Голови НАЗК, обумовлений нещодавнім листом НАЗК до Комітету Верховної Ради України та має на меті здійснення тиску на Національне агентство через законні дії НАЗК для вирішення конфлікту інтересів у керівників Бюро – Олександра Бабікова та Олександра Соколова
</t>
  </si>
  <si>
    <t xml:space="preserve">У Державному бюджеті України на 2020 рік Національному агентству передбачені видатки:
- за бюджетною програмою КПКВК 6331010 «Керівництво та управління у сфері запобігання корупції» в сумі 405 752,2 тис. грн, що склало 83,6% від обсягу видатків, визначеного у бюджетному запиті Національного агентства на 2020 рік; 
- за бюджетною програмою КПКВК 6331020 «Фінансування статутної діяльності політичних партій» в сумі 283 530,9 тис. грн, що склало 37,4% від обсягу видатків, визначеного у бюджетному запиті Національного агентства на 2020 рік. 
У Державному бюджеті України на 2021 рік Національному агентству передбачені видатки:
- за бюджетною програмою КПКВК 6331010 «Керівництво та управління у сфері запобігання корупції» в сумі 447 252,2 тис. грн, що склало 97,4% від обсягу видатків, визначеного у бюджетному запиті Національного агентства на 2021 рік; 
- за бюджетною програмою КПКВК 6331020 «Фінансування статутної діяльності політичних партій» в сумі 697 039,5 тис. грн, що склало 83,9% від обсягу видатків, визначеного у бюджетному запиті Національного агентства на 2021 рік. 
У Державному бюджеті України на 2022 рік Національному агентству передбачені видатки:
- за бюджетною програмою КПКВК 6331010 «Керівництво та управління у сфері запобігання корупції» в сумі 430 889,1 тис. грн, що склало 82% від обсягу видатків, визначеного у бюджетному запиті Національного агентства на 2022 рік
</t>
  </si>
  <si>
    <t>5                    </t>
  </si>
  <si>
    <t>6                    </t>
  </si>
  <si>
    <t>7                    </t>
  </si>
  <si>
    <t>8                    </t>
  </si>
  <si>
    <t>9                    </t>
  </si>
  <si>
    <t>10                </t>
  </si>
  <si>
    <t xml:space="preserve">Видатки на фінансування Національного агентства були визначені окремим рядком у Державному бюджеті України на 2020, 2021 та 2022 роки, а їх обсяг дає можливість забезпечувати виконання повноважень Національним агентством. 
Натомість Міністерством фінансів України не було підтримано та, як наслідок, не включено до проекту Закону України «Про Державний бюджет України на 2020 рік» видатки на придбання обладнання для забезпечення функціонування реєстру декларацій осіб, уповноважених на виконання функцій держави, місцевого самоврядування, проведення  модернізації та створення комплексу системи захисту інформації інформаційно-телекомунікаційних систем, оплати послуг з надання в користування захищеного вузла Інтернет, проведення регулярних опитувань з питань сприйняття корупції населенням.
У 2021 році не забезпечені видатки на оплату послуг з оренди резервного ЦОД, на придбання засобів ТЗІ і КЗІ для впровадження модернізованого програмного забезпечення інформаційно-телекомунікаційної системи «Єдиний державний реєстр декларацій осіб, уповноважених на виконання функцій держави або місцевого самоврядування» в сумі 11 833,1 тис. грн (2,6% від загальної потреби, що була сформована в бюджетному запиті).
На 2022 рік не передбачено в повному обсязі видатки на оплату праці (64 708,9 тис. грн), що створює умови для великої плинності кадрів та втрати інституційної пам’яті, на створення модулю управління персоналом (HR-модуль) в сумі 4 249,8 тис. грн, та не передбачено видатки на побудову централізованого сегменту локально-обчислювальної мережі Національного агентства (25 591,2 тис. грн), що створює перешкоди для забезпечення ефективної та безперебійної роботи всіх систем Національного агентства та організації надійної кібербезпеки його інформаційного середовища.
Так, останнім часом на території України фіксується збільшення кількості кібератак на державні інформаційні ресурси, у тому числі на державні реєстри Національного агентства, які містять значний обсяг персональних даних понад 1,5 млн суб’єктів декларування та членів їх сімей, у тому числі вищих посадових осіб держави тощо, офіційний вебсайт, та інші інформаційні системи Національного агентства. Результати зазначених кіберінцидентів можуть мати необоротні наслідки, якщо не забезпечити комплексну розбудову сучасної захищеної ІТ-інфраструктури відповідно до розробленої Національним агентством протягом 2021 року проектної документації
</t>
  </si>
  <si>
    <t>Департамент антикорупційної політики за участі Управління планово-фінансової діяльності‚ бухгалтерського обліку та звітності, Управління по роботі з персоналом, Управління просвітницької роботи та навчальних програм, Управління матеріально-технічного забезпечення та експлуатації</t>
  </si>
  <si>
    <t>Протягом звітного періоду Голова представляв позицію Національного агентства з питань його фінансування на засіданні Комітету Верховної Ради України з питань бюджету в рамках підготовки проєкту Закону України «Про Державний бюджет України на 2022 рік» та на засіданні Рахункової палати щодо розгляду Звіту про результати аудиту ефективності використання коштів державного бюджету, спрямованих Національному агентству, виділених на керівництво та управління у сфері запобігання корупції та на фінансування статутної діяльності політичних партій. В інших випадках відповідне питання вирішувались шляхом листування між уповноваженими органами і не потребувало особистої присутності Голови</t>
  </si>
  <si>
    <t>Голова Національного агентства за кожної потреби отримував можливість представляти позицію Національного агентства з питань його фінансування на засіданнях Кабінету Міністрів України, комітетів або на пленарних засіданнях Верховної Ради України</t>
  </si>
  <si>
    <t>11                </t>
  </si>
  <si>
    <t>Умови оплати праці посадових і службових осіб Національного агентства визначені Законом України «Про запобігання корупції» та іншими нормативно-правовими актами України, що регулюють питання оплати праці державних службовців. Умови оплати праці посадових і службових осіб Національного агентства належно реалізовувались на практиці та не зазнавали необґрунтованих змін. Проте протягом 2020 та 2021 років розміри посадових окладів працівників Національного агентства не змінювалися. У 2020 році відповідно до п. 10 розділу І Закону України «Про внесення змін до Закону України про Державний бюджет України на 2020 рік» від 13.04.2020 № 553-IX, п. 1 постанови Кабінету Міністрів України від 11.03.2020 № 211 «Про запобігання поширенню на території України гострої респіраторної хвороби COVID-19, спричиненої коронавірусом SARS-CoV-2» було встановлено, що заробітна плата працівників державних органів до завершення карантину не перевищує 10 розмірів мінімальної заробітної плати, встановленої на 1 січня 2020 року. У 2021 році розміри та умови оплати праці для працівників Національного агентства залишились на рівні, що діяли станом на 1 вересня 2020 року. У 2022 році за пропозиціями Міністерства фінансів України умови оплати праці працівників Національного агентства повинні були залишитися на рівні 2021 року, проте, враховуючи численні зауваження Національного агентства, а також застереження Комітету Верховної Ради України з питань бюджету, Головного науково-експертного управління та народних депутатів, в Законі України «Про Державний бюджет України на 2022 рік» встановлено, що норма щодо застосування для визначення посадових окладів працівників інших державних органів, оплата праці яких регулюється спеціальними законами, прожиткового мінімуму для працездатних громадян у розмірі 2102 грн не поширюється на працівників Національного агентства з питань запобігання корупції. Практика останніх років щодо щорічного відстоювання Національним агентством своїх гарантій незалежності в частині належного матеріально-технічного забезпечення та належних умов оплати праці суперечить міжнародним зобов’язанням України та створює постійні ризики і загрози стабільного функціонування Національного агентства</t>
  </si>
  <si>
    <t>12                </t>
  </si>
  <si>
    <t>Управління планово-фінансової діяльності‚ бухгалтерського обліку та звітності за участі Департаменту антикорупційної політики</t>
  </si>
  <si>
    <t xml:space="preserve">   Гранична чисельність працівників апарату Національного агентства встановлена на рівні 408 одиниць (постанова Кабінету Міністрів України від 05.04.2014 № 85 (зі змінами)). Національне агентство України з питань державної служби (НАДС) намагалось зменшити граничну чисельність працівників НАЗК до 371 шляхом внесення змін до вищевказаної постанови. Це рішення не було ухвалене Кабінетом Міністрів України.
Водночас, зважаючи на розвиток ІТ-інструментів Національного агентства, впровадження нових інформаційно-телекомунікаційних систем та проведення модернізації існуючих (Національне агентство впровадило у свою діяльність інформаційно-телекомунікаційну систему «Система управління справами», а за підтримки міжнародних партнерів реалізує проект зі створення та впровадження в Національному агентстві сховища даних/системи видобутку даних (DWH/DM) тощо), зростання обсягів інформаційних потоків та даних, які обробляються Національним агентством, та з урахуванням техніко-економічного обґрунтування на постачання та впровадження сховища даних / системи видобутку даних для Національного агентства з питань запобігання корупції, підготовленого за підтримки міжнародних партнерів відповідно до договору про надання послуг від 12 липня 2021 року, існує потреба у створенні в Національному агентстві відповідного інформаційно-аналітичного підрозділу чисельністю 11 штатних одиниць.
Проте, з огляду на визначену постановою КМУ граничну чисельність працівників апарату Національного агентства наразі наявна можливість утворення вказаного інформаційно-аналітичного підрозділу лише у кількості 5 штатних одиниць, що може негативним чином позначитися на виконанні ним покладених функцій.
Крім цього, у грудні 2021 року Міжнародна фундація виборчих систем (IFES) в Україні провела опитування представників політичних партій та організацій громадянського суспільства з метою оцінки ефективності діяльності НАЗК. Більшість опитаних погодилися, що НАЗК потребує збільшення чисельності співробітників з огляду на внесені в законодавство зміни щодо повноважень із контролю за дотриманням обмежень щодо фінансування виборчих кампаній та агітації на референдумах. Наголошується на цьому і у пп. 131, 132 висновку Венеційської комісії № 1022/2021 від 23.03.2021 щодо проєкту Закону України «Про політичні партії». У висновку вказується, що Національне агентство має велике робоче навантаження, тому для здійснення своїх функцій має виділятися достатній обсяг додаткового фінансування, що надасть змогу НАЗК вибрати та найняти достатньо додаткового висококваліфікованого персоналу для здійснення цього величезного масиву повноважень.
Станом на 01.01.2022 структурні підрозділи Національного агентства потребують близько 100 додаткових штатних одиниць. Вирішення питання штатних одиниць зменшить навантаження на працівників, дасть змогу більш ефективно та професійно виконувати функції та повноваження, покладені на НАЗК
</t>
  </si>
  <si>
    <t>Управління по роботі з персоналом за участі Департаменту антикорупційної політики</t>
  </si>
  <si>
    <t>Випадків, що потребували проведення розслідування, не було</t>
  </si>
  <si>
    <t>13                </t>
  </si>
  <si>
    <t>14                </t>
  </si>
  <si>
    <t>15                </t>
  </si>
  <si>
    <t>16                </t>
  </si>
  <si>
    <t>17                </t>
  </si>
  <si>
    <t>У 2021 році визначено концепцію організації проведення Національним агентством соціологічних досліджень, яка насамперед базується на нових розроблених підходах щодо дослідження показників корупційного досвіду в пріоритетних сферах (певні сфери суспільного життя та реалізації відповідної політики на державному, регіональному чи місцевому рівнях, що найбільш уражені корупцією та/або мають найбільше значення для економічного зростання та розбудови інклюзивних демократичних інститутів).
Оновлена Методика стандартного опитування щодо корупції в Україні затверджена наказом Національного агентства від 30.12.2021 № 842</t>
  </si>
  <si>
    <t xml:space="preserve">Протягом листопада – грудня 2021 року соціологічна компанія Info Sapiens за підтримки Антикорупційної ініціативи Європейського Союзу в Україні (EUACI) для Національного агентства проводить соціологічне дослідження щодо корупції в Україні, зокрема з визначення основних показників сприйняття та досвіду корупції (за результатами опитування населення та представників бізнесу).
Крім того, Національне агентство у ІІІ кварталі 2021 року відповідно до розробленої методології провело Експертне опитування щодо оцінки рівня корупції в Україні. Визначено експертну оцінку щодо основних показників сприйняття корупції в Україні (поширеності корупції в Україні в цілому, у визначених сферах, змін рівня корупції в державі за останні 12 місяців, ефективності антикорупційної діяльності державних органів)
</t>
  </si>
  <si>
    <t>2                    </t>
  </si>
  <si>
    <t>3                   </t>
  </si>
  <si>
    <t xml:space="preserve">З метою врахування результатів соціологічних та інших досліджень Національне агентство створило на своєму офіційному вебсайті сторінку (https://nazk.gov.ua/uk/doslidzhennya-koruptsiyi/), на якій постійно оновлюється інтерактивна Бібліотека досліджень щодо корупції в Україні.
Зазначені дослідження враховуються при підготовці проектів нормативно-правових актів, напрацюванні пропозицій до проєктів нормативно-правових актів, підготовлених суб’єктами нормотворення, та зауважень до цих проєктів.
У жовтні 2021 року зроблено деяку модифікацю Бібліотеки (проведено розподіл джерел досліджень на соціологічні та аналітичні, додано низку ґрунтовних аналітичних досліджень інститутів громадянського суспільства)
</t>
  </si>
  <si>
    <t xml:space="preserve">Відповідний критерій складається з двох індикаторів: розробки проєкту антикорупційної стратегії та розробки проєкту державної програми з її реалізації.
Проєкт Антикорупційної стратегії підготовлений Національним агентством ще у 2020 році.
Відповідно до чинної редакції ч. 4 ст. 18 Закону України «Про запобігання корупції» Антикорупційна стратегія реалізується шляхом виконання державної програми, яка розробляється Національним агентством та затверджується Кабінетом Міністрів України. Розробка державної програми очікується після прийняття Антикорупційної стратегії, яка очікує розгляду у другому читанні, відповідно критерій щодо розробки державної програми не має застосовуватися. 
 </t>
  </si>
  <si>
    <t>4                    </t>
  </si>
  <si>
    <t xml:space="preserve">Національне агентство внесло проєкт антикорупційної стратегії на розгляд Кабінету Міністрів України ще у 2020 році. Водночас фактично цей критерій складається з двох індикаторів: внесення проєкту антикорупційної стратегії та внесення проєкту державної програми з її реалізації. Внесення проєкту державної програми має відбуватися після прийняття антикорупційної стратегії Верховною Радою України, водночас станом на 01.01.2022 проєкт Закону «Про засади державної антикорупційної політики на 2021 – 2025 роки» очікує розгляду у другому читанні. Таким чином, критерій щодо внесення проєкту державної програми не має застосовуватися, тоді як проєкт антикорупційної стратегії вносився без затримок
</t>
  </si>
  <si>
    <t>Департамент антикорупційної політики (узагальнення). Самостійні структурні підрозділи, відповідальні за розробку проектів нормативно-правових актів</t>
  </si>
  <si>
    <t xml:space="preserve">Протягом звітного періоду Національне агентство підготувало 3 законопроекти: 1) «Про внесення змін до Закону України «Про запобігання корупції» щодо удосконалення деяких антикорупційних механізмів», 2) «Про внесення змін до Кодексу України про адміністративні правопорушення щодо удосконалення положень та процедур стосовно застосування адміністративної відповідальності за правопорушення пов’язані з корупцією», 3) «Про внесення змін до Кодексу України про адміністративні правопорушення та Закону України «Про Вищий антикорупційний суд» щодо вдосконалення процедури притягнення до відповідальності за адміністративні правопорушення, пов’язані з корупцією, та деякі інші правопорушення», що спрямовані на  уточнення переліку суб’єктів, на яких поширюється дія Закону, превентивних механізмів щодо сумісництва та суміщення, конфлікту інтересів, доповнення переліку відомостей, що зазначаються у декларації, зокрема інформацією про громадянство (підданство) іноземних держав, вдосконалення процедур, пов’язаних із поданням декларацій,  здійсненням фінансового контролю та інших заходів, спрямованих на запобігання і протидію корупції.
Крім того, Національне агентство брало участь у підготовці таких пропозицій до проектів:
- Національної економічної стратегії на період до 2030 року (затверджена постановою Кабінету Міністрів України від 03.03.2021 № 179); 
- Плану пріоритетних дій Уряду на 2021 рік у частині формування та реалізації Національним агентством антикорупційної політики (затверджений розпорядженням Кабінету Міністрів України від 24.03.2021 № 276); 
- Програми діяльності Кабінету Міністрів України у частині формування та реалізації Національним агентством антикорупційної політики (на сьогодні триває робота над проектом); 
- Плану пріоритетних дій Уряду на 2022 рік у частині формування та реалізації Національним агентством антикорупційної політики (на сьогодні триває робота над проектом).  
Також Національне агентство опрацювало 83 проекти законодавчих актів і за результатами їх опрацювання підготувало 26 висновків (позицій) НАЗК щодо законопроектів, які стосуються формування або реалізації антикорупційної політики. У тому числі, Націогальне агентство забезпечує участь в обговоренні законопроектів під час їх розгляду Комітетам Верховної Ради України з питань антикорупційної політики та інших комітетах, що визначені головними з розгляду законопроектів що стосуються формування або реалізації державної антикорупційної політики 
</t>
  </si>
  <si>
    <t xml:space="preserve">05.11.2020 проєкт Закону України «Про засади державної антикорупційної політики на 2020-2024 роки» (реєстр. № 4135 від 21.09.2020) прийнятий Верховною Радою України в першому читанні за основу.                        
16.03.2021 Комітет Верховної Ради України з питань антикорупційної політики завершив розгляд поправок до зазначеного законопроєкту (загалом під час його підготовки до другого читання народними депутатами було подано понад 500 поправок). Зокрема, враховано правки, якими передбачено, що законопроєктом затверджується Державна антикорупційна стратегія на 2021 – 2025 роки.
За результатами розгляду Комітет Верховної Ради України з питань антикорупційної політики рекомендував Верховній Раді України прийняти вказаний законопроєкт у другому читанні та в цілому в редакції, викладеній у порівняльній таблиці, з урахуванням техніко-юридичного доопрацювання.
17.05.2021 надано таблицю поправок-2 до законопроєкту.
Розгляд законопроєкту в другому читанні неодноразово планувався Верховною Радою України, проте він так і не був розглянутий
</t>
  </si>
  <si>
    <r>
      <t xml:space="preserve">Антикорупційні програми органів влади аналізуються відповідно до Порядку підготовки, подання антикорупційних програм на погодження до НАЗК та здійснення їх погодження, затвердженого рішенням НАЗК від 08.12.2017 № 1379.
Протягом 2021 року (станом на 31.12.2021) Національне агентство видало </t>
    </r>
    <r>
      <rPr>
        <b/>
        <i/>
        <sz val="8"/>
        <rFont val="Times New Roman"/>
        <family val="1"/>
        <charset val="204"/>
      </rPr>
      <t>122 накази (https://cutt.ly/0U6aKXQ),</t>
    </r>
    <r>
      <rPr>
        <sz val="8"/>
        <rFont val="Times New Roman"/>
        <family val="1"/>
        <charset val="204"/>
      </rPr>
      <t xml:space="preserve"> з них: 
- </t>
    </r>
    <r>
      <rPr>
        <b/>
        <i/>
        <sz val="8"/>
        <rFont val="Times New Roman"/>
        <family val="1"/>
        <charset val="204"/>
      </rPr>
      <t>62 накази</t>
    </r>
    <r>
      <rPr>
        <sz val="8"/>
        <rFont val="Times New Roman"/>
        <family val="1"/>
        <charset val="204"/>
      </rPr>
      <t xml:space="preserve"> про погодження антикорупційної програми; 
- </t>
    </r>
    <r>
      <rPr>
        <b/>
        <i/>
        <sz val="8"/>
        <rFont val="Times New Roman"/>
        <family val="1"/>
        <charset val="204"/>
      </rPr>
      <t xml:space="preserve">60 наказів </t>
    </r>
    <r>
      <rPr>
        <sz val="8"/>
        <rFont val="Times New Roman"/>
        <family val="1"/>
        <charset val="204"/>
      </rPr>
      <t>про відмову у погодженні (непогодження) антикорупційної програми</t>
    </r>
  </si>
  <si>
    <t xml:space="preserve">У сфері земельних відносин підготовлено та розміщено на вебсайті Національного агентства аналітичний огляд на тему: «Земельна корупція: Топ-30 корупційних ризиків та шляхи їх подолання» (посилання: https://cutt.ly/UQYeZVP).
Визначені корупційні ризики у сфері земельних відносин було внесено до каталогу корупційних ризиків та будуть використовуватися надалі під час опрацювання антикорупційних програм, а також при проведенні антикорупційної експертизи проєктів актів Кабінету Міністрів України та Верховної Ради України. 
Результати аналізу ризиків направлено на розгляд Верховної Ради України, Кабінету Міністрів України, обласних рад, а також Державної служби України з питань геодезії, картографії та кадастру. З урахуванням результатів аналізу та запропонованих заходів мінімізації ідентифікованих корупційних ризиків у сфері земельних відносин Верховна Рада України прийняла Закон України «Про внесення змін до Земельного кодексу України та інших законодавчих актів щодо удосконалення системи управління та дерегуляції у сфері земельних відносин» та Закон України «Про внесення змін до деяких законодавчих актів щодо продажу земельних ділянок та набуття права користування ними через електронні аукціони».
З метою мінімізації корупційних ризиків, вказаних в огляді, Національне агентством підписало тристоронній Меморандум про співпрацю з Мінагрополітики та Держгеокадастром (http://surl.li/baano).
У сфері публічних закупівель на вебсайті Національного агентства підготовлено та розміщено  аналітичний огляд на тему: «Типові корупційні ризики у публічних закупівлях» (посилання: https://cutt.ly/9QYeN4A).
Визначені корупційні ризики у сфері публічних закупівель внесено до каталогу корупційних ризиків. Надалі матеріали можуть бути використані під час оцінки корупційних ризиків відповідальними суб’єктами та розробки антикорупційних програм. 
У ІІІ кварталі 2021 року Національне агентство провело комплексний аналіз процедури розробки та затвердження містобудівної документації з метою ідентифікації поширених корупційних ризиків та запропонувало заходи їх мінімізації для усунення надмірної дискреції та прогалин у законодавстві, які створюють умови для реалізації корупційних практик. Звіт «Корупційні ризики в системі контролю за розробкою та затвердженням містобудівної документації» розміщено на вебсайті Національного агентства (http://surl.li/baans), а також направлено на розгляд комітетів Верховної Ради України, Кабінету Міністрів України, а також відповідальним центральним органам виконавчої влади.
З урахуванням результатів аналізу та виявлених корупційних ризиків проведено антикорупційну експертизу проєкту постанови Кабінету Міністрів України 
«Про внесення змін до Порядку проведення громадських слухань щодо врахування громадських інтересів під час розроблення проектів містобудівної документації на місцевому рівні» та запропоновано модель регулювання, яка мінімізує ризики.
Національне агентство та ДІАМ провели спільну робочу зустріч з метою усунення корупційних ризиків у сфері містобудування (http://surl.li/baanu).
Крім того, фахівці Національного агенства внесли пропозиції щодо мінімізації корупційних ризиків у проєкті закону, який реформує галузь містобудування в Україні.
У IV кварталі Національне агентство підготувало та запустило у публічний доступ матеріали, які можуть бути використані під час оцінки корупційних ризиків у діяльності всіх органів влади, органів місцевого самоврядування, підприємств, установ та організацій, а також розробки антикорупційних програм:
- дослідження «Топ-10 корупційних схем забезпечення осіб з інвалідністю технічними засобами реабілітації» (http://surl.li/baanw). Проведено комплексний аналіз законодавства та окремих кейсів у сфері забезпечення осіб з інвалідністю технічними засобами реабілітації та ідентифіковано найбільш поширені корупційні ризики. Вказане дослідження покликане привернути увагу уповноважених представників держави, експертної громадськості та суспільства до наявних корупційних практик у сфері забезпечення технічними засобами реабілітації, сформувати напрацювання для розробки заходів з їх мінімізації, а також в цілому окреслити причини, які обумовлюють потребу для удосконалення системи державної підтримки осіб з інвалідністю.
Проведено публічний захід з метою презентації та обговорення дослідження (http://surl.li/baany).
Дослідження направлено на розгляд комітетів Верховної Ради України, Офісу Президента України, Мінсоцполітики, МОЗ, Держлікслужби.
Верховна Рада України виключила норму, що створювала корупційні схеми, на які Національне агенство вказало раніше у відповідному дослідженні (http://surl.li/baaoa). Зокрема, Мінсоцполітики позбавлено права перевіряти виробників технічних засобів реабілітації на відповідність кваліфікаційним вимогам. Ця норма створювала передумови одразу для кількох корупційних схем;
- дослідження «Топ-15 корупційних ризиків в управлінні підприємствами ДК «Укроборонпром» та шляхи їх подолання» (http://surl.li/baaod). Проведено комплексний аналіз управління підприємствами ДК «Укроборонпром» та ідентифіковано найбільш поширені корупційні ризики, а також сформовано рекомендації для їх усунення. Вказане дослідження може стати дороговказом для Парламенту та Уряду у формуванні ефективних політик з метою усунення корупційних ризиків у діяльності оборонних підприємств під час їх реформи.
Проведено публічний захід з метою презентації та обговорення дослідження (http://surl.li/baaog).
Дослідження направлено на розгляд комітетів Верховної Ради України, Кабінету Міністрів України, Міноборони, Мінстатегпрому, Держаудитслужби. З метою мінімізації корупційних ризиків, вказаних в дослідженні, Національне агентство підписало Меморандум про співпрацю з ДК «Укроборонпром». Надалі Національне агентство проводитиме моніторинг проєктів актів Кабінету Міністрів України, які мають бути розроблені на виконання Закону України «Про особливості реформування підприємств оборонно-промислового комплексу державної форми власності», згідно з яким Концерн реорганізується в акціонерне товариство, а саме положень щодо організації роботи комісії з припинення, висвітлення виконання Плану перетворення з дотриманням вимог Закону України «Про доступ до публічної інформації», затвердження Статуту компанії, органів управління, комісій з реорганізацій та комісій з виділу, передачі об’єктів, які будуть безоплатно передані від одного підприємства до іншого, тощо. 
У випадку виявлення корупціогенних норм у проєктах Національне агентство проведе їх антикорупційну експертизу для забезпечення прозорого перетворення концерну;
- дослідження «Корупційні ризики в процедурі видачі містобудівних умов 
та обмежень забудови земельної ділянки» (http://surl.li/baaoh). Ідентифіковано основні корупційні ризики у такій процедурі, а також розроблено рекомендації для їх мінімізації. 
Фахівці Національного агентства включені до робочих груп щодо удосконалення нормативно-правових актів у сфері містобудування. Стосовно деяких нормативно-правових актів надано пропозиції для усунення корупційних ризиків.
Також, станом на 31.12.2021 завершується робота над підготовкою досліджень:
- «Топ-25 корупційних ризиків у діяльності АТ «Українська залізниця». Національне агентство ідентифікувало 25 найбільш поширених корупційних ризиків у діяльності АТ «Укрзалізниця», а також сформувало напрацювання для їх часткового або повного усунення;
- «Топ-10 корупційних ризиків медико-соціальної експертизи щодо встановлення інвалідності». Національне агентство провело комплексний аналіз процедури медико-соціальної експертизи встановлення інвалідності та ідентифікувало найбільш поширені корупційні ризики, а також сформувало рекомендації щодо можливості застосування цифрових рішень для їх усунення
</t>
  </si>
  <si>
    <t xml:space="preserve">Національне агентство підготувало та опублікувало: 
1) інформаційно-роз’яснювальні матеріали щодо залучення зовнішніх стейкхолдерів до роботи з антикорупційними програмами органів влади, які опубліковано на офіційному вебсайті Національного агентства за посиланням: https://cutt.ly/uQYt9t2; 
2) комунікаційне роз’яснення щодо проведення моніторингу, оцінки виконання та періодичного перегляду антикорупційних програм органів влади за посиланням: https://cutt.ly/AQIayAw; 
3) пам’ятку для антикорупційних уповноважених щодо строків виконання антикорупційних заходів за посиланням: https://cutt.ly/lUuBjZz;
4) спеціальний чек-лист, який допоможе антикорупційним уповноваженим правильно і повно сформувати пакет документів, необхідний для розгляду антикорупційної програми Національним агентством, за посиланням: https://cutt.ly/FE5VABV;
5) чек-лист підготовки до перевірки Національного агентства з питань виконання антикорупційної програми за посиланням: https://cutt.ly/wUu9txW;
6) чек-лист підготовки до перевірки Національного агентства з питань виконання антикорупційної програми юридичної особи за посиланням: https://cutt.ly/GUu9IBm;
7) вдалі практики проведення оцінювання корупційних ризиків та підготовки антикорупційних програм за посиланням: https://cutt.ly/eUu97in. У IV кварталі 2021 року Національне агентство організувало та провело 5 навчальних тренінгів щодо практичних аспектів оцінювання корупційних ризиків (https://cutt.ly/QUifEMs). У тренінгах взяли участь 65 антикорупційних уповноважених. Під час тренінгу представники Національного агентства поширили навчальні матеріали з управління корупційними ризиками організації, а також презентували аналітичну інформацію про результати розгляду антикорупційних програм Національним агенством за 9 місяців 2021 року (https://cutt.ly/TUid2uJ)                                                                                                                                                                                                                                                                                                                                                                                                                                                                                        
                                                                                                                                                                                                                                               </t>
  </si>
  <si>
    <t xml:space="preserve">Національне агентство розробило проєкт оновленої Типової антикорупційної програми юридичної особи (далі – Типова антикорупційна програма) відповідно до ст. 62 Закону України «Про запобігання корупції». 
Розробка нової Типової антикорупційної програми здійснювалася шляхом залучення (у формі робочої групи) представників Ради бізнес-омбудсмена, антикорупційних уповноважених державного та приватного секторів господарювання, юристів відомих українських юридичних фірм.
25.06.2021 відбулось публічне громадське обговорення проєкту Типової антикорупційної програми.
Типова антикорупційна програма затверджена наказом Національного агентства від 10.12.2021 № 794/21, який 31.12.2021 за № 1702/37324 зареєстрований в Міністерстві юстиції України 
</t>
  </si>
  <si>
    <t xml:space="preserve">Після набрання чинності Типовою антикорупційною програмою юридичної особи, яка затверджена наказом Національного агентства від 10.12.2021 № 794/21, зареєстрованим у Міністерстві юстиції України 31.12.2021 за № 1702/37324, Національне агентство розробить відповідні методичні рекомендації щодо її підготовки та реалізації виконання. Наразі чинними є Методичні рекомендації щодо підготовки та реалізації антикорупційних програм юридичних осіб, затверджені рішенням Національного агентства від 22.09.2017 № 734. Вказані Методичні рекомендації є актуальними в частині, яка не суперечить новій Типовій антикорупційній програмі. Впродовж 2020 – 2021 років Національне агентство у разі звернення фізичних чи юридичних осіб надавало письмові роз’яснення з приводу підготовки, затвердження та виконання антикорупційних програм юридичних осіб. 
Національне агентство у першій половині січня 2022 року провело кампанію щодо поширення інформації стосовно затвердження нової Типової антикорупційної програми та надіслало листи до міністерств, центральних органів виконавчої влади, інших державних органів, обласних державних адміністрацій та обласних рад для подальшого поширення ними інформації серед юридичних осіб, які підпадають під критерії ч. 2 ст. 62 Закону України «Про запобігання корупції» та належать до сфери управління відповідних державних органів, щодо забезпечення приведення антикорупційних програм та статутів таких юридичних осіб у відповідність до вимог наказу Національного агентства від 10.12.2021 № 794/21 та нової Типової антикорупційної програми, а також врахування наказу Національного агентства від 10.12.2021 № 794/21 при організації та проведенні процедур закупівель відповідно до Закону України «Про публічні закупівлі». У цих листах було роз’яснено основні новели та зміни, на які слід звернути особливу увагу при затвердженні антикорупційних програм юридичними особами на основі нової Типової антикорупційної програми юридичної особи
</t>
  </si>
  <si>
    <t xml:space="preserve">У поточному році продовжено співпрацю з громадською організацією «Разом проти корупції», налагоджено співпрацю з Європейською бізнес-асоціацією, Радою бізнес-омбудсмена щодо отримання інформації про корупційні вразливості органів влади, які подали власні антикорупційні програми Національному агентству на погодження.                                                                      
У партнерстві з ГО «Антикорупційний штаб», Національним демократичним інститутом (НДІ) у рамках програми «Відповідальна та підзвітна політика в Україні» (U-RAP) 18.12.2021 проведено онлайн навчання для громадських активістів на тему: «Антикорупційні програми – мета та користь для громади». У вебінарі взяли участь 44 учасники
</t>
  </si>
  <si>
    <t>В Управлінні стратегічного аналізу з питань запобігання корупції Департаменту запобігання та виявлення корупції Національного агентства функціонує відділ проведення антикорупційної експертизи, який створено відповідно до наказу Національного агентства від 28.02.2020 № 74/20 «Про упорядкування структури Національного агентства з питань запобігання корупції». Згідно з Положенням про відділ проведення антикорупційної експертизи Управління стратегічного аналізу з питань запобігання корупції, затвердженим наказом Національного агентства від 03.04.2020 № 131/20, головним завданням цього відділу є здійснення антикорупційної експертизи відповідно до ст. 55 Закону України «Про запобігання корупції». Згідно зі штатним розписом у вказаному підрозділі має бути 8 осіб, включаючи начальника відділу та його заступника. Наразі у відділі працює 6 працівників</t>
  </si>
  <si>
    <t xml:space="preserve">Відповідно до ст. 55 Закону України «Про запобігання корупції», починаючи із січня 2021 року, Національне агентство згідно з § 37-2 Регламенту Кабінету Міністрів України проводить експертизу проєктів нормативно-правових актів (НПА), внесених на розгляд Кабінету Міністрів України. Проєкти актів на антикорупційну експертизу відбираються за результатами моніторингу. 
За період 2021 року проведено моніторинг 3950 проєктів НПА, внесених на розгляд Кабінету Міністрів України та Верховної Ради України. У 100 з них виявлено ознаки корупціогенних факторів, щодо них було проведено антикорупційну експертизу та висновки направлено розробникам, Кабінету Міністрів України, профільним комітетам Верховної Ради України відповідно. Серед них: 55 проєктів законів та 44 проєкти актів Кабінету Міністрів України, 1 проєкт акта Президента України        
      </t>
  </si>
  <si>
    <t>1                  </t>
  </si>
  <si>
    <t>18               </t>
  </si>
  <si>
    <t>19                </t>
  </si>
  <si>
    <t>20               </t>
  </si>
  <si>
    <t>21                </t>
  </si>
  <si>
    <t>22                </t>
  </si>
  <si>
    <t>23               </t>
  </si>
  <si>
    <t>24               </t>
  </si>
  <si>
    <t>6                   </t>
  </si>
  <si>
    <t>8                   </t>
  </si>
  <si>
    <t>9                 </t>
  </si>
  <si>
    <t>10               </t>
  </si>
  <si>
    <t xml:space="preserve">Висновки антикорупційних експертиз проєктів НПА розміщено на офіційному вебсайті НАЗК: https://cutt.ly/zQcOJeA 
До роботи з підготовки висновків антикорупційної експертизи впроваджено підхід надання рекомендацій з усунення корупціогенних факторів. Під час регулярної комунікації НАЗК демонструє індекс врахування наданих рекомендацій за результатами експертизи. Приклад комунікації з таким аналізом за посиланням: https://cutt.ly/PQIkYEz
</t>
  </si>
  <si>
    <t xml:space="preserve">Відповідно до ст. 55 Закону України «Про запобігання корупції», починаючи із січня 2021 року, Національне агентство згідно з § 37-2 Регламенту Кабінету Міністрів України проводить експертизу проєктів нормативно-правових актів (НПА), внесених на розгляд Кабінету Міністрів України. Проєкти актів на антикорупційну експертизу відбираються за результатами моніторингу. 
За період 2021 року проведено моніторинг 3950 проєктів НПА, внесених на розгляд Кабінету Міністрів України та Верховної Ради України. У 100 з них виявлено ознаки корупціогенних факторів, щодо них було проведено антикорупційну експертизу та висновки направлено розробникам, Кабінету Міністрів України, профільним комітетам Верховної Ради України відповідно. Серед них: 55 проєктів законів та 44 проєкти актів Кабінету Міністрів України, 1 проєкт акта Президента України        
     </t>
  </si>
  <si>
    <t>НАЗК постійно співпрацює з вітчизняними та міжнародними неурядовими організаціями, які здійснюють діяльність у сфері запобігання та/або протидії корупції, зокрема враховує їх пропозиції при проведенні антикорупційної експертизи проєктів НПА. Серед них: Інститут законодавчих ідей, Центр політико-правових реформ, Антикорупційна Громадська Спілка «Совість», Адвокаційно-аналітичний центр «Львівський регуляторний хаб», Європейська Бізнес Асоціація, Агентство США з міжнародного розвитку, Громадська організація «Разом проти корупції», Трансперенсі Інтернешнл Україна, Ліга антитрасту, Bihus.Info, Американська торговельна палата</t>
  </si>
  <si>
    <t xml:space="preserve">Для уповноважених підрозділів (уповноважених осіб) у Національному агентстві підготовлено та опубліковано на офіційному вебсайті:
- настанову щодо візування проєктів актів організацій публічного сектору (https://cutt.ly/smRWx01);
- практичний посібник щодо роботи з викривачами для антикорупційних уповноважених (https://wiki.nazk.gov.ua/?sl=3893);
- серію алгоритмічних роз’яснень, інфографік, чек-листів, відеоінструкцій щодо діяльності уповноважених підрозділів (уповноважених осіб) з питань запобігання та виявлення корупції (https://cutt.ly/pUiwZJX; https://cutt.ly/IUiwMsp; https://cutt.ly/EUiw323; https://cutt.ly/pUiey42; https://cutt.ly/dUiekct; https://cutt.ly/FUieYcO; https://cutt.ly/GUieP7s; https://wiki.nazk.gov.ua/?sl=3884; https://wiki.nazk.gov.ua/?sl=3690; https://wiki.nazk.gov.ua/?sl=3937; https://cutt.ly/QUie2x9; https://wiki.nazk.gov.ua/?sl=4119; https://wiki.nazk.gov.ua/?sl=3910; https://wiki.nazk.gov.ua/?sl=3907; https://wiki.nazk.gov.ua/?sl=3701; https://wiki.nazk.gov.ua/?sl=3750; https://youtu.be/yX9aoc7NsSg). 
Крім того, Національне агентство підготувало та опублікувало Роз’яснення від 06.07.2021 № 8 «Щодо окремих питань надання Національним агентством згоди на звільнення керівника уповноваженого підрозділу (уповноваженої особи) державного органу, юрисдикція якого поширюється на всю територію України»” (https://nazk.gov.ua/uk/documents/roz-yasnennya-vid-06-07-2021-8-shhodo-okremyh-pytan-nadannya-natsionalnym-agentstvom-zgody-na-zvilnennya-kerivnyka-upovnovazhenogo-pidrozdilu-upovnovazhenoyi-osoby-derzhavnogo-organu-yurysdyktsiya-yak/). Підготовлено та на початок 2022 року заплановано опублікування двох методичних настанов щодо роботи уповноважених підрозділів (уповноважених осіб) з питань запобігання та виявлення корупції: 1) настанова щодо здійснення уповноваженим підрозділом (уповноваженою особою) з питань запобігання та виявлення корупції контролю за дотриманням антикорупційного законодавства у відповідному органі, його територіальних (міжрегіональних) органах та юридичних особах, що належать до сфери управління відповідного органу; 2) настанова щодо розробки уповноваженим підрозділом (уповноваженою особою) з питань запобігання та виявлення корупції проєктів актів з питань запобігання та виявлення корупції у відповідному органі. Також з метою поширення інформаційно-роз’яснювальних матеріалів щодо діяльності уповноважених підрозділів (осіб) у соціальній мережі Фейсбук створено групу «Форум антикорупційних уповноважених» та забезпечено її постійне контентне оновлення. Крім того, для уповноважених підрозділів (уповноважених осіб) у Національному агентстві підготовлено рекомендації з організації планування роботи уповноваженого підрозділу (уповноваженої особи) з питань запобігання та виявлення корупції, які розміщено на офіційному вебсайті Національного агентства в розділі «База знань» (https://wiki.nazk.gov.ua). У «Базі знань» було започатковано окрему рубрику  – вдалі практики діяльності антикорупційного уповноваженого, і висвітлено 17 вдалих практик ефективної діяльності уповноваженого        
</t>
  </si>
  <si>
    <t xml:space="preserve">Національне агентство у 2020 році провело опитування серед уповноважених підрозділів / уповноважених осіб щодо шляхів оптимізації роботи Національного агентства з надання таким підрозділам/особам підтримки у виконанні їхніх завдань (листи Національного агентства від 14.12.2020 № 22-03/66176/20 та № 22-03/66175/20, від 16.12.2020 № 22-03/66585/20). 
17 червня 2021 року в приміщенні Національного агентства відбулася публічна презентація результатів опитування «Антикорупційна доброчесність – 2020» (https://bit.ly/3vtxQ3e). Результати аналітичного дослідження розміщені за посиланням: http://surl.li/abzwg 
Станом на 31.12.2021 Національне агентство підготувало три форми опитувальників для уповноважених підрозділів / уповноважених осіб / державних службовців з метою проведення опитування «Антикорупційна доброчесність – 2021», які на початку 2022 року будуть направлені для заповнення на адреси державних органів (підприємств). Презентація результатів опитування «Антикорупційна доброчесність – 2021» заплановано у II кварталі 2022 року
</t>
  </si>
  <si>
    <t xml:space="preserve">Протягом 2021 року було започатковано спільні з громадськістю проєкти щодо розбудови мережі уповноважених:
- проєкт «Дослідження вдалих практик уповноважених на сході України» (з ПРООН, Українською асоціацією оцінювання), у межах якого проведено моніторинг роботи уповноважених 5 областей Східного регіону (Луганської, Донецької, Харківської, Сумської, Запорізької областей), проведено анкетування уповноважених з питань запобігання та виявлення корупції, відібрано кращі практики їх діяльності та підготовлено їх аналітичний огляд, проведено дводенний захід з уповноваженими 24 – 25 травня 2021 року;                
- навчальний тренінг для антикорупційних уповноважених обласних рад «Функціональні напрями роботи уповноваженого з питань запобігання та виявлення корупції. Базовий тренінг», який проходив у м. Івано-Франківську 23 – 24 вересня 2021 року.
Налагоджено співпрацю з такими громадськими та донорськими організаціями, як ГО «Антикорупційний штаб», ГО «Разом проти корупції» шляхом проведення 6 навчальних вебінарів для уповноважених осіб з питань запобігання та виявлення корупції органів місцевої влади «100 корупційних схем в регіонах України та як з ними; боротись».
- за результатами співпраці НАЗК з ПРООН заплановано підписання Меморандуму про взаєморозуміння між програмою розвитку ООН та НАЗК (наразі проходить погодження Меморандуму сторонами);
- проєкт «Антикорупція у вищій освіті» (з ГО «Асоціацією юридичних клінік України») спільно з командою проєкту проведено 5 моніторингів з дослідження корупційних ризиків у закладах вищої освіти та стратегічний аналіз корупційніх ризиків всієї сфери вищої освіти в Україні; комплексно досліджено професію антикорупційних уповноважених (у лютому 2022 року за цим проєктом заплановано видання двох аналітічніх досліджень «Аналітичний звіт про корупційні ризики у вищій освіті» та «Оцінка стану розвитку інституту антикорупційного уповноваженого у сфері вищої освіти: проблеми и рекомендації») – за підтримки Адвокаційно-аналітичного центру «Львівський регуляторний хаб» 23 грудня 2021 року проведено публічний захід комунікації з антикорупційними уповноваженими
</t>
  </si>
  <si>
    <t xml:space="preserve">Упродовж 2021 року проведено 3 дослідження ефективності діяльності уповноважених: 
1) дослідження на основі звітної інформації за рік роботи уповноважених. Розроблено модуль онлайн-оцінювання уповноважених на основі їхньої діяльності протягом року та ІТ-аналітики її результатів. Зібрано дані та проведено оцінювання близько 3000 уповноважених. Підготовлено онлайн-модулі для збору та оприлюднення даних. Результати оцінювання робти уповноважених у 2020 році оприлюднено на офіційному вебсайті НАЗК та Антикорпорталі: http://surl.li/baarl. 04 листопада 2021 року відбулась публічна презентація результатів оцінювання ефективності;
2) дослідження інтернет-комунікації діяльності із запобігання та виявлення корупції уповноваженими на сайтах власних органів. Виконано збір та оприлюднення даних. Розроблено інфокампанію щодо комунікації результатів дослідження. Проведено публічний захід (https://cutt.ly/kmRv1la). На сайті розміщено аналітичні матеріали пілотного дослідження ефективної комунікації антикорупційного уповноваженого, зокрема:
- інфографічний огляд «Ефективна комунікація антикорупційного уповноваженого на вебсайті організації публічного сектору» (https://cutt.ly/TmWdTU3);
- аналітичний огляд «Ефективна комунікація антикорупційного уповноваженого на вебсайті організації публічного сектору» (https://cutt.ly/2mWdDwX). Виявлені вдалі практики у роботі уповноважених публікуються. Матеріали розміщуються на базі знань (https://cutt.ly/0mWfWGM, https://cutt.ly/MmWfRH5, https://cutt.ly/JmWfY2D, https://cutt.ly/oQYzINf, https://cutt.ly/uQYzSQW ). Опубліковані постери НАЗК з ефективної комунікації антикорупційного уповноваженого: https://cutt.ly/BmRfMAh;
3) дослідження діяльності уповноважених та пошуку вдалих практик у роботі уповноважених у Східному регіоні України. Підготовлено інструмент оцінювання, зібрано дані щодо діяльності уповноважених регіону, проведено 2 заходи з обговорення результатів та навчання уповноважених. Оприлюднено результати аналізу звіту за результататами дослідження та підбірку вдалих практик діяльності уповноваженого за результатами дослідження за посиланням: https://cutt.ly/NUuGod1.
Протягом 2021 року проведено 43 тренінги, зокрема: для комісій з оцінки корупційних ризиків у державних органах; для директорату, що координує роботу місцевих державних адміністрацій; для керівників місцевих державних адміністрацій; для антикорупційних уповноважених. Розроблено та впроваджено 3 програми підвищення кваліфікації:
- «Практика організації роботи із запобігання та виявлення корупції антикорупційними уповноваженими»;
- «Організація роботи з викривачами корупції у державному органі»;
- «Організація роботи уповноваженого з декларування у державному органі». Значну кількість розробок для антикорупційних уповноважених НАЗК започаткувало в співпраці з партнерами: Національним агентством із питань державної служби, Українською школою урядування, YouControl, Проєктом USAID «ВзаємоДія», Програмою ООН із відновлення та розбудови миру, Професійною асоціацією корпоративного управління, Всеукраїнською Мережею Доброчесності та Комплаєнсу (UNIC), Міждисциплінарним науково-освітнім центром протидії корупції в Україні (ACREC), Асоціацією юридичних клінік України.
Розроблено серію тренінгів щодо візування проєктів актів організації публічного сектору антикорупційними уповноваженими (у співпраці НАЗК з Львівським регуляторним хабом в межах проєкту «Економічний добробут громад через регуляторну та антикорупційну експертизу місцевих рішень», що реалізовується за підтримки Антикорупційної ініціативи ЄС(EUACI)).                                                                                                                                                  Розроблено дводенний спеціалізований тренінг для антикорупційних уповноважених «ЗАПОБІГАННЯ КОРУПЦІЇ В ОРГАНАХ МІСЦЕВОГО САМОВРЯДУВАННЯ» (за підтримки USAID в рамках проекту «Підтримка організацій-лідерів у протидії корупції в Україні «ВзаємоДія»). 
Розроблено триденний тренінг «Функціональні напрями роботи уповноваженого з питань запобігання та виявлення корупції. Поглиблений тренінг» (за підтримки Програми розвитку Організації Об’єднаних Націй (ПРООН) в Україні, в межах Програми ООН із відновлення та розбудови миру у межах компоненту «Місцеве самоврядування та реформа з децентралізації влади» та за фінансування Європейського Союзу). Упродовж ІV кварталу 2021 року співпрацювали з Українською школою урядування в частині проведення навчання для уповноважених осіб з питань запобігання та виявлення корупції в органах державної влади та місцевого самоврядування за загальною короткостроковою програмою підвищення кваліфікації «Практика організації роботи із запобігання та виявлення корупції антикорупційними уповноваженими», підготовлено і проведено курс «Організація роботи з декларування у державному органі». Також представники департаменту були залучені до програми підвищення кваліфікації голів районних державних адміністрацій за темою «Роль керівника у запобіганні корупції на районному рівні».                                                                                 Загалом у навчаннях взяли участь понад 3200 учасників. Анонсовано запуск базового онлайн-курсу «Антикорупційний уповноважений», який стартуватиме з 2022 року на Антикорупційному порталі НАЗК. НАЗК розробило Професійний стандарт «Уповноваженого з антикорупційної діяльності», який чітко визначає основні трудові функції антикорупційного уповноваженого; встановлює єдині вимоги до його загальних та професійних компетентностей; урегульовує умови праці, знань, умінь та навичок уповноваженого: https://nazk.gov.ua/wp-content/uploads/2021/08/Profesijnyj-standart-Upovnovazhenyj-z-antykoruptsijnoyi-diyalnosti-2.2-4.pdf
</t>
  </si>
  <si>
    <t xml:space="preserve">У 2021 року розпочато 21 з 21 запланованих перевірок організації роботи із запобігання і виявлення корупції (План проведення перевірок Національним агентством перевірок організації роботи із запобігання та виявлення корупції на 2021 рік, погоджений Головою Національного агенсттва 03.03.2021). Із них завершено 17 перевірок, 4 перевірки на стадії проведення.
Крім того, проведено 1 позапланову перевірку за результатами розгляду повідомлення про вчинення численних порушень вимог Закону України «Про запобігання корупції» в Чортківській міській раді Тернопільської області.
За результатами проведених перевірок складено акти перевірок, а також підготовлено та внесено керівникам об’єктів перевірок приписи Національного агентства щодо усунення виявлених порушень, проведення службових розслідувань та притягнення винних осіб до відповідальності
</t>
  </si>
  <si>
    <t>28.10.2021 затверджено Методичні рекомендації щодо здійснення моніторингу та контролю за виконанням актів законодавства з питань запобігання та врегулювання конфлікту інтересів, а також дотриманням обмежень, встановлених Законом України «Про запобігання корупції».  Вказані методичні рекомендації поширено серед уповноважених осіб Національного агентства. Крім того, до застосування у діяльності Національного агентства визначено Методичні рекомендації щодо здійснення збору доказів на підтвердження або спростування вчинення адміністративних правопорушень, повязаних з корупцією, складення протоколів, які належать до компетенції Департаменту з питань дотримання законодавства про конфлікт інтересів та обмежень щодо запобігання корупції</t>
  </si>
  <si>
    <t xml:space="preserve">Методичні рекомендації від 02.04.2021 № 5 «Щодо застосування окремих положень Закону України «Про запобігання корупції» стосовно запобігання та врегулювання конфлікту інтересів, дотримання обмежень щодо запобігання корупції» розміщено на вебсайті Національного агентства (https://wiki.nazk.gov.ua/wp-content/uploads/2021/04/K.I.-09.04.2021-1.pdf.)
Розроблено та поширено у Telegram-каналі НАЗК (https://t.me/NAZK_gov_ua) опитування (тести) з актуальних питань запобігання та врегулювання конфлікту інтересів та надано роз’яснення з цих питань ( опитування та роз’яснення опубліковано у травні 2021 року двічі на тиждень – всього 11 публікацій протягом травня).
Також у цей період проведено роботу щодо поширення Методичних рекомендації щодо застосування окремих положень Закону України «Про запобігання корупції» стосовно запобігання та врегулювання конфлікту інтересів, дотримання обмежень щодо запобігання корупції, друковані примірники яких направлено до  130 адресатів, серед яких Верховна Рада України, всі центральні органи виконавчої влади, обласні державні адміністрації, обласні ради.
Розміщено 20 публікацій щодо запобігання та врегулювання конфлікту інтересів, дотримання інших вимог та обмежень антикорупційного законодавства на сторінці Офісу доброчесності НАЗК у Фейсбук https://www.facebook.com/prosvita.nazk. Розроблено сценарій базового тренінгу за темою запобігання та врегулювання конфлікту інтересів та презентаційні матеріали для демонстрації під час тренінгу. 
У вересні в соціальних мережах запущено публікацію навчально-просвітницьких мультсеріалів «Конфлікт інтересів». У 2021 році опубліковано перший сезон (8 серій). Переглянути їх можна на сторінці Офісу доброчесності НАЗК за посиланням: https://www.facebook.com/prosvita.nazk 
</t>
  </si>
  <si>
    <t xml:space="preserve">Проведено:
- 6 тренінгів з питань конфлікту інтересів для Департаменту внутрішньої безпеки Національної поліції України, Рахункової палати, Державного бюро розслідування, Національної комісії з цінних паперів та фондового ринку, Секретаріату Кабінету Міністрів України, учать у яких взяло 875 осіб;
- 1 тренінг з питань конфлікту інтересів для Львівської міської ради, у якому взяло участь 145 осіб;
- 5 тренінгів з питань конфлікту інтересів для радників програми «U-LEAD з Європою: Програма для України з розширення прав і можливостей на місцевому рівні, підзвітності та розвитку», участь у яких взяло 582 особи;
- 2 відкритих тренінги з питань конфлікту інтересів для всіх охочих, участь у яких взяли 93 особи.
На платформі масових відкритих онлайн-курсів Prometheus запущено безкоштовний курс «Зрозуміло про конфлікт інтересів». 
За ініціативи Офісу Генерального прокурора взято участь у роботі навчально-методичного семінару на тему «Окремі питання організації роботи з особистого прийому, розгляду звернень та запитів в органах прокуратури України: проблеми, шляхи вирішення, перспективи», у межах якого представник Національного агентства виголосив доповідь на тему: «Звернення та запити до органів прокуратури: основні аспекти виникнення, запобігання та врегулювання конфлікту інтересів», а також за участю прокурорів Офісу Генерального прокурора та обласних прокуратур обговорено актуальну проблематику та практичні аспекти застосування норм Закону України «Про запобігання корупції» у ході кримінального провадження
</t>
  </si>
  <si>
    <t xml:space="preserve">Департамент з питань дотримання законодавства про конфлікт інтересів та обмежень щодо запобігання корупції за участі 
Управління інформаційно-аналітичних систем та захисту інформації,
Відділу комунікацій та інформаційної політики,
Відділу обробки звернень,
Відділу цифрової трансформації та інноваційного розвитку  </t>
  </si>
  <si>
    <t xml:space="preserve">Відповідно до ч. 3 ст. 28 Закону України «Про запобігання корупції» Національне агентство упродовж 7 робочих днів роз’яснює особі, яка не має безпосереднього керівника, у випадку одержання від неї повідомлення про наявність у неї реального, потенційного конфлікту інтересів, порядок її дій щодо врегулювання конфлікту інтересів. Відповідно до ч. 5 ст. 28 Закону України «Про запобігання корупції» Національне агентство надає роз’яснення особі у разі існування у неї сумнівів щодо наявності в неї конфлікту інтересів. Строк надання таких роз’яснень Законом України «Про запобігання корупції» не визначений, тому для надання роз’яснень застосовуються строки, встановлені Законом України «Про звернення громадян».
У 2021 році згідно з ч. 3 ст. 28 Закону України «Про запобігання корупції» надано 32 роз’яснення, відповідно до ч. 5 ст. 28 цього Закону – 641. На всі звернення за роз’ясненнями відповіді надавались у строки, визначені законодавством. Скарг на невчасний розгляд звернень не надходило
</t>
  </si>
  <si>
    <t>Розпочато реалізацію алгоритмів відбору інформації для автоматизованого пошуку та порівняння інформації, що міститься у державних реєстрах і базах даних, з метою проведення моніторингу та контролю за виконанням актів законодавства щодо запобігання та врегулювання конфлікту інтересів, дотримання інших вимог та обмежень, визначених антикорупційним законодавством у модулі логічного та арифметичного контролю інформаційно-телекомунікаційної системи «Єдиний державний реєстр декларацій осіб, уповноважених на виконання функцій держави або місцевого самоврядування». У межах співпраці з ГО «Антикорупційний штаб» Департаментом з питань дотримання законодавства про конфлікт інтересів та обмежень щодо запобігання корупції було передано розроблені алгоритми для автоматизованого виявлення порушень вимог Закону України «Про запобігання корупції», які наразі впроваджені на створеному цією ГО портал «Приховані інтереси». На сьогодні портал «Приховані інтереси» прийнято в роботу уповноваженими особами Національного агентства. За результатами опрацювання інформації з цього порталу розпочато 47 моніторингів, до органів Національної поліції України скеровано 3 обґрунтованих висновки, а також до відділів перевірок Департаменту передано матеріали стосовно можливого порушення вимог ст. 23 Закону щодо одержання подарунків головою Марганецького міського суду Дніпропетровської області</t>
  </si>
  <si>
    <t>У 2021 році Національне агентство (Департамент) розглянуло 2202 повідомлення про корупцію. Відповіді за результатами їх розгляду надавались із дотриманням строків, визначених законодавством. Строки розгляду повідомлень про корупцію залежать від того, чи надійшли вони від викривачів чи від інших осіб. Якщо повідомлення надійшло від викривача, ст. 532 Закону передбачено 10 робочих днів для розгляду такого повідомлення і 3 дні для надання відповіді викривачу про результати розгляду (отже, строк розгляду – 10 робочих днів +3 календарних дні). Законом України «Про запобігання корупції» не передбачено строків розгляду повідомлень про корупцію, які надійшли від інших осіб (не від викривачів). У таких випадках застосовується передбачений Законом України «Про звернення громадян» 30-денний строк розгляду звернення громадян. До Національного агентства (Департаменту) не надходило скарг на невчасний розгляд повідомлень про корупцію</t>
  </si>
  <si>
    <t xml:space="preserve">Документування порушень вимог Закону України «Про запобігання корупції» щодо конфлікту інтересів та інших вимог і обмежень здійснюється відповідно до КУпАП; Порядку внесення приписів Національним агентством, затвердженого наказом Національного агентства від 04.05.2020 № 167/20, зареєстрованим в Міністерстві юстиції України 19.05.2020 за № 450/34733.
У 2021 році Національне агентство (Департамент) склало 937 адміністративних протоколів стосовно 181 особи, а також внесено 105 приписів. Алгоритм дій щодо складення протоколу передбачає: збір доказів (ст. 251 КУпАП); підготовку проєкту протоколу відповідно до вимог зазначених нормативних актів (ст.ст. 254 – 256 КУпАП); запрошення особи, яка вчинила адміністративне правопорушення, для складення протоколу до Національного агентства; складення протоколу уповноваженою особою за місцезнаходженням Національного агентства або порушника із дотриманням вимог зазначених нормативних актів (ст.ст. 254 – 256 КУпАП); надіслання протоколу у встановленому зазначеними нормативними актами порядку до суду (ст. 257 КУпАП). Алгоритм дій щодо внесення припису передбачає (ст.ст. 11, 12 Закону України «Про запобігання корупції», Порядок внесення приписів): проведення моніторингу; підготовку проєкту припису та його підписання уповноваженою особою; надіслання припису особі, уповноваженій на його виконання; контроль виконання припису; складення протоколу про адміністративне правопорушення, передбачене ст. 18846 КУпАП, у разі невиконання припису.
</t>
  </si>
  <si>
    <t>Використовувався весь спектр наданих законодавством повноважень для забезпечення повноти моніторингу та контролю за дотриманням вимог законодавства, зокрема: 1) інформація від фізичних та юридичних осіб (протягом 2021 року розпочато заходи моніторингу та контролю на підставі 338 таких повідомлень); 2) взаємодія між органами центральної виконавчої влади надавала змогу досягти результатів: у ході належної співпраці з Міністерством закордонних справ України та Апаратом Верховної Ради України та з урахуванням інформації, зазначеної в системі ДПСУ «Аркан», встановлено випадки використання посадовцями України дипломатичних паспортів у своїх цілях; розроблено методичні рекомендації для уповноважених підрозділів (осіб) з питань запобігання корупції, у яких окрім теоретичного матеріалу викладено конкретні заходи (дії), які може вжити уповноважений з метою виявлення порушень у власному органі, а також надано посилання на відкриті бази даних, які можуть бути корисними під час виконання покладених обов’язків. Методичні рекомендації надіслані до 37 державних органів з проханням використати у своїй роботі та повідомити про виявлені порушення; 3) спрямовано 4 запити до компетентних органів іноземних держав (Словацька Республіка, Латвійська Республіка, Республіка Польща, Угорська Республіка); 4) інформація з відкритих джерел: у розслідуванні програми «Схеми» на Радіо Свобода («Сімейні цінності «слуг народу») поширено інформацію про те, що народні депутати України взяли на посади помічників-консультантів народних депутатів України своїх близьких осіб. За результатами опрацювання оприлюдненої журналістами інформації було виявлено, зокрема, 3-х народних депутатів України, які влаштували власних родичів на зазначені посади. Національне агентство у межах своїх повноважень вжило відповідних заходів. Також у розслідуванні програми «Схеми» на Радіо Свобода («Чого хочуть депутати») поширено інформацію про те, що низка народних депутатів направляли депутатські запити та звернення у власних інтересах. За результатами опрацювання вказаної інформації стосовно 3-х народних депутатів Національне агентство в межах повноважень вжило заходів реагування. Крім того, на постійній основі проводиться моніторинг відкритих засобів масової інформації в рамках здійснення моніторингу і контролю з використанням, зокрема, системи пошуку інформації «Semantrum», пошуковика інформації MediaMonitoringBot, низки телеграм-каналів, інтернет-сайтів тематичного (антикорупційного) напряму з використанням, за потреби, детального вивчення певної інформації, закордонних ресурсів деталізації (наприклад, Державний реєстр юридичних осіб Королівства Іспанія «E – INFORMA»</t>
  </si>
  <si>
    <t xml:space="preserve">Середній строк, упродовж якого уповноважені особи протягом 2021 року вживали заходів реагування (протокол, обґрунтований висновок) на виявлені порушення вимог Закону України «Про запобігання корупції» становив 36 днів. 
Це строк від отримання останньої інформації до запрошення порушника до Національного агентства для складення протоколу. У цьому строці не враховано час від моменту запрошення порушника для складення протоколу до його фактичного складення.  
З метою недопущення необґрунтованих затримок із реагуванням на виявлені правопорушення розроблено Регламент збору доказів на підтвердження або спростування вчинення адміністративних правопорушень, пов’язаних з корупцією. Регламентом вводиться рекомендований строк для підготовки документа реагування (протокол, припис, обґрунтований висновок тощо) на виявлене порушення вимог Закону України «Про запобігання корупції», а саме 10 робочих днів з моменту, коли уповноважена особа визнає отримані докази достатніми для констатації порушення вимог Закону України «Про запобігання корупції». Регламент застосовується у роботі уповноважених осіб згідно з дорученням в.о. керівника Департаменту з питань дотримання законодавства про конфлікт інтересів та обмежень щодо запобігання корупції від 17.09.2020 № 100/435/20
</t>
  </si>
  <si>
    <t>Національне агентство впровадило систему заходів недопущення несанкціонованого розголошення (витоків) інформації з обмеженим доступом, зокрема обмежило можливість завантаження інформації з електронної системи документування, доступ до зовнішніх комунікацій з робочої техніки, доступ до таких відомостей загалом. Крім цього, налагоджено процес логування дій працівників у мережах, реєстрах та базах даних, контролю та моніторингу таких дій керівниками</t>
  </si>
  <si>
    <t>За 2021 рік Національне агентство (Департамент) завершило 182 перевірки, з яких у 126 складено протоколи, по 1 складено обґрунтований висновок, а 55 закрито у зв’язку з відсутністю підстав для вжиття заходів реагування. Отже, відсоток заходів контролю (перевірок), які завершувалися виявленням порушень, становить 69,8%</t>
  </si>
  <si>
    <t xml:space="preserve">За 2021 рік суди прийняли рішення у 193 справах про адміністративні правопорушення за 805 протоколами, надісланими до суду за цей період, з них 32 справи (або 16,6%) закрито у зв’язку зі спливом строків накладення адміністративного стягнення. У зазначених рішеннях судів не констатовано, що закриття справ про порушення вимог щодо запобігання та врегулювання конфлікту інтересів перебуває у прямому причинно-наслідковому зв’язку із необґрунтованими затримками з боку Національного агентства. Фіксація наявності таких затримок передбачає суб’єктивну оцінку обставин збору доказів вчинення адміністративного правопорушення і розгляду справи та не ґрунтується на положеннях нормативних актів. Визначення того, чи дотримується критерій оцінювання, ускладнюється неоднаковою судовою практикою. Суди дотримуються трьох підходів до вирішення цього питання: 1) правопорушення виявлено під час складення протоколу про адміністративне правопорушення; 2) правопорушення виявлено під час отримання повідомлення про нього уповноваженим органом; 3) правопорушення виявлено при отриманні певної інформації уповноваженим органом. За умови дотримання судами другого та третього підходів у строк накладення адміністративного стягнення враховується строк, упродовж якого уповноважена особа Національного агентства збирала докази для підтвердження вчинення правопорушення (на сьогодні рекомендований строк збору доказів, який, втім, не визначено законодавством, – 3 місяці).
Слід звернути увагу, що середня тривалість розгляду судами зазначених справ перевищує 50 днів (фактично 55 днів), хоча відповідно до ст. 277 КУпАП такі справи мають розглядатися у строк до п’ятнадцяти днів. На сьогодні строк накладення адміністративного стягнення становить 6 місяців з моменту виявлення правопорушення. Ураховуючи тривалість розгляду судами справ про адміністративні правопорушення, пов’язані з корупцією, строк накладення адміністративного стягнення є занадто коротким. Усунути зазначену проблему можливо шляхом внесення відповідних змін до КУпАП (проект закону, яким запроваджуватимуться ці зміни, розробило Національне агентство)
</t>
  </si>
  <si>
    <t xml:space="preserve">У 2021 році Національне агентство внесло 105 приписів, з них: 73 виконано, 3 не виконано, 29 перебували на виконанні. У п’яти випадках невиконання приписів складено протоколи про адміністративне правопорушення за ст. 18846 КУпАП, що становить 100% від кількості невиконаних приписів
</t>
  </si>
  <si>
    <t xml:space="preserve">Національне агентство виявило факти укладення договорів з порушенням вимог Закону України «Про запобігання корупції». У межах строку позовної давності направлено позови до:                               - Шевченківського районного суду м. Києва про скасування контракту, укладеного всупереч обмеженням ст. 26 Закону між НАК «Нафтогаз України» та Вітренком Ю.Ю.;
- Святошинського районного суду міста Києва подано позовну заяву про визнання недійсним цивільно-правового договору, вчиненого внаслідок правопорушення, пов’язаного з корупцією, що укладений між  директором Територіального центру соціального обслуговування Святошинського району м. Києва Булах Н. І. та її сином;                                                                                                             
- Господарського суду Київської області про визнання незаконними та скасування 26 договорів підряду, укладених внаслідок правопорушення, пов’язаного з корупцією, між Здорівською сільською радою та ТОВ«Будівельна компанія «Будівельний альянс» (позовна заява від 29.04.2021 № 30-08/29100/21, рішення від 21.09.2021 про задоволення позову. Рішення не набрало законної сили)
</t>
  </si>
  <si>
    <t xml:space="preserve">28.10.2021 затверджено Методичні рекомендації щодо здійснення моніторингу та контролю за виконанням актів законодавства з питань запобігання та врегулювання конфлікту інтересів, а також дотриманням обмежень, встановлених Законом України «Про запобігання корупції». Також періодично проводиться перегляд процедур моніторингу та контролю дотримання вимог законодавства щодо запобігання та врегулювання конфлікту інтересів, дотримання інших вимог та обмежень антикорупційного законодавства з метою підвищення їхньої ефективності
</t>
  </si>
  <si>
    <t>Постійне наповнення офіційного вебсайту Національного агентства в частині виконуваної роботи Департаментом відповідно до вимог Регламенту інформаційного наповнення та технічного супроводження офіційного вебсайту Національного агентства забезпечено. Зокрема, надаються дані про кількість внесених приписів, складених протоколів та наданих роз’яснень</t>
  </si>
  <si>
    <t>29                </t>
  </si>
  <si>
    <t>28                </t>
  </si>
  <si>
    <t>27                </t>
  </si>
  <si>
    <t>26                </t>
  </si>
  <si>
    <t>25                </t>
  </si>
  <si>
    <t>24                </t>
  </si>
  <si>
    <t>23                </t>
  </si>
  <si>
    <t>20                </t>
  </si>
  <si>
    <t>Видатки на фінансування Національного агентства визначені окремим рядком у Державному бюджеті України, а їхній обсяг давав змогу забезпечити належне виконання повноважень Національного агентства, у тому числі передбачав достатні кошти для оплати праці; проведення досліджень з питань вивчення ситуації щодо корупції, інформаційних кампаній та навчання з питань запобігання і протидії корупції; належне забезпечення необхідними матеріальними засобами, технікою, обладнанням, іншим майном для здійснення службової діяльності, створення територіальних органів Національного агентства</t>
  </si>
  <si>
    <t>Гранична чисельність працівників апарату та територіальних органів Національного агентства була визначена на рівні, який давав змогу забезпечити належне виконання повноважень Національного агентства</t>
  </si>
  <si>
    <t>Випадків порушень або спроб порушень особливого порядку припинення повноважень Голови Національного агентства не було</t>
  </si>
  <si>
    <t>Випадків посягання на життя і здоров’я працівників Національного агентства або їх близьких осіб, знищення чи пошкодження їхнього майна, погрози їм убивством, насильством чи пошкодженням майна не було</t>
  </si>
  <si>
    <t>Проєкт національної доповіді містить усі відомості, зазначені у ст. 20 Закону України «Про запобігання корупції», та є результатом повної та неупередженої оцінки стану справ у сфері запобігання та протидії корупції</t>
  </si>
  <si>
    <t>Національне агентство забезпечило здійснення моніторингу реалізації антикорупційної політики (в тому числі із залученням представників громадськості) та оприлюднення результатів такого моніторингу на офіційному вебсайті Національного агентства. Такий моніторинг та оприлюднення його результатів здійснювалися принаймні щороку</t>
  </si>
  <si>
    <t>Національне агентство забезпечило проведення оцінки ефективності реалізації антикорупційної стратегії та державної програми (плану дій) з її реалізації та оприлюднення результатів такого моніторингу на офіційному вебсайті Національного агентства. Такий моніторингу та оприлюднення його результатів здійснювалися принаймні щороку</t>
  </si>
  <si>
    <t>Проведення Національним агентством оцінки корупційних ризиків принаймні в одній пріоритетній сфері, визначеній Національним агентством, щороку</t>
  </si>
  <si>
    <t>Національне агентство затвердило типову антикорупційну програму юридичної особи відповідно до ст. 62 Закону України «Про запобігання корупції». Затвердженню чи внесенню змін до типової антикорупційної програми юридичної особи передувало проведення публічних консультацій із заінтересованими сторонами</t>
  </si>
  <si>
    <t>Національне агентство забезпечило розробку, поширення та актуальність методичних рекомендацій, інформаційно-роз’яснювальних матеріалів щодо розробки, затвердження та виконання антикорупційної програми юридичної особи відповідно до ст. 62 Закону України «Про запобігання корупції»</t>
  </si>
  <si>
    <t>Створено та функціонує окремий структурний підрозділ, який здійснює антикорупційну експертизу відповідно до ст. 55 Закону України «Про запобігання корупції»</t>
  </si>
  <si>
    <t>Національне агентство затвердило порядок проведення перевірок організації роботи із запобігання і виявлення корупції в державних органах, органах влади Автономної Республіки Крим, органах місцевого самоврядування, юридичних особах публічного права та юридичних особах, зазначених у ч. 2 ст. 62 Закону України «Про запобігання корупції», який є актуальним та не викликає обґрунтованих суттєвих зауважень, і застосовує його</t>
  </si>
  <si>
    <t>Національне агентство протягом року провело не менше ніж десять перевірок організації роботи із запобігання і виявлення корупції в державних органах, органах влади Автономної Республіки Крим, органах місцевого самоврядування, юридичних особах публічного права та юридичних особах, зазначених у ч. 2 ст. 62 Закону України «Про запобігання корупції»</t>
  </si>
  <si>
    <t>Національне агентство забезпечило розробку, поширення та актуальність навчальних матеріалів, у тому числі онлайн-курсів щодо запобігання та врегулювання конфлікту інтересів, дотримання інших вимог та обмежень антикорупційного законодавства</t>
  </si>
  <si>
    <t>Національне агентство здійснювало розгляд звернень та повідомлень фізичних та юридичних осіб щодо можливих правопорушень у строки та порядку, що визначені законодавством</t>
  </si>
  <si>
    <t>Національне агентство забезпечувало документування порушень вимог про конфлікт інтересів та інших вимог та обмежень, встановлених антикорупційним законодавством, відповідно порядку, визначеного законодавством</t>
  </si>
  <si>
    <t>Уповноважені особи Національного агентства під час моніторингу та контролю дотримання вимог законодавства щодо запобігання та врегулювання конфлікту інтересів, дотримання інших вимог та обмежень антикорупційного законодавства здійснювали необхідні заходи для забезпечення повноти моніторингу та контролю, зокрема: - обмін інформацією з іншими державними органами;  - використання інформації з відкритих джерел;  - направлення запитів на отримання інформації від компетентних органів іноземних держав;  - отримання відомостей, які становлять банківську таємницю;  - отримання інформації від фізичних та юридичних осіб тощо</t>
  </si>
  <si>
    <t>Національне агентство впровадило систему заходів недопущення несанкціонованого розголошення (витоків) інформації з обмеженим доступом, яка стосувалась моніторингу та контролю дотримання вимог законодавства щодо запобігання та врегулювання конфлікту інтересів, дотримання інших вимог та обмежень антикорупційного законодавства</t>
  </si>
  <si>
    <t>Щодо усіх заборон, вимог та обмежень, визначених у розділах IV – VI Закону України «Про запобігання корупції», Національне агентство систематично здійснювало заходи моніторингу та контролю</t>
  </si>
  <si>
    <t>Не менше ніж 25% заходів контролю (перевірок) Національного агентства завершувалися виявленням порушень вимог щодо запобігання та врегулювання конфлікту інтересів та дотримання інших вимог та обмежень, встановлених антикорупційним законодавством</t>
  </si>
  <si>
    <t>Не менше ніж 80% заходів контролю (перевірок) Національного агентства стосувалися службових осіб, які займають відповідальне та особливо відповідальне становище</t>
  </si>
  <si>
    <t>Не менше ніж 50% заходів контролю (перевірок) Національного агентства були завершені протягом трьох місяців</t>
  </si>
  <si>
    <t>Не більше ніж 10% справ про порушення вимог щодо запобігання та врегулювання конфлікту інтересів та дотримання інших вимог та обмежень, встановлених антикорупційним законодавством, спрямованих Національним агентством до суду, було закрито внаслідок спливу строку давності через необґрунтовані затримки з боку Національного агентства</t>
  </si>
  <si>
    <t>Не менше, ніж у 90% випадків невиконання приписів Національного агентства органами державної влади, органами місцевого самоврядування чи іншими суб’єктами, винесених за результатами проведення контролю за дотриманням законодавства щодо запобігання та врегулювання конфлікту інтересів, дотриманням інших вимог та обмежень антикорупційного законодавства, Національне агентство склало та надіслало до суду протоколи про вчинення адміністративного правопорушення, передбаченого ст. 188-46 Кодексу України про адміністративні правопорушення</t>
  </si>
  <si>
    <r>
      <t xml:space="preserve">Застосування критерію для 2021 року 
</t>
    </r>
    <r>
      <rPr>
        <i/>
        <sz val="8"/>
        <color rgb="FF000000"/>
        <rFont val="Times New Roman"/>
        <family val="1"/>
        <charset val="204"/>
      </rPr>
      <t>(так – «1», ні – «0»)</t>
    </r>
  </si>
  <si>
    <t xml:space="preserve">Форма декларації особи, уповноваженої на виконання функцій держави або місцевого самоврядування, а також  Порядок заповнення та подання такої декларації затверджені наказом НАЗК від 23.07.2021 № 449/21, зареєстрованим в Міністерстві юстиції України 29.07.2021 за № 987/36609.
Порядок інформування Національного агентства про суттєві зміни у майновому стані суб’єкта декларування затверджений наказом НАЗК від 23.07.2021 № 450/21, зареєстрованим в Міністерстві юстиції України 29.07.2021 за № 988/36610.
Порядок інформування Національного агентства про відкриття валютного рахунка в установі банку-нерезидента затверджений наказом НАЗК від 29.07.2021 № 451/21, зареєстрованим в Міністерстві юстиції України 29.07.2021 за № 989/36611.
Зазначені накази наберуть чинності з 01.12.2021
</t>
  </si>
  <si>
    <t xml:space="preserve">На цей час Національне агентство має безпосередній автоматизований доступ до інформаційно-телекомунікаційних і довідкових систем, реєстрів, банків даних, у тому числі тих, що містять інформацію з обмеженим доступом, відомості з яких необхідні для перевірки декларацій. Такий доступ забезпечується на підставі укладених з відповідними володільцями (адміністраторами) двосторонніх документів. Зокрема, Національне агентство: 
- затвердило Порядок надання Державною службою України з питань геодезії, картографії та кадастру інформації з Державного земельного кадастру про земельні ділянки фізичних осіб Національному агентству з питань запобігання корупції, зареєстрований у Міністерстві юстиції України 11.04.2018 за № 439/31891, а також Протокол № 1 автоматизованого обміну інформацією між Державною службою України з питань геодезії, картографії та кадастру та Національним агентством з питань запобігання корупції № 1 від 16.08.2018 та Протокол № 2 про внесення змін до Протоколу № 1 від 30.04.2021; 
- уклало з Національною комісією з цінних паперів та фондового ринку Протокол № 1/88/15 від 12.12.2017 до Меморандуму про взаєморозуміння, співпрацю та обмін інформацією між Національним агентством з питань запобігання корупції та Національною комісією з цінних паперів та фондового ринку; 
- затвердило Протокол автоматизованого обміну між Пенсійним фондом України та Національним агентством з питань запобігання корупції відповідно до Меморандуму про взаєморозуміння, співпрацю та обмін інформацією № 1 від 20.06.2018; 
- затвердило Протокол про порядок надання Державною службою України з безпеки на транспорті інформації з Державного суднового реєстру та Суднової книги України про реєстрацію суден Національному агентству з питань запобігання корупції від 08.08.2018, а після передачі Державного суднового реєстру та Суднової книги України до Державної служби морського та річкового транспорту України затвердило Протокол про порядок надання Державною службою морського та річкового транспорту України інформації з Державного суднового реєстру та Суднової книги України про реєстрацію суден Національному агентству з питань запобігання корупції від 09.11.2018; 
- затвердило Протокол про порядок надання Державною авіаційною службою України інформації з Державного реєстру цивільних повітряних суден про реєстрацію повітряних суден Національному агентству з питань запобігання корупції від 09.08.2018; 
- затвердило Протокол про порядок інформаційної взаємодії між Адміністрацією Державної прикордонної служби України та Національним агентством з питань запобігання корупції від 16.08.2018; 
- затвердило Порядок надання Міністерством внутрішніх справ України інформації з Єдиного державного реєстру про зареєстровані транспортні засоби та їх власників Національному агентству з питань запобігання корупції, зареєстрований у Міністерстві юстиції України 11.09.2018 за № 1038/32490, та Протокол № 1 автоматизованого обміну інформацією до Порядку надання Міністерством внутрішніх справ України інформації з Єдиного державного реєстру про зареєстровані транспортні засоби та їх власників Національному агентству з питань запобігання корупції від 02.10.2018; 
- Порядок надання Державною податковою службою України інформації з Державного реєстру фізичних осіб - платників податків про доходи фізичних осіб на запити Національного агентства з питань запобігання корупції, затверджений наказом Міністерства фінансів України, Національного агентства з питань запобігання корупції від 12.08.2020 № 495/344/20, зареєстрований у Міністерстві юстиції України 04.09.2020 за № 848/35131, та Протокол № 1 від 26.02.2021; 
- затвердило Протокол автоматизованого доступу Національного агентства з питань запобігання корупції до Державного реєстру речових прав на нерухоме майно від 23.11.2018; 
- затвердило Протокол автоматизованого доступу Національного агентства з питань запобігання корупції до Єдиного державного реєстру юридичних осіб, фізичних осіб – підприємців та громадських формувань від 23.11.2018; 
- затвердило Протокол автоматизованого доступу Національного агентства з питань запобігання корупції до Державного реєстру обтяжень рухомого майна від 28.11.2018; 
- затвердило Протокол автоматизованого обміну інформацією між Державним реєстром актів цивільного стану громадян та Єдиним державним реєстром декларацій осіб, уповноважених на виконання функцій держави або місцевого самоврядування від 31.10.2019; 
- затвердило Протокол автоматизованого обміну інформацією між Єдиним реєстром довіреностей та Єдиним державним реєстром декларацій осіб, уповноважених на виконання функцій держави або місцевого самоврядування, від 31.10.2019; 
- затвердило Протокол автоматизованого обміну інформацією між Спадковим реєстром та Єдиним державним реєстром декларацій осіб, уповноважених на виконання функцій держави або місцевого самоврядування від 31.10.2019. Крім цього, Національне агентство має доступ до бази даних Державного реєстру виборців та Єдиного державного реєстру судових рішень.  Також Національне агентство відповідно до Меморандуму про співпрацю та обмін інформацією, укладеного з Фондом державного майна України, отримало доступ до інформаційно-телекомунікаційної системи «Єдина база даних звітів про оцінку», відомості з якої використовуються при проведенні Національним агентством перевірок. Отримано доступ до проєкту «Безпечне місто Київ» та Українського бюро кредитних ісорій (УБКІ)
</t>
  </si>
  <si>
    <t xml:space="preserve">Управління інформаційно-аналітичних систем та захисту інформації 
за участі
Управління проведення обов’язкових повних перевірок, Управління проведення повних перевірок, Управління проведення спеціальних повних перевірок та моніторингу способу життя
</t>
  </si>
  <si>
    <t>Управління проведення обов’язкових повних перевірок за участі Управління проведення повних перевірок Управління проведення спеціальних перевірок та моніторингу способу життя</t>
  </si>
  <si>
    <t>Функціонування модуля проведення логічного і арифметичного контролю декларацій (далі – модуль) у складі інформаційно-телекомунікаційної системи Єдиний державний реєстр декларацій осіб, уповноважених на виконання функцій держави або місцевого самоврядування (далі – ІТС Реєстр) забезпечується на постійній основі. Робота модуля передбачає проведення логічного та арифметичного контролю декларацій та їх ранжування, здійснення автоматизованого обміну інформацією із 16 державними реєстрами та інформаційними базами даних інших державних органів. Програмно-технічне супроводження ІТС  Реєстр та його модуля у 2021 році здійснюється відповідно до договору від 06.04.2021 № 11.390/21 (із змінами)</t>
  </si>
  <si>
    <t>Управління інформаційно-аналітичних систем та захисту інформації за участі Управління проведення обов’язкових повних перевірок. Управління проведення повних перевірок Управління проведення спеціальних повних перевірок та моніторингу способу життя</t>
  </si>
  <si>
    <t xml:space="preserve">Національне агентство провело аналіз технічних умов проведення логічного та арифметичного контролю декларацій та 28.05.2021 здійснило оновлення конфігураційних налаштувань модулю логічного та арифметичного контролю декларацій Єдиного державного реєстру декларацій осіб уповноважених на виконання функцій держави або місцевого самоврядування.
Також Національне агентство розробило критерії визначення рівня обсягу і змісту відображених відомостей у деклараціях, поданих суб’єктами деларування до Реєстру, та 01.10.2021 здійснило конфігураційні налаштування модулю логічного та арифметичного контролю декларацій за визначеними критеріями.
</t>
  </si>
  <si>
    <t>Управління проведення обов’язкових повних перевірок за участі Управління проведення повних перевірок Управління проведення спеціальних повних перевірок та моніторингу способу життя Управління інформаційно-аналітичних систем та захисту інформації</t>
  </si>
  <si>
    <t>Порядок проведення повної перевірки декларації особи, уповноваженої на виконання функцій держави або місцевого самоврядування затверджено наказом Національного агентства від 29.01.2021 №26/21, зареєстрованим у Міністерстві юстиції України 05.02.2021 за №158/35780</t>
  </si>
  <si>
    <t>Порядок перевірки факту подання суб’єктами декларування декларацій відповідно до Закону України «Про запобігання корупції» та повідомлення Національного агентства з питань запобігання корупції про випадки неподання чи несвоєчасного подання таких декларацій затверджено наказом Національного агентства від 20.08.2021 №539/21, зареєстрованим у Міністерстві юстиції України 06.10.2021 за №1303/36925</t>
  </si>
  <si>
    <t>Порядок проведення контролю щодо повноти заповнення декларації особи, уповноваженої на виконання функцій держави або місцевого самоврядування, затверджено наказом Національного агентства від 31.08.2021 № 553/21, зареєстрованим в Міністерстві юстиції України 14.09.2021 за № 1208/36830</t>
  </si>
  <si>
    <t>Національне агентство визначило порядок здійснення заходів фінансового контролю щодо осіб, визначених у ст. 52-1 Закону України «Про запобігання корупції», який є актуальним та не викликає обґрунтованих суттєвих зауважень</t>
  </si>
  <si>
    <t xml:space="preserve">Національне агентство розробило 8 наказів про внесення змін до Порядків здійснення заходів фінансового контролю щодо осіб, визначених у ст. 52-1 Закону України «Про запобігання корупції», які є актуальними та не викликають обґрунтованих суттєвих зауважень і використовуються, зокрема, при здійсненні перевірок, а саме: 1) наказ НАЗК від 22.02.2021 № 2-дск, зареєстрований в Міністерстві юстиції України 12.03.2021 за № 312/35934; 2) наказ НАЗК від 19.03.2021 № 3-дск, зареєстрований в Мін’юсті 06.04.2021 за № 449/36071; 3) наказ НАЗК від 30.03.2021 № 6-дск, зареєстрований в Мін’юсті 16.04.2021 за № 514/36136; 4) наказ НАЗК від 31.03.2021 № 9-дск, зареєстрований в Мін’юсті 16.04.2021 за № 517/36139; 5) наказ НАЗК від 19.03.2021 № 4-дск, зареєстрований в Мін’юсті 06.04.2021 за № 450/36072; 6) наказ НАЗК від 30.03.2021 № 5-дск, зареєстрований в Мін’юсті 16.04.2021 за № 513/36135; 7) наказ НАЗК від 30.03.2021 № 8-дск, зареєстрований в Мін’юсті 16.04.2021 за № 516/36138; 8) наказ НАЗК від 30.03.2021 № 7-дск, зареєстрований в Мін’юсті 16.04.2021 за № 515/36137
</t>
  </si>
  <si>
    <r>
      <t>Розроблено Методичні рекомендації щодо використання уповноваженими особами НАЗК покрокових механізмів (інструментів) перевірки декларації особи, уповноваженої на виконання функцій держави або місцевого самоврядування.
Також розроблено Методичні рекомендації щодо використання уповноваженими особами НАЗК покрокових механізмів (інструментів) перевірки в частині дотримання суб’єктами декларування  вимог ст.ст. 23, 25, 26, 36 Закону України «Про запобігання корупції» під час проведення повної перевірки декларації особи, уповноваженої на виконання функцій держави або місцевого самоврядування.
За результатами спільної наради з представниками правоохоронних органів (НАЗК, НАБУ, САП), що відбулась 26.01.2021, встановлені загальні правила визначення ознак корупційного правопорушення або правопорушення, пов’язаного з корупцією. Також проведено спільні наради з представниками Громадської ра</t>
    </r>
    <r>
      <rPr>
        <sz val="8"/>
        <color theme="1"/>
        <rFont val="Times New Roman"/>
        <family val="1"/>
        <charset val="204"/>
      </rPr>
      <t>ди,</t>
    </r>
    <r>
      <rPr>
        <sz val="8"/>
        <rFont val="Times New Roman"/>
        <family val="1"/>
        <charset val="204"/>
      </rPr>
      <t xml:space="preserve"> журналістами-розслідувачами по обміну досвідом щодо роботи з базами даних та реєстрами, у тому числі міжнародними.  Також систематично проводяться навчальні заходи для уповноважених осіб, наприклад, 06.10.2021 Світовим банком проводено тренінг по доступу до іноземних реєстрів</t>
    </r>
  </si>
  <si>
    <t xml:space="preserve">Інформаційні та навчальні матеріали розроблено та поширено на офіційному вебсайті Національного агентства.
Розроблено 4 тематичних публікації: «Декларуюся вперше: як подати е-декларацію», «Декларуюся вчергове: що треба пам’ятати», «Особливості декларування військовослужбовців», «Особливості декларування високопосадовців».
За час кампанії декларування у 2021 році Національне агентство підготувало та опублікувало понад 40 дописів на Facebook-сторінці Офісу розбудови доброчесності – https://www.facebook.com/prosvita.nazk/.
Розміщено 7 публікацій щодо заповнення та подання декларацій на сторінці Офісу розбудови доброчесності на сайті Національного агентства (https://prosvita.nazk.gov.ua/blog).
Розроблено та опубліковано (03.02.2021) роз’яснення для суб’єктів декларування щодо застосування окремих положень Закону України «Про запобігання корупції» стосовно заходів фінансового контролю (подання декларацій та повідомлень про суттєві зміни в майновому стані).
Також розроблено та поширено 49 інформаційних та навчальних матеріалів на офіційному вебсайті Національного агентства
</t>
  </si>
  <si>
    <t>Національне агентство забезпечує розроблення, поширення та актуальність методичних рекомендацій, інформаційно-роз’яснювальних матеріалів для уповноважених осіб Національного агентства щодо здійснення заходів фінансового контролю</t>
  </si>
  <si>
    <t xml:space="preserve">Опрацьовано та візуалізовано Роз’яснення Національного агентства щодо застосування окремих положень Закону України «Про запобігання корупції» стосовно заходів фінансового контролю (подання декларацій та повідомлень про суттєві зміни в майновому стані).
Розроблено та запущено на платформі масових відкритих онлайн-курсів «Прометеус» онлайн-курс «Просто про е-декларування».
Розроблено 4 тематичних публікації: «Декларуюся вперше: як подати е-декларацію», «Декларуюся вчергове: що треба пам’ятати», «Особливості декларування військовослужбовців», «Особливості декларування високопосадовців». Матеріали поширено на вебсайті НАЗК. Також розміщено 7 публікацій щодо заповнення та подання декларацій на сторінці Офісу розбудови доброчесності на вебсайті НАЗК (https://prosvita.nazk.gov.ua/blog).
Проведено 5 тренінгів для уповноважених осіб з питань декларування (у форматі тренінг для тренерів), участь в яких взяло 131 особа. 
Проведено 15 тренінгів для високопосадовців щодо заповнення та подання декларацій. Участь у таких заходах взяло 819 осіб. Зокрема, такі заходи проводились для працівників Міністерства з питань реінтеграції тимчасово окупованих територій, Верховного Суду, Національного агентства України з питань державної служби, Рахункової палати, Державного бюро розслідувань, Державної установи «Урядовий контактний центр», народних депутатів, їх помічників, працівників Львівської міської ради.
Проведено тренінг з питань декларування для радників програми «U-LEAD з Європою: Програма для України з розширення прав і можливостей на місцевому рівні, підзвітності та розвитку», участь у якому взяло 37 осіб. 
Крім того, за час кампанії декларування підготовлено та опублікувано понад 40 дописів на Facebook-сторінці Офісу розбудови доброчесності при НАЗК (https://www.facebook.com/prosvita.nazk).
Для того, щоб спростити заповнення декларацій, серед іншого:
- на вебсайті НАЗК створено окрему сторінку – «База знань НАЗК», на якій у зручному форматі та з можливістю пошуку за ключовими словами розміщено Роз’яснення, що містять відповіді на найбільш розповсюджені питання щодо заповнення декларацій та фінансового контролю, які надходили до НАЗК. Крім того, нові роз’яснення враховують останні зміни законодавства (внесені законами України від 15.12.2020 № 1079-ІХ та від 04.12.2020 № 1074-ІХ) та практику проведення повних перевірок декларацій НАЗК: (https://wiki.nazk.gov.ua/category/deklaruvannya/);
- поширено Роз’яснення для декларантів у соціальних мережах: (https://www.facebook.com/NAZKgov/posts/3762196767173553, https://t.me/NAZK_gov_ua/577). Крім того, протягом кампанії декларування-2021:
- на вебсайті та сторінках НАЗК у соціальних мережах розміщувались роз’яснення щодо заповнення окремих розділів декларацій;
- було запроваджено нову рубрику у Телеграм-каналі НАЗК – опитування декларантів з актуальних питань заповнення декларацій та надання роз’яснення з цих питань (три рази на тиждень протягом березня)
</t>
  </si>
  <si>
    <t xml:space="preserve">Забезпечується функціонування каналів комунікації між уповноваженими особами та суб’єктами декларування шляхом надання актуальної інформації про можливі засоби зв’язку з уповноваженою особою. Крім того, у період кампаній декларування у 2020 та 2021 роках здійснювалось надання відповідей-роз’яснень щодо подання декларацій на питання на сторінці НАЗК у Facebook, у тому числі через приватні повідомлення у messenger мережі Facebook. 
Розроблено та опубліковано 03.02.2021 Роз’яснення для суб’єктів декларування щодо застосування окремих положень Закону України «Про запобігання корупції» стосовно заходів фінансового контролю (подання декларацій та повідомлень про суттєві зміни в майновому стані).
У березні 2021 року з метою отримання зворотнього зв’язку розроблено та поширено опитування декларантів стосовно проведених інформаційних заходів і сервісів НАЗК та врахування результатів опитування у подальшій роботі. Результати опитування, у якому взяло участь 1700 осіб, зокрема, показали, що більшість декларантів шукають роз’яснення на вебсайті НАЗК. Серед соцмереж найбільш зручною соціальною мережею для декларантів є Telegram. Також поміж зручних каналів комунікації декларанти зазначають розсилку електронною поштою. 
Забезпечено належне функціонування та наповнення таких каналів комунікації з суб’єктами декларування:
- гаряча телефонна лінія;
- телефонна лінія для повідомлень про корупцію;
- функціонування чат-бота «Допомога Онлайн» Реєстру декларацій;
- обробка звернень щодо технічних питань на електронну скриньку support@nazk.gov.ua та в чат «Допомога Онлайн» Реєстру декларацій;
- офіційна сторінка НАЗК у мережі Facebook                                           
</t>
  </si>
  <si>
    <t>Управління проведення обов’язкових повних перевірок Управління проведення повних перевірок Управління проведення спеціальних повних перевірок та моніторингу способу життя за участі Управління інформаційно-аналітичних систем та захисту інформації Відділу комунікацій та інформаційної політики Відділ обробки звернень</t>
  </si>
  <si>
    <t xml:space="preserve">Департамент проведення спеціальних перевірок та моніторингу способу життя опрацював понад 2512 звернень та повідомлень від фізичних та юридичних осіб у строки та порядку, що визначені законодавством, без необґрунтованих затримок
</t>
  </si>
  <si>
    <t xml:space="preserve">Департамент проведення спеціальних перевірок та моніторингу способу життя здійснює пошук та виявлення інформації у ЗМІ, яка може свідчити про невідповідність рівня життя суб’єктів декларування. Інформація зі ЗМІ є однією з підстав здійснення моніторингу способу життя відповідно до ч. 2 ст. 514 Закону. На підставі матеріалів зі ЗМІ та публікацій у інших відкритих джерелах було розпочато 25    моніторингів способу життя. Зокрема, у результаті розпочатого на підставі матеріалу зі ЗМІ моніторингу способу життя було проведено повну перевірку Харченка М.Г., у декларації якого було виявлено недостовірні відомості на суму 1,157 млн грн (https://nazk.gov.ua/wp-content/uploads/2021/09/Harchenko2020-na-sajt.pdf). Також за результатами розпочатих на підставі матеріалів зі ЗМІ моніторингів способу життя було проведено повну перевірку стосовно Демчини Р.І., у декларації якого було виявлено недостовірні відомості на суму понад 27 млн грн; Медведчука В.В., у декларації якого було виявлено недостовірні відомості на суму понад 73 млн грн; Палиці І.П., у декларації якого було виявлено недостовірні відомості на суму близько 1,5 млн гривень
На підставі матеріалів, попередньо опрацьованих Департаментом проведення спеціальних перевірок та моніторингу способу життя, розпочато проведення 222 повних перевірок за заявами фізичних чи юридичних осіб, інших органів чи громадян. На підставі матеріалів, попередньо зібраних Департаментом спеціальних перевірок та моніторингу способу життя (відділ моніторингу способу життя), розпочато проведення 31 повної перевірки.
Управління проведення повних перевірок станом на 31.12.2021 на підставі матеріалів, попередньо опрацьованих відділом розгляду звернень з питань фінансового контролю Управління спеціальних перевірок та моніторингу способу життя, розпочало проведення 104 повних перевірок за заявами фізичних чи юридичних осіб, інших органів чи громадян, з них завершено 85 повних перевірок, при цьому у 10 деклараціях виявлено недостовірні відомості що перевищують 500 ПМ, а в 52 виявлено недостовірні відомості на суму від 100 до 500 ПМ.
Управління проведення повних перевірок розпочало проведення 12 повних перевірок на підставі встановленої відділом моніторингу способу життя невідповідності рівня життя суб’єкта декларування задекларованим ним майну і доходам за результатами моніторингу способу життя такого суб’єкта декларування. Завершено 4  повних перевірки за результатами якої в 2 деклараціях виявлено недостовірні відомості, що перевищують 500 ПМ і в 1 виявлено недостовірні відомості на суму від 100 до 500 ПМ.                                                                                                                                                            Станом на 31.12.2021 8 повних перевірок ще триває.
Управління проведення обов’язкових повних перевірок станом на 31.12.2021 на підставі матеріалів, попередньо опрацьованих відділом розгляду звернень з питань фінансового контролю Управління спеціальних перевірок та моніторингу способу життя,  розпочало проведення 107 повних перевірок за заявами фізичних чи юридичних осіб, інших органів чи громадян, з них завершено 88 повних перевірок, при цьому у 18 деклараціях виявлено недостовірні відомості, що перевищують 500 ПМ, а в 49 виявлено недостовірні відомості на суму від 100 до 500 ПМ, у 3 деклараціях виявлено ознаки необгрунтованості активів.  На підставі матеріалів, попередньо зібраних відділом моніторингу способу життя Управління спеціальних перевірок та моніторингу способу життя, розпочато проведення 18 повних перевірок, з них завершено 10 повних перевірок, при цьому у 5 деклараціях виявлено недостовірні відомості, що перевищують 500 ПМ, а в 5 виявлено недостовірні відомості на суму від 100 до 500 ПМ
</t>
  </si>
  <si>
    <t xml:space="preserve">Усі правопорушення фіксуються відповідно до порядку та у строки, що визначені Порядком проведення повної перевірки декларації особи, уповноваженої на виконання функцій держави, затвердженим наказом Національного агентства від 29.01.2021 № 26/21.
Зокрема, Управління проведення обов’язкових повних перевірок станом на 31.12.2021 виявило ознаки кримінального правопорушення у 71 декларації, ознаки необґрунтованих активів – у    8 деклараціях, ознаки адміністративного правопорушення – у 87 деклараціях.
Станом на 31.12.2021 Управління проведення повних перевірок за результатами завершення 522      повних перевірок декларацій у 134   деклараціях виявлено ознаки порушень, зокрема:
- у 83 деклараціях виявлені недостовірні відомості, які відрізняються від достовірних на суму від 100 до 500 прожиткових мінімумів працездатних осіб, встановлених на дату подання декларації (підпадають під ознаки адміністративного правопорушення, передбаченого ч. 4 ст. 1726 КУпАП); 
- у 51 декларації виявлені недостовірні відомості, які відрізняються від достовірних на суму понад 500 прожиткових мінімумів працездатних осіб, встановлених на дату подання декларації (підпадають під ознаки кримінального корупційного правопорушення, передбаченого ст. 3662 КК України);
- у 1 декларації виявлені ознаки незаконного збагачення, що утворюють об’єктивну сторону кримінального корупційного правопорушення, визначеного ст. 3685 КК України;
- у 3 деклараціях виявлені ознаки необґрунтованих активів
</t>
  </si>
  <si>
    <t>Фіксація Національним агентством правопорушень у цій сфері відбувалась у строки та порядку, що визначені законодавством</t>
  </si>
  <si>
    <t xml:space="preserve">Керівники структурних підрозділів Управління здійснюють постійний контроль за дотриманням уповноваженими особами строків проведення повних перевірок, визначених Порядком проведення повної перевірки декларації особи, уповноваженої на виконання функцій держави, затвердженим наказом Національного агентства від 29.01.2021 № 26/21, зареєстрованим в Міністерстві юстиції України 05.02.2021 за № 158/35780.
Фактів необґрунтованих затримок, зумовлених рішеннями, діями чи бездіяльністю уповноважених осіб, які здійснюють контроль, перевірки та моніторинг способу життя, не встановлено
</t>
  </si>
  <si>
    <t xml:space="preserve">Заходи, необхідні для виявлення ознак недостовірності задекларованих відомостей, неточності оцінки задекларованих активів, наявності конфлікту інтересів, ознак незаконного збагачення або необґрунтованості активів, здійснюються відповідно до Порядку проведення повної перевірки декларації особи, уповноваженої на виконання функцій держави, затвердженого наказом Національного агентства від 29.01.2021 № 26/21.
На підставі матеріалів, попередньо опрацьованих Департаментом проведення  спеціальних перевірок та моніторингу способу життя (відділ розгляду звернень), розпочато проведення 222 повних перевірок за заявами фізичних чи юридичних осіб, інших органів чи громадян. На підставі матеріалів, попередньо зібраних Департаментом спеціальних перевірок та моніторингу способу життя (відділ моніторингу способу життя), розпочато проведення 31 повної перевірки.  
Станом на 31.12.2021 Управління проведення повних перевірок розпочало 614 повних перевірок декларацій, з них завершено 522 повних перевірки декларацій осіб, уповноважених на виконання функцій держави або місцевого самоврядування.
Це Управління активно співпрацює з іншими державними органами, обмінюється інформацією, необхідною для здійснення повної перевірки, зокрема шляхом направлення письмових запитів, підписання меморандумів про партнерство та взаємодію тощо. Крім того, використовується інформація з відкритих джерел: Інтренет, соціальні мережі, інтернет-проєкти громадських організацій тощо.
Управління проведення повних перевірок направляє запити на отримання інформації від компетентних органів іноземних держав. Відповіді на деякі з них уже надійшли до уповноважених осіб та враховуються у процесі проведення повної перевірки.
Це Управління активно отримує відомості, які становлять банківську таємницю, у порядку та на підставах, що визначені Законом України «Про банки та банківську діяльність».
Управління проведення обов’язкових повних перевірок розпочало проведення 643 повних перевірок, з них завершено 521. При цьому Управлінням вживались заходи для повного та всебічного встановлення обставин, зокрема підготовлено поняд 9 тис. запитів до інших органів державної влади, фізичних та юридичних осіб, до компетентних органів іноземних держав тощо, серед яких також запити на отримання інформації, що містить банківську таємницю
</t>
  </si>
  <si>
    <t xml:space="preserve">Департамент проведення спеціальних перевірок та моніторингу способу життя (відділ контролю за своєчасністю подання декларацій) склав 293      протоколи про адміністративні правопорушення, пов’язані з корупцією (ч.ч. 1, 2 ст. 1726 КУпАП), вчасно надіслало матеріали до органів Національної поліції стосовно 4300 суб’єктів декларування з метою складення протоколів про адміністративні правопорушення щодо несвоєчасного подання декларацій. 
Управління проведення обов’язкових повних перевірок станом на 31.12.2021 склало 30        протоколів про адміністративні правопорушення, що передбачені ч. 4 ст. 1726 КУпАП, які направлено до судів за підсудністю; а також направлено 51 обґрунтований висновок про виявлення адміністративного правопорушення, пов’язаного з корупцією, передбаченого ч. 4 ст. 1726 КУпАП
Управління проведення повних перевірок станом на 31.12.2021 склало та направило до спеціально уповноважених суб’єктів у сфері протидії корупції 63 обґрунтованих висновки про виявлення ознак адміністративного правопорушення, пов’язаного з корупцією, а також склало 21 протокол про адміністративне правопорушення, пов’язане з корупцією, передбачене ч. 4 ст. 1726 КУпАП.
У 2 випадках за результатами розгляду протоколів накладено адміністративне стягнення, а в 4  випадках – закрито у зв’язку з відсутністю складу адміністративного правопорушення. Інші перебувають на стадії розгляду
</t>
  </si>
  <si>
    <t xml:space="preserve">Департамент проведення спеціальних перевірок та моніторингу способу життя направив 300 обґрунтованих висновків.
Станом на 31.12.2021 Управління проведення обов’язкових повних перевірок направило 71 обґрунтований висновок до правоохоронних органів (за підслідністю) для відкриття кримінального провадження за ст. 3662 КК України. Також у 8 деклараціях виявлено ознаки необґрунтованих активів, у зв’язку з цим матеріали повних перевірок стосовно 3 декларацій вже направлено до Спеціалізованої антикорупційної прокуратури.
Управління проведення повних перевірок станом на 31.12.2021 направило до спеціальних суб’єктів у сфері протидії корупції:
- 45 матеріалів з ознаками виявлення кримінального корупційного правопорушення, передбаченого ст. 3662 КК України;
- 1 матеріал з виявленими у декларації ознаками незаконного збагачення, що утворюють об’єктивну сторону кримінального корупційного правопорушення, визначеного ст. 3685 КК України;
- 3 матеріали з виявленими ознаками необґрунтованих активів
</t>
  </si>
  <si>
    <t xml:space="preserve">Департамент проведення спеціальних перевірок та моніторингу способу життя за результатами здійснення моніторингу способу життя у 2021  році передав матеріали, що можуть свідчити про ознаки набуття необґрунтованих активів, щодо одного суб’єкта декларування (працівника митниці) до Спеціалізованої антикорупційної прокуратури.
Також в 2021 році цей Департамент у відповідь на лист НАБУ направив до НАБУ матеріали щодо народного депутата України, які можуть свідчити про порушення, передбачені ст. 3662 КК України. Окрім того, НАБУ було повідомлено про можливі ознаки легалізації (відмивання) майна, одержаного злочинним шляхом.
Управління проведення обов’язкових повних перевірок у ході проведення 2 повних перевірок виявило ознаки кримінального правопорушення, передбаченого ч. 4 ст. 358 КК України, про що невідкладно повідомлено правоохоронні органи, зокрема Державне бюро розслідувань та Національну поліцію України. Окрім цього, під час проведення понад 20 повних перевірок було виявлено факти, коли витрати суб’єктів декларування та їхніх членів сім’ї значно перевищують розмір отриманих ними доходів із загальних джерел, у зв’язку з чим відповідну інформацію передано до органів Державної податкової служби України.
Управління проведення повних перевірок за результатами проведення повних перевірок зафіксувало та негайно у письмовому вигляді повідомило спеціальні суб’єкти у сфері запобігання корупції про те, що:
- у 83 деклараціях виявлені недостовірні відомості, які відрізняються від достовірних на суму від 100 до 500 прожиткових мінімумів працездатних осіб, встановлених на дату подання декларації (підпадають під ознаки адміністративного правопорушення, передбаченого ч. 4 ст. 1726 КУпАП);
- у 45 деклараціях виявлені недостовірні відомості, які відрізняються від достовірних на суму понад 500 прожиткових мінімумів працездатних осіб, встановлених на дату подання декларації (підпадають під ознаки кримінального корупційного правопорушення, передбаченого ст. 3662 КК України);
- в 1 декларації виявлені ознаки незаконного збагачення, що утворюють об’єктивну сторону кримінального корупційного правопорушення, визначеного ст. 3685 КК України;
- у 2 деклараціях виявлені ознаки необґрунтованих активів.
Управління проведення повних перевірок у ході проведення повних перевірок також виявило ознаки кримінального правопорушення, передбаченого ч. 4 ст. 358 КК України, ч. 1 ст. 209 КК України, ознаки ухилення від сплати податків, у зв’язку з чим невідкладно повідомлено Державну податкову службу України
</t>
  </si>
  <si>
    <t>23      </t>
  </si>
  <si>
    <t>Національне агентство впровадило систему заходів недопущення несанкціонованого розголошення (витоків) інформації з обмеженим доступом, зокрема обмежено можливість завантаження інформації з електронної системи документування, доступ до зовнішніх комунікацій з робочої техніки, доступу до таких відомостей загалом. Крім цього, налагоджено процес логування дій працівників у мережах, реєстрах та базах даних, контроль та моніторинг таких дій керівниками. Недопущення несанкціонованого розголошення (витоків) інформації з обмеженим доступом, яка стосувалась проведення перевірок декларацій, передбачено Порядком здійснення перевірок на доброчесність та моніторингу способу життя працівників Національного агентства, затвердженим наказом Національного агентства  від 24.12.2020 № 595/20</t>
  </si>
  <si>
    <t>Національне агентство впровадило систему заходів недопущення несанкціонованого розголошення (витоків) інформації з обмеженим доступом, яка стосувалась проведення контролю, перевірок декларацій або моніторингу способу життя</t>
  </si>
  <si>
    <t>Управління проведення обов’язкових повних перевірок за участі Управління проведення повних перевірок Управління проведення спеціальних перевірок та моніторингу способу життя            Управління внутрішнього контролю</t>
  </si>
  <si>
    <t>Управління проведення обов’язкових повних перевірок за участі Управління проведення повних перевірок. Управління проведення спеціальних перевірок та моніторингу способу життя Управління внутрішнього контролю</t>
  </si>
  <si>
    <t>Управління проведення обов’язкових повних перевірок за участі Управління проведення повних перевірок Управління проведення спеціальних перевірок та моніторингу способу життя Управління внутрішнього контролю</t>
  </si>
  <si>
    <t>Управління проведення повних перевірок Управління проведення обов’язкових повних перевірок Управління внутрішнього контролю</t>
  </si>
  <si>
    <r>
      <t xml:space="preserve">Національне агентство щороку шляхом відбору декларацій для проведення </t>
    </r>
    <r>
      <rPr>
        <b/>
        <sz val="8"/>
        <color rgb="FF000000"/>
        <rFont val="Times New Roman"/>
        <family val="1"/>
        <charset val="204"/>
      </rPr>
      <t>обов’язкової повної перевірк</t>
    </r>
    <r>
      <rPr>
        <sz val="8"/>
        <color rgb="FF000000"/>
        <rFont val="Times New Roman"/>
        <family val="1"/>
        <charset val="204"/>
      </rPr>
      <t>и та черговості такої перевірки на підставі оцінки ризиків (з використанням системи логічного та арифметичного контролю) проводило не менше ніж 1000 повних перевірок декларацій та приймало відповідні рішення за результатами таких перевірок</t>
    </r>
  </si>
  <si>
    <r>
      <t>Станом на 31.12.2021  Управління проведення повних перевірок розпочало 614 повних перевірок декларацій, з них на підставі:
- декларація подана службовою особою, яка займає відповідальне та особливо відповідальне становище, або займає посаду, пов'язану з високим рівнем корупційних ризиків -</t>
    </r>
    <r>
      <rPr>
        <sz val="8"/>
        <color theme="1"/>
        <rFont val="Times New Roman"/>
        <family val="1"/>
        <charset val="204"/>
      </rPr>
      <t xml:space="preserve"> 389</t>
    </r>
    <r>
      <rPr>
        <sz val="8"/>
        <rFont val="Times New Roman"/>
        <family val="1"/>
        <charset val="204"/>
      </rPr>
      <t xml:space="preserve">;
- у поданій декларації виявлено невідповідності за результатами логічного та арифметичного контролю - 109;
- отримано інформацію від фізичних та юридичних осіб, із засобів масової інформації та інших джерел про можливе відображення недостовірних відомостей у декларації - 104;
- Національне агентство встановило невідповідність рівня життя суб'єкта декларування задекларованим ним майну і доходам за результатами моніторингу способу життя такого суб'єкта декларування - 12.
Станом на 31.12.2021  Управління проведення повних перевірок завершило 522 повних перевірки декларацій осіб, уповноважених на виконання функцій держави або місцевого самоврядування, з яких:
- декларація подана службовою особою, яка займає відповідальне та особливо відповідальне становище, або займає посаду, пов'язану з високим рівнем корупційних ризиків - 342;
- у поданій декларації виявлено невідповідності за результатами логічного та арифметичного контролю - 91;
- отримано інформацію від фізичних та юридичних осіб, із засобів масової інформації та інших джерел про можливе відображення недостовірних відомостей у декларації - 85;
- Національне агентство встановило невідповідність рівня життя суб'єкта декларування задекларованим ним майну і доходам за результатами моніторингу способу життя такого суб'єкта декларування - 4.
Станом на 31.12.2021 в роботі Управління перебуває ще 92 повних перевірки декларацій. 
Управління проведення обов'язкових повних перевірок розпочало проведення 643 повних перевірок декларацій, з них на підставі:
- зайняття відповідального та особливо відповідального становища - </t>
    </r>
    <r>
      <rPr>
        <sz val="8"/>
        <color theme="1"/>
        <rFont val="Times New Roman"/>
        <family val="1"/>
        <charset val="204"/>
      </rPr>
      <t>394</t>
    </r>
    <r>
      <rPr>
        <sz val="8"/>
        <rFont val="Times New Roman"/>
        <family val="1"/>
        <charset val="204"/>
      </rPr>
      <t xml:space="preserve">;
- за результатами логічного та арифметичного контролю - 124;
- інформації від фізичних та юридичних осіб, із засобів масової інформації та інших джерел про можливе відображення недостовірних відомостей у декларації. Розгляд отриманої інформації здійснюється відповідно до вимог законодавства - 107;
- за результатами моніторингу способу життя такого суб'єкта декларування - 18.
При цьому Управління проведення обов'язкових повних перевірок завершило проведення 521 повної перевірки декларацій, з них на підставі:
- зайняття відповідального та особливо відповідального становища - 333;
- за результатами логічного та арифметичного контролю - 90;
- інформації від фізичних та юридичних осіб, із засобів масової інформації та інших джерел про можливе відображення недостовірних відомостей у декларації. Розгляд отриманої інформації здійснюється відповідно до вимог законодавства - 88;
- за результатами моніторингу способу життя такого суб'єкта декларування - 10.
Станом на 31.12.2021 Управління внутрішнього контролю розпочало 46 повних перевірок декларацій службових осіб, які займають відповідальне та особливо відповідальне становище, </t>
    </r>
    <r>
      <rPr>
        <b/>
        <sz val="8"/>
        <rFont val="Times New Roman"/>
        <family val="1"/>
        <charset val="204"/>
      </rPr>
      <t>з них завершено - 33</t>
    </r>
  </si>
  <si>
    <t>Національне агентство щороку проводить не менше ніж 600 повних перевірок декларацій службових осіб, які займають відповідальне та особливо відповідальне становище</t>
  </si>
  <si>
    <t>Управління проведення повних перевірок     Управління проведення обов’язкових повних перевірок     Управління внутрішнього контролю</t>
  </si>
  <si>
    <r>
      <t>Управління проведення повних перевірок станом на 31.12.2021 провело 614 повних перевірок декларацій, з них повних перевірок декларацій службових осіб, які займають відповідальне та особливо відповідальне становище – 419 (68,24% від кількості розпочатих Управлінням).
Станом на 31.12.2021 завершено 367 повних перевірок декларацій (87,59%).
Управління проведення обов’язкових повних перевірок розпочало проведення 643 повних перевірок, з яких 388 (60,3% від кількості розпочатих Управлінням) повних перевірок декларацій осіб, що займають відповідальне або особливо відповідальне становище. При цьому</t>
    </r>
    <r>
      <rPr>
        <b/>
        <sz val="8"/>
        <rFont val="Times New Roman"/>
        <family val="1"/>
        <charset val="204"/>
      </rPr>
      <t xml:space="preserve"> завершено проведення 333</t>
    </r>
    <r>
      <rPr>
        <sz val="8"/>
        <rFont val="Times New Roman"/>
        <family val="1"/>
        <charset val="204"/>
      </rPr>
      <t xml:space="preserve"> (64,4% від загальної кількості завершених повних перевірок Управлінням) повних перевірок декларацій осіб, що займають відповідальне або особливо відповідальне становище.
Станом на 31.12.2021 Управління внутрішнього контролю розпочало 46 повних перевірок декларацій службових осіб, які займають відповідальне та особливо відповідальне становище, з них </t>
    </r>
    <r>
      <rPr>
        <b/>
        <sz val="8"/>
        <rFont val="Times New Roman"/>
        <family val="1"/>
        <charset val="204"/>
      </rPr>
      <t>завершено – 33.</t>
    </r>
    <r>
      <rPr>
        <sz val="8"/>
        <rFont val="Times New Roman"/>
        <family val="1"/>
        <charset val="204"/>
      </rPr>
      <t xml:space="preserve">
</t>
    </r>
  </si>
  <si>
    <r>
      <t xml:space="preserve">Управління проведення обов’язкових повних перевірок за результатами проведення повних перевірок 521 декларації у:
- </t>
    </r>
    <r>
      <rPr>
        <b/>
        <sz val="8"/>
        <rFont val="Times New Roman"/>
        <family val="1"/>
        <charset val="204"/>
      </rPr>
      <t>8</t>
    </r>
    <r>
      <rPr>
        <sz val="8"/>
        <rFont val="Times New Roman"/>
        <family val="1"/>
        <charset val="204"/>
      </rPr>
      <t xml:space="preserve"> деклараціях виявило ознаки необґрунтованих активів;
- </t>
    </r>
    <r>
      <rPr>
        <b/>
        <sz val="8"/>
        <rFont val="Times New Roman"/>
        <family val="1"/>
        <charset val="204"/>
      </rPr>
      <t>8</t>
    </r>
    <r>
      <rPr>
        <sz val="8"/>
        <rFont val="Times New Roman"/>
        <family val="1"/>
        <charset val="204"/>
      </rPr>
      <t xml:space="preserve"> деклараціях виявило порушення вимог та обмежень, встановлених антикорупційним законодавством.
Управління проведення повних перевірок станом на 31.12.2021 за результатами завершення 522 повних перевірок декларацій:
- в </t>
    </r>
    <r>
      <rPr>
        <b/>
        <sz val="8"/>
        <rFont val="Times New Roman"/>
        <family val="1"/>
        <charset val="204"/>
      </rPr>
      <t>1</t>
    </r>
    <r>
      <rPr>
        <sz val="8"/>
        <rFont val="Times New Roman"/>
        <family val="1"/>
        <charset val="204"/>
      </rPr>
      <t xml:space="preserve"> декларації виявлило ознаки незаконного збагачення, що утворюють об’єктивну сторону кримінального корупційного правопорушення, визначеного ст. 3685 КК України;
- у </t>
    </r>
    <r>
      <rPr>
        <b/>
        <sz val="8"/>
        <rFont val="Times New Roman"/>
        <family val="1"/>
        <charset val="204"/>
      </rPr>
      <t>3</t>
    </r>
    <r>
      <rPr>
        <sz val="8"/>
        <rFont val="Times New Roman"/>
        <family val="1"/>
        <charset val="204"/>
      </rPr>
      <t xml:space="preserve"> деклараціях виявило ознаки необґрунтованих активів;
- у </t>
    </r>
    <r>
      <rPr>
        <b/>
        <sz val="8"/>
        <rFont val="Times New Roman"/>
        <family val="1"/>
        <charset val="204"/>
      </rPr>
      <t>7</t>
    </r>
    <r>
      <rPr>
        <sz val="8"/>
        <rFont val="Times New Roman"/>
        <family val="1"/>
        <charset val="204"/>
      </rPr>
      <t xml:space="preserve"> деклараціях виявило порушення вимог та обмежень, встановлених антикорупційним законодавством.
За результатами повних перевірок Управлінням внутрішнього контролю виявлені порушення: у</t>
    </r>
    <r>
      <rPr>
        <b/>
        <sz val="8"/>
        <rFont val="Times New Roman"/>
        <family val="1"/>
        <charset val="204"/>
      </rPr>
      <t xml:space="preserve"> 8</t>
    </r>
    <r>
      <rPr>
        <sz val="8"/>
        <rFont val="Times New Roman"/>
        <family val="1"/>
        <charset val="204"/>
      </rPr>
      <t xml:space="preserve"> деклараціях – недостовірні відомості, які не мають грошового вираження, в </t>
    </r>
    <r>
      <rPr>
        <b/>
        <sz val="8"/>
        <rFont val="Times New Roman"/>
        <family val="1"/>
        <charset val="204"/>
      </rPr>
      <t>11</t>
    </r>
    <r>
      <rPr>
        <sz val="8"/>
        <rFont val="Times New Roman"/>
        <family val="1"/>
        <charset val="204"/>
      </rPr>
      <t xml:space="preserve"> деклараціях – недостовірні відомості відрізнялися від достовірних на суму до 100 ПМ та</t>
    </r>
    <r>
      <rPr>
        <b/>
        <sz val="8"/>
        <rFont val="Times New Roman"/>
        <family val="1"/>
        <charset val="204"/>
      </rPr>
      <t xml:space="preserve"> 1</t>
    </r>
    <r>
      <rPr>
        <sz val="8"/>
        <rFont val="Times New Roman"/>
        <family val="1"/>
        <charset val="204"/>
      </rPr>
      <t xml:space="preserve"> декларації – на понад 500 прожиткових мінімумів для працездатних осіб
</t>
    </r>
  </si>
  <si>
    <t>Не менше ніж 5% повних перевірок декларацій щороку завершувалися виявленням ознак незаконного збагачення, необґрунтованості активів або порушення вимог та обмежень, встановлених антикорупційним законодавством</t>
  </si>
  <si>
    <t>Не менше ніж 10% повних перевірок декларацій щороку завершувалися виявленням завідомо недостовірних відомостей у декларації стосовно майна або іншого об’єкта декларування, якщо такі відомості відрізняються від достовірних на суму від 100 до 250 прожиткових мінімумів для працездатних осіб</t>
  </si>
  <si>
    <t>Управління проведення обов’язкових повних перевірок за участі Управління проведення повних перевірок    Управління внутрішнього контролю</t>
  </si>
  <si>
    <r>
      <t>Управління проведення обов’язкових повних перевірок за результатами проведення повних перевірок 521 декларації у</t>
    </r>
    <r>
      <rPr>
        <b/>
        <sz val="8"/>
        <rFont val="Times New Roman"/>
        <family val="1"/>
        <charset val="204"/>
      </rPr>
      <t xml:space="preserve"> 87 (16,7%)</t>
    </r>
    <r>
      <rPr>
        <sz val="8"/>
        <rFont val="Times New Roman"/>
        <family val="1"/>
        <charset val="204"/>
      </rPr>
      <t xml:space="preserve"> деклараціях виявило недостовірні відомості, які відрізнються від достовірних на суму від 100 до 500 прожиткових мінімумів для працездатних осіб.
Управління проведення повних перевірок станом 31.12.2021 за результатами повної перевірки 522 декларацій виявило порушення у 485 деклараціях, з яких у 83 (17,11%) деклараціях недостовірні відомості відрізнються від достовірних на суму від 100 до 500 прожиткових мінімумів для працездатних осіб
</t>
    </r>
  </si>
  <si>
    <t>Не менше ніж 5% повних перевірок декларацій щороку завершувалися виявленням недостовірних відомостей у декларації стосовно майна або іншого об’єкта декларування, якщо такі відомості відрізнялися від достовірних на суму понад 250 прожиткових мінімумів для працездатних осіб</t>
  </si>
  <si>
    <r>
      <t>Управління проведення обов’язкових повних перевірок за результатами повної перевірки 521 декларації у</t>
    </r>
    <r>
      <rPr>
        <b/>
        <sz val="8"/>
        <rFont val="Times New Roman"/>
        <family val="1"/>
        <charset val="204"/>
      </rPr>
      <t xml:space="preserve"> 71 (13,6%) </t>
    </r>
    <r>
      <rPr>
        <sz val="8"/>
        <rFont val="Times New Roman"/>
        <family val="1"/>
        <charset val="204"/>
      </rPr>
      <t xml:space="preserve">деклараціях виявило недостовірні відомості, які відрізняються від достовірних на суму від 500 прожиткових мінімумів для працездатних осіб.
Управління проведення повних перевірок станом 22.12.2021 за результатами завершеної повної перевірки 522 декларацій виявило порушення  у 485 деклараціях, з яких у 51 (10,52%) випадку було встановлено ознаки декларування недостовірних відомостей на суму понад 500 ПМ.
За результатами повних перевірок Управлінням внутрішнього контролю порушення виявлені в 1 декларації –  понад 500 прожиткових мінімумів для працездатних осіб
</t>
    </r>
  </si>
  <si>
    <t>Не більше ніж 10% справ про порушення вимог фінансового контролю, спрямованих Національним агентством до суду, було закрито внаслідок спливу строку давності через необґрунтовані затримки з боку Національного агентства</t>
  </si>
  <si>
    <t xml:space="preserve">Департамент проведення спеціальних перевірок та моніторингу способу життя до суду направив 293 протоколи про порушення вимог фінансового контролю (ч.ч. 1, 2 ст. 172-6 КУпАП).
Управління проведення обов’язкових повних перевірок до суду направило 30 протоколів про адміністративні правопорушення, передбачене ч. 4 ст. 172-6 КУпАП. Жодну справу не закрито внаслідок спливу строку давності через необґрунтовані затримки з боку Національного агентства.
Управління проведення  повних перевірок до суду направило 21 протокол про адміністративні правопорушення. Жодну справу не закрито внаслідок спливу строку давності через необґрунтовані затримки з боку Національного агентства
</t>
  </si>
  <si>
    <t>Не менше ніж 80% повних перевірок декларацій було завершено у строки, визначені Національним агентством</t>
  </si>
  <si>
    <t xml:space="preserve">Управління проведення обов’язкових повних перевірок за результатами повної перевірки 521 декларації у 8 деклараціях виявило ознаки необґрунтованості активів, при цьому середній обсяг (сума) необґрунтованості активів у 6 (85,7%) деклараціях перевищує 700 ПМ.
Управлінням проведення повних перевірок із 522 завершених повних перевірок декларацій у  4 випадках встановлені ознаки незаконного збагачення та ознаки необґрунтованих активів, при цьому у всіх 4 випадках (100%) середній обсяг (сума) необґрунтованості активів перевищує 700 ПМ. 
Загальний відсоток таких випадків – 83,3%.
Управління внутрішнього контролю під час проведення повних перевірок декларацій  встановило 1 випадок незаконного збагачення
</t>
  </si>
  <si>
    <t>Створено та функціонує окремий самостійний структурний підрозділ, який здійснює заходи фінансового контролю, та, має достатню кількість персоналу</t>
  </si>
  <si>
    <t>Відповідно до наказу Національного агентства від 28.02.2020 № 74/20 «Про упорядкування структури Національного агентства з питань запобігання корупції» (зі змінами) створені:  Департамент проведення спеціальних перевірок та моніторингу способу життя у кількості 31  штатна одиниця (фактично працює 25 осіб); Управління проведення обов’язкових повних перевірок у кількості 28 штатних одиниць (фактично працює 25 осіб); Управління проведення повних перевірок у кількості 28 штатних одиниць (фактично працює 24 особи); Управління внутрішнього контролю у кількості 9 штатних одиниць (фактично працює 6 осіб). Протягом ІІ – ІV кварталів 2021 року проведилась робота по заповненню вакантних посад. Станом на 22.12.2021 оголошено 124 конкурси на посади державної служби категорій «Б» та «В» у Національному агентстві. Проте не завжди були обрані переможці конкурсу, оскільки кандидати на посади не відповідали вимогам, визначеним в умовах проведення конкурсу. Оголошення конкурсів триває</t>
  </si>
  <si>
    <t xml:space="preserve">Національне агентство проводило періодичний аналіз та перегляд процедур контролю, перевірки декларацій, моніторингу способу життя з метою підвищення їхньої ефективності, зокрема:
1) наказом Національного агентства від 23.07.2021  № 451/21 (зареєстрований в Міністерстві юстиції України 29.07.2021 
за № 989/3661) затверджено Порядок інформування Національного агентства з питань запобігання корупції про відкриття валютного рахунка в установі банку-нерезидента;
2) наказом Національного агентства від 23.07.2021  № 450/21 (зареєстрований в Міністерстві юстиції України 29.07.2021 
за № 988/36610) затверджено Порядок інформування Національного агентства з питань запобігання корупції про суттєві зміни у майновому стані суб’єкта декларування;
3) наказом Національного агентства від 20.08.2021  № 539/21 (зареєстрований в Міністерстві юстиції України 06.10.2021 
за № 1303/36925) затверджено Порядок перевірки факту подання суб’єктами декларування декларацій відповідно до Закону України «Про запобігання корупції» та повідомлення Національного агентства з питань запобігання корупції про випадки неподання чи несвоєчасного подання таких декларацій
</t>
  </si>
  <si>
    <t>На офіційному вебсайті Національного агентства за посиланням https://nazk.gov.ua/uk/monitoryng-diyalnosti-natsionalnogo-agenstva/  здійснюється оприлюднення довідок про результати перевірки декларацій у 2021 році (без зазначення персональних даних суб’єктів декларування та інших осіб)</t>
  </si>
  <si>
    <t>Управління проведення обов’язкових повних перевірок за участі Управління проведення повних перевірок              Управління проведення спеціальних повних перевірок та моніторингу способу життя             Управління внутрішнього контролю              Відділу комунікацій та інформаційної політики</t>
  </si>
  <si>
    <t>Управління проведення обов’язкових повних перевірок за участі Управління проведення повних перевірок     Управління проведення спеціальних повних перевірок та моніторингу способу життя             Управління внутрішнього контролю</t>
  </si>
  <si>
    <t>Управління проведення обов’язкових повних перевірок за участі Управління проведення повних перевірок   Управління внутрішнього контролю</t>
  </si>
  <si>
    <t>Управління проведення обов’язкових повних перевірок за участі Управління проведення повних перевірок    Управління проведення спеціальних повних перевірок та моніторингу способу життя         Управління внутрішнього контролю</t>
  </si>
  <si>
    <t>Взято участь у спільних заходах з представниками міжнародних організацій, Громадської ради, журналістами-розслідувачами. Національне агентство визначено як дієву та неупереджену інституцію з питань запобігання корупції. За участю міжнародних організацій розроблено низку Порядків (Порядок проведення повної перевірки, Порядок відбору декларацій), а також Роз’яснення</t>
  </si>
  <si>
    <t>38                </t>
  </si>
  <si>
    <t>37                </t>
  </si>
  <si>
    <t>36                </t>
  </si>
  <si>
    <t>31               </t>
  </si>
  <si>
    <t>32               </t>
  </si>
  <si>
    <t>33                </t>
  </si>
  <si>
    <t>34                </t>
  </si>
  <si>
    <t>30                </t>
  </si>
  <si>
    <t xml:space="preserve">Наказом НАЗК від 19.02.2021 № 102/21 «Про деякі питання подання звітності політичних партій про майно, доходи, витрати і зобов’язання фінансового характеру» (зареєстрований у Міністерстві юстиції України 15.04.2021 за  № 508/36130) затверджено, зокрема, Форму Звіту політичної партії про майно, доходи, витрати і зобов’язання фінансового характеру, яка є актуальною для подачі звітів  через Єдиний державний реєстр звітності політичних партій «POLITDATA»
(https://www.reestrnpa.gov.ua/REESTR/RNAweb.nsf/alldocact2/re36129z$0000_00_00?OpenDocument&amp;link4)
</t>
  </si>
  <si>
    <t xml:space="preserve">Наказом НАЗК від 19.02.2021 № 102/21 «Про деякі питання подання звітності політичних партій про майно, доходи, витрати і зобов’язання фінансового характеру» (зареєстрований у Міністерстві юстиції України 15.04.2021 за  № 507/35129) затверджено, зокрема, Порядок подання Звіту політичної партії про майно, доходи, витрати і зобов’язання фінансового характеру, який є актуальним для подачі Звітів  через Єдиний державний реєстр звітності політичних партій «POLITDATA»
(https://www.reestrnpa.gov.ua/REESTR/RNAweb.nsf/alldocact2/re36129z$0000_00_00?OpenDocument&amp;link4)
</t>
  </si>
  <si>
    <t xml:space="preserve">Наказом НАЗК від 14.01.2021 № 6/21 «Про деякі питання проведення перевірки звітності політичних партій про майно, доходи, витрати і зобов’язання фінансового характеру» (зареєстрований у Міністерстві юстиції України 29.01.2021 за  № 117/35739) затверджено  Порядок проведення перевірки звітності політичних партій про майно, доходи, витрати і зобов’язання фінансового характеру та Форму Висновку про результати перевірки Звіту політичної партії про майно, доходи, витрати і зобов’язання фінансового характеру
(https://zakon.rada.gov.ua/laws/show/z0117-21#Text)
</t>
  </si>
  <si>
    <t>Наказом НАЗК від 18.05.2021 № 263/21 «Про затвердження Методології визначення розміру (суми) внеску на підтримку політичної партії у формі робіт, товарів або послуг» (погоджений з Міністерством фінансів України листом від 30.04.2021 № 03/32603/21 та зареєстрований у Міністерстві юстиції України 09.06.2021 за № 773/36395)  затверджено Методологію визначення розміру (суми) внеску на підтримку політичної партії у формі робіт, товарів або послуг (http://search.ligazakon.ua/l_doc2.nsf/link1/RE36395.html)</t>
  </si>
  <si>
    <t>Департамент запобігання політичній корупції за участі Управління просвітницької роботи та навчальних програм     Відділу комунікацій та інформаційної політики</t>
  </si>
  <si>
    <t xml:space="preserve">НАЗК протягом 2021 року вжито низки заходів, серед яких:
1) розроблення та запуск навчального проєкту «Звітування політ партій: розбираємося».
Запущено в першому кварталі 2021 онлайн-курс «Politdata:
е-звітування політичних партій» на платформі EdEra: https://study.ed-era.com/uk/courses/course/?ga=2.186837352.1763386685.1633968234-197028259.1624448606#!419;
2) актуалізація матеріалів, розміщенених на офіційному вебсайті Національного агентства у розділі «Запобігання політичній корупції» База знань:
https://wiki.nazk.gov.ua/category/zapobigannya-politychnij-koruptsiyi/;
3) актуалізація серій відеоінструкцій з користування Єдиним державним реєстром звітності політичних партій «POLITDATA», а також «Відповіді на найбільш поширені запитання про Єдиний державний реєстр звітності політичних партій «POLITDATA»:
https://wiki.nazk.gov.ua/category/zapobigannya-politychnij-koruptsiyi/. https://wiki.nazk.gov.ua/category/zapobigannya-politychnij-koruptsiyi/vidpovidi-na-najbilsh-poshyreni-zapytannya-pro-yedynyj-derzhavnyj-reyestr-zvitnosti-politychnyh-partij-politdata/.
Крім того, НАЗК затвердило Роз’яснення «Щодо застосування та дотримання окремих положень Закону України «Про політичні партії в Україні» стосовно фінансування та подання звітності політичних партій» від 29.06.2021 № 7
</t>
  </si>
  <si>
    <t xml:space="preserve">Опрацьовано та візуалізовано Роз’яснення Національного агентства щодо застосування та дотримання окремих положень Закону України «Про політичні партії в Україні» стосовно фінансування та подання звітності політичних партій.
07.04.2021 проведено 1 онлайн-тренінг на тему «Звітування політичних партій», участь у якому взяли 95 представників 5 парламентських політичних партій.
20.07.2021 проведено 1 тренінг на тему «Проведення зовнішнього фінансового аудиту» за участі членів Аудиторської палати України, участь у якому взяли 27 представників 5 парламентських політичних партій.
У затверджених Національним агентством Роз’ясненнях щодо застосування та дотримання окремих положень Закону України «Про політичні партії в Україні» стосовно фінансування та подання звітності політичних партій (від 29.06.2021 № 7) окрему увагу приділено питанням, пов’язаним з одержанням та використанням коштів держфінансування (зокрема, блок 6)
(https://wiki.nazk.gov.ua/category/zapobigannya-politychnij-koruptsiyi/roz-yasnennya-dlya-zabezpechennya-nalezhnoyi-pidgotovky-politychnymy-partiyam-kvartalnoyi-zvitnosti-za-2020-rik/)
</t>
  </si>
  <si>
    <t xml:space="preserve">З початку року було надано 92 відповіді на звернення представникам політичних партій, іншим фізичним та юридичним особам, 100% відповідей надані згідно з порядком та з дотриманням строків, визначених законодавством, з них:
- юридичним особам – 3;
- представникам політичних партій – 70;
- фізичним особам – 12;
- депутатам – 7
</t>
  </si>
  <si>
    <t xml:space="preserve">Протягом 2021 року згідно з наказом Національного агентства від 15.02.2021 № 66/21 «Про розподіл бюджетних коштів» забезпечено розподіл коштів у загальній сумі 697 093,5 тис. грн, виділених з державного бюджету на фінансування статутної діяльності політичних партії у 2021 році, між політичними партіями, на підтримку виборчих списків яких під час останніх позачергових виборів народних депутатів України 2019 року в єдиному загальнодержавному багатомандатному виборчому окрузі було подано не менше від п’яти відсотків дійсних голосів виборців, відповідно до вимог Закону України «Про політичні партії в Україні», а саме: 
- «Слуга Народу» – 345 626 тис. грн; 
- Опозиційна платформа «За життя» – 104 584,9 тис. грн;
- «ВО «Батьківщина» – 65 561,6 тис. грн; 
- «Європейська Солідарність» – 99 788,9 тис. грн; 
- «Голос» – 81 532,10 тис. гривень.
У І кварталі 2021 року на підставі Висновків про результати аналізу звітів політичної партії про майно, доходи, витрати і зобов’язання фінансового характеру політичної партії «Слуга народу» за другий квартал 2020 року через виявлені порушення було зупинено державне фінансування статутної діяльності та поновлено в повному обсязі після усунення встановлених порушень, що зумовили зупинення державного фінансування.
У ІІ кварталі 2021 року не проведено фінансування політичній партії «Голос». Ухвалою Верховного Суду у  складі  Колегії  суддів  Касаційного адміністративного суду за позовом політичної  партії  «Голос»  частково  задоволено  касаційну  скаргу  НАЗК  ‒ скасовано  рішення  судів  щодо  поновлення  державного  фінансування  та призначено повторний розгляд, на час якого заблоковано виплату державних коштів на рахунки партії
</t>
  </si>
  <si>
    <t xml:space="preserve">Протягом 2021 року забезпечено ефективний державний контроль за дотриманням встановленого законом порядку надання або отримання внеску на підтримку політичної партії, порушення встановленого порядку надання або отримання державного фінансування статутної діяльності політичної партії, а також порушення встановленого законом порядку надання або отримання фінансової (матеріальної) підтримки для здійснення передвиборної агітації або агітації референдуму, встановлених ст. 15 Закону України «Про політичні партії в Україні» обмежень щодо фінансування політичних партій, шляхом здійснення протягом звітного року перевірок (аналізу) поданих звітів політичними партіями відповідно до вимог норм чинного законодавства.
З’ясовано факти вчинення таких порушень у 24 звітах політичних партій та 1 звіті виборчого фонду, за результатом чого відповідно до вимог чинного законодавства складено та направлено до суду 119 протоколів про адміністративні правопорушення за ст. 21215 КУпАП. На підставі наявної інформації судами винесені рішення по 89 протоколах, зокрема, осіб визнано винними і накладено штрафи на загальну суму – 51,2 тис. грн з конфіскацією таких внесків на загальну суму – 3 23,65 тис. гривень 
</t>
  </si>
  <si>
    <t>Департамент протягом звітного періоду забезпечив ефективний державний контроль за законним та цільовим використанням політичними партіями коштів, виділених з державного бюджету на фінансування їхньої статутної діяльності. Протягом 9 місяців 2021 року на підставі Висновку про результати аналізу Звіту, поданого політичною партією «СЛУГА НАРОДУ» за І квартал 2020 року від 26.02.2021 № 542 (https://nazk.gov.ua/wp-content/uploads/2021/03/542_Sluga-narodu.pdf), Висновку про результати аналізу Звіту, поданого політичною партією «СЛУГА НАРОДУ» за ІІ квартал 2020 року від 26.02.2021              № 543 (https://nazk.gov.ua/wp-content/uploads/2021/03/543_Sluga-narodu.pdf), затвердженого наказом НАЗК від 26.02.2021 № 133/21, за результатами проведених аналізів приймалось рішення про зупинення державного фінансування (відповідно до наказу НАЗК  від 01.03.2021 № 134/21 «Про зупинення державного фінансування статутної діяльності політичної партії «СЛУГА НАРОДУ»). Після усунення політичною партією причин, які зумовили зупинення державного фінансування її статутної діяльності, Національне агенство відновило державне фінансування згідно з наказом НАЗК від 26.03.2021 № 190/21 «Про відновлення державного фінансування статутної діяльності політичної партії «Слуга Народу». Висновок про результати аналізу Звіту, поданого політичною партією «СЛУГА НАРОДУ» за ІІІ квартал 2020 року від 08.097.2021 № 764, затверджено наказом НАЗК від 09.09.2021 № 577/21 (https://nazk.gov.ua/wp-content/uploads/2021/09/764_Sluga-narodu.pdf)</t>
  </si>
  <si>
    <t xml:space="preserve">З початку року до НАЗК надійшло 393 звіти від політичних партій, у тому числі 89 звітів подано в електронному вигляді через Єдиний державний реєстр звітності політичних партій «POLITDATA». Зазначені звіти політичних партій було оприлюднено без порушення термінів, визначених законодавством. З урахуванням обмежень, прийнятих відповідно до постанови Кабінету Міністрів України від 11.03.2020 № 211 «Про запобігання поширенню на території України гострої респіраторної хвороби COVID-19, спричиненої коронавірусом SARS-CoV-2», зі змінами та доповненнями, граничний строк подачі звітів партій ще не настав (орієнтовна дата ‒ 09.02.2022)
(https://wiki.nazk.gov.ua/category/zapobigannya-politychnij-koruptsiyi/roz-yasnennya-stosovno-strokiv-podannya-zvitiv-politychnyh-partij-pro-majno-dohody-vytraty-i-zobov-yazannya-finansovogo-harakteru-za-i-ii-iii-ta-iv-kvartaly-2020-roku-ta-za-i-kvartal-2021-roku/).
Забезпечено 100% перевірок Звітів у 60-денний строк після їх подачі політичними партіями.
За результатами проведення перевірок у звітному періоді складено, затверджено та оприлюднено на вебсайті НАЗК 403 висновки (https://nazk.gov.ua/uk/departament-z-pytan-zapobigannya-politychnij-koruptsiyi/analiz-zvitiv-politychnyh-partij-2/). Під час перевірки фінансової звітності політичних партій виявлено ознаки порушення вимог законодавства, які стали підставою для притягнення до адміністративної відповідальності у загальній кількості 293, а також підготовлено та направлено до органів Національної поліції 32 повідомлення про виявлення ознак кримінальних правопорушень
</t>
  </si>
  <si>
    <t xml:space="preserve">Упродовж 2021 року Національне агенство забезпечило ефективний державний контроль за своєчасністю подання, повнотою, відповідністю оформлення встановленим вимогам закону, а також достовірністю включених відомостей до звітів зовнішьного незалежного фінансового аудиту діяльності партій. Згідно з вимогами Закону України «Про політичні партії в Україні» 5 політичних партій, які отримували державне фінансування статутної діяльності у 2020 та 2021 роках, не подавали до Національного агентства звіти зовнішнього незалежного фінансового аудиту діяльності партії через ненастання граничного строку для подачі такого звіту через дію обмежень, прийнятих відповідно до постанови Кабінету Міністрів України від 11.03.2020 № 211 «Про запобігання поширенню на території України гострої респіраторної хвороби COVID-19, спричиненої коронавірусом SARS-CoV-2», зі змінами та доповненнями, де визначено граничний строк подачі такий, що не настав (орієнтовна дата 09.02.2022) (https://wiki.nazk.gov.ua/category/zapobigannya-politychnij-koruptsiyi/roz-yasnennya-stosovno-strokiv-podannya-zvitiv-politychnyh-partij-pro-majno-dohody-vytraty-i-zobov-yazannya-finansovogo-harakteru-za-i-ii-iii-ta-iv-kvartaly-2020-roku-ta-za-i-kvartal-2021-roku/).
Водночас із серпня 2021 року триває робота робочої групи за участі Аудиторської палати України щодо розробки методичних рекомендацій щодо проведення незалежного зовнішнього аудиту політичних партій, що отримують державне фінансування
</t>
  </si>
  <si>
    <t>Список політичних партій, які не подали свої звіти у визначений законодавством строк, оприлюднювався на офіційному вебсайті Національного агентства протягом 10 календарних днів з дня завершення строку подання політичними партіями звітів про майно, доходи, витрати і зобов’язання фінансового характеру. Національне агентство без необґрунтованих затримок вживало всіх належних заходів щодо притягнення до відповідальності осіб, винних у порушенні строків подання такої звітності</t>
  </si>
  <si>
    <t>Список політичних партій, які не подали свої звіти у визначений законодавством строк, не оприлюднювався на офіційному вебсайті Національного агентства (протягом 10  календарних днів з дня завершення строку подання політичними партіями звітів про майно, доходи, витрати і зобов’язання фінансового характер) у зв’язку з ненастанням граничного строку для подачі звітів відповідно до обмежень, прийнятих згідно з постановою Кабінету Міністрів України № 211 від 11.03.2020 «Про запобігання поширенню на території України гострої респіраторної хвороби COVID-19, спричиненої коронавірусом SARS-CoV-2», зі змінами та доповненнями (орієнтовна дата граничного строку – 09.02.2022)</t>
  </si>
  <si>
    <t xml:space="preserve">З початку року надійшло 393 звіти (у тому числі 2   уточнюючих), з яких 89 подано в електронному вигляді через Єдиний державний реєстр звітності політичних партій «POLITDATA» (https://politdata.nazk.gov.ua/#/reports).
Національне агентство у звітному періоді забезпечило 100% перевірок звітів з дотриманням визначених законодавством строків (https://nazk.gov.ua/uk/departament-z-pytan-zapobigannya-politychnij-koruptsiyi/zvity-politychnyh-partij-2/).
За результатами опрацьованих звітів складено та затверджено 403 висновки. Під час перевірки фінансової звітності політичних партій виявлено 293 порушення вимог законодавства, які стали підставою для складання та направлення до суду протоколів для притягнення до адміністративної відповідальності.
У строк, що не перевищував 60 днів з дня надходження, забезпечено 100% перевірок та оприлюднення результатів перевірок поданих звітів.
Водночас до органів Національної поліції направлено 32 повідомлення про виявлення ознак кримінальних правопорушень
</t>
  </si>
  <si>
    <t>Звіти політичних партій про майно, доходи, витрати і зобов’язання фінансового характеру  Національне агентство перевіряло у строк, що не перевищував 60 днів з дня їх надходження. У 100% випадків Національне агентство складало висновок, у якому відображалися результати проведеного аналізу, а також детальний виклад змісту всіх порушень із зазначенням ужитих заходів реагування (у разі виявлення порушень)</t>
  </si>
  <si>
    <t xml:space="preserve">Інформаційно-телекомунікаційну систему «Єдиний державний реєстр звітності політичних партій про майно, доходи, витрати і зобов’язання фінансового характеру» прийнято в постійну (промислову) експлуатацію 11.05.2021 (наказ НАЗК від 07.05.2021 № 252/21)
(https://nazk.gov.ua/uk/documents/nakaz-vid-07-05-21-252-21-pro-pryjnyattya-v-postijnu-promyslovu-ekspluatatsiyu-informatsijno-telekomunikatsijnoyi-systemy-yedynyj-derzhavnyj-reyestr-zvitnosti-politychnyh-partij-pro-majno-dohody-vytra/?hilite=).  Для аналізу та перевірки звітів політичних партій про майно, доходи, витрати і зобов’язання фінансового характеру організовано автоматизований обмін з державними реєстрами та інформаційними базами даних.
Реалізовано автоматизовану перевірку відомостей, вказаних у звітах політичних партій:
- в межах одного звіту;
- зі звітами за попередні періоди;
- з відомостями, отриманими з державних реєстрів та баз даних.
Крім того, відповідно до ч. 2 ст. 7, ст. 13 Закону України «Про запобігання корупції», ч. 21 ст. 17 Закону України «Про політичні партії в Україні», п. 3 розділу ІІ Порядку автоматизованого розподілу обов’язків з проведення перевірок між уповноваженими особами Національного агентства, затвердженого наказом НАЗК від 03.03.2021 №, впроваджено автоматичний розподіл перевірки звітів політичних партій
</t>
  </si>
  <si>
    <t xml:space="preserve">Відповідно до Закону України «Про запобігання корупції», а також ст. 18 Закону України «Про політичні партії в Україні» Національне агентство з метою виконання покладених на нього повноважень, серед іншого:
1) одержує в установленому законом порядку за письмовими запитами від державних органів, органів влади АРК, органів місцевого самоврядування, суб’єктів господарювання незалежно від форми власності та їх посадових осіб, громадян та їх об’єднань інформацію, необхідну для виконання покладених на нього завдань;
2) має безпосередній автоматизований доступ до інформаційно-телекомунікаційних і довідкових систем, реєстрів, банків даних, держателем яких є державні органи або органи місцевого самоврядування;
3) отримує інформацію з відкритих баз даних, реєстрів іноземних держав;
4) отримує необхідні документи та пояснення від політичних партій безпосередньо.
Крім моніторингу та проведення перевірок ризикових операцій, щомісяця проводиться узагальнення інформації, яка надається до інших підрозділів Департаменту для подальшої реалізації.
Таким чином, уповноважені особи Національного агентства постійно здійснювали обмін інформацією з іншими державними органами; використовували інформацію з відкритих джерел; направляли запити на отримання інформації від компетентних органів іноземних держав; отримували відомості, які становлять банківську таємницю; отримували інформацію від фізичних та юридичних осіб тощо під час перевірки фінансової звітності політичних партій та інформації про потенційні порушення правил державного або приватного фінансування політичних партій чи подання ними фінансової звітності з метою отримання додаткової інформації або її уточнення, отримували необхідні документа та пояснення від політичних партій відповідно до ст. 18 Закону України «Про політичні партії в Україні»
</t>
  </si>
  <si>
    <t>Національне агентство впровадило систему заходів недопущення несанкціонованого розголошення (витоків) інформації з обмеженим доступом, зокрема обмежило можливість завантаження інформації з електронної системи документування, доступ до зовнішніх комунікацій з робочої техніки, доступ до таких відомостей загалом. Крім цього, налагоджено процес логування дій працівників у мережах, реєстрах та базах даних, контроль та моніторинг таких дій керівниками</t>
  </si>
  <si>
    <t>Національне агентство впровадило систему заходів недопущення несанкціонованого розголошення (витоків) інформації з обмеженим доступом, яка стосувалась здійснення ним державного контролю відповідно до законодавства про політичні партії та Закону України «Про запобігання корупції»</t>
  </si>
  <si>
    <t>18              </t>
  </si>
  <si>
    <t>Усі висновки, підготовлені за результатами перевірки фінансової звітності політичних партій, були оприлюднені на офіційному вебсайті Національного агентства у межах визначеного законодавством строку</t>
  </si>
  <si>
    <t xml:space="preserve">Відповідно до Закону України «Про політичні партії в Україні» усі висновки за результатами аналізу звітів політичних партій про майно, доходи, витрати і зобов’язання фінансового характеру були оприлюднені на офіційному вебсайті Національного агентства не пізніш як на п’ятий день з дня затвердження таких висновків.
(https://nazk.gov.ua/uk/departament-z-pytan-zapobigannya-politychnij-koruptsiyi/analiz-zvitiv-politychnyh-partij-2/)
</t>
  </si>
  <si>
    <t xml:space="preserve">Національне агентство протягом звітного періоду отримало 2  повідомлення про потенційні факти порушення правил державного або приватного фінансування політичних партій чи подання ними фінансової звітності. За результатами їх розгляду факти порушень не підтвердились. Відповіді заявникам надані у визначені законодавством строки
</t>
  </si>
  <si>
    <t>Не менше ніж 50% виявлених порушень за результатами перевірок фінансової звітності політичних партій стосувалися достовірності інформації у фінансових звітах політичних партій або незаконного фінансування</t>
  </si>
  <si>
    <t xml:space="preserve">У звітному періоді працівниками НАЗК проведені перевірки 403 звітів партій, з яких 286 звітів політичних партій за І, ІІ, ІІІ, ІV квартали 2020 року (у тому числі перевірка 2 уточнюючих звітів) та 117 перевірок звітів політичних партій за І, ІІ, ІІІ квартали 2021 року.
За результами перевірки звітів політичних партій, що здійснювали свою діяльність у звітному періоді, виявлено порушення у 125 звітах, що стосувалися питань достовірності інформації, поданої у фінансових звітах або незаконного фінансування, що становить 83,89% від загальної кількості виявлених порушень у таких звітах
(https://nazk.gov.ua/uk/departament-z-pytan-zapobigannya-politychnij-koruptsiyi/analiz-zvitiv-politychnyh-partij-2/)
</t>
  </si>
  <si>
    <t xml:space="preserve">Під час перевірки фінансової звітності політичних партій протягом звітного періоду виявлено ознаки порушення вимог законодавства, які є підставою для притягнення до адміністративної відповідальності.
За результатами перевірки складено 296 протоколів про адміністративні правопорушення, з яких за ст. 21215 КУпАП – 113 за порушення встановленого законом порядку надання або отримання внеску на підтримку політичної партії та за ст. 21221 КУпАП – 171 протокол за порушення встановленого порядку складання звіту політичної партії про майно, доходи, витрати і зобов’язання фінансового характеру або подання фінансового звіту, оформленого з порушенням встановлених вимог законодавства
</t>
  </si>
  <si>
    <t>У звітному періоді за результатами перевірки фінансової звітності політичних партій та інформації про порушення законодавства у сфері фінансування політичних партій забезпечено направлення у п’ятиденний строк до органів Національної поліції 32 повідомлень про виявлення ознак кримінального правопорушення</t>
  </si>
  <si>
    <t>За результатами вжитих Національним агентством заходів державного контролю за дотриманням правил державного та приватного фінансування політичних партій, а також поданням політичними партіями фінансової звітності протягом 2021 року таких фактів виявлено не було</t>
  </si>
  <si>
    <t>25              </t>
  </si>
  <si>
    <t>Не більше ніж 10% справ про порушення вимог законодавства про партії, спрямованих Національним агентством до правоохоронних органів чи суду, було закрито внаслідок спливу строку давності через необґрунтовані затримки з боку Національного агентства</t>
  </si>
  <si>
    <t xml:space="preserve">Протягом звітного періоду випадків закриття справ через необґрунтовані затримки з боку НАЗК не зафіксовано.
Протягом звітного періоду НАЗК склало та направило до суду 332 протоколи про адміністративні правопорушення щодо порушення вимог законодавства про політичні партії.
З 261 розглянутої справи (щодо якої наявна інформація про результати розгляду) по 31 справі судами прийняті рішення про закриття провадження внаслідок спливу строку притягнення до адміністративної відповідальності згідно зі ст. 38 КУпАП.
При цьому встановлено, що у 12 справах при закритті провадження порушників було визнано винними у вчиненні адміністративного правопорушення.
Водночас при проведеному аналізі причин закриття через допущені порушення з боку суддів НАЗК складені та направлені до Вищої ради правосуддя 6 скарг на дії таких суддів. 
Щодо 79 справ судами прийняті рішення про закриття проваджень по справі через відсутність складу адміністративного правопорушення (а саме відсутність чітко визначенного суб’єкта у положенні ст. 21221 КУпАП).                                               
Не встановлено жодного випадку прийняття судом рішення про закриття справи внаслідок спливу строку давності через необґрунтовані затримки з боку НАЗК.
Протягом звітного періоду до Національної поліції НАЗК спрямовало 35 повідомлень про виявлення ознак кримінального правопорушення, з яких:
- за 23 повідомленнями відкрито кримінальні провадження;
- за 3 повідомленням триває перевірка;
- за 2 повідомленнями відмовлено у відкритті кримінального провадження та внесення відомостей до ЄРДР (Єдиного реєстру досудового розслідування);
- за 7  повідомленнями закрито кримінальне провадження
</t>
  </si>
  <si>
    <t xml:space="preserve">НАЗК у звітному періоді встановлені 2 випадки порушення законодавства, допущені політичними партіями, які не тягнуть за собою іншого виду відповідальності, по яких винесено 2 приписи про усунення таких правопорушень (100%)
</t>
  </si>
  <si>
    <t xml:space="preserve">На підставі Висновку про результати аналізу Звіту, поданого політичною партією «Слуга народу» за перший квартал 2020 року, від 26.02.2021 № 542 та Висновку  про результати аналізу Звіту, поданого політичною партією «Слуга народу» за другий квартал 2020 року, від 26.02.2021 № 543, затверджених наказом НАЗК від 26.02.2021 № 133/21, відповідно до наказу НАЗК від 01.03.2021 № 134/21 «Про зупинення державного фінансування статутної діяльності політичної партії «Слуга народу» зупинено  державне фінансування статутної діяльності цієї політичної партії до усунення причин, що зумовили зупинення державного фінансування її статутної діяльності відповідно до положень Закону України «Про політичні партії в Україні». Після подачі 22.03.2021 уточнюючих звітів щодо усунення причин, що зумовило зупинення державного фінансування ПП  «Слуга народу» згідно з прийнятим наказом НАЗК від 26.03.2021 № 190/21 «Про відновлення державного фінансування статутної діяльності політичної партії  «Слуга народу».
У звітному періоді зупинялося державне фінансування статутної діяльності політичній партії «Голос» відповідно до наказу НАЗК від 23.12.2020 № 592/20, прийнятого у грудні 2020 року на підставі Висновку, затвердженого наказом НАЗК від 21.12.2020 № 584/20 «Про результати аналізу Звіту політичної партії про майно, доходи, витрати і зобов’язання фінансового характеру «політичної партії «Голос» за 2 квартал 2020 року».
Згідно з рішенням Окружного адміністративного суду міста Києва від 09.04.2021 у справі № 640/1437/21 НАЗК відновило фінансування політичній партії «Голос», за результатом розгляду апеляційної скарги 20.06.2021 Шостий апеляційний адміністративний суд залишив рішення ОАСК без змін. Верховний Cуд 14.12.2021 частково задовольнив касаційну скаргу НАЗК ‒ скасовано рішення судів щодо поновлення державного фінансування та призначено повторний розгляд, на час якого заблоковано виплату державних коштів на рахунки партії
</t>
  </si>
  <si>
    <t>Підстав для припинення фінансування статутної діяльності політичної партії у звітному періоді не було</t>
  </si>
  <si>
    <t xml:space="preserve">Департамент запобігання політичній корупції регулярно (щомісяця) забезпечує передачу Відділу комунікацій та інформаційної політики статистичних даних щодо стану дотримання в Україні правил фінансування політичних партій та подання ними фінансової звітності для їх публікації на офіційному вебсайті НАЗК та сторінках у соціальних мережах.
https://nazk.gov.ua/uk/novyny
Крім того, опубліковано статистичну інформацію про результати роботи Департаменту за перший квартал 2021 року.
https://nazk.gov.ua/uk/novyny/142-finansovi-zvity-podaly-politychni-partiyi-do-nazk-protyagom-i-kvartalu-skladeno-48-protokoliv/
Опубліковано статистичну інформацію про результати роботи Департаменту за результатами роботи за 9 місяців 2021 року.
https://nazk.gov.ua/uk/novyny/politychna-koruptsiyaya-novyny/rezultaty-roboty-nazk-za-napryamkom-zapobigannya-politychnij-koruptsiyi-za-9-misyatsiv-u-zvitah-vyyavleno-oznaky-30-kryminalnyh-pravoporushen/
</t>
  </si>
  <si>
    <t>У рамках Меморандуму про співробітництво щодо надання технічної допомоги між НАЗК та Міжнародною фундацією виборчих систем (IFES) від 19.05.2020 у грудні 2021 року проведено опитування представників політичних партій та громадськості щодо ефективності діяльності НАЗК з питань протидії порушенню правил приватного або державного фінансування політичних партій чи подання ними фінансової звітності, за результатами якого 14.12.2021 надано висновок, відповідно до якого НАЗК визнано як дієву та неупереджену інституцію з питань дотримання політичними партіями правил державного та приватного фінансування а також подання ниими фінансової звітності</t>
  </si>
  <si>
    <t>Департамент запобігання політичній корупції за участі Управління просвітницької роботи та навчальних програм</t>
  </si>
  <si>
    <t>Департамент запобігання політичній корупції за участі Відділу комунікацій та інформаційної політики</t>
  </si>
  <si>
    <t>Департамент запобігання політичній корупції за участі Департаменту антикорупційної політики Управління просвітницької роботи та навчальних програм</t>
  </si>
  <si>
    <t>1. З метою забезпечення однакового застосування положень Закону України «Про запобігання корупції у сфері захисту викривачів Національне агентство розробило та опублікувало на офіційному веб-сайті такі роз’яснення: - від 23.06.2020 № 5 «Щодо правового статусу викривача»; - від 09.07.2020 № 6 «Щодо надання викривачам безоплатної вторинної правової допомоги»; - від 14.07.2020 № 7 «Щодо особливостей перевірки повідомлень про можливі факти корупційних або пов’язаних з корупцією правопорушень, інших порушень Закону України «Про запобігання корупції»; - від 26.10.2020 № 10 «Щодо правового статусу викривача у кримінальному провадженні»; - від 09.12.2020 № 11 «Щодо правового статусу викривача у провадженні про адміністративні правопорушення, пов’язані з корупцією»; - від 24.02.2021 № 3 «Щодо механізмів заохочення та формування культури повідомлення про можливі факти корупційних або пов’язаних з корупцією правопорушень, інших порушень Закону України «Про запобігання корупції»; - від 24.02.2021 № 4 «Щодо забезпечення права викривача на конфіденційність та анонімність»; - від 18.06.2021 № 6 «Щодо забезпечення права викривача на отримання інформації».
2. Національне агентство спільно з Українською школою урядування розробило загальну короткострокову програму підвищення кваліфікації «Організація роботи з викривачами корупції в державному органі», відповідно до якої проводяться навчання працівників уповноважених підрозділів (уповноважених осіб) з питань запобігання та виявлення корупції в органах державної влади та місцевого самоврядування.
3. Національне агентство спільно з Міжнародним фондом «Відродження» та Міждисциплінарним науково-освітнім центром протидії корупції (ACREC) розробило Практичний посібник щодо роботи з викривачами для уповноважених підрозділів (уповноважених осіб) з питань запобігання та виявлення корупції.
4. Національне агентство спільно з Консультативною місією ЄС в Україні (EUAM) розробило Практичний посібник щодо роботи з викривачами для уповноважених підрозділів (уповноважених осіб) з питань запобігання та виявлення корупції Національної поліції.
5. Національне агентство розробило та розмістило на вебсайті інфографіки, як розглядати повідомлення про корупційні або пов’язані з корупцією правопорушення із зазначенням та без зазначення авторства.
6. Національне агентство у співпраці з Міністерством цифрової трансформації України та за підтримки Проєкту «Підтримка організацій-лідерів у протидії корупції в Україні ВзаємоДія» (SACCI), який впроваджується за фінансової підтримки Агентства США з міжнародного розвитку (USAID), розробило та презентувало навчальний курс «Викривач у законі». Навчальний курс допоможе глядачам дізнатися:
- хто такий викривач, які в нього права та гарантії захисту згідно із законом;
- що таке корупція, як вона впливає на життя кожного громадянина зокрема й державу та суспільство загалом;
- що має бути зазначено в повідомленні про можливі факти корупції, яке подає викривач;
- до якого органу потрібно подавати повідомлення про корупцію;
- як подавати повідомлення про корупцію через сайти державних органів.
7. Національне агентство спільно зі студією онлайн-освіти EdEra запустили безкоштовний онлайн-курс для всіх, хто готовий долучитися до боротьби з корупцією, незалежно від освіти, професії та зайнятості. Навчання розроблено за підтримки Міжнародного фонду «Відродження». Пройшовши курс, можна дізнатися:
- що таке корупція та викривання;
- хто такий викривач; 
- як і кому правильно повідомляти про корупцію;
- як розглядають повідомлення про корупцію;
- успішний досвід викривачів.
8. Національне агентство протягом лютого-квітня 2021 року у 6 містах: Дніпрі, Києві, Львові, Миколаєві, Рівному, Харкові провело тренінги для уповноважених підрозділів (уповноважених осіб) з питань запобігання та виявлення корупції Національної поліції України, в яких взяли участь близько 300 учасників з усіх областей України, щодо організації роботи з викривачами, створення внутрішніх та регулярних каналів повідомлення про корупцію.
9. Національне агентство провело навчання за загальною короткостроковою програмою підвищення кваліфікації «Організація роботи з викривачами корупції у державному органі та органі місцевого самоврядування» 22 - 25.06.2021.
10. Національне агентство організувало міжнародну конференцію «Викривачі корупції в Україні: успіх та виклики», яка відбулася 24.06.2021. Метою конференції є започаткування першої в Україні дискусійної платформи для обміну думками та мережування фахівців у сфері захисту викривачів, розвитку подальшого партнерства, подальших кроків щодо розробки стратегії та тактики утвердження інституту викривання та захисту викривачів в Україні, вдосконалення наявних механізмів захисту прав викривачів;
11. 03.11.2021 проведено практичне заняття для уповноважених осіб з питань запобігання та протидії корупції за організації Української школи урядування (УШУ), яке відбувалося в рамках загальної професійної (сертифікатної) програми підвищення кваліфікації з питань запобігання корупції та забезпечення доброчесності (Модуль 6. Організація роботи з викривачами корупції у державних органах та органах місцевого самоврядування). Кількість учасників – 20 осіб.                                                    12. 25, 26.11.2021 НАЗК спільно з Проект міжнародної технічної допомоги «Підтримка організацій – лідерів у протидії корупції в Україні «ВзаємоДія» та Координаційний центр безоплатної правової допомоги провели спеціалізований тренінговий курс щодо захисту викривачів у рамках системи безоплатної правової допомоги «Забезпечення правової допомоги викривачам корупції» для адвокатів-тренерів. Кількість учасників – 25 осіб.
13. 02, 07 та 14.12.2021 проведено лекцію на тему: «Викривачі корупції: правовий статус і особливості роботи з ними» в рамках Школи антикорупційних журналістських розслідувань, організованої Українським кризовим медіа-центром спільно з програмою USAID_ВзаємоДія та НАЗК.
14. У грудні 2021 року НАЗК створило у мобільному застосунку «Твоє Право» окремий розділ, який присвячений викривачам корупції. Мобільний застосунок «Твоє Право» – це безкоштовний юридичний довідник, розроблений у 2018 році для допомоги особам, які постраждали від російсько-української війни, зокрема для осіб, які проживають на окупованих територіях та на лінії зіткнення. Окремий розділ застосунку містить алгоритми дій для осіб, які постраждали від торгівлі людьми та домашнього насильства та для осіб з інвалідністю</t>
  </si>
  <si>
    <t>1                   </t>
  </si>
  <si>
    <t>3                  </t>
  </si>
  <si>
    <t>Національне агентство визначило вимоги до безпеки каналів зв’язку для анонімних викривачів відповідно до ст. 53 Закону України «Про запобігання корупції». Відповідні вимоги є актуальними та не викликають обґрунтованих суттєвих зауважень</t>
  </si>
  <si>
    <t xml:space="preserve">Під час проведення планових перевірок організації роботи з питань запобігання та виявлення корупції в державних органах та органах місцевого самоврядування перевіряється, крім іншого, створення та функціонування внутрішніх і регулярних каналів повідомлення про можливі факти корупційних або пов’язаних з корупцією правопорушень, інших порушень Закону України «Про запобігання корупції». Законом України «Про внесення змін до Закону України «Про запобігання корупції» щодо відновлення інституційного механізму запобігання корупції» (Відомості Верховної Ради (ВВР), 2021, № 17, ст. 154) окремі повноваження Національного агентства було поновлено з 31.12.2020, у тому числі щодо проведення Національним агентством перевірок.
Протягом 2021 року розпочато 21 з 21 запланованої перевірки організації роботи із запобігання і виявлення корупції (План проведення Національним агентством з питань запобігання корупції перевірок організації роботи із запобігання та виявлення корупції на 2021 рік, погоджений Головою НАЗК 03.03.2021). Із них завершено 17 перевірок, 4 перевірки на стадії проведення. Крім того, проведено 1 позапланову перевірку за результатами розгляду повідомлення про вчинення численних порушень вимог Закону України «Про запобігання корупції» в Чортківській міській раді Тернопільської області. За результатами вказаних перевірок складено акти перевірок, а також підготовлено та внесено керівникам об’єктів перевірок приписи НАЗК щодо усунення виявлених порушень, проведення службових розслідувань та притягнення винних осіб до відповідальності.
 У зв’язку з виявленням за результатами перевірок порушень вимог Закону України «Про запобігання корупції» щодо організації роботи із запобігання та виявлення корупції, зокрема, неналежної організації та проведення спеціальних перевірок, відсутності внутрішніх механізмів розгляду повідомлень про корупцію та незабезпечення всіх передбачених законом внутрішніх та регулярних каналів повідомлення про можливі факти корупційних або пов’язаних з корупцією правопорушень, інших порушень цього Закону, керівникам відповідних об’єктів перевірок внесено приписи з вимогою, зокрема, усунути вказані порушення. За наявною інформацією наразі державні органи, органи місцевого самоврядування та інші юридичні особи, визначені Законом України «Про запобігання корупції», здійснюють усі можливі заходи щодо забезпечення можливості для подання повідомлень викривачем про факти корупційних або пов’язаних з корупцією правопорушень в органі або усуваються недоліки, пов’язані із забезпеченням подання таких повідомлень.
Крім того, працівники відповідних структурних підрозділів Національного агентства на постійній основі у межах повноважень здійснюють розгляд та перевірку інформації про можливі факти вчинення корупційних або пов’язаних з корупцією правопорушень, інших порушень вимог цього Закону за повідомленнями викривачів, у тому числі анонімними. У разі підтвердження порушення вимог Закону України «Про запобігання корупції» здійснюються заходи щодо внесення приписів про усунення порушень, проведення службового розслідування та притягнення винних осіб до встановленої законом відповідальності. За результатами проведення Національним агентством вказаних контрольних заходів (перевірок організації роботи та розгляду і перевірки інформації за повідомленнями викривачів) забезпечено комплексну перевірку, виявлення та документування недоліків при створенні та функціонуванні безпечних і регулярних каналів повідомлення про можливі факти недотримання Закону України «Про запобігання корупції»
</t>
  </si>
  <si>
    <t>Національне агентство забезпечило комплексне виявлення й документування недоліків під час створення та функціонування безпечних і регулярних каналів повідомлення про можливі факти недотримання Закону України «Про запобігання корупції» під час захисту викривачів</t>
  </si>
  <si>
    <t>На всі запити щодо захисту викривачів Національне агентство реагувало вчасно і з дотриманням законодавства.  Працівники відповідного структурного підрозділу Національного агентства на постійній основі у межах повноважень здійснюють розгляд та перевірку звернень викривачів за захистом. У разі підтвердження порушення вимог цього Закону здійснюються заходи щодо внесення приписів про усунення порушень, проведення службового розслідування та притягнення винних осіб до встановленої законом відповідальності. Національне агентство подало до правоохоронних органів 2 заяви про кримінальне правопорушення, передбачене ст. 172 Кримінального кодексу України, з метою вжиття заходів щодо притягнення до кримінальної відповідальності осіб, винних у порушенні трудових прав викривачів</t>
  </si>
  <si>
    <t>5                   </t>
  </si>
  <si>
    <t>Відповідно до ч. 3 ст. 49 Кодексу адміністративного судочинства України та ч. 2 ст. 53 Цивільного процесуального кодексу України Національне агентство залучається як третя особа, яка не заявляє самостійних вимог щодо предмета спору, на стороні викривачів. За 2021 рік Національне агентство здійснювало супровід 98 судових справ за участі викривачів. 63 судові справи відкрито з початку 2020 року, по 21 справі прийнято рішення на користь викривачів. Переважна більшість вказаних справ є справами за позовами викривачів стосовно порушення їхніх трудових прав, при цьому позивачі є викривачами, але не встановлено причинно-наслідкового зв’язоку між здійсненими повідомленнями та порушенням їхніх трудових прав. Крім того, Національне агентство подало 5 заяв про вступ у справи, провадження в яких відкрито за позовами викривачів, які було задоволено</t>
  </si>
  <si>
    <t xml:space="preserve">Відповідно до п. 13 ч. 1 ст. 11 та п. 53 ч. 1 ст. 12 Закону України «Про запобігання корупції» Національне агентство має повноваження по внесенню приписів з вимогою про притягнення до відповідальності осіб, винних у порушенні прав викривачів. Серед іншого, внесені Національним агентством приписи містили вимогу щодо вжиття заходів стосовно притягнення до відповідальності осіб, винних у порушенні прав викривачів. При цьому вказаних осіб не було притягнуто у зв’язку зі звільненням осіб або із закінчення строку притягнення до дисциплінарної відповідальності. 
Крім того, відповідно до п. 111 ч. 1 ст. 12 Закону України «Про запобігання корупції» Національне агентство має право ініціювати проведення службового розслідування, вжиття заходів щодо притягнення до відповідальності осіб, винних у вчиненні корупційних або пов’язаних з корупцією правопорушень, надсилати до інших спеціально уповноважених суб’єктів у сфері протидії корупції матеріали, що свідчать про факти таких правопорушень. У зв’язку з цим Національне агентство по 2 фактах можливого порушення права викривача на конфіденційність та анонімність надіслало листи до органів Національної поліції для проведення службового розслідування
</t>
  </si>
  <si>
    <t>9                   </t>
  </si>
  <si>
    <t xml:space="preserve">Національне агентство впровадило систему заходів недопущення несанкціонованого розголошення (витоків) інформації з обмеженим доступом, зокрема обмежило можливість завантаження інформації з електронної системи документування, доступ до зовнішніх комунікацій з робочої техніки, доступ до таких відомостей загалом. Крім цього, налагоджено процес логування дій працівників у мережах, реєстрах та базах даних, контроль та моніторинг таких дій керівниками.
Верховна Рада України прийняла Закон України «Про внесення змін до Закону України від 01.06.2021 № 1502-IX «Про запобігання корупції» щодо упорядкування окремих питань захисту викривачів», яким передбачено створення E24 і визначено відповідальним за його адміністрування Національне агентство. У зв’язку з цим Національне агентство відновило співпрацю з Проектом «Підтримка організацій-лідерів у протидії корупції в Україні «ВзаємоДія» щодо створення Єдиного порталу повідомлень. На цей час вживаються заходи щодо створення Порталу. Юридичні особи матимуть свій кабінет на порталі, який і буде внутрішнім каналом для повідомлень викривачів. Портал забезпечить високі стандарти захисту інформації, яка отримується від викривачів, зменшить ризики несанкціонованого доступу до повідомлень викривачів, зробить подання повідомлення про корупцію зручним, комфортним для викривача і забезпечить подання більш «якісних» повідомлень. І дуже важливо, що портал зекономить кошти державних органів та юридичних осіб. Станом на кінець 2021 року завершено два етапи з п’яти та тривають роботи по третьому етапу створення інформаційно-телекомунікаційної системи «Єдиний портал повідомлень викривачів»
</t>
  </si>
  <si>
    <t>Національне агентство впровадило систему заходів недопущення несанкціонованого розголошення (витоків) інформації з обмеженим доступом щодо викривачів</t>
  </si>
  <si>
    <t>Департамент запобігання та виявлення корупції за участі Управління інформаційно-аналітичних систем та захисту інформації,
Відділу цифрової трансформації та інноваційного розвитку</t>
  </si>
  <si>
    <t xml:space="preserve">Законом України «Про внесення змін до Закону України «Про запобігання корупції» щодо відновлення інституційного механізму запобігання корупції» (Відомості Верховної Ради (ВВР), 2021, № 17, ст. 154) окремі повноваження Національного агентства було поновлено з 31.12.2020, у тому числі щодо проведення Національним агентством перевірок. 
Протягом 2021 року розпочато 21 з 21 запланованої перевірки організації роботи із запобігання і виявлення корупції (План проведення Національним агентством з питань запобігання корупції перевірок організації роботи із запобігання та виявлення корупції на 2021 рік, погоджений Головою НАЗК 03.03.2021). Із них завершено 17 перевірок, 4 перевірки на стадії проведення. Крім того, проведено 1 позапланову перевірку за результатами розгляду повідомлення про вчинення численних порушень вимог Закону України «Про запобігання корупції» в Чортківській міській раді Тернопільської області. За результатами вказаних перевірок складено акти перевірок, а також підготовлено та внесено керівникам об’єктів перевірок приписи НАЗК щодо усунення виявлених порушень, проведення службових розслідувань та притягнення винних осіб до відповідальності.
У зв’язку з виявленням за результатами перевірок порушень вимог цього Закону щодо організації роботи із запобігання та виявлення корупції, зокрема щодо неналежної організації та проведення спеціальних перевірок, відсутність внутрішніх механізмів щодо розгляду повідомлень про корупцію та незабезпечення всіх передбачених законом внутрішніх та регулярних каналів повідомлення про можливі факти корупційних або пов’язаних з корупцією правопорушень, інших порушень Закону України «Про запобігання корупції», керівникам відповідних об’єктів перевірок внесено приписи з вимогою усунути вказані порушення. За наявною інформацією наразі державні органи, органи місцевого самоврядування та інші юридичні особи, визначені цим Законом, здійснюють усі можливі заходи щодо забезпечення можливості для подання повідомлень викривачем про факти корупційних або пов’язаних з корупцією правопорушень в органі, або усувають недоліки, пов’язані із забезпеченням подання таких повідомлень. 
Крім того, працівники відповідних структурних підрозділів Національного агентства на постійній основі у межах повноважень здійснюють розгляд та перевірку інформації про можливі факти вчинення корупційних або пов’язаних з корупцією правопорушень, інших порушень вимог Закону України «Про запобігання корупції» за повідомленнями викривачів, у тому числі анонімних. У разі підтвердження порушення вимог цього Закону здійснюються заходи щодо внесення приписів про усунення порушень, проведення службового розслідування та притягнення винних осіб до встановленої законом відповідальності
</t>
  </si>
  <si>
    <t>14              </t>
  </si>
  <si>
    <t xml:space="preserve">Національне агентство продовжує активно співпрацювати з громадянським суспільством.
Зокрема, спільно з Міждисциплінарним науково-освітнім центром протидії корупції в Україні (ACREC) проведено дослідження за результатами проведення аналізу дотримання органами виконачої влади вимог законодавства щодо захисту викривачів (https://acrec.org.ua/wp-content/uploads/2021/08/poicy-paper-ukr-NN-1-1.pdf та https://acrec.org.ua/wp-content/uploads/2021/09/info-nazk-v-NN.pdf). 22.12.2021 НАЗК спільно з Міждисциплінарним науково-освітнім центром протидії корупції в Україні (ACREC) за підтримки Міжнародного фонду «Відродження» провело публічний захід «Викривачі корупції: інструментарій для антикорупційних уповноважених», в якому взяли участь ACREC, уповноважені з питань запобігання та виявлення корупції та представники громадянського суспільства                                                                                                                                                                                                                                  
                                                                                                                                                                                                                          </t>
  </si>
  <si>
    <t>За результатами розгляду Комітет Верховної Ради України з питань антикорупційної політики рекомендував Верховній Раді України прийняти вказаний законопроект у другому читанні та в цілому в редакції, викладеній у порівняльній таблиці, з урахуванням техніко-юридичного доопрацювання. 
17.05.2021 надано таблицю поправок-2 до законопроекту.
Розгляд законопроекту у другому читанні неодноразово планувався Верховною Радою України, проте так і не був розглянутий</t>
  </si>
  <si>
    <t>Процедура взаємодії чітко визначена документами, що врегульовують питання підготовки проектів нормативно-правових актів. Йдеться про Регламент Верховної Ради України та Регламент Кабінету Міністрів України. При підготовці проектів нормативно-правових актів Національне агентство в обов’язковому порядку надсилало їх для погодження до заінтересованих центральних органів виконавчої влади та інших зацікавлених державних органів, які також при розробці ними відповідних проектів надсилали їх, за потреби, на погодження до Національного агентства. При підготовці у Секретаріаті Кабінету Міністрів України проектів нормативно-правових актів до розгляду Кабінетом Міністрів України та урядовими комітетами Національне агентство взаємодіяло з відповідальними особами Секретаріату Кабінету Міністрів та, за потреби, забезпечувало доопрацювання проектів. Голова Національного агентства або за його дорученням його заступники представляли, за потреби, позицію Національного агентства під час розгляду питань, що належать до компетенції Національного агентства, на засіданнях Кабінету Міністрів України та урядових комітетів. Національне агентство на постійній основі забезпечує моніторинг законопроектів, що вносяться на розгляд Верховної Ради України, готує за власної ініціативи або у зв’язку із зверненнями комітетів Верховної Ради України позицію щодо цих законопроектів, а висновки надсилає для розгляду до відповідних комітетів. За необхідності Національне агентство забезпечує представництво під час засідань комітетів Верховної Ради України, на яких розглядаються законопроекти чи питання, які належать до компетенції Національного агентства або стосуються формування та реалізації антикорупційної політики. У разі утворення робочих груп з відповідних питань – бере участь у їх роботі</t>
  </si>
  <si>
    <t>Національне агентство уклало з Державним підприємством «ДІЯ» оновлений Договір про приєднання до інтегрованої системи електронної ідентифікації від 12.07.2021 (до цього часу діяв Договір від 04.10.2019 № 51-ІСЕІ, укладений між Національним агентством та Державним агентством з питань електронного урядування України). Використання інтегрованої системи електронної ідентифікації дає змогу суб’єктам декларування проводити процедуру автентифікації у персональному кабінеті в Реєстрі декларацій.  Також Національне агентство затвердило Протокол № 2 про внесення змін до Протоколу № 1 від 30.04.2021 до Порядку надання Державною службою України з питань геодезії, картографії та кадастру інформації з Державного земельного кадастру про земельні ділянки фізичних осіб Національному агентству з питань запобігання корупції, зареєстрований у Міністерстві юстиції України 11.04.2018 за № 439/31891; уклало Протокол № 1 від 26.02.2021 до Порядку надання Державною податковою службою України інформації з Державного реєстру фізичних осіб - платників податків про доходи фізичних осіб на запити Національного агентства з питань запобігання корупції, затверджений наказом Міністерства фінансів України, Національного агентства з питань запобігання корупції від 12.08.2020 № 495/344/20, зареєстрований у Міністерстві юстиції України 04.09.2020 за № 848/35131</t>
  </si>
  <si>
    <t>Віддалений доступ працівників НАБУ до Єдиного державного реєстру декларацій осіб, уповноважених на виконання функцій держави або місцевого самоврядування (далі – Реєстр) з приміщень НАБУ здійснюється відповідно до Порядку доступу Національного антикорупційного бюро України до Єдиного державного реєстру декларацій осіб, уповноважених на виконання функцій держави або місцевого самоврядування, затвердженого спільним наказом від 01.11.2019 № 134/19/130, зареєстрованим у Міністерстві юстиції України 13.12.2019 за № 1246/34217 (далі – Порядок).
Такий доступ передбачає формування та надання НАБУ на запит в електронному вигляді запитуваної інформації (п. 2 розділу ІІ Порядку).
При цьому обробка запитів в електронному вигляді та надання відповіді на запити НАБУ здійснюється в автоматизованому режимі програмними засобами Реєстру (п. 1 глави 2 розділу ІІІ Порядку).
Станом на кінець 2021 року такий доступ отримали 62 працівники НАБУ</t>
  </si>
  <si>
    <t>4                  </t>
  </si>
  <si>
    <t>Національне агентство забезпечувало оперативне інформування правоохоронних органів відповідно до компетенції без жодних необґрунтованих затримок про можливі факти корупційних або пов’язаних з корупцією правопорушень чи інших порушень Закону України «Про запобігання корупції2, про які повідомляли викривачі</t>
  </si>
  <si>
    <t>6                  </t>
  </si>
  <si>
    <t xml:space="preserve">1) Група держав Ради Європи проти корупції (GRECO)
Підготовлено другий звіт-оцінку виконання рекомендацій, наданих Україні в рамках четвертого раунду оцінювання GRECO «Запобігання корупції серед парламентарів, суддів та прокурорів», та забезпечено онлайн-участь делегації України (глава делегації України – Голова НАЗК О. Новіков відповідно до Указу Президента України від 03.11.2021 № 561) у 89-му пленарному засіданні GRECO (29.11 – 03.12.2021), під час якого був розглянутий та прийнятий зазначений звіт-оцінка.
2) Антикорупційна мережа Організації економічного співробітництва та розвитку (ACN OECD)
Підготовлено та направлено Звіт-самооцінку в межах пілотного проекту 5-го раунду оцінювання України ACN OECD. Забезпечено проведення віртуального візиту представників ACN OECD в Україну в межах реалізації пілотного проекту 5-го раунду оцінювання України ACN OECD. Забезпечено онлайн-участь української делегації (керівник делегації – Національний координатор з питань реалізації Стамбульського плану дій по боротьбі з корупцією ACN OECD, заступник Голови НАЗК І. Пресняков) у роботі моніторингового засідання ACN OECD (25 –28.10.2021), під час якого розглядався Звіт-самооцінка в межах пілотного проекту 5-го раунду оцінювання України. Забезпечено участь Національного координатора з питань реалізації Стамбульського плану дій по боротьбі з корупцією ACN OECD, заступника Голови НАЗК І. Преснякова в онлайн-зустрічі Керівної групи ACN OECD (29.10.2021).
3) У рамках участі в Конвенції ООН проти корупції (UNCAC)
Сформовано делегацію України (Указ Президента України від 31.05.2021 № 496), яка взяла участь в Спеціальній сесії Генеральної Асамблеї ООН проти корупції (02 – 04.06.2021, м. Нью-Йорк). Сформовано делегацію України (глава делегації – Голова НАЗК О. Новіков, відповідно до Розпорядження Президента України від 10.12.2021 № 588), яка взяла участь у 9-ій сесії Конференції держав-учасниць Конвенції ООН проти корупції. Представники України взяли участь у сесіях міжурядової робочої Групи відкритого складу з питань запобігання корупції, робочої Групи з огляду щодо імплементації UNCAC, а також у засіданнях експертів з питань посилення міжнародного співробітництва в рамках UNCAC, міжурядової Робочої групи з повернення активів у рамках UNCAC та у міжсесійних засіданнях Конференції держав-учасниць UNCAC з питань підготовки до Спеціальної сесії Генеральної Асамблеї ООН проти корупції
</t>
  </si>
  <si>
    <t xml:space="preserve">У рамках залучення міжнародної технічної допомоги Національне агентство співпрацює з:
- Агентством США з міжнародного розвитку (USAID) (проекти «Прозорість та підзвітність у державному управлінні та послугах» (TAPAS), «Підтримка організацій-лідерів у протидії корупції в Україні «ВзаємоДія» (SACCI), «Поліпшення сприятливих умов для політичної конкуренції» (U-RAP).  Результати співпраці: надано консультативні послуги з управління персоналом, передано програмну продукцію, надано послуги із створення інформаційно-телекомунікаційної системи «Єдиний портал повідомлень викривачів», надано послуги з модернізації програмного забезпечення інформаційно-телекомунікаційної системи «Єдиний державний реєстр осіб, які вчинили корупційні або пов’язані з корупцією правопорушення»;
- Представництвом Європейського Союзу в Україні (проект «Антикорупційна ініціатива ЄС в Україні» (EUACI));
- Міністерством міжнародних справ Канади (проект «Забезпечення ефективної участі громадян у впровадженні реформ для гендерної рівності»). Результати співпраці: надано послуги з розробки інтерактивного онлайн-курсу з інтерфейсом студента та викладача на платформі електронного навчання. Протягом першого півріччя 2021 року у приміщенні Національного агентства проведено 7 зустрічей з іноземними партнерами (представниками дипломатичного корпусу, міжнародних організацій та громадських об’єднань) з питань діяльності Національного агентства, подальшого співробітництва;
- Державним департаментом США (проект «Підвищення оперативної ефективності та міжвідомчого співробітництва НАЗК»);
- Міністерством закордонних справ і міжнародного розвитку Великої Британії (проект «Прогрес України через демократичні вибори та змістовну участь» (UADEM)
</t>
  </si>
  <si>
    <t>Протягом 2021 року за ініціативою структурних підрозділів з метою виконання покладених на них обов’язків, а саме проведення контролю та перевірки декларацій, Національне агентство направило 130 запитів до компетентних органів іноземних держав та міжнародних організацій, отримано 22 відповіді</t>
  </si>
  <si>
    <t xml:space="preserve">Національне агентство періодично залучає провідні громадські організації, які працюють у сфері антикорупції та окремих представників громадськості до формування, реалізації та моніторингу антикорупційної політики.
Зокрема, представників громадськості залучали під час проведення Національним агентством соціологічного опитування з метою визначення найбільш вразливих до корупціїї сфер.
Крім того, на постійній основі представників громадськості залучають під час підготовки законопроектів та інших актів Національного агентства
</t>
  </si>
  <si>
    <t>10              </t>
  </si>
  <si>
    <t xml:space="preserve">У 2021 році проводились обговорення щодо таких проєктів нормативно-правових актів:
1. Порядок проведення повної перевірки декларації особи, уповноваженої на виконання функцій держави або місцевого самоврядування – проведено обговорення з членами Громадської ради та представниками громадськості в онлайн-форматі.
2. Порядок проведення повної перевірки декларацій осіб, уповноважених на виконання функцій держави або місцевого самоврядування, поданих суддями, суддями Конституційного Суду України – проведено обговорення з членами Громадської ради та представниками громадськості в онлайн-форматі.
3. Порядок здійснення моніторингу способу життя суддів, суддів Конституційного Суду України – проведено обговорення з членами Громадської ради та представниками громадськості в онлайн-форматі.              
4. Порядок відбору декларацій осіб, уповноважених на виконання функцій держави або місцевого самоврядування, для проведення їх повної перевірки та визначення черговості такої перевірки – проведено обговорення з членами Громадської ради та представниками громадськості в онлайн-форматі.
5. Положення про відкритий конкурс для призначення на посади державної служби категорій «Б» та «В» у Національному агентстві з питань запобігання корупції – документ надіслано на розгляд Громадській раді та отримано позитивний висновок.  
6. Порядок проведення перевірок організації роботи із запобігання і виявлення корупції – документ надіслано на розгляд Громадській раді та отримано позитивний висновок.   
7. Порядок внесення приписів Національним агенством з питань запобігання корупції – документ надіслано на розгляд Громадській раді та отримано позитивний висновок.  
8. Порядок проведення перевірки звітності політичних партій про майно, доходи, витрати і зобов’язання фінансового характеру – документ надіслано на розгляд Громадській раді та отримано позитивний висновок.
9. Форма Висновку про результати перевірки Звіту політичної партії про майно, доходи, витрати і зобов’язання фінансового характеру – документ надіслано на розгляд Громадській раді та отримано позитивний висновок.  
10. Порядок подання Звіту політичної партії про майно, доходи, витрати і зобов’язання фінансового характеру – документ надіслано на розгляд Громадській раді та отримано позитивний висновок.  
11. Форма Звіту політичної партії про майно, доходи, витрати і зобов’язання фінансового характеру – документ надіслано на розгляд Громадській раді та отримано позитивний висновок. 
12. Порядок формування та ведення Єдиного державного реєстру звітності політичних партій про майно, доходи, витрати і зобов’язання фінансового характеру – документ надіслано на розгляд Громадській раді та отримано позитивний висновок.  
13. Встановлення обов’язкових вимог до мінімальної штатної чисельності уповноваженого підрозділу з питань запобігання та виявлення корупції в державних органах – документ надіслано на розгляд Громадській раді та отримано позитивний висновок.
14. Порядок надання згоди Національним агентством з питань запобігання корупції на звільнення керівника уповноваженого підрозділу (уповноваженої особи) з питань запобігання та виявлення корупції державного органу, юрисдикція якого поширюється на всю територію України – документ надіслано на розгляд Громадській раді та отримано позитивний висновок.
15. Типове положення про уповноважений підрозділ (уповноважену особу) з питань запобігання та виявлення корупції – документ надіслано на розгляд Громадській раді та отримано позитивний висновок.
16. Типова антикорупційна програма юридичної особи – збір письмових пропозицій та публічне онлайн-обговорення з представниками громадськості, яке відбулось 25.06.2021, звіт опубліковано на сайті Національного агентства.
17. Порядок формування, ведення та оприлюднення (надання) інформації Єдиного державного реєстру декларацій осіб, уповноважених на виконання функцій держави або місцевого самоврядування – документ надіслано на розгляд Громадській раді та отримано позитивний висновок. Проведено онлайн-зустріч з членами Громадської ради Національного агентства, яка відбулась 29.06.2021.
18. Порядок заповнення і подання декларації особи, уповноваженої на виконання функцій держави або місцевого самоврядування – документ надіслано на розгляд Громадській раді та отримано позитивний висновок. Проведено онлайн-зустріч з членами Громадської ради Національного агентства, яка відбулась 29.06.2021.
19. Порядок інформування Національного агентства з питань запобігання корупції про суттєві зміни в майновому стані – документ надіслано на розгляд Громадській раді та отримано позитивний висновок. Проведено онлайн-зустріч з членами Громадської ради Національного агентства, яка відбулась 29.06.2021.
20. Порядок інформування Національного агентства з питань запобігання корупції про відкриття валютного рахунка в установі банку-нерезидента – документ надіслано на розгляд Громадській раді та отримано позитивний висновок. Проведено онлайн-зустріч з членами Громадської ради Національного агентства, яка відбулась 29.06.2021.
21. Методологія визначення розміру (суми) внеску на підтримку політичної партії у формі робіт, товарів або послуг – документ надіслано на розгляд Громадській раді та отримано позитивний висновок.
22. Проект Професійного стандарту «Уповноважений з антикорупційної діяльності» – проведено збір письмових пропозицій та онлайн-обговорення, яке відбулося 13.09.2021, звіт опубліковано на сайті Національного агентства. 
23. Порядок проведення контролю щодо повноти заповнення декларації особи, уповноваженої на виконання функцій держави або місцевого самоврядування – документ надіслано на розгляд Громадській раді та отримано позитивний висновок. Проведено дві зустрічі з членами Громадської ради Національного агентства та представниками громадськості, які відбулися 12.08.2021 та 25.08.2021.
24. Порядок оформлення протоколів про адміністративні правопорушення Національним агентством з питань запобігання корупції – документ надіслано на розгляд Громадській раді та отримано позитивний висновок.
25. Проєкт Закону України «Про внесення змін до Закону України «Про запобігання корупції» щодо удосконалення деяких антикорупційних механізмів» – проведено зустріч із заінтересованими громадськими організаціями, яка відбулася 13.10.2021.
26. Проект Закону України «Про внесення змін до Кодексу України про адміністративні правопорушення щодо удосконалення положень та процедур стосовно застосування адміністративної відповідальності за правопорушення пов’язані з корупцією» – проведено зустріч із заінтересованими громадськими організаціями, яка відбулася 14.10.2021.
27. Проект Закону України «Про внесення змін до Кодексу України про адміністративні правопорушення та Закону України «Про Вищий антикорупційний суд» щодо вдосконалення процедури притягнення до відповідальності за адміністративні правопорушення, пов’язані з корупцією, та деякі інші правопорушення» – проведено зустріч із заінтересованими громадськими організаціями, яка відбулася 15.10.2021.
28. Проект Методології управління корупційними ризиками – проведено збір письмових пропозицій та обговорення, яке відбулося 06.12.2021, звіт опубліковано на сайті Національного агентства. 
29. Проект Порядку подання антикорупційних програм та змін до них на погодження до Національного агентства з питань запобігання корупції та здійснення їх погодження – проведено збір письмових пропозицій та обговорення, яке відбулося 06.12.2021, звіт опубліковано на сайті Національного агентства 
</t>
  </si>
  <si>
    <t>12               </t>
  </si>
  <si>
    <t>Упродовж листопада – грудня 2021 року соціологічна компанія Info Sapiens за підтримки Антикорупційної ініціативи Європейського Союзу в Україні (EUACI) для Національного агентства провела соціологічне дослідження щодо корупції в Україні, зокрема з визначення основних показників сприйняття та досвіду корупції (за результатами опитування населення та представників бізнесу)</t>
  </si>
  <si>
    <t>14               </t>
  </si>
  <si>
    <t>За підтримки Антикорупційної ініціативи Європейського Союзу в Україні (EUACI) проведено соціологічне опитування у 2021 році</t>
  </si>
  <si>
    <t xml:space="preserve">У Національному агентстві створено Управління просвітницької роботи та навчальних програм.
Основним завданням Управління є виконання повноважень Національного агентства щодо формування негативного ставлення до корупції у громадян та проведення навчальної роботи для державних службовців, працівників державних органів, органів влади Автономної Республіки Крим та посадових осіб місцевого самоврядування з питань, пов’язаних із запобіганням корупції.  До основних функцій Управління належить, зокрема: 
 - інформування громадськості про здійснювані Національним агентством заходи щодо запобігання корупції; 
- участь у залученні громадськості до формування, реалізації та моніторингу антикорупційної політики; 
- координація процесу формування Громадської ради при Національному агентстві та супроводження її поточної діяльності.  Також функціонує Відділ комунікацій та інформаційної політики як самостійний структурний підрозділ. До повноважень Відділу належить зовнішня комунікація, зокрема зі ЗМІ
</t>
  </si>
  <si>
    <t>Управління просвітницької роботи та навчальних програм на сторінці Офісу доброчесності НАЗК у Фейсбук, на сторінці Офісу доброчесності на вебсайті НАЗК, у телеграм-каналі НАЗК систематично інформує громадськість про здійснювані заходи щодо запобігання корупції</t>
  </si>
  <si>
    <t>16               </t>
  </si>
  <si>
    <t>Управлінням просвітницької роботи за підтримки проекту «Підтримка організацій-лідерів у протидії корупції в Україні «Взаємодія» розробило Стратегію формування нульової толерантності до корупції. З ціллю залучення партнерів для подальшої реалізації документа проведена презетація для міжнародних партнерів (30.11.2021) та громадських організацій у рамках заходу «Сім років антикорупційної реформи (09.12.2021). Крім того, в напрямі формування нетерпимості до корупції серед населення та просування стратегій доброчесної поведінки було запущено проекти «Прозора школа» та «Прозорі університети», які мають на меті інтеграцію освіти про доброчесність до формальної освіти та підвищення прозорості навчального середовища. Зокрема в рамках реалізації проекту «Прозора школа»  Управління організувало Тиждень доброчесності, що був підтриманий у 1451  школі, участь в якому взяли 4248 вчителів (29.11 – 03.12.2021). Крім того, був розроблений та запущений онлайн-курс «Прозора школа: як побудувати доброчесне середовище», на який станом на 22.12.2021 зареєструвалися 1894 вчителі та уже отримав сертифікат про успішне завершення курсу 661 вчитель</t>
  </si>
  <si>
    <t>18                </t>
  </si>
  <si>
    <t>Сформована у 2020 році Громадська рада функціонує</t>
  </si>
  <si>
    <t>21               </t>
  </si>
  <si>
    <t xml:space="preserve">У 2021 році проводились заходи щодо таких проєктів нормативно-правових актів:
1. Порядок проведення повної перевірки декларації особи, уповноваженої на виконання функцій держави або місцевого самоврядування –  проведено обговорення з членами Громадської ради та представниками громадськості в онлайн-форматі.
2. Порядок проведення повної перевірки декларацій осіб, уповноважених на виконання функцій держави або місцевого самоврядування, поданих суддями, суддями Конституційного Суду України – проведено обговорення з членами Громадської ради та представниками громадськості в онлайн-форматі.
3. Порядок здійснення моніторингу способу життя суддів, суддів Конституційного Суду України – проведено обговорення з членами Громадської ради та представниками громадськості в онлайн-форматі.
4. Порядок відбору декларацій осіб, уповноважених на виконання функцій держави або місцевого самоврядування, для проведення їх повної перевірки та визначення черговості такої перевірки – проведено обговорення з членами Громадської ради та представниками громадськості в онлайн-форматі.
5. Положення про відкритий конкурс для призначення на посади державної служби категорій «Б» та «В» у Національному агентстві з питань запобігання корупції –  надіслано на розгляд Громадській раді та отримано позитивний висновок.
6. Порядок проведення перевірок організації роботи із запобігання і виявлення корупції – надіслано на розгляд Громадській раді та отримано позитивний висновок.
7. Порядок внесення приписів НАЗК – надіслано на розгляд Громадській раді та отримано позитивний висновок.
8. Порядок проведення перевірки звітності політичних партій про майно, доходи, витрати і зобов’язання фінансового характеру – надіслано на розгляд Громадській раді та отримано позитивний висновок.
9. Форма Висновку про результати перевірки Звіту політичної партії про майно, доходи, витрати і зобов’язання фінансового характеру – надіслано на розгляд Громадській раді та отримано позитивний висновок. 
10. Порядок подання Звіту політичної партії про майно, доходи, витрати і зобов’язання фінансового характеру – надіслано на розгляд Громадській раді та отримано позитивний висновок.
11. Форма Звіту політичної партії про майно, доходи, витрати і зобов’язання фінансового характеру – надіслано на розгляд Громадській раді та отримано позитивний висновок.  
12. Порядок формування та ведення Єдиного державного реєстру звітності політичних партій про майно, доходи, витрати і зобов’язання фінансового характеру – надіслано на розгляд Громадській раді та отримано позитивний висновок.
13. Обов’язкові вимоги до мінімальної штатної чисельності уповноваженого підрозділу з питань запобігання та виявлення корупції в державних органах – надіслано на розгляд Громадській раді та отримано позитивний висновок.
14. Порядок надання згоди Національним агентством з питань запобігання корупції на звільнення керівника уповноваженого підрозділу (уповноваженої особи) з питань запобігання та виявлення корупції державного органу, юрисдикція якого поширюється на всю територію України – надіслано на розгляд Громадській раді та отримано позитивний висновок.
5. Типове положення про уповноважений підрозділ (уповноважену особу) з питань запобігання та виявлення корупції – надіслано на розгляд Громадській раді та отримано позитивний висновок.
16. Типова антикорупційна програма юридичної особи – збір письмових пропозицій та публічне онлайн-обговорення з представниками громадськості, яке відбулось 25.06.2021, звіт опубліковано на сайті Національного агентства.
17. Порядок формування, ведення та оприлюднення (надання) інформації Єдиного державного реєстру декларацій осіб, уповноважених на виконання функцій держави або місцевого самоврядування – надіслано на розгляд Громадській раді та отримано позитивний висновок. Проведено онлайн-зустріч з членами Громадської ради Національного агентства, яка відбулась 29.06.2021.
18. Порядок заповнення і подання декларації особи, уповноваженої на виконання функцій держави або місцевого самоврядування –надіслано на розгляд Громадській раді та отримано позитивний висновок. Проведено онлайн-зустріч з членами Громадської ради Національного агентства, яка відбулась 29.06.2021.
19. Порядок інформування Національного агентства з питань запобігання корупції про суттєві зміни в майновому стані –  надіслано на розгляд Громадській раді та отримано позитивний висновок. Проведено онлайн-зустріч з членами Громадської ради Національного агентства, яка відбулась 29.06.2021.                               
20. Порядок інформування Національного агентства з питань запобігання корупції про відкриття валютного рахунка в установі банку-нерезидента – надіслано на розгляд Громадській раді та отримано позитивний висновок. Проведено онлайн-зустріч з членами Громадської ради Національного агентства, яка відбулась 29.06.2021.
21.  Методологія визначення розміру (суми) внеску на підтримку політичної партії у формі робіт, товарів або послуг – надіслано на розгляд Громадській раді та отримано позитивний висновок.
22. Порядок проведення контролю щодо повноти заповнення декларації особи, уповноваженої на виконання функцій держави або місцевого самоврядування – надіслано на розгляд Громадській раді та отримано позитивний висновок. Проведено дві зустрічі з членами Громадської ради Національного агентства та представниками громадськості, які відбулися 12.08.2021 та 25.08.2021.
23. Порядок оформлення протоколів про адміністративні правопорушення Національним агентством з питань запобігання корупції – надіслано на розгляд Громадській раді та отримано позитивний висновок. Проведено онлайн-зустріч з членами Громадської ради Національного агентства, яка відбулась 29.06.2021.
24. Проект Закону України «Про внесення змін до Закону України «Про запобігання корупції» щодо удосконалення деяких антикорупційних механізмів» – проведено зустріч із заінтересованими громадськими організаціями, яка відбулася 13.10.2021.
25. Проект Закону України «Про внесення змін до Кодексу України про адміністративні правопорушення щодо удосконалення положень та процедур стосовно застосування адміністративної відповідальності за правопорушення пов’язані з корупцією» – проведено зустріч із заінтересованими громадськими організаціями, яка відбулася 14.10.2021.
26. Проект Закону України «Про внесення змін до Кодексу України про адміністративні правопорушення та Закону України «Про Вищий антикорупційний суд» щодо вдосконалення процедури притягнення до відповідальності за адміністративні правопорушення, пов’язані з корупцією, та деякі інші правопорушення» – проведено зустріч із заінтересованими громадськими організаціями, яка відбулася 15.10.2021.
27. Проект Методології управління корупційними ризиками – проведено збір письмових пропозицій та обговорення, яке відбулося 06.12.2021, звіт опубліковано на сайті Національного агентства.
28. Проект Порядку подання антикорупційних програм та змін до них на погодження до Національного агентства з питань запобігання корупції та здійснення їх погодження – проведено збір письмових пропозицій та обговорення, яке відбулося 06.12.2021, звіт опубліковано на сайті Національного агентства
</t>
  </si>
  <si>
    <t>Cамостійні функціональні структурні підрозділи</t>
  </si>
  <si>
    <t xml:space="preserve">Національне агентство забезпечувало проведення та врахування результатів опитувань щодо ефективності діяльності Національного агентства у сфері формування антикорупційної політики, забезпечення дотримання та реалізації заходів фінансового контролю, запобігання та врегулювання конфлікту інтересів, дотримання інших вимог та обмежень, встановлених антикорупційним законодавством, діяльності уповноважених підрозділів (осіб) з питань запобігання та виявлення корупції, дотримання законодавства про політичні партії.
1) У березні – квітні 2020 року Національне агентство за фінансової підтримки Антикорупційної Ініціативи Європейського Союзу в Україні (EUACI) організовувало проведення ґрунтовного дослідження «Корупція в Україні 2020: розуміння, сприйняття, поширеність», яке включало опитування населення (2516 інтерв’ю), представників бізнесу (1093 інтерв’ю) та експертів (98 інтерв’ю). Результати цього дослідження було покладено в основу розробленого Національним агентством проекту Антикорупційної стратегії на 2021 –2025 роки.
2) У III кварталі 2021 року Національне агентство провело експертне опитування щодо оцінки рівня корупції в Україні. Участь в опитуванні взяли 208 респондентів (представники публічних інституцій, які на загальнодержавному та/або місцевому рівні займаються формуванням та/або реалізацією антикорупційної політики, а також здійснюють досудове розслідування та правосуддя, керівники/представники ЦОВВ, ОДА, обласних рад, уповноважені з питань запобігання корупції в органах влади, науковці, аналітики, незалежні експерти, представники громадських об’єднань, міжнародних організацій, ЗМІ).  
Визначено експерту оцінку щодо основних показників сприйняття корупції в Україні (поширеності корупції в Україні в цілому, у визначених сферах, зміни рівня корупції в державі за останні 12 місяців, ефективності (результативності) антикорупційної діяльності державних органів (у т.ч. Національного агентства). Отримані результати враховано під час оновлення Методики стандартного опитування щодо корупції в Україні.
3) Протягом листопада – грудня 2021 року соціологічна компанія Info Sapiens за підтримки Антикорупційної ініціативи Європейського Союзу в Україні (EUACI) для Національного агентства провела соціологічне дослідження щодо корупції в Україні, зокрема з визначення основних показників сприйняття та досвіду корупції (за результатами опитування населення та представників бізнесу).
У рамках опитування досліджувалися окремі показники, що стосуються оцінки ефективності антикорупційної діяльності державних органів, визначення думки респондентів щодо органів влади, які є відповідальними за подолання корупції в Україні та щодо пріоритетних напрямів боротьби з корупцією.
В експертних опитуваннях, які заплановані на наступні роки, передбачається визначення оцінки респондентами ефективності діяльності Національного агентства за окремими напрямами роботи
</t>
  </si>
  <si>
    <t>23             </t>
  </si>
  <si>
    <t>24             </t>
  </si>
  <si>
    <t xml:space="preserve">Департамент антикорупційної політики
за участі самостійних функціональних структурних підрозділів 
</t>
  </si>
  <si>
    <t xml:space="preserve">Національне агентство забезпечувало проведення та врахування результатів опитувань щодо ефективності діяльності Національного агентства у сфері формування антикорупційної політики, забезпечення дотримання та реалізації заходів фінансового контролю, запобігання та врегулювання конфлікту інтересів, дотримання інших вимог та обмежень, встановлених антикорупційним законодавством, діяльності уповноважених підрозділів (осіб) з питань запобігання та виявлення корупції, дотримання законодавства про політичні партії.
1) У березні – квітні 2020 року Національне агентство за фінансової підтримки Антикорупційної Ініціативи Європейського Союзу в Україні (EUACI) організовувало проведення ґрунтовного дослідження «Корупція в Україні 2020: розуміння, сприйняття, поширеність», яке включало опитування населення (2516 інтерв’ю), представників бізнесу (1093 інтерв’ю) та експертів (98 інтерв’ю). Результати цього дослідження було покладено в основу розробленого Національним агентством проекту Антикорупційної стратегії на 2021 –2025 роки.
2) У III кварталі 2021 року Національне агентство провело експертне опитування щодо оцінки рівня корупції в Україні. Участь в опитуванні взяли 208 респондентів (представники публічних інституцій, які на загальнодержавному та/або місцевому рівні займаються формуванням та/або реалізацією антикорупційної політики, а також здійснюють досудове розслідування та правосуддя, керівники/представники ЦОВВ, ОДА, обласних рад, уповноважені з питань запобігання корупції в органах влади, науковці, аналітики, незалежні експерти, представники громадських об’єднань, міжнародних організацій, ЗМІ).  Визначено експертну оцінку щодо основних показників сприйняття корупції в Україні (поширеності корупції в Україні в цілому, у визначених сферах, зміни рівня корупції в державі за останні 12 місяців, ефективності (результативності) антикорупційної діяльності державних органів (у т.ч. Національного агентства). Отримані результати враховано під час оновлення Методики стандартного опитування щодо корупції в Україні.
3) Протягом листопада – грудня 2021 року соціологічна компанія Info Sapiens за підтримки Антикорупційної ініціативи Європейського Союзу в Україні (EUACI) для Національного агентства провела соціологічне дослідження щодо корупції в Україні, зокрема з визначення основних показників сприйняття та досвіду корупції (за результатами опитування населення та представників бізнесу). 
У рамках опитування досліджувалися окремі показники, що стосуються оцінки ефективності антикорупційної діяльності державних органів, визначення думки респондентів щодо органів влади, які є відповідальними за подолання корупції в Україні, та щодо пріоритетних напрямів боротьби з корупцією. 
В експертних опитуваннях, які заплановані на наступні роки, передбачається визначення оцінки респондентами ефективності діяльності Національного агентства за окремими напрямами роботи
</t>
  </si>
  <si>
    <t>Протягом 2021 року до Національного агентства надійшло 642 запити на інформацію та 298 звернень громадян. Відповіді на запити та звернення фізичних та юридичних осіб були надані повно та своєчасно</t>
  </si>
  <si>
    <t>У Національному агентстві організовано роботу Колл-центру, забезпечено функціонування офіційного вебсайту, на якому оприлюднюються відповідні роз’яснення та інформаційні матеріали. З метою надання своєчасної компетентної допомоги з технічних питань, які виникають у суб’єктів декларування при роботі з реєстрами Національного агентства, організовано роботу «Технічної допомоги» – електронна адреса: support@nazk.gov.ua та чату «Допомога Онлайн» Реєстру декларацій, забезпечено функціонування чат-бота «Допомога Онлайн» Реєстру декларацій. Протягом року здійснено підготовку інформаційних повідомлень для роз’яснень щодо заповнення декларацій, їх поширення через офіційний вебсайт Національного агентства та сторінки у соціальних мережах (Фейсбук, Телеграм).  Крім того, здійснюється надання консультацій суб’єктам декларування через сторінку Національного агентства у мережі «Фейсбук», у т.ч. через приватні повідомлення</t>
  </si>
  <si>
    <t xml:space="preserve">Управління інформаційно-аналітичних систем та захисту інформації 
за участі Управління проведення обов’язкових повних перевірок, Управління проведення повних перевірок, Управління проведення спеціальних повних перевірок та моніторингу способу життя, Відділу обробки звернень
</t>
  </si>
  <si>
    <t>Протягом 2021 року до Національного агентства надійшло 4473 повідомлення (звернення) про можливі факти корупційних або пов’язаних з корупцією правопорушень, інших порушень Закону України «Про запобігання корупції»</t>
  </si>
  <si>
    <t>Національне агентство здійснювало розгляд звернень та повідомлень фізичних та юридичних осіб щодо можливих порушень вимог антикорупційного законодавства або законодавства про партії у строки та порядку, що визначені законодавством</t>
  </si>
  <si>
    <t>28              </t>
  </si>
  <si>
    <t>27               </t>
  </si>
  <si>
    <t>29               </t>
  </si>
  <si>
    <t>Національне агентство готувало щорічні звіти про свою діяльність, які містили об’єктивні відомості, зазначені у ст. 14 Закону України «Про запобігання корупції»</t>
  </si>
  <si>
    <t>30               </t>
  </si>
  <si>
    <t>31              </t>
  </si>
  <si>
    <t>32                </t>
  </si>
  <si>
    <t>Національне агентство оприлюднювало щорічні звіти не пізніше ніж 15 квітня на своєму офіційному веб-сайті разом із висновком Громадської ради (у разі затвердження висновку у встановлений строк)</t>
  </si>
  <si>
    <t xml:space="preserve">При формуванні та затвердженні структури і штатного розпису Національного агентства було дотримано вимог Закону України «Про державну службу» та інших нормативно-правових актів. Суттєво структуру Національного агентства було змінено відповідно до наказу Національного агентства від 28.02.2020 № 74/20, у зв’язку із перезавантаженням агентства. Поточні зміни до структури відбувалися згідно з наказами від 23.04.2020 № 151/20, від 12.06.2020 № 257/20, від 03.07.2020 № 289/20, від 21.08.2020 № 358/20, від 12.10.2020 № 460/20, від 09.02.2021 № 50/21, від 17.02.2021 № 79/21, від 18.02.2021 № 85/21, від 19.02.2021 № 98/21, від 23.03.2021 № 178/21, від 07.04.2021 № 202/21, від 09.07.2021 № 383/21, від 19.10.2021 № 651/21, від 29.11.2021 № 761/21. Зазначені зміни були обґрунтовані та викликані збільшенням навантаження по певних напрямах роботи  </t>
  </si>
  <si>
    <t>2                  </t>
  </si>
  <si>
    <t>5            </t>
  </si>
  <si>
    <t>Інституційна спроможність Національного агентства давала змогу органу бути незалежним на практиці</t>
  </si>
  <si>
    <t>Розробка, постачання та впровадження інформаційно-телекомунікаційної системи «Система управління справами» здійснювалась відповідно до укладеного договору про надання послуг № 1501 від 17.11.2020 між Національним агентством та ТОВ НВП «Інформаційні технології». 
Інформаційно-телекомунікаційну систему «Система управління справами» наказом Національного агентства від 10.12.2021 № 797/21 прийнято в постійну (промислову) експлуатацію та забезпечено її функціонування наказом Національного агентства від 10.12.2021 № 797/21 прийнято в постійну (промислову) експлуатацію, та забезпечено її функціонування</t>
  </si>
  <si>
    <t>7                 </t>
  </si>
  <si>
    <t>Голова Національного агентства демонструє високий рівень знань, професіоналізму, лідерства й відданості роботі, постійно мотивує підпорядкований персонал і сам є прикладом доброчесності. Голова Національного агентства регулярно проводить зустрічі з керівниками самостійних структурних підрозділів з метою обговорення питань з колективом, постійно відвідує free talk-и, обговорює антикорупційне законодавство із запрошеними гостями; організував обмін книгами (літературою) з професійної тематики та менеджменту</t>
  </si>
  <si>
    <t>У випадках неналежного втручання у діяльність Національного агентства Голова Національного агентства та його заступники вживали дієвих заходів реагування на них</t>
  </si>
  <si>
    <t>Управління по роботі з персоналом за участі Управління внутрішнього контролю</t>
  </si>
  <si>
    <t>13               </t>
  </si>
  <si>
    <t>16              </t>
  </si>
  <si>
    <t>Управління по роботі з персоналом за участі   Управління внутрішнього контролю</t>
  </si>
  <si>
    <t>Управління по роботі з персоналом за участі    Управління просвітницької роботи та навчальних програм</t>
  </si>
  <si>
    <t>Управління по роботі з персоналом за участі    Управління внутрішнього контролю</t>
  </si>
  <si>
    <t>17               </t>
  </si>
  <si>
    <t>Управління внутрішнього контролю за участі  Управління по роботі з персоналом</t>
  </si>
  <si>
    <t>Управління внутрішнього контролю за участі Управління по роботі з персоналом</t>
  </si>
  <si>
    <t>19               </t>
  </si>
  <si>
    <t>Середня кількість вакансій становить 25,8% від затвердженої штатної чисельності. Виконати цей критерій не вдалося у зв’язку із забороною проведення конкурсних процедур та неможливістю призначення на посади державної служби упродовж тривалого часу. Дозволений механізм доборів на вакантні посади державної служби на період дії карантину, установленого Кабінетом Міністрів України з метою запобігання поширенню на території України гострої респіраторної хвороби COVID-19, спричиненої коронавірусом SARS-CoV-2, в подальшому призвів до повторних оголошень конкурсів на «ковідні» посади, перепризначень відповідних працівників, а також дублювання та затягування процесів. Загалом, у період з травня 2020   року по лютий 2021 року, було оголошено 107  доборів на посади державної служби. У період з 20.04.2021 по 20.01.2022 проведено 124 конкурси на посади державної служби категорій «Б» та «В» у Національному агентстві. Проте недосконалість процесів конкурсних процедур, а саме законодавча неможливість чіткого відображення в умовах проведення конкурсу вимог до освіти та досвіду роботи, призвела до невизначення переможців конкурсу у 17% від загальної кількості оголошених у 2021 році конкурсів</t>
  </si>
  <si>
    <t>20              </t>
  </si>
  <si>
    <t>Ураховуючи положення ч. 2 ст. 19 Закону України «Про запобігання корупції», Методології оцінювання корупційних ризиків у діяльності органів влади, затвердженої рішенням Національного агентства від  02.12.2016 № 126, зареєстрованої в Міністерстві юстиції України 28.12.2016 за № 1718/29848, та відповідно до наказу Національного агентства від 23.06.2020 № 269/20 проведено оцінку корупційних ризиків у Національному агентстві. З метою найбільш повної та об’єктивної оцінки корупційних ризиків у Національному агентстві створено Комісію (наказ від 15.07.2020 № 302/20), до складу якою включено, зокрема, за згодою й представників громадських організацій. До опрацювання проектів документів із зазначеного напряму залучено й Громадську раду при Національному агентстві. На основі одержаних результатів розроблено та наказом Національного агентства від 30.12.2020 № 610/20 затверджено Антикорупційну програму Національного агентства на 2021 – 2022 роки</t>
  </si>
  <si>
    <t>26               </t>
  </si>
  <si>
    <t>31                </t>
  </si>
  <si>
    <t>Проведено 22 повних перевірки декларацій працівників НАЗК</t>
  </si>
  <si>
    <t>35                </t>
  </si>
  <si>
    <t>Відповідно до Порядку здійснення дисциплінарного провадження, затвердженого постановою Кабінету Міністрів України від 04.12.2019 № 1039, та роз’яснення Національного агентства України з питань державної служби від 23.05.2020 № 109-р/з дисциплінарна комісія формується після прийняття рішення про порушення дисциплінарного провадження із числа працівників органу, в якому утворюється відповідна дисциплінарна комісія, та утворюється разово для здійснення конкретного дисциплінарного провадження. За 2021 рік у рамках здійснення дисциплінарного провадження щодо 1 державного службовця Національного агентства було утворено дисциплінарну комісію</t>
  </si>
  <si>
    <t>36               </t>
  </si>
  <si>
    <t>Щодо працівників Національного агентства, які не пройшли перевірку на доброчесність або мали суттєві розбіжності між способом життя і законними доходами, було вжито дієвих заходів у межах законодавства</t>
  </si>
  <si>
    <t>Управління по роботі з персоналом за участі Управління просвітницької роботи та навчальних програм</t>
  </si>
  <si>
    <t>Управління внутрішнього контролю за участі   Управління проведення обов’язкових повних перевірок Управління проведення повних перевірок</t>
  </si>
  <si>
    <t>38               </t>
  </si>
  <si>
    <t xml:space="preserve">Потреби в розробці нового кодексу немає, тому Національне агентство наразі керується Загальними правилами етичної поведінки державних службовців та посадових осіб місцевого самоврядування, затвердженими наказом Національного агентства України з питань державної служби від 05.08.2016 № 158 (у редакції наказу Національного агентства України з питань державної служби від 28.04.2021 № 72-21), зареєстрованими в Міністерстві юстиції України 31.08.2016 за № 1203/29333 </t>
  </si>
  <si>
    <t>39              </t>
  </si>
  <si>
    <t>Управління внутрішнього контролю за участі   Управління проведення спеціальних повних перевірок та моніторингу способу життя</t>
  </si>
  <si>
    <t>Працівники Національного агентства мали можливість одержати у будь-який час консультації з питань дотримання вимог антикорупційного законодавства та стандартів етичної поведінки. Крім цього, працівники підрозділу внутрішнього контролю роз’яснюють новопризначеним працівникам основні засади доброчесності працівника Національного агентства, наголошується на необхідності дотримання вимог антикорупційного законодавства та стандартів етичної поведінки. Наказом Національного агентства від 24.12.2020 № 595/20 затверджено Порядок здійснення перевірок на доброчесність та моніторингу способу життя працівників Національного агентства з питань запобігання корупції</t>
  </si>
  <si>
    <t>40             </t>
  </si>
  <si>
    <t>41              </t>
  </si>
  <si>
    <t>Державні службовці Національного агентства під час виконання своїх індивідуальних програм розвитку вивчали національні та міжнародні практики запобігання та протидії корупції. Загалом на 2021 рік для 150   працівників було визначено індивідуальними програмами розвитку поглиблення знань з питань протидії корупції. Усі вони пройшли навчання за такими основними  програмами: «Запобігання корупції та забезпечення доброчесності», «Юрист у сфері запобігання та протидії корупції», «Забезпечення доброчесності на державній службі та службі в органах місцевого самоврядування», «Викривач у законі», «Корупція та забезпечення доброчесності», «Дослідження корупції: як це працює?», «Впливай – викривай», «Боротьба з корупцією в державних закупівлях»,  «Міжнародні реєстри: як шукати і як знаходити»</t>
  </si>
  <si>
    <t>42                </t>
  </si>
  <si>
    <t>44               </t>
  </si>
  <si>
    <t>43               </t>
  </si>
  <si>
    <t>На сайті Національного агентства створено розділ «Повідомити про корупцію» (https://nazk.gov.ua/uk/povidomyty-pro-koruptsiyu/). Крім цього, створено спеціальну телефонну лінію «200 08 78» та електронну скриньку (anticor_v_nazk@nazk.gov.ua) для повідомлень про корупцію щодо працівників Національного агентства, які забезпечують комунікацію, у тому числі й для анонімних викривачів</t>
  </si>
  <si>
    <t xml:space="preserve">Протягом 2021 року Національне агентство опрацювало 18 391 судове рішення, що надійшло від ДСА. За результатами опрацювання судових рішень та матеріалів щодо притягнення осіб до дисциплінарної відповідальності до Реєстру внесено 7050 записів щодо осіб, яких притягнуто до кримінальної, адміністративної та дисциплінарної відповідальності, із них:
- 1359 – ККУ;
- 5468 – КУпАП;
- 222 – дисциплінарна відповідальність.
Крім того, з метою вдосконалення процесів щодо ведення Реєстру Національне агентство завершує другий етап модернізації Реєстру, який передбачає, зокрема, оновлення внутрішніх та зовнішніх модулів системи, інтеграцію Реєстру до Єдиний державний реєстр судових рішень для спрощення процедури надсилання судових рішень та їх опрацювання. Крім того, з метою вдосконалення процесів ведення Реєстру, розширення його функціональних можливостей та надання громадськості інформації з Реєстру у більш зручному вигляді, Національне агентство провело його модернізацію. Створено онлайн-сервіс для перевірки отриманих з Реєстру довідок, розроблено розділ аналітики та відкритий публічний АРІ, виконано оновлення внутрішніх та зовнішніх модулів системи, розроблено механізми автоматизованого обміну інформацією Реєстру з Єдиним державним реєстром судових рішень для оптимізації процедури реалізації Національним агентством повноважень щодо ведення Реєстру
</t>
  </si>
  <si>
    <t>45               </t>
  </si>
  <si>
    <t>46               </t>
  </si>
  <si>
    <t xml:space="preserve">Забезпечено доступ уповноважених осіб Національного агентства та інших уповноважених державних органів до Єдиного державного реєстру декларацій осіб, уповноважених на виконання функцій держави або місцевого самоврядування. Реєстр ведеться та функціонує в штатному режимі. Програмно-технічне супроводження Реєстру у 2021 році здійснюється відповідно до договору від 06.04.2021 № 11.390/21 (із змінами). 
З 01.12.2021 запроваджено нові форми електронних документів у Реєстрі відповідно до наказів Національного агентства від 23.07.2021 № 451/21 «Про затвердження Порядку інформування Національного агентства з питань запобігання корупції про відкриття валютного рахунка в установі банку-нерезидента», зареєстрованого у Міністерстві юстиції України 29.07.2021 за № 989/36611; від 23.07.2021 № 450/21 «Про затвердження Порядку інформування Національного агентства з питань запобігання корупції про суттєві зміни у майновому стані суб’єкта декларування», зареєстрованого у Міністерстві юстиції України 29.07.2021 за № 988/36610; від 23.07.2021 № 449/21 «Про затвердження форми декларації особи, уповноваженої на виконання функцій держави або місцевого самоврядування, та Порядку заповнення та подання декларацій особи, уповноваженої на виконання функцій держави або місцевого самоврядування», зареєстрованого у Міністерстві юстиції України 29.07.2021 за № 987/36609; від 23.07.2021 № 449/21 «Про затвердження Порядку формування, ведення та оприлюднення (надання) інформації Єдиного державного реєстру декларацій осіб, уповноважених на виконання функцій держави або місцевого самоврядування», зареєстрованого у Міністерстві юстиції України 29.07.2021 за № 986/36608
</t>
  </si>
  <si>
    <t xml:space="preserve">Інформаційно-телекомунікаційну систему «Єдиний державний реєстр звітності політичних партій про майно, доходи, витрати і зобов’язання фінансового характеру» прийнято в постійну (промислову) експлуатацію з 11.05.2021 (наказ Національного агентства з питань запобігання корупції від 07.05.2021 № 252/21). Ведення та функціонування реєстру забезпечено.
Станом на кінець 2021 року створено 142 облікових записи політичних партій.
Надається своєчасна технічна підтримка політичним партіям щодо роботи з інформаційно-телекомунікаційною системою «Єдиний державний реєстр звітності політичних партій про майно, доходи, витрати і зобов’язання фінансового характеру»
</t>
  </si>
  <si>
    <t>47               </t>
  </si>
  <si>
    <t>48                </t>
  </si>
  <si>
    <t>49               </t>
  </si>
  <si>
    <t>50                </t>
  </si>
  <si>
    <t>51               </t>
  </si>
  <si>
    <t>53                </t>
  </si>
  <si>
    <t>52                </t>
  </si>
  <si>
    <t>54               </t>
  </si>
  <si>
    <t>55                </t>
  </si>
  <si>
    <t>56                </t>
  </si>
  <si>
    <t>57               </t>
  </si>
  <si>
    <t>Порядок потребував актуалізації у зв’язку із набранням чинності Законом України від 15.12.2020 № 1079-ІХ «Про внесення змін до Закону України «Про запобігання корупції» щодо відновлення інституційного механізму запобігання корупції». Порядок автоматизованого розподілу обов’язків з проведення перевірок між уповноваженими особами Національного агентства з питань запобігання корупції затверджено наказом Національного агентства від 03.03.2021 № 143/21, чим приведено у відповідність до зазначеного Закону. Разом з тим наказ Національного агентства від 29.05.2020 № 231/20 «Про затвердження Порядку автоматизованого розподілу обов’язків з проведення перевірок між уповноваженими особами Національного агентства з питань запобігання корупції» визнано таким, що втратив чинність. Випадковість автоматизованого розподілу обов’язків з проведення перевірок відповідно до чинного Порядку забезпечується. У зв’язку з прийняттям Порядку проведення контролю щодо повноти заповнення декларації особи, уповноваженої на виконання функцій держави або місцевого самоврядування, затвердженого наказом Національного агентства з питань запобігання корупції від 31.08.2021 № 553/21, зареєстрованого в Міністерстві юстиції України 14.09.2021 за № 1208/36830, наказом Національного агентства з питань запобігання корупції від 25.10.2021 № 671/21 затверджено Порядок автоматизованого  розподілу обов’язків з проведення перевірок  та  контролю  між  уповноваженими особами Національного агентства з питань запобігання корупції. При цьому наказ Національного агентства з питань запобігання  корупції  від  03.03.2021 № 143/21 «Про затвердження Порядку автоматизованого розподілу обов’язків з проведення перевірок між уповноваженими  особами  Національного  агентства  з  питань  запобігання корупції» (зі змінами) визнано таким, що втратив чинність</t>
  </si>
  <si>
    <t>Національне агентство визначило порядок здійснення автоматизованого розподілу перевірок між уповноваженими особами Національного агентства, який дає змогу забезпечити випадковість розподілу</t>
  </si>
  <si>
    <t>Юридичне управління Управління інформаційно-аналітичних систем та захисту інформації</t>
  </si>
  <si>
    <t>Управління по роботі з персоналом за участі  Управління внутрішнього контролю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</si>
</sst>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9" x14ac:knownFonts="1">
    <font>
      <sz val="11"/>
      <color theme="1"/>
      <name val="Calibri"/>
      <family val="2"/>
      <charset val="204"/>
      <scheme val="minor"/>
    </font>
    <font>
      <sz val="11"/>
      <color theme="1"/>
      <name val="Calibri"/>
      <family val="2"/>
      <charset val="204"/>
      <scheme val="minor"/>
    </font>
    <font>
      <sz val="9"/>
      <color rgb="FF333333"/>
      <name val="Times New Roman"/>
      <family val="1"/>
      <charset val="204"/>
    </font>
    <font>
      <sz val="8"/>
      <color theme="1"/>
      <name val="Calibri"/>
      <family val="2"/>
      <charset val="204"/>
      <scheme val="minor"/>
    </font>
    <font>
      <sz val="8"/>
      <color rgb="FF000000"/>
      <name val="Times New Roman"/>
      <family val="1"/>
      <charset val="204"/>
    </font>
    <font>
      <b/>
      <sz val="8"/>
      <color rgb="FF000000"/>
      <name val="Times New Roman"/>
      <family val="1"/>
      <charset val="204"/>
    </font>
    <font>
      <sz val="8"/>
      <name val="Times New Roman"/>
      <family val="1"/>
      <charset val="204"/>
    </font>
    <font>
      <i/>
      <sz val="8"/>
      <color rgb="FF000000"/>
      <name val="Times New Roman"/>
      <family val="1"/>
      <charset val="204"/>
    </font>
    <font>
      <sz val="8"/>
      <color theme="1"/>
      <name val="Times New Roman"/>
      <family val="1"/>
      <charset val="204"/>
    </font>
    <font>
      <b/>
      <sz val="8"/>
      <color theme="1"/>
      <name val="Times New Roman"/>
      <family val="1"/>
      <charset val="204"/>
    </font>
    <font>
      <sz val="8"/>
      <color rgb="FFD13438"/>
      <name val="Times New Roman"/>
      <family val="1"/>
      <charset val="204"/>
    </font>
    <font>
      <b/>
      <sz val="8"/>
      <name val="Times New Roman"/>
      <family val="1"/>
      <charset val="204"/>
    </font>
    <font>
      <sz val="11"/>
      <color rgb="FF006100"/>
      <name val="Calibri"/>
      <family val="2"/>
      <charset val="204"/>
      <scheme val="minor"/>
    </font>
    <font>
      <sz val="9"/>
      <color theme="1"/>
      <name val="Times New Roman"/>
      <family val="1"/>
      <charset val="204"/>
    </font>
    <font>
      <b/>
      <sz val="10"/>
      <color theme="1"/>
      <name val="Times New Roman"/>
      <family val="1"/>
      <charset val="204"/>
    </font>
    <font>
      <i/>
      <sz val="10"/>
      <color theme="1"/>
      <name val="Times New Roman"/>
      <family val="1"/>
      <charset val="204"/>
    </font>
    <font>
      <sz val="10"/>
      <color theme="1"/>
      <name val="Times New Roman"/>
      <family val="1"/>
      <charset val="204"/>
    </font>
    <font>
      <sz val="10"/>
      <color rgb="FFC00000"/>
      <name val="Times New Roman"/>
      <family val="1"/>
      <charset val="204"/>
    </font>
    <font>
      <b/>
      <sz val="10"/>
      <color rgb="FFC00000"/>
      <name val="Times New Roman"/>
      <family val="1"/>
      <charset val="204"/>
    </font>
    <font>
      <b/>
      <sz val="9"/>
      <color theme="1"/>
      <name val="Times New Roman"/>
      <family val="1"/>
      <charset val="204"/>
    </font>
    <font>
      <i/>
      <sz val="9"/>
      <color theme="1"/>
      <name val="Times New Roman"/>
      <family val="1"/>
      <charset val="204"/>
    </font>
    <font>
      <b/>
      <i/>
      <sz val="9"/>
      <color theme="1"/>
      <name val="Times New Roman"/>
      <family val="1"/>
      <charset val="204"/>
    </font>
    <font>
      <b/>
      <sz val="9"/>
      <color theme="8" tint="-0.499984740745262"/>
      <name val="Times New Roman"/>
      <family val="1"/>
      <charset val="204"/>
    </font>
    <font>
      <b/>
      <sz val="9"/>
      <color rgb="FFC00000"/>
      <name val="Times New Roman"/>
      <family val="1"/>
      <charset val="204"/>
    </font>
    <font>
      <sz val="10"/>
      <color theme="0"/>
      <name val="Times New Roman"/>
      <family val="1"/>
      <charset val="204"/>
    </font>
    <font>
      <b/>
      <sz val="8"/>
      <color rgb="FFC00000"/>
      <name val="Times New Roman"/>
      <family val="1"/>
      <charset val="204"/>
    </font>
    <font>
      <i/>
      <sz val="8"/>
      <color theme="1"/>
      <name val="Times New Roman"/>
      <family val="1"/>
      <charset val="204"/>
    </font>
    <font>
      <b/>
      <sz val="9"/>
      <color rgb="FF00B050"/>
      <name val="Times New Roman"/>
      <family val="1"/>
      <charset val="204"/>
    </font>
    <font>
      <b/>
      <sz val="9"/>
      <color rgb="FF333333"/>
      <name val="Times New Roman"/>
      <family val="1"/>
      <charset val="204"/>
    </font>
    <font>
      <b/>
      <sz val="8"/>
      <color rgb="FF0070C0"/>
      <name val="Times New Roman"/>
      <family val="1"/>
      <charset val="204"/>
    </font>
    <font>
      <b/>
      <sz val="9"/>
      <color rgb="FF0070C0"/>
      <name val="Times New Roman"/>
      <family val="1"/>
      <charset val="204"/>
    </font>
    <font>
      <sz val="9"/>
      <color rgb="FF0070C0"/>
      <name val="Times New Roman"/>
      <family val="1"/>
      <charset val="204"/>
    </font>
    <font>
      <b/>
      <sz val="10"/>
      <color rgb="FF0070C0"/>
      <name val="Times New Roman"/>
      <family val="1"/>
      <charset val="204"/>
    </font>
    <font>
      <i/>
      <sz val="9"/>
      <color rgb="FFFF0000"/>
      <name val="Times New Roman"/>
      <family val="1"/>
      <charset val="204"/>
    </font>
    <font>
      <b/>
      <i/>
      <sz val="8"/>
      <name val="Times New Roman"/>
      <family val="1"/>
      <charset val="204"/>
    </font>
    <font>
      <b/>
      <sz val="11"/>
      <color theme="1"/>
      <name val="Calibri"/>
      <family val="2"/>
      <charset val="204"/>
      <scheme val="minor"/>
    </font>
    <font>
      <b/>
      <sz val="11"/>
      <color theme="1"/>
      <name val="Times New Roman"/>
      <family val="1"/>
      <charset val="204"/>
    </font>
    <font>
      <i/>
      <sz val="11"/>
      <color theme="1"/>
      <name val="Times New Roman"/>
      <family val="1"/>
      <charset val="204"/>
    </font>
    <font>
      <i/>
      <sz val="11"/>
      <color rgb="FFFF0000"/>
      <name val="Times New Roman"/>
      <family val="1"/>
      <charset val="204"/>
    </font>
  </fonts>
  <fills count="28">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CCCC"/>
        <bgColor indexed="64"/>
      </patternFill>
    </fill>
    <fill>
      <patternFill patternType="solid">
        <fgColor rgb="FFFFD85B"/>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DDF6FF"/>
        <bgColor indexed="64"/>
      </patternFill>
    </fill>
    <fill>
      <patternFill patternType="solid">
        <fgColor rgb="FFC1E0FF"/>
        <bgColor indexed="64"/>
      </patternFill>
    </fill>
    <fill>
      <patternFill patternType="solid">
        <fgColor rgb="FFFEF5F0"/>
        <bgColor indexed="64"/>
      </patternFill>
    </fill>
    <fill>
      <patternFill patternType="solid">
        <fgColor rgb="FFFDFDFD"/>
        <bgColor indexed="64"/>
      </patternFill>
    </fill>
    <fill>
      <patternFill patternType="solid">
        <fgColor rgb="FFFBFBFB"/>
        <bgColor indexed="64"/>
      </patternFill>
    </fill>
    <fill>
      <patternFill patternType="solid">
        <fgColor theme="7" tint="0.59999389629810485"/>
        <bgColor indexed="64"/>
      </patternFill>
    </fill>
    <fill>
      <patternFill patternType="solid">
        <fgColor rgb="FFDEEAF6"/>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rgb="FFF9F9F9"/>
        <bgColor indexed="64"/>
      </patternFill>
    </fill>
    <fill>
      <patternFill patternType="solid">
        <fgColor theme="4" tint="0.79998168889431442"/>
        <bgColor indexed="64"/>
      </patternFill>
    </fill>
    <fill>
      <patternFill patternType="solid">
        <fgColor rgb="FFC6EFCE"/>
      </patternFill>
    </fill>
    <fill>
      <patternFill patternType="solid">
        <fgColor theme="2" tint="-0.249977111117893"/>
        <bgColor indexed="64"/>
      </patternFill>
    </fill>
    <fill>
      <patternFill patternType="solid">
        <fgColor rgb="FFFFA593"/>
        <bgColor indexed="64"/>
      </patternFill>
    </fill>
    <fill>
      <patternFill patternType="solid">
        <fgColor rgb="FFFFE3DD"/>
        <bgColor indexed="64"/>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diagonal/>
    </border>
    <border>
      <left style="thin">
        <color theme="0" tint="-0.499984740745262"/>
      </left>
      <right/>
      <top style="thin">
        <color theme="0" tint="-0.499984740745262"/>
      </top>
      <bottom style="thin">
        <color theme="0"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499984740745262"/>
      </left>
      <right style="thin">
        <color theme="0" tint="-0.499984740745262"/>
      </right>
      <top style="thin">
        <color theme="0" tint="-0.499984740745262"/>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diagonal/>
    </border>
    <border>
      <left style="thin">
        <color theme="0" tint="-0.499984740745262"/>
      </left>
      <right style="medium">
        <color indexed="64"/>
      </right>
      <top style="thin">
        <color theme="0" tint="-0.499984740745262"/>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thin">
        <color indexed="64"/>
      </right>
      <top/>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style="thin">
        <color indexed="64"/>
      </right>
      <top style="thin">
        <color indexed="64"/>
      </top>
      <bottom style="medium">
        <color indexed="64"/>
      </bottom>
      <diagonal/>
    </border>
    <border>
      <left style="thin">
        <color indexed="64"/>
      </left>
      <right/>
      <top style="thin">
        <color indexed="64"/>
      </top>
      <bottom/>
      <diagonal/>
    </border>
  </borders>
  <cellStyleXfs count="3">
    <xf numFmtId="0" fontId="0" fillId="0" borderId="0"/>
    <xf numFmtId="9" fontId="1" fillId="0" borderId="0" applyFont="0" applyFill="0" applyBorder="0" applyAlignment="0" applyProtection="0"/>
    <xf numFmtId="0" fontId="12" fillId="23" borderId="0" applyNumberFormat="0" applyBorder="0" applyAlignment="0" applyProtection="0"/>
  </cellStyleXfs>
  <cellXfs count="204">
    <xf numFmtId="0" fontId="0" fillId="0" borderId="0" xfId="0"/>
    <xf numFmtId="0" fontId="3" fillId="10" borderId="0" xfId="0" applyFont="1" applyFill="1" applyAlignment="1" applyProtection="1">
      <alignment horizontal="center" vertical="center"/>
    </xf>
    <xf numFmtId="0" fontId="5" fillId="10" borderId="1" xfId="0" applyFont="1" applyFill="1" applyBorder="1" applyAlignment="1" applyProtection="1">
      <alignment horizontal="center" vertical="center" wrapText="1"/>
      <protection locked="0"/>
    </xf>
    <xf numFmtId="0" fontId="4" fillId="10" borderId="1" xfId="0" applyFont="1" applyFill="1" applyBorder="1" applyAlignment="1" applyProtection="1">
      <alignment horizontal="center" vertical="center" wrapText="1"/>
      <protection locked="0"/>
    </xf>
    <xf numFmtId="0" fontId="4" fillId="10" borderId="1" xfId="0" applyFont="1" applyFill="1" applyBorder="1" applyAlignment="1" applyProtection="1">
      <alignment horizontal="center" vertical="center" wrapText="1"/>
    </xf>
    <xf numFmtId="0" fontId="16" fillId="0" borderId="0" xfId="0" applyFont="1" applyProtection="1"/>
    <xf numFmtId="0" fontId="13" fillId="0" borderId="0" xfId="0" applyFont="1" applyProtection="1"/>
    <xf numFmtId="0" fontId="13" fillId="10" borderId="0" xfId="0" applyFont="1" applyFill="1" applyProtection="1"/>
    <xf numFmtId="0" fontId="13" fillId="0" borderId="2" xfId="0" applyFont="1" applyBorder="1" applyAlignment="1" applyProtection="1">
      <alignment horizontal="center" vertical="center"/>
    </xf>
    <xf numFmtId="9" fontId="22" fillId="15" borderId="2" xfId="0" applyNumberFormat="1" applyFont="1" applyFill="1" applyBorder="1" applyAlignment="1" applyProtection="1">
      <alignment horizontal="center" vertical="center"/>
    </xf>
    <xf numFmtId="0" fontId="19" fillId="0" borderId="2" xfId="0" applyFont="1" applyBorder="1" applyAlignment="1" applyProtection="1">
      <alignment horizontal="center" vertical="center"/>
    </xf>
    <xf numFmtId="1" fontId="13" fillId="19" borderId="2" xfId="1" applyNumberFormat="1" applyFont="1" applyFill="1" applyBorder="1" applyAlignment="1" applyProtection="1">
      <alignment horizontal="center" vertical="center"/>
    </xf>
    <xf numFmtId="0" fontId="13" fillId="19" borderId="2" xfId="0" applyFont="1" applyFill="1" applyBorder="1" applyAlignment="1" applyProtection="1">
      <alignment horizontal="center" vertical="center"/>
    </xf>
    <xf numFmtId="9" fontId="22" fillId="19" borderId="2" xfId="0" applyNumberFormat="1" applyFont="1" applyFill="1" applyBorder="1" applyAlignment="1" applyProtection="1">
      <alignment horizontal="center" vertical="center"/>
    </xf>
    <xf numFmtId="0" fontId="19" fillId="19" borderId="2" xfId="0" applyFont="1" applyFill="1" applyBorder="1" applyAlignment="1" applyProtection="1">
      <alignment horizontal="center" vertical="center"/>
    </xf>
    <xf numFmtId="1" fontId="13" fillId="0" borderId="2" xfId="1" applyNumberFormat="1" applyFont="1" applyBorder="1" applyAlignment="1" applyProtection="1">
      <alignment horizontal="center" vertical="center"/>
    </xf>
    <xf numFmtId="164" fontId="23" fillId="14" borderId="2" xfId="0" applyNumberFormat="1" applyFont="1" applyFill="1" applyBorder="1" applyAlignment="1" applyProtection="1">
      <alignment horizontal="center" vertical="center"/>
    </xf>
    <xf numFmtId="0" fontId="8" fillId="0" borderId="0" xfId="0" applyFont="1" applyProtection="1"/>
    <xf numFmtId="0" fontId="24" fillId="20" borderId="0" xfId="0" applyFont="1" applyFill="1" applyAlignment="1" applyProtection="1">
      <alignment vertical="center"/>
    </xf>
    <xf numFmtId="0" fontId="16" fillId="10" borderId="0" xfId="0" applyFont="1" applyFill="1" applyProtection="1"/>
    <xf numFmtId="0" fontId="16" fillId="5" borderId="0" xfId="0" applyFont="1" applyFill="1" applyAlignment="1" applyProtection="1">
      <alignment horizontal="center" vertical="center"/>
    </xf>
    <xf numFmtId="0" fontId="16" fillId="5" borderId="0" xfId="0" applyFont="1" applyFill="1" applyProtection="1"/>
    <xf numFmtId="0" fontId="16" fillId="3" borderId="0" xfId="0" applyFont="1" applyFill="1" applyProtection="1"/>
    <xf numFmtId="0" fontId="16" fillId="3" borderId="0" xfId="0" applyFont="1" applyFill="1" applyAlignment="1" applyProtection="1">
      <alignment horizontal="center" vertical="center"/>
    </xf>
    <xf numFmtId="0" fontId="16" fillId="8" borderId="0" xfId="0" applyFont="1" applyFill="1" applyProtection="1"/>
    <xf numFmtId="0" fontId="16" fillId="9" borderId="0" xfId="0" applyFont="1" applyFill="1" applyAlignment="1" applyProtection="1">
      <alignment horizontal="center" vertical="center"/>
    </xf>
    <xf numFmtId="164" fontId="16" fillId="0" borderId="0" xfId="1" applyNumberFormat="1" applyFont="1" applyAlignment="1" applyProtection="1">
      <alignment horizontal="left"/>
    </xf>
    <xf numFmtId="0" fontId="8" fillId="10" borderId="0" xfId="0" applyFont="1" applyFill="1" applyProtection="1"/>
    <xf numFmtId="0" fontId="25" fillId="4" borderId="0" xfId="0" applyFont="1" applyFill="1" applyAlignment="1" applyProtection="1">
      <alignment horizontal="center"/>
    </xf>
    <xf numFmtId="0" fontId="8" fillId="10" borderId="0" xfId="0" applyFont="1" applyFill="1" applyAlignment="1" applyProtection="1">
      <alignment horizontal="center" vertical="center"/>
    </xf>
    <xf numFmtId="0" fontId="8" fillId="0" borderId="0" xfId="0" applyFont="1" applyAlignment="1" applyProtection="1">
      <alignment horizontal="center"/>
    </xf>
    <xf numFmtId="0" fontId="16" fillId="0" borderId="0" xfId="0" applyFont="1" applyAlignment="1" applyProtection="1">
      <alignment horizontal="center"/>
    </xf>
    <xf numFmtId="0" fontId="5" fillId="10" borderId="1" xfId="0" applyFont="1" applyFill="1" applyBorder="1" applyAlignment="1" applyProtection="1">
      <alignment horizontal="center" vertical="center" wrapText="1"/>
    </xf>
    <xf numFmtId="0" fontId="11" fillId="10" borderId="1" xfId="0" applyFont="1" applyFill="1" applyBorder="1" applyAlignment="1" applyProtection="1">
      <alignment horizontal="center" vertical="center" wrapText="1"/>
    </xf>
    <xf numFmtId="0" fontId="4" fillId="10" borderId="1" xfId="0" applyFont="1" applyFill="1" applyBorder="1" applyAlignment="1" applyProtection="1">
      <alignment vertical="center" wrapText="1"/>
    </xf>
    <xf numFmtId="0" fontId="4" fillId="10" borderId="1" xfId="0" applyFont="1" applyFill="1" applyBorder="1" applyAlignment="1" applyProtection="1">
      <alignment horizontal="left" vertical="center" wrapText="1"/>
    </xf>
    <xf numFmtId="9" fontId="19" fillId="0" borderId="2" xfId="1" applyFont="1" applyBorder="1" applyAlignment="1" applyProtection="1">
      <alignment horizontal="center" vertical="center"/>
    </xf>
    <xf numFmtId="9" fontId="19" fillId="19" borderId="2" xfId="1" applyFont="1" applyFill="1" applyBorder="1" applyAlignment="1" applyProtection="1">
      <alignment horizontal="center" vertical="center"/>
    </xf>
    <xf numFmtId="0" fontId="13" fillId="0" borderId="12" xfId="0" applyFont="1" applyBorder="1" applyAlignment="1" applyProtection="1">
      <alignment horizontal="center" vertical="center"/>
    </xf>
    <xf numFmtId="9" fontId="22" fillId="15" borderId="12" xfId="0" applyNumberFormat="1" applyFont="1" applyFill="1" applyBorder="1" applyAlignment="1" applyProtection="1">
      <alignment horizontal="center" vertical="center"/>
    </xf>
    <xf numFmtId="0" fontId="19" fillId="0" borderId="12" xfId="0" applyFont="1" applyBorder="1" applyAlignment="1" applyProtection="1">
      <alignment horizontal="center" vertical="center"/>
    </xf>
    <xf numFmtId="9" fontId="19" fillId="0" borderId="12" xfId="1" applyFont="1" applyBorder="1" applyAlignment="1" applyProtection="1">
      <alignment horizontal="center" vertical="center"/>
    </xf>
    <xf numFmtId="1" fontId="13" fillId="0" borderId="12" xfId="1" applyNumberFormat="1" applyFont="1" applyBorder="1" applyAlignment="1" applyProtection="1">
      <alignment horizontal="center" vertical="center"/>
    </xf>
    <xf numFmtId="0" fontId="13" fillId="0" borderId="1" xfId="0" applyFont="1" applyBorder="1" applyAlignment="1" applyProtection="1">
      <alignment horizontal="center" vertical="center"/>
    </xf>
    <xf numFmtId="9" fontId="22" fillId="15" borderId="1" xfId="0" applyNumberFormat="1" applyFont="1" applyFill="1" applyBorder="1" applyAlignment="1" applyProtection="1">
      <alignment horizontal="center" vertical="center"/>
    </xf>
    <xf numFmtId="0" fontId="19" fillId="0" borderId="1" xfId="0" applyFont="1" applyBorder="1" applyAlignment="1" applyProtection="1">
      <alignment horizontal="center" vertical="center"/>
    </xf>
    <xf numFmtId="9" fontId="13" fillId="0" borderId="1" xfId="1" applyFont="1" applyBorder="1" applyAlignment="1" applyProtection="1">
      <alignment horizontal="center" vertical="center"/>
    </xf>
    <xf numFmtId="1" fontId="13" fillId="0" borderId="1" xfId="1" applyNumberFormat="1" applyFont="1" applyBorder="1" applyAlignment="1" applyProtection="1">
      <alignment horizontal="center" vertical="center"/>
    </xf>
    <xf numFmtId="0" fontId="19" fillId="0" borderId="14" xfId="0" applyFont="1" applyBorder="1" applyAlignment="1" applyProtection="1">
      <alignment horizontal="center" vertical="center"/>
    </xf>
    <xf numFmtId="1" fontId="13" fillId="0" borderId="15" xfId="1" applyNumberFormat="1" applyFont="1" applyBorder="1" applyAlignment="1" applyProtection="1">
      <alignment horizontal="center" vertical="center"/>
    </xf>
    <xf numFmtId="0" fontId="19" fillId="4" borderId="16" xfId="0" applyFont="1" applyFill="1" applyBorder="1" applyAlignment="1" applyProtection="1">
      <alignment horizontal="center" vertical="top"/>
    </xf>
    <xf numFmtId="0" fontId="23" fillId="4" borderId="17" xfId="0" applyFont="1" applyFill="1" applyBorder="1" applyAlignment="1" applyProtection="1">
      <alignment horizontal="center" vertical="top"/>
    </xf>
    <xf numFmtId="0" fontId="23" fillId="4" borderId="18" xfId="0" applyFont="1" applyFill="1" applyBorder="1" applyAlignment="1" applyProtection="1">
      <alignment horizontal="center" vertical="top"/>
    </xf>
    <xf numFmtId="0" fontId="13" fillId="0" borderId="20" xfId="0" applyFont="1" applyBorder="1" applyAlignment="1" applyProtection="1">
      <alignment horizontal="center" vertical="center"/>
    </xf>
    <xf numFmtId="1" fontId="13" fillId="19" borderId="21" xfId="1" applyNumberFormat="1" applyFont="1" applyFill="1" applyBorder="1" applyAlignment="1" applyProtection="1">
      <alignment horizontal="center" vertical="center"/>
    </xf>
    <xf numFmtId="0" fontId="13" fillId="19" borderId="20" xfId="0" applyFont="1" applyFill="1" applyBorder="1" applyAlignment="1" applyProtection="1">
      <alignment horizontal="center" vertical="center"/>
    </xf>
    <xf numFmtId="1" fontId="13" fillId="0" borderId="21" xfId="1" applyNumberFormat="1" applyFont="1" applyBorder="1" applyAlignment="1" applyProtection="1">
      <alignment horizontal="center" vertical="center"/>
    </xf>
    <xf numFmtId="1" fontId="13" fillId="0" borderId="23" xfId="1" applyNumberFormat="1" applyFont="1" applyBorder="1" applyAlignment="1" applyProtection="1">
      <alignment horizontal="center" vertical="center"/>
    </xf>
    <xf numFmtId="0" fontId="13" fillId="0" borderId="14" xfId="0" applyFont="1" applyBorder="1" applyAlignment="1" applyProtection="1">
      <alignment horizontal="center" vertical="center"/>
    </xf>
    <xf numFmtId="0" fontId="13" fillId="0" borderId="17" xfId="0" applyFont="1" applyBorder="1" applyAlignment="1" applyProtection="1">
      <alignment vertical="top"/>
    </xf>
    <xf numFmtId="0" fontId="27" fillId="4" borderId="17" xfId="0" applyFont="1" applyFill="1" applyBorder="1" applyAlignment="1" applyProtection="1">
      <alignment horizontal="center" vertical="top"/>
    </xf>
    <xf numFmtId="0" fontId="8" fillId="24" borderId="0" xfId="0" applyFont="1" applyFill="1" applyAlignment="1" applyProtection="1">
      <alignment horizontal="center" vertical="center"/>
    </xf>
    <xf numFmtId="0" fontId="4"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16" fillId="17" borderId="0" xfId="0" applyFont="1" applyFill="1" applyAlignment="1" applyProtection="1">
      <alignment horizontal="justify" vertical="top"/>
    </xf>
    <xf numFmtId="0" fontId="8" fillId="0" borderId="0" xfId="0" applyFont="1" applyFill="1" applyAlignment="1" applyProtection="1">
      <alignment horizontal="center" vertical="center"/>
    </xf>
    <xf numFmtId="0" fontId="13" fillId="0" borderId="0" xfId="0" applyFont="1" applyAlignment="1" applyProtection="1">
      <alignment wrapText="1"/>
    </xf>
    <xf numFmtId="0" fontId="13" fillId="16" borderId="4" xfId="0" applyFont="1" applyFill="1" applyBorder="1" applyAlignment="1" applyProtection="1">
      <alignment horizontal="right" vertical="top"/>
    </xf>
    <xf numFmtId="0" fontId="13" fillId="16" borderId="4" xfId="0" applyFont="1" applyFill="1" applyBorder="1" applyAlignment="1" applyProtection="1">
      <alignment vertical="top"/>
    </xf>
    <xf numFmtId="0" fontId="13" fillId="16" borderId="0" xfId="0" applyFont="1" applyFill="1" applyBorder="1" applyAlignment="1" applyProtection="1">
      <alignment horizontal="right" vertical="top"/>
    </xf>
    <xf numFmtId="0" fontId="16" fillId="16" borderId="0" xfId="0" applyFont="1" applyFill="1" applyBorder="1" applyAlignment="1" applyProtection="1">
      <alignment horizontal="left" vertical="top" wrapText="1"/>
    </xf>
    <xf numFmtId="0" fontId="19" fillId="0" borderId="0" xfId="0" applyFont="1" applyProtection="1"/>
    <xf numFmtId="0" fontId="14" fillId="0" borderId="0" xfId="0" applyFont="1" applyFill="1" applyAlignment="1" applyProtection="1"/>
    <xf numFmtId="0" fontId="13" fillId="0" borderId="0" xfId="0" applyFont="1" applyAlignment="1" applyProtection="1">
      <alignment horizontal="center"/>
    </xf>
    <xf numFmtId="0" fontId="13" fillId="10" borderId="24" xfId="0" applyFont="1" applyFill="1" applyBorder="1" applyProtection="1"/>
    <xf numFmtId="0" fontId="20" fillId="10" borderId="25" xfId="0" applyFont="1" applyFill="1" applyBorder="1" applyAlignment="1" applyProtection="1">
      <alignment horizontal="center"/>
    </xf>
    <xf numFmtId="0" fontId="19" fillId="5" borderId="14" xfId="0" applyFont="1" applyFill="1" applyBorder="1" applyAlignment="1" applyProtection="1">
      <alignment horizontal="justify" vertical="top"/>
    </xf>
    <xf numFmtId="0" fontId="19" fillId="5" borderId="15" xfId="0" applyFont="1" applyFill="1" applyBorder="1" applyAlignment="1" applyProtection="1">
      <alignment horizontal="justify" vertical="top"/>
    </xf>
    <xf numFmtId="0" fontId="13" fillId="5" borderId="20" xfId="0" applyFont="1" applyFill="1" applyBorder="1" applyAlignment="1" applyProtection="1">
      <alignment horizontal="center" vertical="center"/>
    </xf>
    <xf numFmtId="0" fontId="2" fillId="21" borderId="21" xfId="0" applyFont="1" applyFill="1" applyBorder="1" applyAlignment="1" applyProtection="1">
      <alignment horizontal="justify" vertical="center"/>
    </xf>
    <xf numFmtId="0" fontId="2" fillId="19" borderId="21" xfId="0" applyFont="1" applyFill="1" applyBorder="1" applyAlignment="1" applyProtection="1">
      <alignment horizontal="justify" vertical="center"/>
    </xf>
    <xf numFmtId="0" fontId="19" fillId="0" borderId="20" xfId="0" applyFont="1" applyBorder="1" applyAlignment="1" applyProtection="1">
      <alignment horizontal="center" vertical="center"/>
    </xf>
    <xf numFmtId="0" fontId="28" fillId="13" borderId="21" xfId="0" applyFont="1" applyFill="1" applyBorder="1" applyAlignment="1" applyProtection="1">
      <alignment horizontal="justify" vertical="center"/>
    </xf>
    <xf numFmtId="0" fontId="28" fillId="9" borderId="21" xfId="0" applyFont="1" applyFill="1" applyBorder="1" applyAlignment="1" applyProtection="1">
      <alignment horizontal="justify" vertical="center"/>
    </xf>
    <xf numFmtId="0" fontId="23" fillId="2" borderId="20" xfId="0" applyFont="1" applyFill="1" applyBorder="1" applyAlignment="1" applyProtection="1">
      <alignment horizontal="center" vertical="center"/>
    </xf>
    <xf numFmtId="0" fontId="28" fillId="2" borderId="21" xfId="0" applyFont="1" applyFill="1" applyBorder="1" applyAlignment="1" applyProtection="1">
      <alignment horizontal="justify" vertical="center"/>
    </xf>
    <xf numFmtId="0" fontId="28" fillId="6" borderId="21" xfId="0" applyFont="1" applyFill="1" applyBorder="1" applyAlignment="1" applyProtection="1">
      <alignment horizontal="justify" vertical="center"/>
    </xf>
    <xf numFmtId="0" fontId="28" fillId="7" borderId="21" xfId="0" applyFont="1" applyFill="1" applyBorder="1" applyAlignment="1" applyProtection="1">
      <alignment horizontal="justify" vertical="center"/>
    </xf>
    <xf numFmtId="0" fontId="28" fillId="8" borderId="21" xfId="0" applyFont="1" applyFill="1" applyBorder="1" applyAlignment="1" applyProtection="1">
      <alignment horizontal="justify" vertical="center"/>
    </xf>
    <xf numFmtId="0" fontId="19" fillId="0" borderId="22" xfId="0" applyFont="1" applyBorder="1" applyAlignment="1" applyProtection="1">
      <alignment horizontal="center" vertical="center"/>
    </xf>
    <xf numFmtId="0" fontId="28" fillId="12" borderId="23" xfId="0" applyFont="1" applyFill="1" applyBorder="1" applyAlignment="1" applyProtection="1">
      <alignment horizontal="justify" vertical="center"/>
    </xf>
    <xf numFmtId="0" fontId="28" fillId="11" borderId="15" xfId="0" applyFont="1" applyFill="1" applyBorder="1" applyAlignment="1" applyProtection="1">
      <alignment horizontal="justify" vertical="center"/>
    </xf>
    <xf numFmtId="0" fontId="13" fillId="0" borderId="16" xfId="0" applyFont="1" applyBorder="1" applyProtection="1"/>
    <xf numFmtId="0" fontId="19" fillId="0" borderId="18" xfId="0" applyFont="1" applyBorder="1" applyProtection="1"/>
    <xf numFmtId="0" fontId="16" fillId="10" borderId="0" xfId="0" applyFont="1" applyFill="1" applyAlignment="1" applyProtection="1">
      <alignment horizontal="center" vertical="center"/>
    </xf>
    <xf numFmtId="0" fontId="4" fillId="10" borderId="1" xfId="0" applyFont="1" applyFill="1" applyBorder="1" applyAlignment="1" applyProtection="1">
      <alignment horizontal="right" vertical="center" wrapText="1"/>
    </xf>
    <xf numFmtId="0" fontId="24" fillId="20" borderId="0" xfId="0" applyFont="1" applyFill="1" applyProtection="1"/>
    <xf numFmtId="0" fontId="5" fillId="18" borderId="1" xfId="0" applyFont="1" applyFill="1" applyBorder="1" applyAlignment="1" applyProtection="1">
      <alignment horizontal="center" vertical="center" wrapText="1"/>
    </xf>
    <xf numFmtId="0" fontId="8" fillId="10" borderId="0" xfId="0" applyFont="1" applyFill="1" applyAlignment="1" applyProtection="1">
      <alignment horizontal="center"/>
    </xf>
    <xf numFmtId="0" fontId="3" fillId="10" borderId="0" xfId="0" applyFont="1" applyFill="1" applyProtection="1"/>
    <xf numFmtId="0" fontId="6" fillId="10" borderId="1" xfId="0" applyFont="1" applyFill="1" applyBorder="1" applyAlignment="1" applyProtection="1">
      <alignment vertical="center" wrapText="1"/>
    </xf>
    <xf numFmtId="0" fontId="8" fillId="10" borderId="1" xfId="0" applyFont="1" applyFill="1" applyBorder="1" applyAlignment="1" applyProtection="1">
      <alignment vertical="center" wrapText="1"/>
    </xf>
    <xf numFmtId="0" fontId="4" fillId="0" borderId="1" xfId="0" applyFont="1" applyFill="1" applyBorder="1" applyAlignment="1" applyProtection="1">
      <alignment horizontal="left" vertical="center" wrapText="1"/>
    </xf>
    <xf numFmtId="0" fontId="4" fillId="0" borderId="1" xfId="0" applyFont="1" applyFill="1" applyBorder="1" applyAlignment="1" applyProtection="1">
      <alignment vertical="center" wrapText="1"/>
    </xf>
    <xf numFmtId="0" fontId="8" fillId="0" borderId="0" xfId="0" applyFont="1" applyFill="1" applyProtection="1"/>
    <xf numFmtId="0" fontId="5" fillId="0"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left" vertical="center" wrapText="1"/>
    </xf>
    <xf numFmtId="0" fontId="4" fillId="0" borderId="1" xfId="0" applyFont="1" applyBorder="1" applyAlignment="1" applyProtection="1">
      <alignment vertical="center" wrapText="1"/>
    </xf>
    <xf numFmtId="0" fontId="6" fillId="10" borderId="1" xfId="0" applyFont="1" applyFill="1" applyBorder="1" applyAlignment="1" applyProtection="1">
      <alignment horizontal="left" vertical="center" wrapText="1"/>
    </xf>
    <xf numFmtId="0" fontId="5"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xf>
    <xf numFmtId="0" fontId="5" fillId="25" borderId="8" xfId="0" applyFont="1" applyFill="1" applyBorder="1" applyAlignment="1" applyProtection="1">
      <alignment horizontal="center" vertical="center" wrapText="1"/>
    </xf>
    <xf numFmtId="0" fontId="5" fillId="25" borderId="1" xfId="0" applyFont="1" applyFill="1" applyBorder="1" applyAlignment="1" applyProtection="1">
      <alignment horizontal="center" vertical="center" wrapText="1"/>
    </xf>
    <xf numFmtId="0" fontId="8" fillId="26" borderId="0" xfId="0" applyFont="1" applyFill="1" applyProtection="1"/>
    <xf numFmtId="0" fontId="25" fillId="26" borderId="0" xfId="0" applyFont="1" applyFill="1" applyAlignment="1" applyProtection="1">
      <alignment horizontal="center"/>
    </xf>
    <xf numFmtId="0" fontId="29" fillId="4" borderId="0" xfId="0" applyFont="1" applyFill="1" applyAlignment="1" applyProtection="1">
      <alignment horizontal="center"/>
    </xf>
    <xf numFmtId="164" fontId="18" fillId="0" borderId="0" xfId="1" applyNumberFormat="1" applyFont="1" applyAlignment="1" applyProtection="1">
      <alignment horizontal="left"/>
    </xf>
    <xf numFmtId="0" fontId="9" fillId="25" borderId="6" xfId="0" applyFont="1" applyFill="1" applyBorder="1" applyAlignment="1" applyProtection="1">
      <alignment horizontal="justify" vertical="top" wrapText="1"/>
    </xf>
    <xf numFmtId="0" fontId="14" fillId="3" borderId="9" xfId="0" applyFont="1" applyFill="1" applyBorder="1" applyAlignment="1" applyProtection="1"/>
    <xf numFmtId="14" fontId="20" fillId="5" borderId="1" xfId="0" applyNumberFormat="1" applyFont="1" applyFill="1" applyBorder="1" applyProtection="1"/>
    <xf numFmtId="14" fontId="19" fillId="10" borderId="0" xfId="0" applyNumberFormat="1" applyFont="1" applyFill="1" applyBorder="1" applyAlignment="1" applyProtection="1">
      <alignment horizontal="center"/>
    </xf>
    <xf numFmtId="0" fontId="19" fillId="5" borderId="26" xfId="0" applyFont="1" applyFill="1" applyBorder="1" applyAlignment="1" applyProtection="1">
      <alignment horizontal="justify" vertical="top" wrapText="1"/>
    </xf>
    <xf numFmtId="0" fontId="19" fillId="5" borderId="26" xfId="0" applyFont="1" applyFill="1" applyBorder="1" applyAlignment="1" applyProtection="1">
      <alignment horizontal="justify" vertical="top"/>
    </xf>
    <xf numFmtId="0" fontId="21" fillId="5" borderId="26" xfId="0" applyFont="1" applyFill="1" applyBorder="1" applyAlignment="1" applyProtection="1">
      <alignment horizontal="justify" vertical="top"/>
    </xf>
    <xf numFmtId="0" fontId="21" fillId="5" borderId="27" xfId="0" applyFont="1" applyFill="1" applyBorder="1" applyAlignment="1" applyProtection="1">
      <alignment horizontal="justify" vertical="top"/>
    </xf>
    <xf numFmtId="0" fontId="9" fillId="22" borderId="29" xfId="0" applyFont="1" applyFill="1" applyBorder="1" applyAlignment="1" applyProtection="1">
      <alignment horizontal="justify" vertical="top"/>
    </xf>
    <xf numFmtId="0" fontId="13" fillId="0" borderId="30" xfId="0" applyFont="1" applyBorder="1" applyAlignment="1" applyProtection="1">
      <alignment horizontal="center" vertical="center"/>
    </xf>
    <xf numFmtId="0" fontId="13" fillId="19" borderId="30" xfId="0" applyFont="1" applyFill="1" applyBorder="1" applyAlignment="1" applyProtection="1">
      <alignment horizontal="center" vertical="center"/>
    </xf>
    <xf numFmtId="0" fontId="13" fillId="0" borderId="31" xfId="0" applyFont="1" applyBorder="1" applyAlignment="1" applyProtection="1">
      <alignment horizontal="center" vertical="center"/>
    </xf>
    <xf numFmtId="0" fontId="13" fillId="0" borderId="6" xfId="0" applyFont="1" applyBorder="1" applyAlignment="1" applyProtection="1">
      <alignment horizontal="center" vertical="center"/>
    </xf>
    <xf numFmtId="0" fontId="23" fillId="4" borderId="32" xfId="0" applyFont="1" applyFill="1" applyBorder="1" applyAlignment="1" applyProtection="1">
      <alignment horizontal="center" vertical="top"/>
    </xf>
    <xf numFmtId="0" fontId="21" fillId="5" borderId="28" xfId="0" applyFont="1" applyFill="1" applyBorder="1" applyAlignment="1" applyProtection="1">
      <alignment horizontal="justify" vertical="top"/>
    </xf>
    <xf numFmtId="1" fontId="13" fillId="19" borderId="28" xfId="1" applyNumberFormat="1" applyFont="1" applyFill="1" applyBorder="1" applyAlignment="1" applyProtection="1">
      <alignment horizontal="center" vertical="center"/>
    </xf>
    <xf numFmtId="1" fontId="13" fillId="0" borderId="28" xfId="1" applyNumberFormat="1" applyFont="1" applyBorder="1" applyAlignment="1" applyProtection="1">
      <alignment horizontal="center" vertical="center"/>
    </xf>
    <xf numFmtId="0" fontId="23" fillId="4" borderId="28" xfId="0" applyFont="1" applyFill="1" applyBorder="1" applyAlignment="1" applyProtection="1">
      <alignment horizontal="center" vertical="top"/>
    </xf>
    <xf numFmtId="0" fontId="30" fillId="5" borderId="19" xfId="0" applyFont="1" applyFill="1" applyBorder="1" applyAlignment="1" applyProtection="1">
      <alignment horizontal="justify" vertical="top"/>
    </xf>
    <xf numFmtId="0" fontId="31" fillId="0" borderId="20" xfId="0" applyFont="1" applyBorder="1" applyAlignment="1" applyProtection="1">
      <alignment horizontal="center" vertical="center"/>
    </xf>
    <xf numFmtId="0" fontId="31" fillId="0" borderId="22" xfId="0" applyFont="1" applyBorder="1" applyAlignment="1" applyProtection="1">
      <alignment horizontal="center" vertical="center"/>
    </xf>
    <xf numFmtId="0" fontId="32" fillId="5" borderId="0" xfId="0" applyFont="1" applyFill="1" applyAlignment="1" applyProtection="1">
      <alignment horizontal="center" vertical="center"/>
    </xf>
    <xf numFmtId="14" fontId="33" fillId="4" borderId="1" xfId="0" applyNumberFormat="1" applyFont="1" applyFill="1" applyBorder="1" applyProtection="1"/>
    <xf numFmtId="0" fontId="3" fillId="0" borderId="0" xfId="0" applyFont="1" applyAlignment="1">
      <alignment horizontal="justify" vertical="top"/>
    </xf>
    <xf numFmtId="0" fontId="3" fillId="0" borderId="0" xfId="0" applyFont="1"/>
    <xf numFmtId="0" fontId="3" fillId="0" borderId="0" xfId="0" applyFont="1" applyAlignment="1">
      <alignment horizontal="center" vertical="center"/>
    </xf>
    <xf numFmtId="49" fontId="3" fillId="27" borderId="0" xfId="0" applyNumberFormat="1" applyFont="1" applyFill="1" applyAlignment="1">
      <alignment horizontal="center" vertical="center"/>
    </xf>
    <xf numFmtId="49" fontId="3" fillId="22" borderId="0" xfId="0" applyNumberFormat="1" applyFont="1" applyFill="1" applyAlignment="1">
      <alignment horizontal="center" vertical="center"/>
    </xf>
    <xf numFmtId="0" fontId="0" fillId="0" borderId="0" xfId="0" applyAlignment="1">
      <alignment horizontal="center" vertical="center"/>
    </xf>
    <xf numFmtId="0" fontId="9" fillId="25" borderId="6" xfId="0" applyFont="1" applyFill="1" applyBorder="1" applyAlignment="1" applyProtection="1">
      <alignment horizontal="center" vertical="center" wrapText="1"/>
    </xf>
    <xf numFmtId="49" fontId="3" fillId="17" borderId="0" xfId="0" applyNumberFormat="1" applyFont="1" applyFill="1" applyAlignment="1">
      <alignment horizontal="center" vertical="center"/>
    </xf>
    <xf numFmtId="49" fontId="3" fillId="8" borderId="0" xfId="0" applyNumberFormat="1" applyFont="1" applyFill="1" applyAlignment="1">
      <alignment horizontal="center" vertical="center"/>
    </xf>
    <xf numFmtId="49" fontId="3" fillId="9" borderId="0" xfId="0" applyNumberFormat="1" applyFont="1" applyFill="1" applyAlignment="1">
      <alignment horizontal="center" vertical="center"/>
    </xf>
    <xf numFmtId="49" fontId="3" fillId="2" borderId="0" xfId="0" applyNumberFormat="1" applyFont="1" applyFill="1" applyAlignment="1">
      <alignment horizontal="center" vertical="center"/>
    </xf>
    <xf numFmtId="49" fontId="3" fillId="24" borderId="0" xfId="0" applyNumberFormat="1" applyFont="1" applyFill="1" applyAlignment="1">
      <alignment horizontal="center" vertical="center"/>
    </xf>
    <xf numFmtId="0" fontId="0" fillId="5" borderId="0" xfId="0" applyFill="1"/>
    <xf numFmtId="0" fontId="3" fillId="5" borderId="0" xfId="0" applyFont="1" applyFill="1"/>
    <xf numFmtId="0" fontId="0" fillId="11" borderId="0" xfId="0" applyFill="1"/>
    <xf numFmtId="0" fontId="9" fillId="11" borderId="6" xfId="0" applyFont="1" applyFill="1" applyBorder="1" applyAlignment="1" applyProtection="1">
      <alignment horizontal="center" vertical="center" wrapText="1"/>
    </xf>
    <xf numFmtId="0" fontId="3" fillId="5" borderId="0" xfId="0" applyFont="1" applyFill="1" applyAlignment="1">
      <alignment horizontal="center" vertical="center"/>
    </xf>
    <xf numFmtId="9" fontId="22" fillId="15" borderId="2" xfId="1" applyFont="1" applyFill="1" applyBorder="1" applyAlignment="1" applyProtection="1">
      <alignment horizontal="center" vertical="center"/>
    </xf>
    <xf numFmtId="0" fontId="19" fillId="5" borderId="3" xfId="0" applyFont="1" applyFill="1" applyBorder="1" applyAlignment="1" applyProtection="1">
      <alignment horizontal="center" vertical="top"/>
    </xf>
    <xf numFmtId="0" fontId="19" fillId="5" borderId="33" xfId="0" applyFont="1" applyFill="1" applyBorder="1" applyAlignment="1" applyProtection="1">
      <alignment horizontal="justify" vertical="top"/>
    </xf>
    <xf numFmtId="0" fontId="4" fillId="0" borderId="1" xfId="0" applyFont="1" applyFill="1" applyBorder="1" applyAlignment="1" applyProtection="1">
      <alignment horizontal="right" vertical="center" wrapText="1"/>
    </xf>
    <xf numFmtId="0" fontId="4" fillId="0" borderId="3" xfId="0" applyFont="1" applyFill="1" applyBorder="1" applyAlignment="1" applyProtection="1">
      <alignment horizontal="left" vertical="center" wrapText="1"/>
    </xf>
    <xf numFmtId="0" fontId="4" fillId="0" borderId="3" xfId="0" applyFont="1" applyFill="1" applyBorder="1" applyAlignment="1" applyProtection="1">
      <alignment vertical="center" wrapText="1"/>
    </xf>
    <xf numFmtId="0" fontId="9"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14" fontId="19" fillId="9" borderId="13" xfId="0" applyNumberFormat="1" applyFont="1" applyFill="1" applyBorder="1" applyAlignment="1" applyProtection="1"/>
    <xf numFmtId="0" fontId="13" fillId="0" borderId="2" xfId="0" applyFont="1" applyBorder="1" applyAlignment="1" applyProtection="1">
      <alignment horizontal="center" vertical="center"/>
    </xf>
    <xf numFmtId="0" fontId="8" fillId="0" borderId="0" xfId="0" applyFont="1" applyProtection="1"/>
    <xf numFmtId="164" fontId="16" fillId="0" borderId="0" xfId="1" applyNumberFormat="1" applyFont="1" applyAlignment="1" applyProtection="1">
      <alignment horizontal="left"/>
    </xf>
    <xf numFmtId="0" fontId="8" fillId="0" borderId="0" xfId="0" applyFont="1" applyAlignment="1" applyProtection="1">
      <alignment horizontal="center"/>
    </xf>
    <xf numFmtId="0" fontId="5" fillId="10" borderId="1" xfId="0" applyFont="1" applyFill="1" applyBorder="1" applyAlignment="1" applyProtection="1">
      <alignment horizontal="center" vertical="center" wrapText="1"/>
    </xf>
    <xf numFmtId="0" fontId="6" fillId="4" borderId="1" xfId="0" applyFont="1" applyFill="1" applyBorder="1" applyAlignment="1" applyProtection="1">
      <alignment horizontal="justify" vertical="top" wrapText="1"/>
      <protection locked="0"/>
    </xf>
    <xf numFmtId="0" fontId="6" fillId="4" borderId="1" xfId="2" applyFont="1" applyFill="1" applyBorder="1" applyAlignment="1" applyProtection="1">
      <alignment horizontal="justify" vertical="top" wrapText="1"/>
      <protection locked="0"/>
    </xf>
    <xf numFmtId="0" fontId="4" fillId="4" borderId="1" xfId="0" applyFont="1" applyFill="1" applyBorder="1" applyAlignment="1" applyProtection="1">
      <alignment horizontal="left" vertical="top" wrapText="1"/>
      <protection locked="0"/>
    </xf>
    <xf numFmtId="0" fontId="8" fillId="4" borderId="1" xfId="0" applyFont="1" applyFill="1" applyBorder="1" applyAlignment="1" applyProtection="1">
      <alignment horizontal="left" vertical="top" wrapText="1"/>
      <protection locked="0"/>
    </xf>
    <xf numFmtId="0" fontId="8" fillId="4" borderId="1" xfId="0" applyFont="1" applyFill="1" applyBorder="1" applyAlignment="1" applyProtection="1">
      <alignment horizontal="justify" vertical="top" wrapText="1"/>
      <protection locked="0"/>
    </xf>
    <xf numFmtId="0" fontId="6" fillId="4" borderId="1" xfId="0" applyFont="1" applyFill="1" applyBorder="1" applyAlignment="1" applyProtection="1">
      <alignment horizontal="left" vertical="top" wrapText="1"/>
      <protection locked="0"/>
    </xf>
    <xf numFmtId="0" fontId="8" fillId="4" borderId="0" xfId="0" applyFont="1" applyFill="1" applyAlignment="1" applyProtection="1">
      <alignment horizontal="justify" vertical="top" wrapText="1"/>
      <protection locked="0"/>
    </xf>
    <xf numFmtId="0" fontId="6" fillId="4" borderId="1" xfId="0" applyFont="1" applyFill="1" applyBorder="1" applyAlignment="1" applyProtection="1">
      <alignment horizontal="justify" vertical="top" wrapText="1"/>
    </xf>
    <xf numFmtId="0" fontId="4" fillId="5" borderId="1"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protection locked="0"/>
    </xf>
    <xf numFmtId="0" fontId="19" fillId="9" borderId="17" xfId="0" applyFont="1" applyFill="1" applyBorder="1" applyAlignment="1" applyProtection="1">
      <alignment horizontal="center" vertical="top"/>
    </xf>
    <xf numFmtId="164" fontId="19" fillId="9" borderId="17" xfId="1" applyNumberFormat="1" applyFont="1" applyFill="1" applyBorder="1" applyAlignment="1" applyProtection="1">
      <alignment horizontal="center" vertical="center"/>
    </xf>
    <xf numFmtId="0" fontId="16" fillId="16" borderId="1" xfId="0" applyFont="1" applyFill="1" applyBorder="1" applyAlignment="1" applyProtection="1">
      <alignment horizontal="left" vertical="top" wrapText="1"/>
    </xf>
    <xf numFmtId="14" fontId="19" fillId="26" borderId="9" xfId="0" applyNumberFormat="1" applyFont="1" applyFill="1" applyBorder="1" applyAlignment="1" applyProtection="1">
      <alignment horizontal="center"/>
    </xf>
    <xf numFmtId="14" fontId="19" fillId="26" borderId="10" xfId="0" applyNumberFormat="1" applyFont="1" applyFill="1" applyBorder="1" applyAlignment="1" applyProtection="1">
      <alignment horizontal="center"/>
    </xf>
    <xf numFmtId="14" fontId="19" fillId="26" borderId="11" xfId="0" applyNumberFormat="1" applyFont="1" applyFill="1" applyBorder="1" applyAlignment="1" applyProtection="1">
      <alignment horizontal="center"/>
    </xf>
    <xf numFmtId="0" fontId="14" fillId="2" borderId="10" xfId="0" applyFont="1" applyFill="1" applyBorder="1" applyAlignment="1" applyProtection="1">
      <alignment horizontal="center" vertical="center"/>
    </xf>
    <xf numFmtId="0" fontId="14" fillId="2" borderId="11" xfId="0" applyFont="1" applyFill="1" applyBorder="1" applyAlignment="1" applyProtection="1">
      <alignment horizontal="center" vertical="center"/>
    </xf>
    <xf numFmtId="0" fontId="36" fillId="22" borderId="0" xfId="0" applyFont="1" applyFill="1" applyBorder="1" applyAlignment="1" applyProtection="1">
      <alignment horizontal="center" vertical="center" wrapText="1"/>
    </xf>
    <xf numFmtId="0" fontId="35" fillId="22" borderId="0" xfId="0" applyFont="1" applyFill="1" applyBorder="1" applyAlignment="1" applyProtection="1">
      <alignment horizontal="center" vertical="center" wrapText="1"/>
    </xf>
    <xf numFmtId="0" fontId="16" fillId="16" borderId="1" xfId="0" applyFont="1" applyFill="1" applyBorder="1" applyAlignment="1" applyProtection="1">
      <alignment horizontal="left" vertical="top"/>
    </xf>
    <xf numFmtId="0" fontId="16" fillId="16" borderId="5" xfId="0" applyFont="1" applyFill="1" applyBorder="1" applyAlignment="1" applyProtection="1">
      <alignment horizontal="left" vertical="top"/>
    </xf>
    <xf numFmtId="0" fontId="16" fillId="16" borderId="7" xfId="0" applyFont="1" applyFill="1" applyBorder="1" applyAlignment="1" applyProtection="1">
      <alignment horizontal="left" vertical="top"/>
    </xf>
    <xf numFmtId="0" fontId="14" fillId="3" borderId="0" xfId="0" applyFont="1" applyFill="1" applyAlignment="1" applyProtection="1">
      <alignment horizontal="center" vertical="top"/>
    </xf>
    <xf numFmtId="14" fontId="8" fillId="26" borderId="1" xfId="0" applyNumberFormat="1" applyFont="1" applyFill="1" applyBorder="1" applyAlignment="1" applyProtection="1">
      <alignment horizontal="center" vertical="center"/>
    </xf>
    <xf numFmtId="0" fontId="8" fillId="26" borderId="1" xfId="0" applyFont="1" applyFill="1" applyBorder="1" applyAlignment="1" applyProtection="1">
      <alignment horizontal="center" vertical="center"/>
    </xf>
    <xf numFmtId="0" fontId="16" fillId="17" borderId="0" xfId="0" applyFont="1" applyFill="1" applyAlignment="1" applyProtection="1">
      <alignment horizontal="left" vertical="top"/>
    </xf>
    <xf numFmtId="0" fontId="16" fillId="17" borderId="0" xfId="0" applyFont="1" applyFill="1" applyAlignment="1" applyProtection="1">
      <alignment horizontal="justify" vertical="top"/>
    </xf>
    <xf numFmtId="0" fontId="16" fillId="17" borderId="0" xfId="0" applyFont="1" applyFill="1" applyAlignment="1" applyProtection="1">
      <alignment horizontal="justify" vertical="top" wrapText="1"/>
    </xf>
  </cellXfs>
  <cellStyles count="3">
    <cellStyle name="Обычный" xfId="0" builtinId="0"/>
    <cellStyle name="Процентный" xfId="1" builtinId="5"/>
    <cellStyle name="Хороший" xfId="2" builtinId="26"/>
  </cellStyles>
  <dxfs count="46">
    <dxf>
      <font>
        <color auto="1"/>
      </font>
      <fill>
        <patternFill>
          <bgColor theme="4" tint="0.79998168889431442"/>
        </patternFill>
      </fill>
    </dxf>
    <dxf>
      <font>
        <color auto="1"/>
      </font>
      <fill>
        <patternFill>
          <bgColor theme="4" tint="0.79998168889431442"/>
        </patternFill>
      </fill>
    </dxf>
    <dxf>
      <font>
        <color auto="1"/>
      </font>
      <fill>
        <patternFill>
          <bgColor theme="3" tint="0.79998168889431442"/>
        </patternFill>
      </fill>
    </dxf>
    <dxf>
      <font>
        <color rgb="FFC00000"/>
      </font>
      <fill>
        <patternFill>
          <bgColor theme="0" tint="-0.34998626667073579"/>
        </patternFill>
      </fill>
    </dxf>
    <dxf>
      <font>
        <color rgb="FF006100"/>
      </font>
      <fill>
        <patternFill>
          <bgColor rgb="FFC6EFCE"/>
        </patternFill>
      </fill>
    </dxf>
    <dxf>
      <font>
        <color rgb="FF9C0006"/>
      </font>
      <fill>
        <patternFill>
          <bgColor rgb="FFFFC7CE"/>
        </patternFill>
      </fill>
    </dxf>
    <dxf>
      <font>
        <color auto="1"/>
      </font>
      <fill>
        <patternFill>
          <bgColor theme="3" tint="0.79998168889431442"/>
        </patternFill>
      </fill>
    </dxf>
    <dxf>
      <font>
        <color rgb="FFC00000"/>
      </font>
      <fill>
        <patternFill>
          <bgColor theme="0" tint="-0.34998626667073579"/>
        </patternFill>
      </fill>
    </dxf>
    <dxf>
      <font>
        <color rgb="FF006100"/>
      </font>
      <fill>
        <patternFill>
          <bgColor rgb="FFC6EFCE"/>
        </patternFill>
      </fill>
    </dxf>
    <dxf>
      <font>
        <color rgb="FF9C0006"/>
      </font>
      <fill>
        <patternFill>
          <bgColor rgb="FFFFC7CE"/>
        </patternFill>
      </fill>
    </dxf>
    <dxf>
      <font>
        <color auto="1"/>
      </font>
      <fill>
        <patternFill>
          <bgColor theme="3" tint="0.79998168889431442"/>
        </patternFill>
      </fill>
    </dxf>
    <dxf>
      <font>
        <color rgb="FFC00000"/>
      </font>
      <fill>
        <patternFill>
          <bgColor theme="0" tint="-0.34998626667073579"/>
        </patternFill>
      </fill>
    </dxf>
    <dxf>
      <font>
        <color rgb="FF006100"/>
      </font>
      <fill>
        <patternFill>
          <bgColor rgb="FFC6EFCE"/>
        </patternFill>
      </fill>
    </dxf>
    <dxf>
      <font>
        <color rgb="FF9C0006"/>
      </font>
      <fill>
        <patternFill>
          <bgColor rgb="FFFFC7CE"/>
        </patternFill>
      </fill>
    </dxf>
    <dxf>
      <font>
        <color auto="1"/>
      </font>
      <fill>
        <patternFill>
          <bgColor theme="3" tint="0.79998168889431442"/>
        </patternFill>
      </fill>
    </dxf>
    <dxf>
      <font>
        <color rgb="FFC00000"/>
      </font>
      <fill>
        <patternFill>
          <bgColor theme="0" tint="-0.34998626667073579"/>
        </patternFill>
      </fill>
    </dxf>
    <dxf>
      <font>
        <color rgb="FF006100"/>
      </font>
      <fill>
        <patternFill>
          <bgColor rgb="FFC6EFCE"/>
        </patternFill>
      </fill>
    </dxf>
    <dxf>
      <font>
        <color rgb="FF9C0006"/>
      </font>
      <fill>
        <patternFill>
          <bgColor rgb="FFFFC7CE"/>
        </patternFill>
      </fill>
    </dxf>
    <dxf>
      <font>
        <color auto="1"/>
      </font>
      <fill>
        <patternFill>
          <bgColor theme="3" tint="0.79998168889431442"/>
        </patternFill>
      </fill>
    </dxf>
    <dxf>
      <font>
        <color rgb="FFC00000"/>
      </font>
      <fill>
        <patternFill>
          <bgColor theme="0" tint="-0.34998626667073579"/>
        </patternFill>
      </fill>
    </dxf>
    <dxf>
      <font>
        <color rgb="FF006100"/>
      </font>
      <fill>
        <patternFill>
          <bgColor rgb="FFC6EFCE"/>
        </patternFill>
      </fill>
    </dxf>
    <dxf>
      <font>
        <color rgb="FF9C0006"/>
      </font>
      <fill>
        <patternFill>
          <bgColor rgb="FFFFC7CE"/>
        </patternFill>
      </fill>
    </dxf>
    <dxf>
      <font>
        <color auto="1"/>
      </font>
      <fill>
        <patternFill>
          <bgColor theme="3" tint="0.79998168889431442"/>
        </patternFill>
      </fill>
    </dxf>
    <dxf>
      <font>
        <color rgb="FFC00000"/>
      </font>
      <fill>
        <patternFill>
          <bgColor theme="0" tint="-0.34998626667073579"/>
        </patternFill>
      </fill>
    </dxf>
    <dxf>
      <font>
        <color rgb="FF006100"/>
      </font>
      <fill>
        <patternFill>
          <bgColor rgb="FFC6EFCE"/>
        </patternFill>
      </fill>
    </dxf>
    <dxf>
      <font>
        <color rgb="FF9C0006"/>
      </font>
      <fill>
        <patternFill>
          <bgColor rgb="FFFFC7CE"/>
        </patternFill>
      </fill>
    </dxf>
    <dxf>
      <font>
        <color auto="1"/>
      </font>
      <fill>
        <patternFill>
          <bgColor theme="3" tint="0.79998168889431442"/>
        </patternFill>
      </fill>
    </dxf>
    <dxf>
      <font>
        <color rgb="FFC00000"/>
      </font>
      <fill>
        <patternFill>
          <bgColor theme="0" tint="-0.34998626667073579"/>
        </patternFill>
      </fill>
    </dxf>
    <dxf>
      <font>
        <color rgb="FF006100"/>
      </font>
      <fill>
        <patternFill>
          <bgColor rgb="FFC6EFCE"/>
        </patternFill>
      </fill>
    </dxf>
    <dxf>
      <font>
        <color rgb="FF9C0006"/>
      </font>
      <fill>
        <patternFill>
          <bgColor rgb="FFFFC7CE"/>
        </patternFill>
      </fill>
    </dxf>
    <dxf>
      <font>
        <color auto="1"/>
      </font>
      <fill>
        <patternFill>
          <bgColor theme="3" tint="0.79998168889431442"/>
        </patternFill>
      </fill>
    </dxf>
    <dxf>
      <font>
        <color rgb="FFC00000"/>
      </font>
      <fill>
        <patternFill>
          <bgColor theme="0" tint="-0.34998626667073579"/>
        </patternFill>
      </fill>
    </dxf>
    <dxf>
      <font>
        <color rgb="FF006100"/>
      </font>
      <fill>
        <patternFill>
          <bgColor rgb="FFC6EFCE"/>
        </patternFill>
      </fill>
    </dxf>
    <dxf>
      <font>
        <color rgb="FF9C0006"/>
      </font>
      <fill>
        <patternFill>
          <bgColor rgb="FFFFC7CE"/>
        </patternFill>
      </fill>
    </dxf>
    <dxf>
      <font>
        <color auto="1"/>
      </font>
      <fill>
        <patternFill>
          <bgColor theme="3" tint="0.79998168889431442"/>
        </patternFill>
      </fill>
    </dxf>
    <dxf>
      <font>
        <color rgb="FFC00000"/>
      </font>
      <fill>
        <patternFill>
          <bgColor theme="0" tint="-0.34998626667073579"/>
        </patternFill>
      </fill>
    </dxf>
    <dxf>
      <font>
        <color rgb="FF006100"/>
      </font>
      <fill>
        <patternFill>
          <bgColor rgb="FFC6EFCE"/>
        </patternFill>
      </fill>
    </dxf>
    <dxf>
      <font>
        <color rgb="FF9C0006"/>
      </font>
      <fill>
        <patternFill>
          <bgColor rgb="FFFFC7CE"/>
        </patternFill>
      </fill>
    </dxf>
    <dxf>
      <font>
        <color auto="1"/>
      </font>
      <fill>
        <patternFill>
          <bgColor theme="3" tint="0.79998168889431442"/>
        </patternFill>
      </fill>
    </dxf>
    <dxf>
      <font>
        <color theme="0"/>
      </font>
      <fill>
        <patternFill>
          <bgColor rgb="FFFF0000"/>
        </patternFill>
      </fill>
    </dxf>
    <dxf>
      <font>
        <color theme="0"/>
      </font>
      <fill>
        <patternFill>
          <bgColor rgb="FF31C19B"/>
        </patternFill>
      </fill>
    </dxf>
    <dxf>
      <font>
        <color auto="1"/>
      </font>
      <fill>
        <patternFill>
          <bgColor theme="4" tint="0.79998168889431442"/>
        </patternFill>
      </fill>
    </dxf>
    <dxf>
      <font>
        <color auto="1"/>
      </font>
      <fill>
        <patternFill>
          <bgColor theme="4"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A593"/>
      <color rgb="FFFFE3DD"/>
      <color rgb="FFFFD2C9"/>
      <color rgb="FFFF937D"/>
      <color rgb="FFFF684C"/>
      <color rgb="FFFDEFE7"/>
      <color rgb="FFDDEBF7"/>
      <color rgb="FFDEEAF6"/>
      <color rgb="FFF3F9FF"/>
      <color rgb="FFD5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M25"/>
  <sheetViews>
    <sheetView view="pageBreakPreview" zoomScale="110" zoomScaleNormal="100" zoomScaleSheetLayoutView="110" workbookViewId="0">
      <pane ySplit="14" topLeftCell="A24" activePane="bottomLeft" state="frozen"/>
      <selection activeCell="C1" sqref="C1"/>
      <selection pane="bottomLeft" activeCell="C11" sqref="C11"/>
    </sheetView>
  </sheetViews>
  <sheetFormatPr defaultColWidth="9.140625" defaultRowHeight="12" x14ac:dyDescent="0.2"/>
  <cols>
    <col min="1" max="1" width="3.28515625" style="6" customWidth="1"/>
    <col min="2" max="2" width="7" style="6" customWidth="1"/>
    <col min="3" max="3" width="60.28515625" style="6" customWidth="1"/>
    <col min="4" max="4" width="13.5703125" style="6" customWidth="1"/>
    <col min="5" max="5" width="2.28515625" style="6" customWidth="1"/>
    <col min="6" max="6" width="11.7109375" style="6" customWidth="1"/>
    <col min="7" max="12" width="11" style="6" customWidth="1"/>
    <col min="13" max="13" width="2.5703125" style="6" customWidth="1"/>
    <col min="14" max="16384" width="9.140625" style="6"/>
  </cols>
  <sheetData>
    <row r="1" spans="2:13" ht="42.75" customHeight="1" x14ac:dyDescent="0.2">
      <c r="B1" s="193" t="s">
        <v>411</v>
      </c>
      <c r="C1" s="194"/>
      <c r="D1" s="194"/>
      <c r="E1" s="194"/>
      <c r="F1" s="194"/>
      <c r="G1" s="194"/>
      <c r="H1" s="194"/>
      <c r="I1" s="194"/>
      <c r="J1" s="194"/>
      <c r="K1" s="194"/>
      <c r="L1" s="194"/>
      <c r="M1" s="194"/>
    </row>
    <row r="2" spans="2:13" ht="10.5" customHeight="1" x14ac:dyDescent="0.2">
      <c r="B2" s="66" t="s">
        <v>304</v>
      </c>
      <c r="C2" s="5"/>
    </row>
    <row r="3" spans="2:13" ht="12.75" x14ac:dyDescent="0.2">
      <c r="C3" s="198" t="s">
        <v>305</v>
      </c>
      <c r="D3" s="198"/>
      <c r="E3" s="198"/>
      <c r="F3" s="198"/>
    </row>
    <row r="4" spans="2:13" ht="12.75" x14ac:dyDescent="0.2">
      <c r="B4" s="67">
        <v>1</v>
      </c>
      <c r="C4" s="196" t="s">
        <v>278</v>
      </c>
      <c r="D4" s="197"/>
    </row>
    <row r="5" spans="2:13" ht="12.75" x14ac:dyDescent="0.2">
      <c r="B5" s="67">
        <v>2</v>
      </c>
      <c r="C5" s="195" t="s">
        <v>6</v>
      </c>
      <c r="D5" s="195"/>
    </row>
    <row r="6" spans="2:13" ht="12.75" x14ac:dyDescent="0.2">
      <c r="B6" s="68">
        <v>3</v>
      </c>
      <c r="C6" s="195" t="s">
        <v>417</v>
      </c>
      <c r="D6" s="195"/>
    </row>
    <row r="7" spans="2:13" ht="12.75" x14ac:dyDescent="0.2">
      <c r="B7" s="68">
        <v>4</v>
      </c>
      <c r="C7" s="195" t="s">
        <v>356</v>
      </c>
      <c r="D7" s="195"/>
    </row>
    <row r="8" spans="2:13" ht="12.75" x14ac:dyDescent="0.2">
      <c r="B8" s="67">
        <v>5</v>
      </c>
      <c r="C8" s="187" t="s">
        <v>418</v>
      </c>
      <c r="D8" s="187"/>
    </row>
    <row r="9" spans="2:13" ht="7.5" customHeight="1" x14ac:dyDescent="0.2">
      <c r="B9" s="69"/>
      <c r="C9" s="70"/>
      <c r="D9" s="70"/>
      <c r="E9" s="71"/>
      <c r="F9" s="71"/>
      <c r="G9" s="71"/>
      <c r="H9" s="71"/>
      <c r="I9" s="71"/>
      <c r="J9" s="71"/>
      <c r="K9" s="71"/>
      <c r="L9" s="71"/>
    </row>
    <row r="10" spans="2:13" ht="5.25" customHeight="1" thickBot="1" x14ac:dyDescent="0.25">
      <c r="C10" s="72"/>
      <c r="D10" s="5"/>
    </row>
    <row r="11" spans="2:13" ht="15.75" customHeight="1" thickBot="1" x14ac:dyDescent="0.25">
      <c r="C11" s="119" t="s">
        <v>354</v>
      </c>
      <c r="D11" s="120"/>
      <c r="F11" s="140">
        <v>44561</v>
      </c>
      <c r="G11" s="191" t="str">
        <f>IF(AND(L25&gt;=4,K25=8,SUM(L19:L21)=3),"ЕФЕКТИВНА","НЕЕФЕКТИВНА")</f>
        <v>ЕФЕКТИВНА</v>
      </c>
      <c r="H11" s="191"/>
      <c r="I11" s="191"/>
      <c r="J11" s="191"/>
      <c r="K11" s="192"/>
    </row>
    <row r="12" spans="2:13" ht="8.25" customHeight="1" thickBot="1" x14ac:dyDescent="0.25">
      <c r="C12" s="73"/>
      <c r="D12" s="7"/>
      <c r="E12" s="7"/>
      <c r="F12" s="7"/>
      <c r="G12" s="7"/>
      <c r="H12" s="7"/>
      <c r="I12" s="7"/>
      <c r="J12" s="7"/>
      <c r="K12" s="7"/>
      <c r="L12" s="7"/>
    </row>
    <row r="13" spans="2:13" s="7" customFormat="1" ht="11.25" customHeight="1" thickBot="1" x14ac:dyDescent="0.25">
      <c r="B13" s="74"/>
      <c r="C13" s="75"/>
      <c r="D13" s="169"/>
      <c r="E13" s="121"/>
      <c r="F13" s="188" t="s">
        <v>410</v>
      </c>
      <c r="G13" s="189"/>
      <c r="H13" s="189"/>
      <c r="I13" s="189"/>
      <c r="J13" s="189"/>
      <c r="K13" s="189"/>
      <c r="L13" s="190"/>
      <c r="M13" s="6"/>
    </row>
    <row r="14" spans="2:13" ht="37.5" customHeight="1" x14ac:dyDescent="0.2">
      <c r="B14" s="76" t="s">
        <v>1</v>
      </c>
      <c r="C14" s="77" t="s">
        <v>2</v>
      </c>
      <c r="D14" s="136" t="s">
        <v>3</v>
      </c>
      <c r="E14" s="132"/>
      <c r="F14" s="126" t="s">
        <v>315</v>
      </c>
      <c r="G14" s="122" t="s">
        <v>355</v>
      </c>
      <c r="H14" s="123" t="s">
        <v>7</v>
      </c>
      <c r="I14" s="123" t="s">
        <v>4</v>
      </c>
      <c r="J14" s="123" t="s">
        <v>5</v>
      </c>
      <c r="K14" s="124" t="s">
        <v>287</v>
      </c>
      <c r="L14" s="125" t="s">
        <v>288</v>
      </c>
    </row>
    <row r="15" spans="2:13" ht="24" x14ac:dyDescent="0.2">
      <c r="B15" s="78">
        <v>1</v>
      </c>
      <c r="C15" s="79" t="s">
        <v>306</v>
      </c>
      <c r="D15" s="53">
        <v>17</v>
      </c>
      <c r="E15" s="133"/>
      <c r="F15" s="127">
        <f>О1!C3</f>
        <v>0</v>
      </c>
      <c r="G15" s="8">
        <f>О1!C4</f>
        <v>17</v>
      </c>
      <c r="H15" s="9">
        <v>0.5</v>
      </c>
      <c r="I15" s="10">
        <f>О1!C5</f>
        <v>6</v>
      </c>
      <c r="J15" s="36">
        <f>I15/G15</f>
        <v>0.35294117647058826</v>
      </c>
      <c r="K15" s="11"/>
      <c r="L15" s="54"/>
    </row>
    <row r="16" spans="2:13" ht="6.75" customHeight="1" x14ac:dyDescent="0.2">
      <c r="B16" s="55"/>
      <c r="C16" s="80"/>
      <c r="D16" s="55"/>
      <c r="E16" s="133"/>
      <c r="F16" s="128"/>
      <c r="G16" s="12"/>
      <c r="H16" s="13"/>
      <c r="I16" s="14"/>
      <c r="J16" s="37"/>
      <c r="K16" s="11"/>
      <c r="L16" s="54"/>
      <c r="M16" s="7"/>
    </row>
    <row r="17" spans="2:12" ht="24" x14ac:dyDescent="0.2">
      <c r="B17" s="81">
        <v>2</v>
      </c>
      <c r="C17" s="82" t="s">
        <v>307</v>
      </c>
      <c r="D17" s="53">
        <v>12</v>
      </c>
      <c r="E17" s="134"/>
      <c r="F17" s="127">
        <f>'O2'!C3</f>
        <v>4</v>
      </c>
      <c r="G17" s="8">
        <f>'O2'!C4</f>
        <v>8</v>
      </c>
      <c r="H17" s="9">
        <v>0.5</v>
      </c>
      <c r="I17" s="10">
        <f>'O2'!C5</f>
        <v>8</v>
      </c>
      <c r="J17" s="36">
        <f>I17/G17</f>
        <v>1</v>
      </c>
      <c r="K17" s="15">
        <f>IF(J17&gt;=50%,1,0)</f>
        <v>1</v>
      </c>
      <c r="L17" s="56">
        <f>IF(J17&gt;=66.7%,1,0)</f>
        <v>1</v>
      </c>
    </row>
    <row r="18" spans="2:12" ht="24" x14ac:dyDescent="0.2">
      <c r="B18" s="81">
        <v>3</v>
      </c>
      <c r="C18" s="83" t="s">
        <v>308</v>
      </c>
      <c r="D18" s="137">
        <v>24</v>
      </c>
      <c r="E18" s="134"/>
      <c r="F18" s="127">
        <f>'O3'!C3</f>
        <v>0</v>
      </c>
      <c r="G18" s="8">
        <f>'O3'!C4</f>
        <v>24</v>
      </c>
      <c r="H18" s="9">
        <v>0.5</v>
      </c>
      <c r="I18" s="10">
        <f>'O3'!C5</f>
        <v>23</v>
      </c>
      <c r="J18" s="36">
        <f t="shared" ref="J18:J24" si="0">I18/G18</f>
        <v>0.95833333333333337</v>
      </c>
      <c r="K18" s="15">
        <f t="shared" ref="K18:K24" si="1">IF(J18&gt;=50%,1,0)</f>
        <v>1</v>
      </c>
      <c r="L18" s="56">
        <f t="shared" ref="L18:L24" si="2">IF(J18&gt;=66.7%,1,0)</f>
        <v>1</v>
      </c>
    </row>
    <row r="19" spans="2:12" ht="36" x14ac:dyDescent="0.2">
      <c r="B19" s="84">
        <v>4</v>
      </c>
      <c r="C19" s="85" t="s">
        <v>309</v>
      </c>
      <c r="D19" s="137">
        <v>29</v>
      </c>
      <c r="E19" s="134"/>
      <c r="F19" s="127">
        <f>'O4'!C3</f>
        <v>0</v>
      </c>
      <c r="G19" s="8">
        <f>'O4'!C4</f>
        <v>29</v>
      </c>
      <c r="H19" s="16">
        <v>0.66700000000000004</v>
      </c>
      <c r="I19" s="10">
        <f>'O4'!C5</f>
        <v>29</v>
      </c>
      <c r="J19" s="36">
        <f t="shared" si="0"/>
        <v>1</v>
      </c>
      <c r="K19" s="15">
        <f t="shared" si="1"/>
        <v>1</v>
      </c>
      <c r="L19" s="56">
        <f t="shared" si="2"/>
        <v>1</v>
      </c>
    </row>
    <row r="20" spans="2:12" ht="48" x14ac:dyDescent="0.2">
      <c r="B20" s="84">
        <v>5</v>
      </c>
      <c r="C20" s="86" t="s">
        <v>310</v>
      </c>
      <c r="D20" s="137">
        <v>38</v>
      </c>
      <c r="E20" s="134"/>
      <c r="F20" s="127">
        <f>'O5'!C3</f>
        <v>0</v>
      </c>
      <c r="G20" s="8">
        <f>'O5'!C4</f>
        <v>38</v>
      </c>
      <c r="H20" s="16">
        <v>0.66700000000000004</v>
      </c>
      <c r="I20" s="10">
        <f>'O5'!C5</f>
        <v>38</v>
      </c>
      <c r="J20" s="36">
        <f t="shared" si="0"/>
        <v>1</v>
      </c>
      <c r="K20" s="15">
        <f t="shared" si="1"/>
        <v>1</v>
      </c>
      <c r="L20" s="56">
        <f t="shared" si="2"/>
        <v>1</v>
      </c>
    </row>
    <row r="21" spans="2:12" ht="72" x14ac:dyDescent="0.2">
      <c r="B21" s="84">
        <v>6</v>
      </c>
      <c r="C21" s="87" t="s">
        <v>311</v>
      </c>
      <c r="D21" s="137">
        <v>31</v>
      </c>
      <c r="E21" s="134"/>
      <c r="F21" s="127">
        <f>'O6'!C3</f>
        <v>2</v>
      </c>
      <c r="G21" s="8">
        <f>'O6'!C4</f>
        <v>29</v>
      </c>
      <c r="H21" s="16">
        <v>0.66700000000000004</v>
      </c>
      <c r="I21" s="10">
        <f>'O6'!C5</f>
        <v>29</v>
      </c>
      <c r="J21" s="36">
        <f t="shared" si="0"/>
        <v>1</v>
      </c>
      <c r="K21" s="15">
        <f t="shared" si="1"/>
        <v>1</v>
      </c>
      <c r="L21" s="56">
        <f t="shared" si="2"/>
        <v>1</v>
      </c>
    </row>
    <row r="22" spans="2:12" ht="25.5" customHeight="1" x14ac:dyDescent="0.2">
      <c r="B22" s="81">
        <v>7</v>
      </c>
      <c r="C22" s="88" t="s">
        <v>312</v>
      </c>
      <c r="D22" s="137">
        <v>14</v>
      </c>
      <c r="E22" s="134"/>
      <c r="F22" s="127">
        <f>'O7'!C3</f>
        <v>0</v>
      </c>
      <c r="G22" s="8">
        <f>'O7'!C4</f>
        <v>14</v>
      </c>
      <c r="H22" s="9">
        <v>0.5</v>
      </c>
      <c r="I22" s="10">
        <f>'O7'!C5</f>
        <v>14</v>
      </c>
      <c r="J22" s="36">
        <f t="shared" si="0"/>
        <v>1</v>
      </c>
      <c r="K22" s="15">
        <f t="shared" si="1"/>
        <v>1</v>
      </c>
      <c r="L22" s="56">
        <f t="shared" si="2"/>
        <v>1</v>
      </c>
    </row>
    <row r="23" spans="2:12" ht="44.25" customHeight="1" x14ac:dyDescent="0.2">
      <c r="B23" s="89">
        <v>8</v>
      </c>
      <c r="C23" s="90" t="s">
        <v>313</v>
      </c>
      <c r="D23" s="138">
        <v>32</v>
      </c>
      <c r="E23" s="134"/>
      <c r="F23" s="129">
        <f>'O8'!C3</f>
        <v>2</v>
      </c>
      <c r="G23" s="38">
        <f>'O8'!C4</f>
        <v>30</v>
      </c>
      <c r="H23" s="39">
        <v>0.5</v>
      </c>
      <c r="I23" s="40">
        <f>'O8'!C5</f>
        <v>29</v>
      </c>
      <c r="J23" s="41">
        <f t="shared" si="0"/>
        <v>0.96666666666666667</v>
      </c>
      <c r="K23" s="42">
        <f t="shared" si="1"/>
        <v>1</v>
      </c>
      <c r="L23" s="57">
        <f t="shared" si="2"/>
        <v>1</v>
      </c>
    </row>
    <row r="24" spans="2:12" x14ac:dyDescent="0.2">
      <c r="B24" s="48">
        <v>9</v>
      </c>
      <c r="C24" s="91" t="s">
        <v>314</v>
      </c>
      <c r="D24" s="58">
        <v>57</v>
      </c>
      <c r="E24" s="134"/>
      <c r="F24" s="130">
        <f>'O9'!C3</f>
        <v>4</v>
      </c>
      <c r="G24" s="43">
        <f>'O9'!C4</f>
        <v>53</v>
      </c>
      <c r="H24" s="44">
        <v>0.5</v>
      </c>
      <c r="I24" s="45">
        <f>'O9'!C5</f>
        <v>52</v>
      </c>
      <c r="J24" s="46">
        <f t="shared" si="0"/>
        <v>0.98113207547169812</v>
      </c>
      <c r="K24" s="47">
        <f t="shared" si="1"/>
        <v>1</v>
      </c>
      <c r="L24" s="49">
        <f t="shared" si="2"/>
        <v>1</v>
      </c>
    </row>
    <row r="25" spans="2:12" ht="12.75" thickBot="1" x14ac:dyDescent="0.25">
      <c r="B25" s="92"/>
      <c r="C25" s="93" t="s">
        <v>303</v>
      </c>
      <c r="D25" s="50">
        <f>SUBTOTAL(9,D17:D24)</f>
        <v>237</v>
      </c>
      <c r="E25" s="135"/>
      <c r="F25" s="131">
        <f>SUBTOTAL(9,F17:F24)</f>
        <v>12</v>
      </c>
      <c r="G25" s="60">
        <f>SUBTOTAL(9,G17:G24)</f>
        <v>225</v>
      </c>
      <c r="H25" s="59"/>
      <c r="I25" s="185">
        <f>SUBTOTAL(9,I17:I24)</f>
        <v>222</v>
      </c>
      <c r="J25" s="186">
        <f>I25/G25</f>
        <v>0.98666666666666669</v>
      </c>
      <c r="K25" s="51">
        <f>SUBTOTAL(9,K17:K24)</f>
        <v>8</v>
      </c>
      <c r="L25" s="52">
        <f>SUBTOTAL(9,L17:L24)</f>
        <v>8</v>
      </c>
    </row>
  </sheetData>
  <sheetProtection formatCells="0" formatRows="0"/>
  <mergeCells count="9">
    <mergeCell ref="C8:D8"/>
    <mergeCell ref="F13:L13"/>
    <mergeCell ref="G11:K11"/>
    <mergeCell ref="B1:M1"/>
    <mergeCell ref="C7:D7"/>
    <mergeCell ref="C6:D6"/>
    <mergeCell ref="C5:D5"/>
    <mergeCell ref="C4:D4"/>
    <mergeCell ref="C3:F3"/>
  </mergeCells>
  <conditionalFormatting sqref="E15:E24">
    <cfRule type="cellIs" dxfId="45" priority="17" operator="equal">
      <formula>1</formula>
    </cfRule>
  </conditionalFormatting>
  <conditionalFormatting sqref="K17:L24">
    <cfRule type="cellIs" dxfId="44" priority="6" operator="equal">
      <formula>1</formula>
    </cfRule>
  </conditionalFormatting>
  <conditionalFormatting sqref="K15:L16">
    <cfRule type="cellIs" dxfId="43" priority="5" operator="equal">
      <formula>1</formula>
    </cfRule>
  </conditionalFormatting>
  <conditionalFormatting sqref="F15">
    <cfRule type="cellIs" dxfId="42" priority="4" operator="greaterThan">
      <formula>0</formula>
    </cfRule>
  </conditionalFormatting>
  <conditionalFormatting sqref="F17:F24">
    <cfRule type="cellIs" dxfId="41" priority="3" operator="greaterThan">
      <formula>0</formula>
    </cfRule>
  </conditionalFormatting>
  <conditionalFormatting sqref="G11">
    <cfRule type="containsText" dxfId="40" priority="2" operator="containsText" text="ЕФЕКТИВНА">
      <formula>NOT(ISERROR(SEARCH("ЕФЕКТИВНА",G11)))</formula>
    </cfRule>
  </conditionalFormatting>
  <conditionalFormatting sqref="G11">
    <cfRule type="containsText" dxfId="39" priority="1" operator="containsText" text="НЕЕФЕКТИВНА">
      <formula>NOT(ISERROR(SEARCH("НЕЕФЕКТИВНА",G11)))</formula>
    </cfRule>
  </conditionalFormatting>
  <pageMargins left="0" right="0" top="0" bottom="0" header="0" footer="0"/>
  <pageSetup paperSize="9" scale="8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7" tint="0.39997558519241921"/>
  </sheetPr>
  <dimension ref="A1:G69"/>
  <sheetViews>
    <sheetView tabSelected="1" view="pageBreakPreview" zoomScaleNormal="100" zoomScaleSheetLayoutView="100" workbookViewId="0">
      <selection activeCell="F64" sqref="F64"/>
    </sheetView>
  </sheetViews>
  <sheetFormatPr defaultColWidth="9.140625" defaultRowHeight="11.25" x14ac:dyDescent="0.2"/>
  <cols>
    <col min="1" max="1" width="8.5703125" style="17" customWidth="1"/>
    <col min="2" max="2" width="30.28515625" style="17" customWidth="1"/>
    <col min="3" max="3" width="12.42578125" style="17" customWidth="1"/>
    <col min="4" max="4" width="63.7109375" style="17" customWidth="1"/>
    <col min="5" max="5" width="17.85546875" style="17" customWidth="1"/>
    <col min="6" max="6" width="11.7109375" style="30" customWidth="1"/>
    <col min="7" max="7" width="10.140625" style="17" customWidth="1"/>
    <col min="8" max="16384" width="9.140625" style="17"/>
  </cols>
  <sheetData>
    <row r="1" spans="1:7" ht="12.75" customHeight="1" x14ac:dyDescent="0.2">
      <c r="B1" s="18" t="s">
        <v>275</v>
      </c>
      <c r="C1" s="201" t="s">
        <v>285</v>
      </c>
      <c r="D1" s="201"/>
      <c r="E1" s="201"/>
      <c r="F1" s="201"/>
    </row>
    <row r="2" spans="1:7" ht="12.75" x14ac:dyDescent="0.2">
      <c r="B2" s="19" t="s">
        <v>3</v>
      </c>
      <c r="C2" s="139">
        <v>57</v>
      </c>
      <c r="D2" s="5"/>
      <c r="E2" s="5"/>
      <c r="F2" s="31"/>
    </row>
    <row r="3" spans="1:7" ht="12.75" x14ac:dyDescent="0.2">
      <c r="A3" s="199">
        <v>44561</v>
      </c>
      <c r="B3" s="21" t="s">
        <v>286</v>
      </c>
      <c r="C3" s="20">
        <f>C2-E8</f>
        <v>4</v>
      </c>
      <c r="D3" s="26"/>
      <c r="E3" s="26"/>
      <c r="F3" s="31"/>
    </row>
    <row r="4" spans="1:7" ht="12.75" x14ac:dyDescent="0.2">
      <c r="A4" s="200"/>
      <c r="B4" s="22" t="s">
        <v>351</v>
      </c>
      <c r="C4" s="23">
        <f>C2-C3</f>
        <v>53</v>
      </c>
      <c r="D4" s="26"/>
      <c r="E4" s="26"/>
      <c r="F4" s="31"/>
    </row>
    <row r="5" spans="1:7" ht="12.75" x14ac:dyDescent="0.2">
      <c r="A5" s="200"/>
      <c r="B5" s="24" t="s">
        <v>352</v>
      </c>
      <c r="C5" s="25">
        <f xml:space="preserve"> SUM(G10:G66)</f>
        <v>52</v>
      </c>
      <c r="D5" s="117">
        <f>C5/$C$4</f>
        <v>0.98113207547169812</v>
      </c>
      <c r="E5" s="26"/>
      <c r="F5" s="31"/>
    </row>
    <row r="6" spans="1:7" ht="12.75" x14ac:dyDescent="0.2">
      <c r="B6" s="171"/>
      <c r="C6" s="171"/>
      <c r="D6" s="26"/>
      <c r="E6" s="26"/>
      <c r="F6" s="31"/>
    </row>
    <row r="8" spans="1:7" x14ac:dyDescent="0.2">
      <c r="A8" s="28">
        <f>SUBTOTAL(3,A10:A66)</f>
        <v>5</v>
      </c>
      <c r="D8" s="114"/>
      <c r="E8" s="115">
        <f>SUM(E10:E66)</f>
        <v>53</v>
      </c>
      <c r="F8" s="115"/>
      <c r="G8" s="115">
        <f>SUBTOTAL(9,G10:G66)</f>
        <v>0</v>
      </c>
    </row>
    <row r="9" spans="1:7" ht="58.5" customHeight="1" x14ac:dyDescent="0.2">
      <c r="A9" s="97" t="s">
        <v>17</v>
      </c>
      <c r="B9" s="97" t="s">
        <v>18</v>
      </c>
      <c r="C9" s="97" t="s">
        <v>19</v>
      </c>
      <c r="D9" s="113" t="s">
        <v>372</v>
      </c>
      <c r="E9" s="112" t="s">
        <v>564</v>
      </c>
      <c r="F9" s="113" t="s">
        <v>388</v>
      </c>
      <c r="G9" s="118" t="s">
        <v>413</v>
      </c>
    </row>
    <row r="10" spans="1:7" ht="123.75" hidden="1" x14ac:dyDescent="0.2">
      <c r="A10" s="106" t="s">
        <v>675</v>
      </c>
      <c r="B10" s="106" t="s">
        <v>203</v>
      </c>
      <c r="C10" s="107" t="s">
        <v>204</v>
      </c>
      <c r="D10" s="175" t="s">
        <v>735</v>
      </c>
      <c r="E10" s="3">
        <v>1</v>
      </c>
      <c r="F10" s="109" t="s">
        <v>10</v>
      </c>
      <c r="G10" s="29">
        <f t="shared" ref="G10:G41" si="0">IF(E10=1,IF(F10="Виконано",1,0),"не застосов")</f>
        <v>1</v>
      </c>
    </row>
    <row r="11" spans="1:7" ht="78.75" hidden="1" x14ac:dyDescent="0.2">
      <c r="A11" s="106" t="s">
        <v>736</v>
      </c>
      <c r="B11" s="106" t="s">
        <v>205</v>
      </c>
      <c r="C11" s="107" t="s">
        <v>204</v>
      </c>
      <c r="D11" s="175" t="s">
        <v>299</v>
      </c>
      <c r="E11" s="3">
        <v>1</v>
      </c>
      <c r="F11" s="109" t="s">
        <v>10</v>
      </c>
      <c r="G11" s="29">
        <f t="shared" si="0"/>
        <v>1</v>
      </c>
    </row>
    <row r="12" spans="1:7" ht="67.5" hidden="1" x14ac:dyDescent="0.2">
      <c r="A12" s="106" t="s">
        <v>444</v>
      </c>
      <c r="B12" s="106" t="s">
        <v>738</v>
      </c>
      <c r="C12" s="107" t="s">
        <v>204</v>
      </c>
      <c r="D12" s="175" t="s">
        <v>398</v>
      </c>
      <c r="E12" s="3">
        <v>1</v>
      </c>
      <c r="F12" s="109" t="s">
        <v>10</v>
      </c>
      <c r="G12" s="29">
        <f t="shared" si="0"/>
        <v>1</v>
      </c>
    </row>
    <row r="13" spans="1:7" ht="67.5" hidden="1" x14ac:dyDescent="0.2">
      <c r="A13" s="102" t="s">
        <v>447</v>
      </c>
      <c r="B13" s="102" t="s">
        <v>206</v>
      </c>
      <c r="C13" s="103" t="s">
        <v>9</v>
      </c>
      <c r="D13" s="175" t="s">
        <v>330</v>
      </c>
      <c r="E13" s="165">
        <v>1</v>
      </c>
      <c r="F13" s="105" t="s">
        <v>10</v>
      </c>
      <c r="G13" s="29">
        <f t="shared" si="0"/>
        <v>1</v>
      </c>
    </row>
    <row r="14" spans="1:7" s="27" customFormat="1" ht="90" hidden="1" x14ac:dyDescent="0.2">
      <c r="A14" s="35" t="s">
        <v>737</v>
      </c>
      <c r="B14" s="35" t="s">
        <v>207</v>
      </c>
      <c r="C14" s="34" t="s">
        <v>208</v>
      </c>
      <c r="D14" s="175" t="s">
        <v>399</v>
      </c>
      <c r="E14" s="3">
        <v>1</v>
      </c>
      <c r="F14" s="105" t="s">
        <v>10</v>
      </c>
      <c r="G14" s="29">
        <f t="shared" si="0"/>
        <v>1</v>
      </c>
    </row>
    <row r="15" spans="1:7" s="27" customFormat="1" ht="101.25" hidden="1" x14ac:dyDescent="0.2">
      <c r="A15" s="35" t="s">
        <v>455</v>
      </c>
      <c r="B15" s="35" t="s">
        <v>209</v>
      </c>
      <c r="C15" s="34" t="s">
        <v>170</v>
      </c>
      <c r="D15" s="175" t="s">
        <v>739</v>
      </c>
      <c r="E15" s="3">
        <v>1</v>
      </c>
      <c r="F15" s="105" t="s">
        <v>10</v>
      </c>
      <c r="G15" s="29">
        <f t="shared" si="0"/>
        <v>1</v>
      </c>
    </row>
    <row r="16" spans="1:7" ht="67.5" hidden="1" x14ac:dyDescent="0.2">
      <c r="A16" s="35" t="s">
        <v>740</v>
      </c>
      <c r="B16" s="35" t="s">
        <v>210</v>
      </c>
      <c r="C16" s="34" t="s">
        <v>290</v>
      </c>
      <c r="D16" s="180" t="s">
        <v>289</v>
      </c>
      <c r="E16" s="3">
        <v>1</v>
      </c>
      <c r="F16" s="2" t="s">
        <v>10</v>
      </c>
      <c r="G16" s="29">
        <f t="shared" si="0"/>
        <v>1</v>
      </c>
    </row>
    <row r="17" spans="1:7" ht="78.75" hidden="1" x14ac:dyDescent="0.2">
      <c r="A17" s="106" t="s">
        <v>504</v>
      </c>
      <c r="B17" s="106" t="s">
        <v>211</v>
      </c>
      <c r="C17" s="107" t="s">
        <v>743</v>
      </c>
      <c r="D17" s="175" t="s">
        <v>741</v>
      </c>
      <c r="E17" s="3">
        <v>1</v>
      </c>
      <c r="F17" s="109" t="s">
        <v>10</v>
      </c>
      <c r="G17" s="29">
        <f t="shared" si="0"/>
        <v>1</v>
      </c>
    </row>
    <row r="18" spans="1:7" ht="78.75" hidden="1" x14ac:dyDescent="0.2">
      <c r="A18" s="106" t="s">
        <v>458</v>
      </c>
      <c r="B18" s="106" t="s">
        <v>213</v>
      </c>
      <c r="C18" s="107" t="s">
        <v>743</v>
      </c>
      <c r="D18" s="175" t="s">
        <v>214</v>
      </c>
      <c r="E18" s="3">
        <v>1</v>
      </c>
      <c r="F18" s="109" t="s">
        <v>10</v>
      </c>
      <c r="G18" s="29">
        <f t="shared" si="0"/>
        <v>1</v>
      </c>
    </row>
    <row r="19" spans="1:7" ht="56.25" x14ac:dyDescent="0.2">
      <c r="A19" s="106" t="s">
        <v>702</v>
      </c>
      <c r="B19" s="106" t="s">
        <v>742</v>
      </c>
      <c r="C19" s="107" t="s">
        <v>139</v>
      </c>
      <c r="D19" s="175" t="s">
        <v>331</v>
      </c>
      <c r="E19" s="3">
        <v>0</v>
      </c>
      <c r="F19" s="2" t="s">
        <v>13</v>
      </c>
      <c r="G19" s="29" t="str">
        <f t="shared" si="0"/>
        <v>не застосов</v>
      </c>
    </row>
    <row r="20" spans="1:7" ht="101.25" hidden="1" x14ac:dyDescent="0.2">
      <c r="A20" s="106" t="s">
        <v>464</v>
      </c>
      <c r="B20" s="106" t="s">
        <v>215</v>
      </c>
      <c r="C20" s="107" t="s">
        <v>216</v>
      </c>
      <c r="D20" s="175" t="s">
        <v>332</v>
      </c>
      <c r="E20" s="3">
        <v>1</v>
      </c>
      <c r="F20" s="109" t="s">
        <v>10</v>
      </c>
      <c r="G20" s="29">
        <f t="shared" si="0"/>
        <v>1</v>
      </c>
    </row>
    <row r="21" spans="1:7" ht="78.75" hidden="1" x14ac:dyDescent="0.2">
      <c r="A21" s="106" t="s">
        <v>704</v>
      </c>
      <c r="B21" s="106" t="s">
        <v>217</v>
      </c>
      <c r="C21" s="107" t="s">
        <v>204</v>
      </c>
      <c r="D21" s="175" t="s">
        <v>318</v>
      </c>
      <c r="E21" s="3">
        <v>1</v>
      </c>
      <c r="F21" s="109" t="s">
        <v>10</v>
      </c>
      <c r="G21" s="29">
        <f t="shared" si="0"/>
        <v>1</v>
      </c>
    </row>
    <row r="22" spans="1:7" ht="56.25" hidden="1" x14ac:dyDescent="0.2">
      <c r="A22" s="106" t="s">
        <v>744</v>
      </c>
      <c r="B22" s="106" t="s">
        <v>218</v>
      </c>
      <c r="C22" s="107" t="s">
        <v>204</v>
      </c>
      <c r="D22" s="175" t="s">
        <v>400</v>
      </c>
      <c r="E22" s="3">
        <v>1</v>
      </c>
      <c r="F22" s="109" t="s">
        <v>10</v>
      </c>
      <c r="G22" s="29">
        <f t="shared" si="0"/>
        <v>1</v>
      </c>
    </row>
    <row r="23" spans="1:7" s="27" customFormat="1" ht="78.75" hidden="1" x14ac:dyDescent="0.2">
      <c r="A23" s="35" t="s">
        <v>472</v>
      </c>
      <c r="B23" s="35" t="s">
        <v>219</v>
      </c>
      <c r="C23" s="34" t="s">
        <v>746</v>
      </c>
      <c r="D23" s="175" t="s">
        <v>319</v>
      </c>
      <c r="E23" s="3">
        <v>1</v>
      </c>
      <c r="F23" s="2" t="s">
        <v>10</v>
      </c>
      <c r="G23" s="29">
        <f t="shared" si="0"/>
        <v>1</v>
      </c>
    </row>
    <row r="24" spans="1:7" s="27" customFormat="1" ht="101.25" hidden="1" x14ac:dyDescent="0.2">
      <c r="A24" s="35" t="s">
        <v>473</v>
      </c>
      <c r="B24" s="35" t="s">
        <v>220</v>
      </c>
      <c r="C24" s="34" t="s">
        <v>747</v>
      </c>
      <c r="D24" s="175" t="s">
        <v>333</v>
      </c>
      <c r="E24" s="3">
        <v>1</v>
      </c>
      <c r="F24" s="2" t="s">
        <v>10</v>
      </c>
      <c r="G24" s="29">
        <f t="shared" si="0"/>
        <v>1</v>
      </c>
    </row>
    <row r="25" spans="1:7" s="27" customFormat="1" ht="78.75" hidden="1" x14ac:dyDescent="0.2">
      <c r="A25" s="35" t="s">
        <v>745</v>
      </c>
      <c r="B25" s="35" t="s">
        <v>221</v>
      </c>
      <c r="C25" s="34" t="s">
        <v>748</v>
      </c>
      <c r="D25" s="175" t="s">
        <v>320</v>
      </c>
      <c r="E25" s="3">
        <v>1</v>
      </c>
      <c r="F25" s="2" t="s">
        <v>10</v>
      </c>
      <c r="G25" s="29">
        <f t="shared" si="0"/>
        <v>1</v>
      </c>
    </row>
    <row r="26" spans="1:7" s="27" customFormat="1" ht="78.75" x14ac:dyDescent="0.2">
      <c r="A26" s="35" t="s">
        <v>749</v>
      </c>
      <c r="B26" s="35" t="s">
        <v>222</v>
      </c>
      <c r="C26" s="34" t="s">
        <v>750</v>
      </c>
      <c r="D26" s="175" t="s">
        <v>334</v>
      </c>
      <c r="E26" s="3">
        <v>0</v>
      </c>
      <c r="F26" s="2" t="s">
        <v>13</v>
      </c>
      <c r="G26" s="29" t="str">
        <f t="shared" si="0"/>
        <v>не застосов</v>
      </c>
    </row>
    <row r="27" spans="1:7" ht="78.75" hidden="1" x14ac:dyDescent="0.2">
      <c r="A27" s="106" t="s">
        <v>712</v>
      </c>
      <c r="B27" s="106" t="s">
        <v>223</v>
      </c>
      <c r="C27" s="107" t="s">
        <v>751</v>
      </c>
      <c r="D27" s="175" t="s">
        <v>224</v>
      </c>
      <c r="E27" s="3">
        <v>1</v>
      </c>
      <c r="F27" s="109" t="s">
        <v>10</v>
      </c>
      <c r="G27" s="29">
        <f t="shared" si="0"/>
        <v>1</v>
      </c>
    </row>
    <row r="28" spans="1:7" s="27" customFormat="1" ht="168.75" x14ac:dyDescent="0.2">
      <c r="A28" s="35" t="s">
        <v>752</v>
      </c>
      <c r="B28" s="35" t="s">
        <v>225</v>
      </c>
      <c r="C28" s="34" t="s">
        <v>204</v>
      </c>
      <c r="D28" s="175" t="s">
        <v>753</v>
      </c>
      <c r="E28" s="3">
        <v>1</v>
      </c>
      <c r="F28" s="2" t="s">
        <v>13</v>
      </c>
      <c r="G28" s="29">
        <f t="shared" si="0"/>
        <v>0</v>
      </c>
    </row>
    <row r="29" spans="1:7" ht="78.75" hidden="1" x14ac:dyDescent="0.2">
      <c r="A29" s="162" t="s">
        <v>754</v>
      </c>
      <c r="B29" s="162" t="s">
        <v>226</v>
      </c>
      <c r="C29" s="163" t="s">
        <v>31</v>
      </c>
      <c r="D29" s="175" t="s">
        <v>409</v>
      </c>
      <c r="E29" s="166">
        <v>1</v>
      </c>
      <c r="F29" s="167" t="s">
        <v>10</v>
      </c>
      <c r="G29" s="29">
        <f t="shared" si="0"/>
        <v>1</v>
      </c>
    </row>
    <row r="30" spans="1:7" ht="112.5" hidden="1" x14ac:dyDescent="0.2">
      <c r="A30" s="106" t="s">
        <v>499</v>
      </c>
      <c r="B30" s="106" t="s">
        <v>227</v>
      </c>
      <c r="C30" s="107" t="s">
        <v>204</v>
      </c>
      <c r="D30" s="175" t="s">
        <v>373</v>
      </c>
      <c r="E30" s="3">
        <v>1</v>
      </c>
      <c r="F30" s="109" t="s">
        <v>10</v>
      </c>
      <c r="G30" s="29">
        <f t="shared" si="0"/>
        <v>1</v>
      </c>
    </row>
    <row r="31" spans="1:7" ht="90" hidden="1" x14ac:dyDescent="0.2">
      <c r="A31" s="106" t="s">
        <v>500</v>
      </c>
      <c r="B31" s="106" t="s">
        <v>228</v>
      </c>
      <c r="C31" s="107" t="s">
        <v>204</v>
      </c>
      <c r="D31" s="175" t="s">
        <v>374</v>
      </c>
      <c r="E31" s="3">
        <v>1</v>
      </c>
      <c r="F31" s="109" t="s">
        <v>10</v>
      </c>
      <c r="G31" s="29">
        <f t="shared" si="0"/>
        <v>1</v>
      </c>
    </row>
    <row r="32" spans="1:7" ht="33.75" hidden="1" x14ac:dyDescent="0.2">
      <c r="A32" s="107" t="s">
        <v>718</v>
      </c>
      <c r="B32" s="107" t="s">
        <v>229</v>
      </c>
      <c r="C32" s="107" t="s">
        <v>204</v>
      </c>
      <c r="D32" s="175" t="s">
        <v>401</v>
      </c>
      <c r="E32" s="3">
        <v>1</v>
      </c>
      <c r="F32" s="109" t="s">
        <v>10</v>
      </c>
      <c r="G32" s="29">
        <f t="shared" si="0"/>
        <v>1</v>
      </c>
    </row>
    <row r="33" spans="1:7" ht="67.5" hidden="1" x14ac:dyDescent="0.2">
      <c r="A33" s="106" t="s">
        <v>502</v>
      </c>
      <c r="B33" s="106" t="s">
        <v>230</v>
      </c>
      <c r="C33" s="107" t="s">
        <v>139</v>
      </c>
      <c r="D33" s="175" t="s">
        <v>300</v>
      </c>
      <c r="E33" s="3">
        <v>1</v>
      </c>
      <c r="F33" s="109" t="s">
        <v>10</v>
      </c>
      <c r="G33" s="29">
        <f t="shared" si="0"/>
        <v>1</v>
      </c>
    </row>
    <row r="34" spans="1:7" ht="135" hidden="1" x14ac:dyDescent="0.2">
      <c r="A34" s="106" t="s">
        <v>536</v>
      </c>
      <c r="B34" s="106" t="s">
        <v>231</v>
      </c>
      <c r="C34" s="107" t="s">
        <v>232</v>
      </c>
      <c r="D34" s="175" t="s">
        <v>755</v>
      </c>
      <c r="E34" s="3">
        <v>1</v>
      </c>
      <c r="F34" s="109" t="s">
        <v>10</v>
      </c>
      <c r="G34" s="29">
        <f t="shared" si="0"/>
        <v>1</v>
      </c>
    </row>
    <row r="35" spans="1:7" ht="90" hidden="1" x14ac:dyDescent="0.2">
      <c r="A35" s="106" t="s">
        <v>756</v>
      </c>
      <c r="B35" s="106" t="s">
        <v>233</v>
      </c>
      <c r="C35" s="107" t="s">
        <v>212</v>
      </c>
      <c r="D35" s="175" t="s">
        <v>402</v>
      </c>
      <c r="E35" s="3">
        <v>1</v>
      </c>
      <c r="F35" s="109" t="s">
        <v>10</v>
      </c>
      <c r="G35" s="29">
        <f t="shared" si="0"/>
        <v>1</v>
      </c>
    </row>
    <row r="36" spans="1:7" ht="67.5" hidden="1" x14ac:dyDescent="0.2">
      <c r="A36" s="106" t="s">
        <v>534</v>
      </c>
      <c r="B36" s="106" t="s">
        <v>234</v>
      </c>
      <c r="C36" s="107" t="s">
        <v>139</v>
      </c>
      <c r="D36" s="175" t="s">
        <v>301</v>
      </c>
      <c r="E36" s="3">
        <v>1</v>
      </c>
      <c r="F36" s="109" t="s">
        <v>10</v>
      </c>
      <c r="G36" s="29">
        <f t="shared" si="0"/>
        <v>1</v>
      </c>
    </row>
    <row r="37" spans="1:7" ht="67.5" hidden="1" x14ac:dyDescent="0.2">
      <c r="A37" s="106" t="s">
        <v>533</v>
      </c>
      <c r="B37" s="106" t="s">
        <v>235</v>
      </c>
      <c r="C37" s="107" t="s">
        <v>139</v>
      </c>
      <c r="D37" s="175" t="s">
        <v>236</v>
      </c>
      <c r="E37" s="3">
        <v>1</v>
      </c>
      <c r="F37" s="109" t="s">
        <v>10</v>
      </c>
      <c r="G37" s="29">
        <f t="shared" si="0"/>
        <v>1</v>
      </c>
    </row>
    <row r="38" spans="1:7" ht="56.25" hidden="1" x14ac:dyDescent="0.2">
      <c r="A38" s="106" t="s">
        <v>729</v>
      </c>
      <c r="B38" s="106" t="s">
        <v>348</v>
      </c>
      <c r="C38" s="107" t="s">
        <v>139</v>
      </c>
      <c r="D38" s="175" t="s">
        <v>403</v>
      </c>
      <c r="E38" s="3">
        <v>1</v>
      </c>
      <c r="F38" s="164" t="s">
        <v>10</v>
      </c>
      <c r="G38" s="29">
        <f t="shared" si="0"/>
        <v>1</v>
      </c>
    </row>
    <row r="39" spans="1:7" ht="123.75" hidden="1" x14ac:dyDescent="0.2">
      <c r="A39" s="106" t="s">
        <v>632</v>
      </c>
      <c r="B39" s="106" t="s">
        <v>349</v>
      </c>
      <c r="C39" s="107" t="s">
        <v>768</v>
      </c>
      <c r="D39" s="175" t="s">
        <v>237</v>
      </c>
      <c r="E39" s="3">
        <v>1</v>
      </c>
      <c r="F39" s="164" t="s">
        <v>10</v>
      </c>
      <c r="G39" s="29">
        <f t="shared" si="0"/>
        <v>1</v>
      </c>
    </row>
    <row r="40" spans="1:7" ht="146.25" hidden="1" x14ac:dyDescent="0.2">
      <c r="A40" s="106" t="s">
        <v>757</v>
      </c>
      <c r="B40" s="102" t="s">
        <v>350</v>
      </c>
      <c r="C40" s="107" t="s">
        <v>764</v>
      </c>
      <c r="D40" s="175" t="s">
        <v>343</v>
      </c>
      <c r="E40" s="3">
        <v>1</v>
      </c>
      <c r="F40" s="164" t="s">
        <v>10</v>
      </c>
      <c r="G40" s="29">
        <f t="shared" si="0"/>
        <v>1</v>
      </c>
    </row>
    <row r="41" spans="1:7" ht="56.25" hidden="1" x14ac:dyDescent="0.2">
      <c r="A41" s="106" t="s">
        <v>733</v>
      </c>
      <c r="B41" s="106" t="s">
        <v>238</v>
      </c>
      <c r="C41" s="107" t="s">
        <v>139</v>
      </c>
      <c r="D41" s="175" t="s">
        <v>758</v>
      </c>
      <c r="E41" s="3">
        <v>1</v>
      </c>
      <c r="F41" s="164" t="s">
        <v>10</v>
      </c>
      <c r="G41" s="29">
        <f t="shared" si="0"/>
        <v>1</v>
      </c>
    </row>
    <row r="42" spans="1:7" ht="56.25" hidden="1" x14ac:dyDescent="0.2">
      <c r="A42" s="106" t="s">
        <v>630</v>
      </c>
      <c r="B42" s="106" t="s">
        <v>239</v>
      </c>
      <c r="C42" s="107" t="s">
        <v>139</v>
      </c>
      <c r="D42" s="175" t="s">
        <v>403</v>
      </c>
      <c r="E42" s="3">
        <v>1</v>
      </c>
      <c r="F42" s="164" t="s">
        <v>10</v>
      </c>
      <c r="G42" s="29">
        <f t="shared" ref="G42:G66" si="1">IF(E42=1,IF(F42="Виконано",1,0),"не застосов")</f>
        <v>1</v>
      </c>
    </row>
    <row r="43" spans="1:7" ht="33.75" hidden="1" x14ac:dyDescent="0.2">
      <c r="A43" s="106" t="s">
        <v>631</v>
      </c>
      <c r="B43" s="106" t="s">
        <v>240</v>
      </c>
      <c r="C43" s="107" t="s">
        <v>139</v>
      </c>
      <c r="D43" s="175" t="s">
        <v>344</v>
      </c>
      <c r="E43" s="3">
        <v>1</v>
      </c>
      <c r="F43" s="110" t="s">
        <v>10</v>
      </c>
      <c r="G43" s="29">
        <f t="shared" si="1"/>
        <v>1</v>
      </c>
    </row>
    <row r="44" spans="1:7" ht="101.25" hidden="1" x14ac:dyDescent="0.2">
      <c r="A44" s="106" t="s">
        <v>759</v>
      </c>
      <c r="B44" s="106" t="s">
        <v>241</v>
      </c>
      <c r="C44" s="107" t="s">
        <v>204</v>
      </c>
      <c r="D44" s="175" t="s">
        <v>760</v>
      </c>
      <c r="E44" s="3">
        <v>1</v>
      </c>
      <c r="F44" s="110" t="s">
        <v>10</v>
      </c>
      <c r="G44" s="29">
        <f t="shared" si="1"/>
        <v>1</v>
      </c>
    </row>
    <row r="45" spans="1:7" ht="101.25" hidden="1" x14ac:dyDescent="0.2">
      <c r="A45" s="106" t="s">
        <v>761</v>
      </c>
      <c r="B45" s="106" t="s">
        <v>242</v>
      </c>
      <c r="C45" s="107" t="s">
        <v>763</v>
      </c>
      <c r="D45" s="175" t="s">
        <v>321</v>
      </c>
      <c r="E45" s="3">
        <v>1</v>
      </c>
      <c r="F45" s="109" t="s">
        <v>10</v>
      </c>
      <c r="G45" s="29">
        <f t="shared" si="1"/>
        <v>1</v>
      </c>
    </row>
    <row r="46" spans="1:7" s="27" customFormat="1" ht="67.5" hidden="1" x14ac:dyDescent="0.2">
      <c r="A46" s="35" t="s">
        <v>626</v>
      </c>
      <c r="B46" s="35" t="s">
        <v>762</v>
      </c>
      <c r="C46" s="34" t="s">
        <v>139</v>
      </c>
      <c r="D46" s="175" t="s">
        <v>438</v>
      </c>
      <c r="E46" s="3">
        <v>1</v>
      </c>
      <c r="F46" s="109" t="s">
        <v>10</v>
      </c>
      <c r="G46" s="29">
        <f t="shared" si="1"/>
        <v>1</v>
      </c>
    </row>
    <row r="47" spans="1:7" s="27" customFormat="1" ht="78.75" hidden="1" x14ac:dyDescent="0.2">
      <c r="A47" s="108" t="s">
        <v>765</v>
      </c>
      <c r="B47" s="108" t="s">
        <v>243</v>
      </c>
      <c r="C47" s="100" t="s">
        <v>796</v>
      </c>
      <c r="D47" s="175" t="s">
        <v>404</v>
      </c>
      <c r="E47" s="3">
        <v>1</v>
      </c>
      <c r="F47" s="168" t="s">
        <v>10</v>
      </c>
      <c r="G47" s="29">
        <f t="shared" si="1"/>
        <v>1</v>
      </c>
    </row>
    <row r="48" spans="1:7" ht="78.75" hidden="1" x14ac:dyDescent="0.2">
      <c r="A48" s="106" t="s">
        <v>767</v>
      </c>
      <c r="B48" s="106" t="s">
        <v>244</v>
      </c>
      <c r="C48" s="107" t="s">
        <v>751</v>
      </c>
      <c r="D48" s="175" t="s">
        <v>766</v>
      </c>
      <c r="E48" s="3">
        <v>1</v>
      </c>
      <c r="F48" s="109" t="s">
        <v>10</v>
      </c>
      <c r="G48" s="29">
        <f t="shared" si="1"/>
        <v>1</v>
      </c>
    </row>
    <row r="49" spans="1:7" ht="101.25" hidden="1" x14ac:dyDescent="0.2">
      <c r="A49" s="106" t="s">
        <v>770</v>
      </c>
      <c r="B49" s="106" t="s">
        <v>245</v>
      </c>
      <c r="C49" s="107" t="s">
        <v>139</v>
      </c>
      <c r="D49" s="175" t="s">
        <v>769</v>
      </c>
      <c r="E49" s="3">
        <v>1</v>
      </c>
      <c r="F49" s="110" t="s">
        <v>10</v>
      </c>
      <c r="G49" s="29">
        <f t="shared" si="1"/>
        <v>1</v>
      </c>
    </row>
    <row r="50" spans="1:7" ht="112.5" hidden="1" x14ac:dyDescent="0.2">
      <c r="A50" s="106" t="s">
        <v>771</v>
      </c>
      <c r="B50" s="106" t="s">
        <v>246</v>
      </c>
      <c r="C50" s="107" t="s">
        <v>204</v>
      </c>
      <c r="D50" s="175" t="s">
        <v>772</v>
      </c>
      <c r="E50" s="3">
        <v>1</v>
      </c>
      <c r="F50" s="109" t="s">
        <v>10</v>
      </c>
      <c r="G50" s="29">
        <f t="shared" si="1"/>
        <v>1</v>
      </c>
    </row>
    <row r="51" spans="1:7" ht="78.75" hidden="1" x14ac:dyDescent="0.2">
      <c r="A51" s="106" t="s">
        <v>773</v>
      </c>
      <c r="B51" s="106" t="s">
        <v>247</v>
      </c>
      <c r="C51" s="107" t="s">
        <v>33</v>
      </c>
      <c r="D51" s="175" t="s">
        <v>335</v>
      </c>
      <c r="E51" s="3">
        <v>1</v>
      </c>
      <c r="F51" s="109" t="s">
        <v>10</v>
      </c>
      <c r="G51" s="29">
        <f t="shared" si="1"/>
        <v>1</v>
      </c>
    </row>
    <row r="52" spans="1:7" ht="56.25" hidden="1" x14ac:dyDescent="0.2">
      <c r="A52" s="106" t="s">
        <v>775</v>
      </c>
      <c r="B52" s="106" t="s">
        <v>248</v>
      </c>
      <c r="C52" s="107" t="s">
        <v>139</v>
      </c>
      <c r="D52" s="175" t="s">
        <v>249</v>
      </c>
      <c r="E52" s="3">
        <v>1</v>
      </c>
      <c r="F52" s="109" t="s">
        <v>10</v>
      </c>
      <c r="G52" s="29">
        <f t="shared" si="1"/>
        <v>1</v>
      </c>
    </row>
    <row r="53" spans="1:7" ht="56.25" hidden="1" x14ac:dyDescent="0.2">
      <c r="A53" s="106" t="s">
        <v>774</v>
      </c>
      <c r="B53" s="106" t="s">
        <v>250</v>
      </c>
      <c r="C53" s="107" t="s">
        <v>139</v>
      </c>
      <c r="D53" s="175" t="s">
        <v>776</v>
      </c>
      <c r="E53" s="3">
        <v>1</v>
      </c>
      <c r="F53" s="109" t="s">
        <v>10</v>
      </c>
      <c r="G53" s="29">
        <f t="shared" si="1"/>
        <v>1</v>
      </c>
    </row>
    <row r="54" spans="1:7" s="27" customFormat="1" ht="236.25" hidden="1" x14ac:dyDescent="0.2">
      <c r="A54" s="35" t="s">
        <v>778</v>
      </c>
      <c r="B54" s="35" t="s">
        <v>251</v>
      </c>
      <c r="C54" s="34" t="s">
        <v>336</v>
      </c>
      <c r="D54" s="175" t="s">
        <v>777</v>
      </c>
      <c r="E54" s="3">
        <v>1</v>
      </c>
      <c r="F54" s="2" t="s">
        <v>10</v>
      </c>
      <c r="G54" s="29">
        <f t="shared" si="1"/>
        <v>1</v>
      </c>
    </row>
    <row r="55" spans="1:7" s="27" customFormat="1" ht="258.75" hidden="1" x14ac:dyDescent="0.2">
      <c r="A55" s="35" t="s">
        <v>779</v>
      </c>
      <c r="B55" s="35" t="s">
        <v>252</v>
      </c>
      <c r="C55" s="34" t="s">
        <v>170</v>
      </c>
      <c r="D55" s="175" t="s">
        <v>780</v>
      </c>
      <c r="E55" s="3">
        <v>1</v>
      </c>
      <c r="F55" s="2" t="s">
        <v>10</v>
      </c>
      <c r="G55" s="29">
        <f t="shared" si="1"/>
        <v>1</v>
      </c>
    </row>
    <row r="56" spans="1:7" s="27" customFormat="1" ht="112.5" hidden="1" x14ac:dyDescent="0.2">
      <c r="A56" s="35" t="s">
        <v>782</v>
      </c>
      <c r="B56" s="35" t="s">
        <v>253</v>
      </c>
      <c r="C56" s="34" t="s">
        <v>170</v>
      </c>
      <c r="D56" s="175" t="s">
        <v>781</v>
      </c>
      <c r="E56" s="3">
        <v>1</v>
      </c>
      <c r="F56" s="2" t="s">
        <v>10</v>
      </c>
      <c r="G56" s="29">
        <f t="shared" si="1"/>
        <v>1</v>
      </c>
    </row>
    <row r="57" spans="1:7" s="27" customFormat="1" ht="78.75" hidden="1" x14ac:dyDescent="0.2">
      <c r="A57" s="35" t="s">
        <v>783</v>
      </c>
      <c r="B57" s="35" t="s">
        <v>254</v>
      </c>
      <c r="C57" s="34" t="s">
        <v>170</v>
      </c>
      <c r="D57" s="175" t="s">
        <v>327</v>
      </c>
      <c r="E57" s="3">
        <v>1</v>
      </c>
      <c r="F57" s="2" t="s">
        <v>10</v>
      </c>
      <c r="G57" s="29">
        <f t="shared" si="1"/>
        <v>1</v>
      </c>
    </row>
    <row r="58" spans="1:7" s="27" customFormat="1" ht="236.25" hidden="1" x14ac:dyDescent="0.2">
      <c r="A58" s="35" t="s">
        <v>784</v>
      </c>
      <c r="B58" s="35" t="s">
        <v>255</v>
      </c>
      <c r="C58" s="34" t="s">
        <v>385</v>
      </c>
      <c r="D58" s="175" t="s">
        <v>381</v>
      </c>
      <c r="E58" s="3">
        <v>1</v>
      </c>
      <c r="F58" s="2" t="s">
        <v>10</v>
      </c>
      <c r="G58" s="29">
        <f t="shared" si="1"/>
        <v>1</v>
      </c>
    </row>
    <row r="59" spans="1:7" s="27" customFormat="1" ht="78.75" hidden="1" x14ac:dyDescent="0.2">
      <c r="A59" s="35" t="s">
        <v>785</v>
      </c>
      <c r="B59" s="35" t="s">
        <v>256</v>
      </c>
      <c r="C59" s="34" t="s">
        <v>750</v>
      </c>
      <c r="D59" s="175" t="s">
        <v>257</v>
      </c>
      <c r="E59" s="3">
        <v>1</v>
      </c>
      <c r="F59" s="2" t="s">
        <v>10</v>
      </c>
      <c r="G59" s="29">
        <f t="shared" si="1"/>
        <v>1</v>
      </c>
    </row>
    <row r="60" spans="1:7" s="27" customFormat="1" ht="78.75" hidden="1" x14ac:dyDescent="0.2">
      <c r="A60" s="35" t="s">
        <v>786</v>
      </c>
      <c r="B60" s="35" t="s">
        <v>258</v>
      </c>
      <c r="C60" s="34" t="s">
        <v>750</v>
      </c>
      <c r="D60" s="175" t="s">
        <v>259</v>
      </c>
      <c r="E60" s="3">
        <v>1</v>
      </c>
      <c r="F60" s="2" t="s">
        <v>10</v>
      </c>
      <c r="G60" s="29">
        <f t="shared" si="1"/>
        <v>1</v>
      </c>
    </row>
    <row r="61" spans="1:7" s="27" customFormat="1" ht="90" hidden="1" x14ac:dyDescent="0.2">
      <c r="A61" s="35" t="s">
        <v>788</v>
      </c>
      <c r="B61" s="35" t="s">
        <v>260</v>
      </c>
      <c r="C61" s="34" t="s">
        <v>204</v>
      </c>
      <c r="D61" s="175" t="s">
        <v>302</v>
      </c>
      <c r="E61" s="3">
        <v>1</v>
      </c>
      <c r="F61" s="2" t="s">
        <v>10</v>
      </c>
      <c r="G61" s="29">
        <f t="shared" si="1"/>
        <v>1</v>
      </c>
    </row>
    <row r="62" spans="1:7" s="27" customFormat="1" ht="56.25" hidden="1" x14ac:dyDescent="0.2">
      <c r="A62" s="35" t="s">
        <v>787</v>
      </c>
      <c r="B62" s="35" t="s">
        <v>261</v>
      </c>
      <c r="C62" s="34" t="s">
        <v>262</v>
      </c>
      <c r="D62" s="175" t="s">
        <v>379</v>
      </c>
      <c r="E62" s="3">
        <v>1</v>
      </c>
      <c r="F62" s="2" t="s">
        <v>10</v>
      </c>
      <c r="G62" s="29">
        <f t="shared" si="1"/>
        <v>1</v>
      </c>
    </row>
    <row r="63" spans="1:7" s="27" customFormat="1" ht="78.75" x14ac:dyDescent="0.2">
      <c r="A63" s="35" t="s">
        <v>789</v>
      </c>
      <c r="B63" s="35" t="s">
        <v>263</v>
      </c>
      <c r="C63" s="34" t="s">
        <v>204</v>
      </c>
      <c r="D63" s="175" t="s">
        <v>264</v>
      </c>
      <c r="E63" s="3">
        <v>0</v>
      </c>
      <c r="F63" s="2" t="s">
        <v>13</v>
      </c>
      <c r="G63" s="29" t="str">
        <f t="shared" si="1"/>
        <v>не застосов</v>
      </c>
    </row>
    <row r="64" spans="1:7" s="27" customFormat="1" ht="56.25" x14ac:dyDescent="0.2">
      <c r="A64" s="35" t="s">
        <v>790</v>
      </c>
      <c r="B64" s="35" t="s">
        <v>265</v>
      </c>
      <c r="C64" s="34" t="s">
        <v>204</v>
      </c>
      <c r="D64" s="175" t="s">
        <v>439</v>
      </c>
      <c r="E64" s="184">
        <v>0</v>
      </c>
      <c r="F64" s="2" t="s">
        <v>13</v>
      </c>
      <c r="G64" s="29" t="str">
        <f t="shared" si="1"/>
        <v>не застосов</v>
      </c>
    </row>
    <row r="65" spans="1:7" s="27" customFormat="1" ht="258.75" hidden="1" x14ac:dyDescent="0.2">
      <c r="A65" s="35" t="s">
        <v>791</v>
      </c>
      <c r="B65" s="35" t="s">
        <v>794</v>
      </c>
      <c r="C65" s="34" t="s">
        <v>795</v>
      </c>
      <c r="D65" s="175" t="s">
        <v>793</v>
      </c>
      <c r="E65" s="3">
        <v>1</v>
      </c>
      <c r="F65" s="2" t="s">
        <v>10</v>
      </c>
      <c r="G65" s="29">
        <f t="shared" si="1"/>
        <v>1</v>
      </c>
    </row>
    <row r="66" spans="1:7" s="27" customFormat="1" ht="67.5" hidden="1" x14ac:dyDescent="0.2">
      <c r="A66" s="35" t="s">
        <v>792</v>
      </c>
      <c r="B66" s="35" t="s">
        <v>266</v>
      </c>
      <c r="C66" s="34" t="s">
        <v>170</v>
      </c>
      <c r="D66" s="175" t="s">
        <v>382</v>
      </c>
      <c r="E66" s="3">
        <v>1</v>
      </c>
      <c r="F66" s="2" t="s">
        <v>10</v>
      </c>
      <c r="G66" s="29">
        <f t="shared" si="1"/>
        <v>1</v>
      </c>
    </row>
    <row r="67" spans="1:7" s="27" customFormat="1" x14ac:dyDescent="0.2">
      <c r="F67" s="98"/>
    </row>
    <row r="68" spans="1:7" s="27" customFormat="1" x14ac:dyDescent="0.2">
      <c r="F68" s="98"/>
    </row>
    <row r="69" spans="1:7" s="27" customFormat="1" x14ac:dyDescent="0.2">
      <c r="F69" s="98"/>
    </row>
  </sheetData>
  <sheetProtection formatCells="0" formatRows="0" autoFilter="0"/>
  <autoFilter ref="A9:G66">
    <filterColumn colId="5">
      <filters>
        <filter val="Не виконано"/>
      </filters>
    </filterColumn>
  </autoFilter>
  <mergeCells count="2">
    <mergeCell ref="A3:A5"/>
    <mergeCell ref="C1:F1"/>
  </mergeCells>
  <conditionalFormatting sqref="E10:E66">
    <cfRule type="cellIs" dxfId="6" priority="15" operator="equal">
      <formula>0</formula>
    </cfRule>
  </conditionalFormatting>
  <conditionalFormatting sqref="G10:G66">
    <cfRule type="cellIs" dxfId="5" priority="4" operator="greaterThan">
      <formula>1</formula>
    </cfRule>
  </conditionalFormatting>
  <conditionalFormatting sqref="G10:G66">
    <cfRule type="cellIs" dxfId="4" priority="3" operator="greaterThan">
      <formula>0</formula>
    </cfRule>
  </conditionalFormatting>
  <conditionalFormatting sqref="G10:G66">
    <cfRule type="containsText" dxfId="3" priority="2" operator="containsText" text="не застосов">
      <formula>NOT(ISERROR(SEARCH("не застосов",G10)))</formula>
    </cfRule>
  </conditionalFormatting>
  <conditionalFormatting sqref="F19">
    <cfRule type="cellIs" dxfId="2" priority="1" operator="equal">
      <formula>0</formula>
    </cfRule>
  </conditionalFormatting>
  <dataValidations count="1">
    <dataValidation allowBlank="1" showErrorMessage="1" prompt="введіть 1 -  якщо виконано " sqref="G10:G66"/>
  </dataValidations>
  <pageMargins left="0.7" right="0.7" top="0.75" bottom="0.75" header="0.3" footer="0.3"/>
  <pageSetup paperSize="9" scale="5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5"/>
  <sheetViews>
    <sheetView workbookViewId="0">
      <selection activeCell="C19" sqref="C19"/>
    </sheetView>
  </sheetViews>
  <sheetFormatPr defaultRowHeight="58.5" customHeight="1" x14ac:dyDescent="0.25"/>
  <cols>
    <col min="1" max="1" width="9.140625" customWidth="1"/>
    <col min="2" max="2" width="5" customWidth="1"/>
    <col min="3" max="3" width="76.28515625" style="142" customWidth="1"/>
    <col min="4" max="4" width="79.7109375" customWidth="1"/>
    <col min="5" max="5" width="10.5703125" customWidth="1"/>
    <col min="6" max="6" width="13.7109375" style="146" customWidth="1"/>
    <col min="7" max="7" width="11" style="146" customWidth="1"/>
    <col min="8" max="8" width="9.140625" style="153"/>
    <col min="9" max="9" width="10.5703125" style="153" customWidth="1"/>
    <col min="10" max="10" width="9.140625" style="153"/>
  </cols>
  <sheetData>
    <row r="1" spans="1:10" ht="58.5" customHeight="1" x14ac:dyDescent="0.25">
      <c r="A1" s="18" t="s">
        <v>275</v>
      </c>
      <c r="B1" s="97" t="s">
        <v>359</v>
      </c>
      <c r="C1" s="97" t="s">
        <v>18</v>
      </c>
      <c r="D1" s="113" t="s">
        <v>341</v>
      </c>
      <c r="E1" s="112" t="s">
        <v>357</v>
      </c>
      <c r="F1" s="113" t="s">
        <v>340</v>
      </c>
      <c r="G1" s="147" t="s">
        <v>358</v>
      </c>
      <c r="H1" s="156" t="s">
        <v>368</v>
      </c>
      <c r="I1" s="155" t="s">
        <v>369</v>
      </c>
      <c r="J1" s="155"/>
    </row>
    <row r="2" spans="1:10" s="142" customFormat="1" ht="58.5" customHeight="1" x14ac:dyDescent="0.2">
      <c r="A2" s="144">
        <v>1</v>
      </c>
      <c r="B2" s="141" t="str">
        <f>О1!A10</f>
        <v>1                    </v>
      </c>
      <c r="C2" s="141" t="str">
        <f>О1!B10</f>
        <v>Законодавство, яке регулює діяльність Національного агентства, було стабільним й не зазнавало необґрунтованих змін, спрямованих на обмеження незалежності Національного агентства</v>
      </c>
      <c r="D2" s="141" t="str">
        <f>О1!D10</f>
        <v xml:space="preserve">1. Протягом 2020 – 2021 років до Верховної Ради України вносилися законопроекти, спрямовані на зміну нормативно-правового регулювання порядку призначення та звільнення Голови НАЗК з посади. При цьому з урахуванням положень цих законопроектів можна дійти висновку, що справжньою метою відповідних законодавчих ініціатив було обмеження незалежності діяльності НАЗК. Зокрема, йдеться про законопроекти з реєстр. № 4329 від 05.11.2020, № 3445 від 07.05.2020, № 4343 від 06.11.2020. Цими законопроектами, серед іншого, пропонувалося передбачити «спеціальні» підстави для звільнення з посади Голови НАЗК (наприклад, законопроектом № 3445), запровадити процедури, які давали б змогу Парламенту чи Уряду звільняти або усувати з посади Голову НАЗК з відверто політичних мотивів (№ 4329, № 4343).
2. Також протягом звітного періоду з’являлися законодавчі ініціативи у Верховній Раді України, спрямовані на усунення від проведення незалежної оцінки діяльності НАЗК міжнародних незалежних експертів, руйнування процедури проведення незалежної оцінки ефективності діяльності державного органу (див., наприклад, законопроекти з реєстр. № 3974 від 10.08.2020, № 4470 від 07.12.2020).
3. У 2020 – 2021 роках законодавство також зазнавало змін, які не узгоджувались з пп. 3, 4 ч. 1 ст. 9 Закону України «Про запобігання корупції» та суперечили ч. 2 ст. 6 Конвенції ООН проти корупції, що свідчить про недотримання зобов’язань щодо гарантування незалежності антикорупційних інституцій, зокрема:
1) у 2020 році відповідно до п. 10 розділу І Закону України «Про внесення змін до Закону України про Державний бюджет України на 2020 рік» від 13.04.2020 № 553-IX, п. 1 постанови Кабінету Міністрів України від 11.03.2020 № 211 «Про запобігання поширенню на території України гострої респіраторної хвороби COVID-19, спричиненої коронавірусом SARS-CoV-2» було встановлено, що заробітна плата працівників державних органів до завершення карантину не перевищує 10 розмірів мінімальної заробітної плати, встановленої на 1 січня 2020 року; 
2) при підготовці та ухваленні Закону України «Про Державний бюджет України на 2021 рік» було порушено вимоги Закону України «Про запобігання корупції», якими наразі чітко визначено правила обрахування розміру посадових окладів працівників НАЗК (так само як і розміри посадових окладів працівників інших антикорупційних органів). У зв’язку з такими діями протягом 2021 року працівники НАЗК отримували заробітну плату меншу, ніж мали отримувати відповідно до Закону України «Про запобігання корупції»;
3) при підготовці проекту Закону України «Про Державний бюджет України на 2022 рік» продовжилась практика минулих років щодо незаконного обмеження розміру посадових окладів для працівників НАЗК на рівні 2020 року
</v>
      </c>
      <c r="E2" s="143">
        <f>О1!E10</f>
        <v>1</v>
      </c>
      <c r="F2" s="143" t="str">
        <f>О1!F10</f>
        <v>Не дотримано</v>
      </c>
      <c r="G2" s="143">
        <f>О1!G10</f>
        <v>0</v>
      </c>
      <c r="H2" s="157">
        <v>1</v>
      </c>
      <c r="I2" s="157">
        <f>IF(E2=0,1,0)</f>
        <v>0</v>
      </c>
      <c r="J2" s="154"/>
    </row>
    <row r="3" spans="1:10" ht="58.5" customHeight="1" x14ac:dyDescent="0.25">
      <c r="A3" s="144">
        <v>1</v>
      </c>
      <c r="B3" s="141" t="str">
        <f>О1!A11</f>
        <v>2                </v>
      </c>
      <c r="C3" s="141" t="str">
        <f>О1!B11</f>
        <v>Повноваження Національного агентства були чітко визначені законодавством і були належно розмежовані з іншими державними органами</v>
      </c>
      <c r="D3" s="141" t="str">
        <f>О1!D11</f>
        <v xml:space="preserve">Повноваження Національного агентства та інших спеціально уповноважених суб’єктів у сфері протидії корупції (органи прокуратури, Національної поліції, Національне антикорупційне бюро України) чітко розмежовані на законодавчому рівні. 
Національне агентство, зокрема, забезпечує формування та реалізує державну антикорупційну політику, здійснює: заходи фінансового контролю за статками публічних службовців; контролює дотримання законодавства щодо запобігання та врегулювання конфлікту інтересів, контролює фінансування політичних партій; здійснює взаємодію з викривачами та складення протоколів про адміністративні правопорушення, пов’язані з корупцією, вчинені високопосадовцями.
Національне антикорупційне бюро України (НАБУ) розслідує корупційні та пов’язані з корупцією злочини, які вчинені високопосадовцями або предметом яких є великі суми. Спеціалізована антикорупційна прокуратура здійснює процесуальне керівництво та підтримує державне обвинувачення у провадженнях, що належать до підслідності НАБУ. До підслідності Державного бюро розслідувань, яке не належить до спеціально уповноважених суб’єктів у сфері протидії корупції, відносять корупційні злочини, які не підслідні Національному антикорупційному бюро України.  Національна поліція розслідує так звану «побутову корупцію», якщо її підслідність не віднесена до двох вже названих органів досудового розслідування, а крім цього складає протоколи про адміністративні правопорушення, пов’язані з корупцією, крім тих, що належать до компетенції Національного агентства. Виявлення та розшук активів, одержаних від корупційних злочинів, та управління ними належить до компетенції Національного агентства України з питань виявлення, розшуку та управління активами, одержаними від корупційних та інших злочинів
</v>
      </c>
      <c r="E3" s="143">
        <f>О1!E11</f>
        <v>1</v>
      </c>
      <c r="F3" s="143" t="str">
        <f>О1!F11</f>
        <v>Дотримано</v>
      </c>
      <c r="G3" s="143">
        <f>О1!G11</f>
        <v>1</v>
      </c>
      <c r="H3" s="157">
        <v>1</v>
      </c>
      <c r="I3" s="157">
        <f t="shared" ref="I3:I66" si="0">IF(E3=0,1,0)</f>
        <v>0</v>
      </c>
    </row>
    <row r="4" spans="1:10" ht="58.5" customHeight="1" x14ac:dyDescent="0.25">
      <c r="A4" s="144">
        <v>1</v>
      </c>
      <c r="B4" s="141" t="str">
        <f>О1!A12</f>
        <v>3                    </v>
      </c>
      <c r="C4" s="141" t="str">
        <f>О1!B12</f>
        <v>Законодавство не зазнавало змін, які негативно вплинули на здатність Національного агентства належно виконувати покладені на нього повноваження</v>
      </c>
      <c r="D4" s="141" t="str">
        <f>О1!D12</f>
        <v xml:space="preserve">1. 27.10.2020 Конституційний Суд України Рішенням № 13-р/2020 визнано такими, що не відповідають Конституції України, а тому втрачають чинність з дня ухвалення цього рішення, положення пп. 6, 8 ч. 1 ст. 11, пп. 1, 2, 6 – 101, 12, 121 ч. 1, ч.ч. 2 – 5 ст. 12, ч. 2 ст. 13, ч. 2 ст. 131, ст. 35, абз. 2, 3 ч. 1 ст. 47, ст.ст. 48 – 51, ч.ч. 2, 3 ст. 52, ст. 65 Закону України «Про запобігання корупції», ст. 3661 Кримінального кодексу України (декларування недостовірної інформації). У п. 73 висновку Венеціанської комісії від 09.12.2020 № 1012/2020 визнано, що рішення КСУ не має чітких аргументів, не ґрунтується на міжнародному праві і заплямоване великим процесуальним недоліком – невирішеним питанням конфлікту інтересів кількох суддів. Як наслідок, було заблоковано роботу Національного агентства за ключовими напрямами, до яких належать: електронне декларування, запобігання та врегулювання конфлікту інтересів, захист викривачів корупції, перевірки звітів політичних партій, ініціювання питань про притягнення винних у порушенні антикорупційного законодавства до юридичної відповідальності. Крім цього, усі кримінальні провадження та судові процеси, розпочаті за фактом декларування недостовірної інформації, були закриті, засуджені за ст. 3661 Кримінального кодексу України були звільнені від подальшого відбування покарання. Завдяки активній роботі Венеціанської комісії та Верховної Ради України шляхом прийняття Закону України від 15.12.2020 № 1079-ІХ роботу Національного агентства вдалося відновити у найкоротший строк. При цьому, зважаючи на те, що персональний склад Конституційного Суду України залишився незмінним із моменту винесення Рішення 27.10.2020, ризик ухвалення цим судом аналогічних рішень, які унеможливлять ефективне функціонування антикорупційних органів, залишається. До того ж у провадженні Конституційного Суду України наразі знаходяться справи, результат вирішення яких матиме визначальний вплив на ефективність впровадження антикорупційної реформи в Україні; наприклад, йдеться про провадження щодо конституційності Закону України «Про Вищий антикорупційний суд».
2. Законом України від 30.03.2020 № 540-ІХ у зв’язку з поширенням коронавірусної хвороби (COVID-19) до Закону України «Про політичні партії в Україні» внесено зміни, відповідно до яких звіти про майно, доходи, витрати і зобов’язання фінансового характеру політичних партій, передбачені ст. 17 цього Закону, кінцевий термін подання яких припадає на період здійснення заходів щодо запобігання виникненню та поширенню коронавірусної хвороби (COVID-19), передбачених карантином, встановленим Кабінетом Міністрів України, подаються після закінчення такого карантину. Така норма видається явно непропорційною, адже партії із моменту набрання чинності зазначеним законом взагалі не подають фінансову звітність, що порушує принципи прозорості та підзвітності їх діяльності. При цьому введений карантин незначною мірою впливає на змогу представників політичних партій подавати фінансові звіти, враховуючи те, що вони подаються в електронній формі. Наразі у Верховній Раді України перебуває на розгляді Закон України від 02.11.2021 № 1849-ІХ із пропозиціями Президента України, положення якого відновлюють звітність політичних партій. У редакції Закону, підписаній Головою Верховної Ради України, відновлення звітності політичних партій було передбачено у юридично неоптимальній формі, внаслідок чого політичні партії повинні були б подати звітність лише одноразово із можливістю подальшого неподання фінансових звітів до закінчення карантину. Із цієї та деяких інших причин Президент України застосував до Закону право вето, його пропозиції на сьогодні залишаються нерозглянутими Верховною Радою України. Крім цього, спрямований на відновлення фінансової звітності політичних партій законопроект із реєстр. № 6519 від 14.01.2022
</v>
      </c>
      <c r="E4" s="143">
        <f>О1!E12</f>
        <v>1</v>
      </c>
      <c r="F4" s="143" t="str">
        <f>О1!F12</f>
        <v>Не дотримано</v>
      </c>
      <c r="G4" s="143">
        <f>О1!G12</f>
        <v>0</v>
      </c>
      <c r="H4" s="157">
        <v>1</v>
      </c>
      <c r="I4" s="157">
        <f t="shared" si="0"/>
        <v>0</v>
      </c>
    </row>
    <row r="5" spans="1:10" ht="58.5" customHeight="1" x14ac:dyDescent="0.25">
      <c r="A5" s="144">
        <v>1</v>
      </c>
      <c r="B5" s="141" t="str">
        <f>О1!A13</f>
        <v>4                   </v>
      </c>
      <c r="C5" s="141" t="str">
        <f>О1!B13</f>
        <v>Національне агентство було залучене до консультацій та обговорень законодавчих змін, які впливають на його діяльність</v>
      </c>
      <c r="D5" s="141" t="str">
        <f>О1!D13</f>
        <v xml:space="preserve">1. Фахівці НАЗК були активними учасниками робочої групи з опрацювання проекту Антикорупційної стратегії на 2021 – 2025 роки, створеної при Комітеті ВРУ з питань антикорупційної політики (січень – лютий 2021 року).
Надалі (лютий – березень 2021 року) представники НАЗК були учасниками кількамісячного обговорення Комітетом ВРУ з питань антикорупційної політики правок і пропозицій до проекту Антикорупційної стратегії на 2021–2025 роки.
За результатами цієї діяльності 16.03.2021 Комітет ВРУ з питань антикорупційної політики рекомендував Парламенту ухвалити у ІІ читанні та в цілому закон, яким затвердити зазначену вище Антикорупційну стратегію. Проте цей Закон Парламент досі не ухвалив.
2. Протягом 2020 – 2021 Комітет ВРУ з питань антикорупційної політики постійно залучав представників НАЗК до:
- обговорення та опрацювання практично всіх законопроектів, які стосуються формування або реалізації антикорупційної політики, в тому числі тих, які впливають на діяльність НАЗК;
- обговорення та опрацювання законопроектів, щодо яких НАЗК здійснювало антикорупційну експертизу та у яких виявило корупціогенні фактори.
3. У звітному періоді НАЗК залучали до консультацій та обговорень законодавчих змін, які впливають на його діяльність, й інші комітети ВРУ (йдеться, передусім, про Комітет ВРУ з правової політики та Комітет ВРУ з питань правоохоронної діяльності).
4. У 2020 – 2021 роках працівники НАЗК брали та продовжують брати участь у робочій групі при Комітеті ВРУ з питань цифрової трансформації та Комітеті ВРУ з питань правової політики щодо підготовки проекту Закону України «Про політичні партії», яким, зокрема, передбачена заборона використання політичними партіями коштів державного фінансування їх статутної діяльності для оплати послуг з реклами політичних партій.
5. Також представники НАЗК беруть участь у робочих групах при: 
- Комітеті ВРУ з питань організації державної влади, місцевого самоврядування, регіонального розвитку та містобудування. Під час засідань робочої групи протягом січня – квітня представниками НАЗК були надані пропозиції щодо внесення змін до Виборчого кодексу України з питань звітування та фінансування виборчого процесу;
- Комітеті ВРУ з питань соціальної політики та захисту прав ветеранів. Під час засідань робочої групи з обговорення законопроекту № 3515 протягом серпня – вересня представники НАЗК надавали пропозиції щодо змін до встановлення розмірів посадових окладів залежно від мінімального розміру посадового окладу для працівників, що фінансуються з бюджету, з урахуванням забезпечення гарантій незалежності НАЗК. 
Робота щодо підготовки та опрацювання відповідних законопроектів триває
</v>
      </c>
      <c r="E5" s="143">
        <f>О1!E13</f>
        <v>1</v>
      </c>
      <c r="F5" s="143" t="str">
        <f>О1!F13</f>
        <v>Дотримано</v>
      </c>
      <c r="G5" s="143">
        <f>О1!G13</f>
        <v>1</v>
      </c>
      <c r="H5" s="157">
        <v>1</v>
      </c>
      <c r="I5" s="157">
        <f t="shared" si="0"/>
        <v>0</v>
      </c>
    </row>
    <row r="6" spans="1:10" ht="58.5" customHeight="1" x14ac:dyDescent="0.25">
      <c r="A6" s="144">
        <v>1</v>
      </c>
      <c r="B6" s="141" t="str">
        <f>О1!A14</f>
        <v>5                    </v>
      </c>
      <c r="C6" s="141" t="str">
        <f>О1!B14</f>
        <v>Будь-які суб’єкти та їхня діяльність не створювали необґрунтованих перешкод для Національного агентства при реалізації ним своїх повноважень</v>
      </c>
      <c r="D6" s="141" t="str">
        <f>О1!D14</f>
        <v xml:space="preserve">1. У 2020 році Національне агентство зазнало перешкод в реалізації своїх повноважень з боку Конституційного Суду України через Рішення від 27.10.2020 № 13-р/2020, яким скасовано більшість контрольних функцій агентства. Детальніше про наслідки вищевказаного рішення Конституційного Суду України для Національного агентства з питань запобігання корупції див. п. 3 Звіту-самооцінки. 
2. Окрім цього, перешкодою для Національного агентства з питань запобігання корупції при реалізації ним своїх повноважень є привласнення Радою суддів України повноважень щодо надання роз’яснень щодо конфлікту інтересів у суддів, на підставі прийнятих Радою суддів України рішень, які суперечать законам України «Про запобігання корупції» та «Про судоустрій і статус суддів». Так, згідно з п. 6 ч. 8 ст. 133 Закону України «Про судоустрій і статус суддів» Рада суддів України здійснює контроль за додержанням вимог законодавства щодо врегулювання конфлікту інтересів у діяльності суддів, Голови чи членів Вищої кваліфікаційної комісії суддів України, Голови Державної судової адміністрації України чи його заступників; приймає рішення про врегулювання реального чи потенційного конфлікту інтересів у діяльності зазначених осіб (у разі, якщо такий конфлікт не може бути врегульований у порядку, визначеному процесуальним законом). Тобто Закон України «Про судоустрій і статус суддів» наділяє Раду суддів України повноваженнями саме врегульовувати позапроцесуальний конфлікт інтересів у діяльності суддів та інших осіб. Водночас відповідно до ч. 5 ст. 28 Закону України «Про запобігання корупції» питання стосовно надання роз’яснень особам (усім без винятку, в тому числі суддям), які мають сумніви щодо наявності в них конфлікту інтересів належить до компетенції Національного агентства як єдиного органу, що забезпечує формування та реалізацію державної антикорупційної політики. Тобто, ні Закон України «Про запобігання корупції», ні Закон України «Про судоустрій і статус суддів» не наділяє Раду суддів України повноваженнями стосовно надання роз’яснень щодо конфлікту інтересів суддям та представникам судової системи. Натомість положення Порядку здійснення контролю за дотриманням законодавства щодо конфлікту інтересів у діяльності суддів та представників судової системи та його врегулювання, затвердженого рішенням Ради суддів України від 04.02.2016 № 2 (далі – Порядок), передбачають, що Рада суддів України надає рекомендації, роз’яснення, консультативні висновки загального характеру стосовно застосування та тлумачення нормативно-правових актів щодо конфлікту інтересів; надає роз’яснення, рекомендації та консультативні висновки індивідуального характеру за заявами та повідомленнями суб’єктів конфлікту інтересів щодо наявності у їх діяльності реального або потенціального конфлікту інтересів, а також щодо заходів їх запобігання або врегулювання. При цьому згідно з п. 7 ст. 9, п. 1 ч. 1 ст. 20 Порядку у випадку, коли особа отримала підтвердження про відсутність конфлікту інтересів (надане Радою суддів України), вона звільняється від відповідальності, якщо у діях, щодо яких вона зверталася за роз’ясненням пізніше буде виявлено конфлікт інтересів. 
3. Міністерство фінансів України є головним органом у системі центральних органів виконавчої влади, що забезпечує формування та реалізує державну фінансову і бюджетну політику, а також забезпечує розроблення проекту Державного бюджету України на відповідний рік. Національне агентство при визначенні загального обсягу фінансування зобов’язане узгоджувати граничні видатки з Мінфіном. У 2020 – 2021 роках мали місце непоодинокі випадки невключення Мінфіном до проекту Державного бюджету України на відповідний рік потреб Національного агентства у визначеному ним обсязі
</v>
      </c>
      <c r="E6" s="143">
        <f>О1!E14</f>
        <v>1</v>
      </c>
      <c r="F6" s="143" t="str">
        <f>О1!F14</f>
        <v>Не дотримано</v>
      </c>
      <c r="G6" s="143">
        <f>О1!G14</f>
        <v>0</v>
      </c>
      <c r="H6" s="157">
        <v>1</v>
      </c>
      <c r="I6" s="157">
        <f t="shared" si="0"/>
        <v>0</v>
      </c>
    </row>
    <row r="7" spans="1:10" ht="58.5" customHeight="1" x14ac:dyDescent="0.25">
      <c r="A7" s="144">
        <v>1</v>
      </c>
      <c r="B7" s="141" t="str">
        <f>О1!A15</f>
        <v>6                    </v>
      </c>
      <c r="C7" s="141" t="str">
        <f>О1!B15</f>
        <v>Державні органи, органи місцевого самоврядування, інші фізичні та юридичні особи забезпечували своєчасний доступ до відомостей та інформації, яка знаходиться у їхньому розпорядженні та яка необхідна для реалізації повноважень Національного агентства</v>
      </c>
      <c r="D7" s="141" t="str">
        <f>О1!D15</f>
        <v xml:space="preserve">     1. Національне агентство наділене повноваженнями здійснювати моніторинг та контроль за виконанням актів законодавства з питань запобігання та врегулювання конфлікту інтересів у діяльності осіб, уповноважених на виконання функцій держави, місцевого самоврядування, прирівняних до них осіб, у тому числі суддів.
Національне агентство у 2020 – 2021 роках зверталося із запитами (від 01.10.2020 № 31-02/52529/20, від 11.01.2021 № 31-02/1128/21) до Ради суддів України, стосовно надання:
- повідомлень від суддів щодо наявності у них конфлікту інтересів та рішень, прийнятих за результатами їх розгляду;
- звернень за роз’ясненням щодо наявності конфлікту інтересів, які надійшли від суддів, та відповідей, наданих за результатом їх розгляду.
Рада суддів України листами від 22.12.2020 № 9рс-852/20-вих та від 19.01.2021 № 9рс-44/21-вих відмовила Національному агентству в наданні запитуваних документів, посилаючись в одному випадку на Рішення Конституційного Суду України від 27.10.2020 № 13-р/2020, яким визнано неконституційними окремі положення Закону України «Про запобігання корупції», в іншому випадку на відсутність органів суддівського самоврядування у переліку суб’єктів, які відповідно до ч. 8 ст. 12 Закону України «Про запобігання корупції» зобов’язані надавати запитувані Національним агентством документи.
2. Окрім цього мало місце ненадання (несвоєчасне надання) інформації на запити Національного агентства з питань запобігання корупції іншими суб’єктами, які відповідно до вимог ст. 12 Закону України «Про запобігання корупції» зобов’язані це робити
</v>
      </c>
      <c r="E7" s="143">
        <f>О1!E15</f>
        <v>1</v>
      </c>
      <c r="F7" s="143" t="str">
        <f>О1!F15</f>
        <v>Не дотримано</v>
      </c>
      <c r="G7" s="143">
        <f>О1!G15</f>
        <v>0</v>
      </c>
      <c r="H7" s="157">
        <v>1</v>
      </c>
      <c r="I7" s="157">
        <f t="shared" si="0"/>
        <v>0</v>
      </c>
    </row>
    <row r="8" spans="1:10" ht="58.5" customHeight="1" x14ac:dyDescent="0.25">
      <c r="A8" s="144">
        <v>1</v>
      </c>
      <c r="B8" s="141" t="str">
        <f>О1!A16</f>
        <v>7                    </v>
      </c>
      <c r="C8" s="141" t="str">
        <f>О1!B16</f>
        <v>Державні органи, органи місцевого самоврядування забезпечували Національному агентству безпосередній автоматизований доступ до інформаційно-телекомунікаційних і довідкових систем, реєстрів, банків даних, у тому числі тих, що містять інформацію з обмеженим доступом, володільцями (адміністраторами) яких вони є</v>
      </c>
      <c r="D8" s="141" t="str">
        <f>О1!D16</f>
        <v xml:space="preserve">Відповідно до п. 12 ч. 1 ст. 12 Закону України «Про запобігання корупції» Національне агентство з метою виконання покладених на нього повноважень має право безпосереднього автоматизованого доступу до інформаційно-телекомунікаційних і довідкових систем, реєстрів, банків даних, у тому числі тих, що містять інформацію з обмеженим доступом, держателем (адміністратором) яких є державні органи або органи місцевого самоврядування. Отримання інформації з Єдиного реєстру досудових розслідувань (далі – ЄРДР) здійснюється у порядку та обсязі, визначених спільним наказом Національного агентства та Генерального прокурора. 
Державні органи забезпечували Національному агентству безпосередній автоматизований доступ до інформаційно-телекомунікаційних і довідкових систем, реєстрів, банків даних, у тому числі тих, що містять інформацію з обмеженим доступом, володільцями (адміністраторами) яких вони є відповідно до укладених порядків та протоколів, окрім доступу до ЄРДР.
У 2021 році Національне агентство вжило заходів для узгодження спільного наказу, проте наразі зазначений нормативно-правовий акт не затверджено, доступ у Національного агентства станом на 24.01.2022 до ЄРДР відсутній
</v>
      </c>
      <c r="E8" s="143">
        <f>О1!E16</f>
        <v>1</v>
      </c>
      <c r="F8" s="143" t="str">
        <f>О1!F16</f>
        <v>Не дотримано</v>
      </c>
      <c r="G8" s="143">
        <f>О1!G16</f>
        <v>0</v>
      </c>
      <c r="H8" s="157">
        <v>1</v>
      </c>
      <c r="I8" s="157">
        <f t="shared" si="0"/>
        <v>0</v>
      </c>
    </row>
    <row r="9" spans="1:10" ht="58.5" customHeight="1" x14ac:dyDescent="0.25">
      <c r="A9" s="144">
        <v>1</v>
      </c>
      <c r="B9" s="141" t="str">
        <f>О1!A17</f>
        <v>8                    </v>
      </c>
      <c r="C9" s="141" t="str">
        <f>О1!B17</f>
        <v>Випадки неналежного втручання державних органів, органів влади Автономної Республіки Крим, органів місцевого самоврядування, їхніх посадових і службових осіб, політичних партій, громадських об’єднань, будь-яких інших осіб в діяльність Національного агентства з виконання покладених на нього обов’язків були відсутні</v>
      </c>
      <c r="D9" s="141" t="str">
        <f>О1!D17</f>
        <v xml:space="preserve">Протягом 2020 – 2021 років мала місце процесуальна дія (проведення допиту Голови Національного агентства службовими особами Державного бюро розслідувань), яка має ознаки неналежного втручання у діяльність Національного агентства у зв’язку з виконанням ним своїх функцій.
Так, 14.09.2020 Національне агентство направило лист Голові Комітету Верховної Ради України з питань правоохоронної діяльності щодо існування у першого заступника Директора Державного бюро розслідувань Бабікова О.П. конфлікту інтересів. 16.09.2020 Національне агентство внесло припис виконувачу обов’язків Директора Державного бюро розслідувань щодо усунення порушення вимог ч. 4 ст. 12 Закону України «Про запобігання корупції».
При цьому одразу після описаних подій Голову НАЗК було викликано на допит до Державного бюро розслідувань, який, зі слів Голови НАЗК, обумовлений нещодавнім листом НАЗК до Комітету Верховної Ради України та має на меті здійснення тиску на Національне агентство через законні дії НАЗК для вирішення конфлікту інтересів у керівників Бюро – Олександра Бабікова та Олександра Соколова
</v>
      </c>
      <c r="E9" s="143">
        <f>О1!E17</f>
        <v>1</v>
      </c>
      <c r="F9" s="143" t="str">
        <f>О1!F17</f>
        <v>Не дотримано</v>
      </c>
      <c r="G9" s="143">
        <f>О1!G17</f>
        <v>0</v>
      </c>
      <c r="H9" s="157">
        <v>1</v>
      </c>
      <c r="I9" s="157">
        <f t="shared" si="0"/>
        <v>0</v>
      </c>
    </row>
    <row r="10" spans="1:10" ht="58.5" customHeight="1" x14ac:dyDescent="0.25">
      <c r="A10" s="144">
        <v>1</v>
      </c>
      <c r="B10" s="141" t="str">
        <f>О1!A18</f>
        <v>9                    </v>
      </c>
      <c r="C10" s="141" t="str">
        <f>О1!B18</f>
        <v>Обсяг видатків на діяльність Національного агентства відповідно до Державного бюджету України відповідав обсягу видатків, визначеному Національним агентством у його бюджетному запиті, або не був менший за нього більше ніж на 10%</v>
      </c>
      <c r="D10" s="141" t="str">
        <f>О1!D18</f>
        <v xml:space="preserve">У Державному бюджеті України на 2020 рік Національному агентству передбачені видатки:
- за бюджетною програмою КПКВК 6331010 «Керівництво та управління у сфері запобігання корупції» в сумі 405 752,2 тис. грн, що склало 83,6% від обсягу видатків, визначеного у бюджетному запиті Національного агентства на 2020 рік; 
- за бюджетною програмою КПКВК 6331020 «Фінансування статутної діяльності політичних партій» в сумі 283 530,9 тис. грн, що склало 37,4% від обсягу видатків, визначеного у бюджетному запиті Національного агентства на 2020 рік. 
У Державному бюджеті України на 2021 рік Національному агентству передбачені видатки:
- за бюджетною програмою КПКВК 6331010 «Керівництво та управління у сфері запобігання корупції» в сумі 447 252,2 тис. грн, що склало 97,4% від обсягу видатків, визначеного у бюджетному запиті Національного агентства на 2021 рік; 
- за бюджетною програмою КПКВК 6331020 «Фінансування статутної діяльності політичних партій» в сумі 697 039,5 тис. грн, що склало 83,9% від обсягу видатків, визначеного у бюджетному запиті Національного агентства на 2021 рік. 
У Державному бюджеті України на 2022 рік Національному агентству передбачені видатки:
- за бюджетною програмою КПКВК 6331010 «Керівництво та управління у сфері запобігання корупції» в сумі 430 889,1 тис. грн, що склало 82% від обсягу видатків, визначеного у бюджетному запиті Національного агентства на 2022 рік
</v>
      </c>
      <c r="E10" s="143">
        <f>О1!E18</f>
        <v>1</v>
      </c>
      <c r="F10" s="143" t="str">
        <f>О1!F18</f>
        <v>Не дотримано</v>
      </c>
      <c r="G10" s="143">
        <f>О1!G18</f>
        <v>0</v>
      </c>
      <c r="H10" s="157">
        <v>1</v>
      </c>
      <c r="I10" s="157">
        <f t="shared" si="0"/>
        <v>0</v>
      </c>
    </row>
    <row r="11" spans="1:10" ht="58.5" customHeight="1" x14ac:dyDescent="0.25">
      <c r="A11" s="144">
        <v>1</v>
      </c>
      <c r="B11" s="141" t="str">
        <f>О1!A19</f>
        <v>10                </v>
      </c>
      <c r="C11" s="141" t="str">
        <f>О1!B19</f>
        <v>Видатки на фінансування Національного агентства визначені окремим рядком у Державному бюджеті України, а їхній обсяг давав змогу забезпечити належне виконання повноважень Національного агентства, у тому числі передбачав достатні кошти для оплати праці; проведення досліджень з питань вивчення ситуації щодо корупції, інформаційних кампаній та навчання з питань запобігання і протидії корупції; належне забезпечення необхідними матеріальними засобами, технікою, обладнанням, іншим майном для здійснення службової діяльності, створення територіальних органів Національного агентства</v>
      </c>
      <c r="D11" s="141" t="str">
        <f>О1!D19</f>
        <v xml:space="preserve">Видатки на фінансування Національного агентства були визначені окремим рядком у Державному бюджеті України на 2020, 2021 та 2022 роки, а їх обсяг дає можливість забезпечувати виконання повноважень Національним агентством. 
Натомість Міністерством фінансів України не було підтримано та, як наслідок, не включено до проекту Закону України «Про Державний бюджет України на 2020 рік» видатки на придбання обладнання для забезпечення функціонування реєстру декларацій осіб, уповноважених на виконання функцій держави, місцевого самоврядування, проведення  модернізації та створення комплексу системи захисту інформації інформаційно-телекомунікаційних систем, оплати послуг з надання в користування захищеного вузла Інтернет, проведення регулярних опитувань з питань сприйняття корупції населенням.
У 2021 році не забезпечені видатки на оплату послуг з оренди резервного ЦОД, на придбання засобів ТЗІ і КЗІ для впровадження модернізованого програмного забезпечення інформаційно-телекомунікаційної системи «Єдиний державний реєстр декларацій осіб, уповноважених на виконання функцій держави або місцевого самоврядування» в сумі 11 833,1 тис. грн (2,6% від загальної потреби, що була сформована в бюджетному запиті).
На 2022 рік не передбачено в повному обсязі видатки на оплату праці (64 708,9 тис. грн), що створює умови для великої плинності кадрів та втрати інституційної пам’яті, на створення модулю управління персоналом (HR-модуль) в сумі 4 249,8 тис. грн, та не передбачено видатки на побудову централізованого сегменту локально-обчислювальної мережі Національного агентства (25 591,2 тис. грн), що створює перешкоди для забезпечення ефективної та безперебійної роботи всіх систем Національного агентства та організації надійної кібербезпеки його інформаційного середовища.
Так, останнім часом на території України фіксується збільшення кількості кібератак на державні інформаційні ресурси, у тому числі на державні реєстри Національного агентства, які містять значний обсяг персональних даних понад 1,5 млн суб’єктів декларування та членів їх сімей, у тому числі вищих посадових осіб держави тощо, офіційний вебсайт, та інші інформаційні системи Національного агентства. Результати зазначених кіберінцидентів можуть мати необоротні наслідки, якщо не забезпечити комплексну розбудову сучасної захищеної ІТ-інфраструктури відповідно до розробленої Національним агентством протягом 2021 року проектної документації
</v>
      </c>
      <c r="E11" s="143">
        <f>О1!E19</f>
        <v>1</v>
      </c>
      <c r="F11" s="143" t="str">
        <f>О1!F19</f>
        <v>Не дотримано</v>
      </c>
      <c r="G11" s="143">
        <f>О1!G19</f>
        <v>0</v>
      </c>
      <c r="H11" s="157">
        <v>1</v>
      </c>
      <c r="I11" s="157">
        <f t="shared" si="0"/>
        <v>0</v>
      </c>
    </row>
    <row r="12" spans="1:10" ht="58.5" customHeight="1" x14ac:dyDescent="0.25">
      <c r="A12" s="144">
        <v>1</v>
      </c>
      <c r="B12" s="141" t="str">
        <f>О1!A20</f>
        <v>11                </v>
      </c>
      <c r="C12" s="141" t="str">
        <f>О1!B20</f>
        <v>Голова Національного агентства за кожної потреби отримував можливість представляти позицію Національного агентства з питань його фінансування на засіданнях Кабінету Міністрів України, комітетів або на пленарних засіданнях Верховної Ради України</v>
      </c>
      <c r="D12" s="141" t="str">
        <f>О1!D20</f>
        <v>Протягом звітного періоду Голова представляв позицію Національного агентства з питань його фінансування на засіданні Комітету Верховної Ради України з питань бюджету в рамках підготовки проєкту Закону України «Про Державний бюджет України на 2022 рік» та на засіданні Рахункової палати щодо розгляду Звіту про результати аудиту ефективності використання коштів державного бюджету, спрямованих Національному агентству, виділених на керівництво та управління у сфері запобігання корупції та на фінансування статутної діяльності політичних партій. В інших випадках відповідне питання вирішувались шляхом листування між уповноваженими органами і не потребувало особистої присутності Голови</v>
      </c>
      <c r="E12" s="143">
        <f>О1!E20</f>
        <v>1</v>
      </c>
      <c r="F12" s="143" t="str">
        <f>О1!F20</f>
        <v>Дотримано</v>
      </c>
      <c r="G12" s="143">
        <f>О1!G20</f>
        <v>1</v>
      </c>
      <c r="H12" s="157">
        <v>1</v>
      </c>
      <c r="I12" s="157">
        <f t="shared" si="0"/>
        <v>0</v>
      </c>
    </row>
    <row r="13" spans="1:10" ht="58.5" customHeight="1" x14ac:dyDescent="0.25">
      <c r="A13" s="144">
        <v>1</v>
      </c>
      <c r="B13" s="141" t="str">
        <f>О1!A21</f>
        <v>12                </v>
      </c>
      <c r="C13" s="141" t="str">
        <f>О1!B21</f>
        <v>Умови оплати праці посадових і службових осіб Національного агентства були визначені законодавчо, належно реалізовувались на практиці й не зазнають необґрунтованих змін</v>
      </c>
      <c r="D13" s="141" t="str">
        <f>О1!D21</f>
        <v>Умови оплати праці посадових і службових осіб Національного агентства визначені Законом України «Про запобігання корупції» та іншими нормативно-правовими актами України, що регулюють питання оплати праці державних службовців. Умови оплати праці посадових і службових осіб Національного агентства належно реалізовувались на практиці та не зазнавали необґрунтованих змін. Проте протягом 2020 та 2021 років розміри посадових окладів працівників Національного агентства не змінювалися. У 2020 році відповідно до п. 10 розділу І Закону України «Про внесення змін до Закону України про Державний бюджет України на 2020 рік» від 13.04.2020 № 553-IX, п. 1 постанови Кабінету Міністрів України від 11.03.2020 № 211 «Про запобігання поширенню на території України гострої респіраторної хвороби COVID-19, спричиненої коронавірусом SARS-CoV-2» було встановлено, що заробітна плата працівників державних органів до завершення карантину не перевищує 10 розмірів мінімальної заробітної плати, встановленої на 1 січня 2020 року. У 2021 році розміри та умови оплати праці для працівників Національного агентства залишились на рівні, що діяли станом на 1 вересня 2020 року. У 2022 році за пропозиціями Міністерства фінансів України умови оплати праці працівників Національного агентства повинні були залишитися на рівні 2021 року, проте, враховуючи численні зауваження Національного агентства, а також застереження Комітету Верховної Ради України з питань бюджету, Головного науково-експертного управління та народних депутатів, в Законі України «Про Державний бюджет України на 2022 рік» встановлено, що норма щодо застосування для визначення посадових окладів працівників інших державних органів, оплата праці яких регулюється спеціальними законами, прожиткового мінімуму для працездатних громадян у розмірі 2102 грн не поширюється на працівників Національного агентства з питань запобігання корупції. Практика останніх років щодо щорічного відстоювання Національним агентством своїх гарантій незалежності в частині належного матеріально-технічного забезпечення та належних умов оплати праці суперечить міжнародним зобов’язанням України та створює постійні ризики і загрози стабільного функціонування Національного агентства</v>
      </c>
      <c r="E13" s="143">
        <f>О1!E21</f>
        <v>1</v>
      </c>
      <c r="F13" s="143" t="str">
        <f>О1!F21</f>
        <v>Не дотримано</v>
      </c>
      <c r="G13" s="143">
        <f>О1!G21</f>
        <v>0</v>
      </c>
      <c r="H13" s="157">
        <v>1</v>
      </c>
      <c r="I13" s="157">
        <f t="shared" si="0"/>
        <v>0</v>
      </c>
    </row>
    <row r="14" spans="1:10" ht="58.5" customHeight="1" x14ac:dyDescent="0.25">
      <c r="A14" s="144">
        <v>1</v>
      </c>
      <c r="B14" s="141" t="str">
        <f>О1!A22</f>
        <v>13                </v>
      </c>
      <c r="C14" s="141" t="str">
        <f>О1!B22</f>
        <v>Гранична чисельність працівників апарату та територіальних органів Національного агентства була визначена на рівні, який давав змогу забезпечити належне виконання повноважень Національного агентства</v>
      </c>
      <c r="D14" s="141" t="str">
        <f>О1!D22</f>
        <v xml:space="preserve">   Гранична чисельність працівників апарату Національного агентства встановлена на рівні 408 одиниць (постанова Кабінету Міністрів України від 05.04.2014 № 85 (зі змінами)). Національне агентство України з питань державної служби (НАДС) намагалось зменшити граничну чисельність працівників НАЗК до 371 шляхом внесення змін до вищевказаної постанови. Це рішення не було ухвалене Кабінетом Міністрів України.
Водночас, зважаючи на розвиток ІТ-інструментів Національного агентства, впровадження нових інформаційно-телекомунікаційних систем та проведення модернізації існуючих (Національне агентство впровадило у свою діяльність інформаційно-телекомунікаційну систему «Система управління справами», а за підтримки міжнародних партнерів реалізує проект зі створення та впровадження в Національному агентстві сховища даних/системи видобутку даних (DWH/DM) тощо), зростання обсягів інформаційних потоків та даних, які обробляються Національним агентством, та з урахуванням техніко-економічного обґрунтування на постачання та впровадження сховища даних / системи видобутку даних для Національного агентства з питань запобігання корупції, підготовленого за підтримки міжнародних партнерів відповідно до договору про надання послуг від 12 липня 2021 року, існує потреба у створенні в Національному агентстві відповідного інформаційно-аналітичного підрозділу чисельністю 11 штатних одиниць.
Проте, з огляду на визначену постановою КМУ граничну чисельність працівників апарату Національного агентства наразі наявна можливість утворення вказаного інформаційно-аналітичного підрозділу лише у кількості 5 штатних одиниць, що може негативним чином позначитися на виконанні ним покладених функцій.
Крім цього, у грудні 2021 року Міжнародна фундація виборчих систем (IFES) в Україні провела опитування представників політичних партій та організацій громадянського суспільства з метою оцінки ефективності діяльності НАЗК. Більшість опитаних погодилися, що НАЗК потребує збільшення чисельності співробітників з огляду на внесені в законодавство зміни щодо повноважень із контролю за дотриманням обмежень щодо фінансування виборчих кампаній та агітації на референдумах. Наголошується на цьому і у пп. 131, 132 висновку Венеційської комісії № 1022/2021 від 23.03.2021 щодо проєкту Закону України «Про політичні партії». У висновку вказується, що Національне агентство має велике робоче навантаження, тому для здійснення своїх функцій має виділятися достатній обсяг додаткового фінансування, що надасть змогу НАЗК вибрати та найняти достатньо додаткового висококваліфікованого персоналу для здійснення цього величезного масиву повноважень.
Станом на 01.01.2022 структурні підрозділи Національного агентства потребують близько 100 додаткових штатних одиниць. Вирішення питання штатних одиниць зменшить навантаження на працівників, дасть змогу більш ефективно та професійно виконувати функції та повноваження, покладені на НАЗК
</v>
      </c>
      <c r="E14" s="143">
        <f>О1!E22</f>
        <v>1</v>
      </c>
      <c r="F14" s="143" t="str">
        <f>О1!F22</f>
        <v>Не дотримано</v>
      </c>
      <c r="G14" s="143">
        <f>О1!G22</f>
        <v>0</v>
      </c>
      <c r="H14" s="157">
        <v>1</v>
      </c>
      <c r="I14" s="157">
        <f t="shared" si="0"/>
        <v>0</v>
      </c>
    </row>
    <row r="15" spans="1:10" ht="58.5" customHeight="1" x14ac:dyDescent="0.25">
      <c r="A15" s="144">
        <v>1</v>
      </c>
      <c r="B15" s="141" t="str">
        <f>О1!A23</f>
        <v>14                </v>
      </c>
      <c r="C15" s="141" t="str">
        <f>О1!B23</f>
        <v>Випадків порушень або спроб порушень особливого порядку припинення повноважень Голови Національного агентства не було</v>
      </c>
      <c r="D15" s="141" t="str">
        <f>О1!D23</f>
        <v>Протягом 2020 – 2021 років у Верховній Раді України вносилися законопроекти, спрямовані на зміну нормативно-правового регулювання порядку звільнення Голови Національного агентства з посади. Зокрема, йдеться про законопроекти із реєстр. № 4329 від 05.11.2020, № 3445 від 07.05.2020. Так, законопроектами серед іншого пропонувалося розширення переліку підстав для припинення повноважень Голови НАЗК</v>
      </c>
      <c r="E15" s="143">
        <f>О1!E23</f>
        <v>1</v>
      </c>
      <c r="F15" s="143" t="str">
        <f>О1!F23</f>
        <v>Не дотримано</v>
      </c>
      <c r="G15" s="143">
        <f>О1!G23</f>
        <v>0</v>
      </c>
      <c r="H15" s="157">
        <v>1</v>
      </c>
      <c r="I15" s="157">
        <f t="shared" si="0"/>
        <v>0</v>
      </c>
    </row>
    <row r="16" spans="1:10" ht="58.5" customHeight="1" x14ac:dyDescent="0.25">
      <c r="A16" s="144">
        <v>1</v>
      </c>
      <c r="B16" s="141" t="str">
        <f>О1!A24</f>
        <v>15                </v>
      </c>
      <c r="C16" s="141" t="str">
        <f>О1!B24</f>
        <v>Випадків посягання на життя і здоров’я працівників Національного агентства або їх близьких осіб, знищення чи пошкодження їхнього майна, погрози їм убивством, насильством чи пошкодженням майна не було</v>
      </c>
      <c r="D16" s="141" t="str">
        <f>О1!D24</f>
        <v>Не зафіксовано випадків посягання на життя і здоров’я працівників Національного агентства або їх близьких осіб, знищення чи пошкодження їхнього майна, погрози їм убивством, насильством чи пошкодженням майна</v>
      </c>
      <c r="E16" s="143">
        <f>О1!E24</f>
        <v>1</v>
      </c>
      <c r="F16" s="143" t="str">
        <f>О1!F24</f>
        <v>Дотримано</v>
      </c>
      <c r="G16" s="143">
        <f>О1!G24</f>
        <v>1</v>
      </c>
      <c r="H16" s="157">
        <v>1</v>
      </c>
      <c r="I16" s="157">
        <f t="shared" si="0"/>
        <v>0</v>
      </c>
    </row>
    <row r="17" spans="1:9" ht="58.5" customHeight="1" x14ac:dyDescent="0.25">
      <c r="A17" s="144">
        <v>1</v>
      </c>
      <c r="B17" s="141" t="str">
        <f>О1!A25</f>
        <v>16                </v>
      </c>
      <c r="C17" s="141" t="str">
        <f>О1!B25</f>
        <v>Кожен випадок посягання на життя і здоров’я працівників Національного агентства або їх близьких осіб, знищення чи пошкодження їхнього майна, погроза їм убивством, насильством чи пошкодженням майна був належно розслідуваний, а уповноважені органи вживали належних заходів для забезпечення безпеки працівників Національного агентства</v>
      </c>
      <c r="D17" s="141" t="str">
        <f>О1!D25</f>
        <v>Випадків, що потребували проведення розслідування, не було</v>
      </c>
      <c r="E17" s="143">
        <f>О1!E25</f>
        <v>1</v>
      </c>
      <c r="F17" s="143" t="str">
        <f>О1!F25</f>
        <v>Дотримано</v>
      </c>
      <c r="G17" s="143">
        <f>О1!G25</f>
        <v>1</v>
      </c>
      <c r="H17" s="157">
        <v>1</v>
      </c>
      <c r="I17" s="157">
        <f t="shared" si="0"/>
        <v>0</v>
      </c>
    </row>
    <row r="18" spans="1:9" ht="58.5" customHeight="1" x14ac:dyDescent="0.25">
      <c r="A18" s="144">
        <v>1</v>
      </c>
      <c r="B18" s="141" t="str">
        <f>О1!A26</f>
        <v>17                </v>
      </c>
      <c r="C18" s="141" t="str">
        <f>О1!B26</f>
        <v>Не зафіксовано жодного зовнішнього втручання у призначення/звільнення працівників Національного агентства, зокрема щодо його керівництва</v>
      </c>
      <c r="D18" s="141" t="str">
        <f>О1!D26</f>
        <v>Випадків зовнішнього втручання у призначення/звільнення працівників Національного агентства не зафіксовано</v>
      </c>
      <c r="E18" s="143">
        <f>О1!E26</f>
        <v>1</v>
      </c>
      <c r="F18" s="143" t="str">
        <f>О1!F26</f>
        <v>Дотримано</v>
      </c>
      <c r="G18" s="143">
        <f>О1!G26</f>
        <v>1</v>
      </c>
      <c r="H18" s="157">
        <v>1</v>
      </c>
      <c r="I18" s="157">
        <f t="shared" si="0"/>
        <v>0</v>
      </c>
    </row>
    <row r="19" spans="1:9" ht="58.5" customHeight="1" x14ac:dyDescent="0.25">
      <c r="A19" s="145" t="s">
        <v>360</v>
      </c>
      <c r="B19" s="141" t="str">
        <f>'O2'!A10</f>
        <v>1                    </v>
      </c>
      <c r="C19" s="141" t="str">
        <f>'O2'!B10</f>
        <v>Національне агентство затвердило Методику стандартного опитування щодо рівня корупції в Україні, яка є актуальною та не викликає обґрунтованих суттєвих зауважень</v>
      </c>
      <c r="D19" s="141" t="str">
        <f>'O2'!D10</f>
        <v>У 2021 році визначено концепцію організації проведення Національним агентством соціологічних досліджень, яка насамперед базується на нових розроблених підходах щодо дослідження показників корупційного досвіду в пріоритетних сферах (певні сфери суспільного життя та реалізації відповідної політики на державному, регіональному чи місцевому рівнях, що найбільш уражені корупцією та/або мають найбільше значення для економічного зростання та розбудови інклюзивних демократичних інститутів).
Оновлена Методика стандартного опитування щодо корупції в Україні затверджена наказом Національного агентства від 30.12.2021 № 842</v>
      </c>
      <c r="E19" s="143">
        <f>'O2'!E10</f>
        <v>1</v>
      </c>
      <c r="F19" s="143" t="str">
        <f>'O2'!F10</f>
        <v>Виконано</v>
      </c>
      <c r="G19" s="143">
        <f>'O2'!G10</f>
        <v>1</v>
      </c>
      <c r="H19" s="157">
        <v>1</v>
      </c>
      <c r="I19" s="157">
        <f t="shared" si="0"/>
        <v>0</v>
      </c>
    </row>
    <row r="20" spans="1:9" ht="58.5" customHeight="1" x14ac:dyDescent="0.25">
      <c r="A20" s="145" t="s">
        <v>360</v>
      </c>
      <c r="B20" s="141" t="str">
        <f>'O2'!A11</f>
        <v>2                    </v>
      </c>
      <c r="C20" s="141" t="str">
        <f>'O2'!B11</f>
        <v>Національне агентство забезпечило проведення щорічного оцінювання рівня корупції в Україні, сприйняття і довіри до антикорупційних та інших інституцій тощо й опублікування його результатів</v>
      </c>
      <c r="D20" s="141" t="str">
        <f>'O2'!D11</f>
        <v xml:space="preserve">Протягом листопада – грудня 2021 року соціологічна компанія Info Sapiens за підтримки Антикорупційної ініціативи Європейського Союзу в Україні (EUACI) для Національного агентства проводить соціологічне дослідження щодо корупції в Україні, зокрема з визначення основних показників сприйняття та досвіду корупції (за результатами опитування населення та представників бізнесу).
Крім того, Національне агентство у ІІІ кварталі 2021 року відповідно до розробленої методології провело Експертне опитування щодо оцінки рівня корупції в Україні. Визначено експертну оцінку щодо основних показників сприйняття корупції в Україні (поширеності корупції в Україні в цілому, у визначених сферах, змін рівня корупції в державі за останні 12 місяців, ефективності антикорупційної діяльності державних органів)
</v>
      </c>
      <c r="E20" s="143">
        <f>'O2'!E11</f>
        <v>1</v>
      </c>
      <c r="F20" s="143" t="str">
        <f>'O2'!F11</f>
        <v>Виконано</v>
      </c>
      <c r="G20" s="143">
        <f>'O2'!G11</f>
        <v>1</v>
      </c>
      <c r="H20" s="157">
        <v>1</v>
      </c>
      <c r="I20" s="157">
        <f t="shared" si="0"/>
        <v>0</v>
      </c>
    </row>
    <row r="21" spans="1:9" ht="58.5" customHeight="1" x14ac:dyDescent="0.25">
      <c r="A21" s="145" t="s">
        <v>360</v>
      </c>
      <c r="B21" s="141" t="str">
        <f>'O2'!A12</f>
        <v>3                   </v>
      </c>
      <c r="C21" s="141" t="str">
        <f>'O2'!B12</f>
        <v>Під час формування та реалізації антикорупційної політики Національне агентство враховувало результати соціологічних та інших досліджень</v>
      </c>
      <c r="D21" s="141" t="str">
        <f>'O2'!D12</f>
        <v xml:space="preserve">З метою врахування результатів соціологічних та інших досліджень Національне агентство створило на своєму офіційному вебсайті сторінку (https://nazk.gov.ua/uk/doslidzhennya-koruptsiyi/), на якій постійно оновлюється інтерактивна Бібліотека досліджень щодо корупції в Україні.
Зазначені дослідження враховуються при підготовці проектів нормативно-правових актів, напрацюванні пропозицій до проєктів нормативно-правових актів, підготовлених суб’єктами нормотворення, та зауважень до цих проєктів.
У жовтні 2021 року зроблено деяку модифікацю Бібліотеки (проведено розподіл джерел досліджень на соціологічні та аналітичні, додано низку ґрунтовних аналітичних досліджень інститутів громадянського суспільства)
</v>
      </c>
      <c r="E21" s="143">
        <f>'O2'!E12</f>
        <v>1</v>
      </c>
      <c r="F21" s="143" t="str">
        <f>'O2'!F12</f>
        <v>Виконано</v>
      </c>
      <c r="G21" s="143">
        <f>'O2'!G12</f>
        <v>1</v>
      </c>
      <c r="H21" s="157">
        <v>1</v>
      </c>
      <c r="I21" s="157">
        <f t="shared" si="0"/>
        <v>0</v>
      </c>
    </row>
    <row r="22" spans="1:9" ht="58.5" customHeight="1" x14ac:dyDescent="0.25">
      <c r="A22" s="145" t="s">
        <v>360</v>
      </c>
      <c r="B22" s="141" t="str">
        <f>'O2'!A13</f>
        <v>4                    </v>
      </c>
      <c r="C22" s="141" t="str">
        <f>'O2'!B13</f>
        <v>Національне агентство без необґрунтованих затримок розробило проєкти антикорупційної стратегії та державної програми (плану дій) з її реалізації за результатами аналізу: - ситуації щодо корупції; - результатів виконання попередньої антикорупційної стратегії</v>
      </c>
      <c r="D22" s="141" t="str">
        <f>'O2'!D13</f>
        <v xml:space="preserve">Відповідний критерій складається з двох індикаторів: розробки проєкту антикорупційної стратегії та розробки проєкту державної програми з її реалізації.
Проєкт Антикорупційної стратегії підготовлений Національним агентством ще у 2020 році.
Відповідно до чинної редакції ч. 4 ст. 18 Закону України «Про запобігання корупції» Антикорупційна стратегія реалізується шляхом виконання державної програми, яка розробляється Національним агентством та затверджується Кабінетом Міністрів України. Розробка державної програми очікується після прийняття Антикорупційної стратегії, яка очікує розгляду у другому читанні, відповідно критерій щодо розробки державної програми не має застосовуватися. 
 </v>
      </c>
      <c r="E22" s="143">
        <f>'O2'!E13</f>
        <v>1</v>
      </c>
      <c r="F22" s="143" t="str">
        <f>'O2'!F13</f>
        <v>Виконано</v>
      </c>
      <c r="G22" s="143">
        <f>'O2'!G13</f>
        <v>1</v>
      </c>
      <c r="H22" s="157">
        <v>1</v>
      </c>
      <c r="I22" s="157">
        <f t="shared" si="0"/>
        <v>0</v>
      </c>
    </row>
    <row r="23" spans="1:9" ht="58.5" customHeight="1" x14ac:dyDescent="0.25">
      <c r="A23" s="145" t="s">
        <v>360</v>
      </c>
      <c r="B23" s="141" t="str">
        <f>'O2'!A14</f>
        <v>5                    </v>
      </c>
      <c r="C23" s="141" t="str">
        <f>'O2'!B14</f>
        <v>Національне агентство без необґрунтованих затримок внесло проєкти антикорупційної стратегії та державної програми (плану дій) з її реалізації на розгляд Кабінету Міністрів України</v>
      </c>
      <c r="D23" s="141" t="str">
        <f>'O2'!D14</f>
        <v xml:space="preserve">Національне агентство внесло проєкт антикорупційної стратегії на розгляд Кабінету Міністрів України ще у 2020 році. Водночас фактично цей критерій складається з двох індикаторів: внесення проєкту антикорупційної стратегії та внесення проєкту державної програми з її реалізації. Внесення проєкту державної програми має відбуватися після прийняття антикорупційної стратегії Верховною Радою України, водночас станом на 01.01.2022 проєкт Закону «Про засади державної антикорупційної політики на 2021 – 2025 роки» очікує розгляду у другому читанні. Таким чином, критерій щодо внесення проєкту державної програми не має застосовуватися, тоді як проєкт антикорупційної стратегії вносився без затримок
</v>
      </c>
      <c r="E23" s="143">
        <f>'O2'!E14</f>
        <v>1</v>
      </c>
      <c r="F23" s="143" t="str">
        <f>'O2'!F14</f>
        <v>Виконано</v>
      </c>
      <c r="G23" s="143">
        <f>'O2'!G14</f>
        <v>1</v>
      </c>
      <c r="H23" s="157">
        <v>1</v>
      </c>
      <c r="I23" s="157">
        <f t="shared" si="0"/>
        <v>0</v>
      </c>
    </row>
    <row r="24" spans="1:9" ht="58.5" customHeight="1" x14ac:dyDescent="0.25">
      <c r="A24" s="145" t="s">
        <v>360</v>
      </c>
      <c r="B24" s="141" t="str">
        <f>'O2'!A15</f>
        <v>6                   </v>
      </c>
      <c r="C24" s="141" t="str">
        <f>'O2'!B15</f>
        <v>Проєкт національної доповіді містить усі відомості, зазначені у ст. 20 Закону України «Про запобігання корупції», та є результатом повної та неупередженої оцінки стану справ у сфері запобігання та протидії корупції</v>
      </c>
      <c r="D24" s="141" t="str">
        <f>'O2'!D15</f>
        <v>Проєкт національної доповіді містить усі відомості, зазначені у ст. 20 Закону України «Про запобігання корупції».  Під час підготовки проєкту  Національної доповіді щодо реалізації засад антикорупційної політики у 2020 році було проаналізовано низку досліджень, проведених інститутами громадянського суспільства та міжнародними організаціями протягом 2019 року та на початку 2020 року, зорієнтованих (комплексно або в окремих напрямах) на вивчення стану та рівня корупції в Україні, проблем подолання цього явища, реалізації антикорупційної реформи, оцінки діяльності відповідних антикорупційних державних інститутів тощо, за результатами чого було підготовлено висновки, відображені в зазначеному проєкті (https://nazk.gov.ua/wp-content/uploads/2021/06/NAZK_Nats.dopovid_15_06.pdf)</v>
      </c>
      <c r="E24" s="143">
        <f>'O2'!E15</f>
        <v>1</v>
      </c>
      <c r="F24" s="143" t="str">
        <f>'O2'!F15</f>
        <v>Виконано</v>
      </c>
      <c r="G24" s="143">
        <f>'O2'!G15</f>
        <v>1</v>
      </c>
      <c r="H24" s="157">
        <v>1</v>
      </c>
      <c r="I24" s="157">
        <f t="shared" si="0"/>
        <v>0</v>
      </c>
    </row>
    <row r="25" spans="1:9" ht="58.5" customHeight="1" x14ac:dyDescent="0.25">
      <c r="A25" s="145" t="s">
        <v>360</v>
      </c>
      <c r="B25" s="141" t="str">
        <f>'O2'!A16</f>
        <v>7                    </v>
      </c>
      <c r="C25" s="141" t="str">
        <f>'O2'!B16</f>
        <v>Національне агентство без необґрунтованих затримок забезпечило розробку проєктів нормативно-правових актів, віднесених до сфери його відповідальності антикорупційною стратегією та/або державною програмою (планом дій) з її реалізації. Проєкти цих нормативно-правових актів затверджені Національним агентством (якщо йдеться про власні акти) або внесені на розгляд відповідних суб’єктів нормотворення, подані на державну реєстрацію</v>
      </c>
      <c r="D25" s="141" t="str">
        <f>'O2'!D16</f>
        <v>Наразі проєкт Антикорупційної стратегії все ще не затверджений Верховною Радою України, тому реалізація програмних антикорупційних документів залишається неможливою</v>
      </c>
      <c r="E25" s="143">
        <f>'O2'!E16</f>
        <v>0</v>
      </c>
      <c r="F25" s="143" t="str">
        <f>'O2'!F16</f>
        <v>Не виконано</v>
      </c>
      <c r="G25" s="143" t="str">
        <f>'O2'!G16</f>
        <v>не застосов</v>
      </c>
      <c r="H25" s="157">
        <v>1</v>
      </c>
      <c r="I25" s="157">
        <f t="shared" si="0"/>
        <v>1</v>
      </c>
    </row>
    <row r="26" spans="1:9" ht="58.5" customHeight="1" x14ac:dyDescent="0.25">
      <c r="A26" s="145" t="s">
        <v>360</v>
      </c>
      <c r="B26" s="141" t="str">
        <f>'O2'!A17</f>
        <v>8                   </v>
      </c>
      <c r="C26" s="141" t="str">
        <f>'O2'!B17</f>
        <v>Національне агентство брало участь у розробці, обговоренні, доопрацюванні інших проектів нормативно-правових актів, які стосувалися формування або реалізації державної антикорупційної політики</v>
      </c>
      <c r="D26" s="141" t="str">
        <f>'O2'!D17</f>
        <v xml:space="preserve">Протягом звітного періоду Національне агентство підготувало 3 законопроекти: 1) «Про внесення змін до Закону України «Про запобігання корупції» щодо удосконалення деяких антикорупційних механізмів», 2) «Про внесення змін до Кодексу України про адміністративні правопорушення щодо удосконалення положень та процедур стосовно застосування адміністративної відповідальності за правопорушення пов’язані з корупцією», 3) «Про внесення змін до Кодексу України про адміністративні правопорушення та Закону України «Про Вищий антикорупційний суд» щодо вдосконалення процедури притягнення до відповідальності за адміністративні правопорушення, пов’язані з корупцією, та деякі інші правопорушення», що спрямовані на  уточнення переліку суб’єктів, на яких поширюється дія Закону, превентивних механізмів щодо сумісництва та суміщення, конфлікту інтересів, доповнення переліку відомостей, що зазначаються у декларації, зокрема інформацією про громадянство (підданство) іноземних держав, вдосконалення процедур, пов’язаних із поданням декларацій,  здійсненням фінансового контролю та інших заходів, спрямованих на запобігання і протидію корупції.
Крім того, Національне агентство брало участь у підготовці таких пропозицій до проектів:
- Національної економічної стратегії на період до 2030 року (затверджена постановою Кабінету Міністрів України від 03.03.2021 № 179); 
- Плану пріоритетних дій Уряду на 2021 рік у частині формування та реалізації Національним агентством антикорупційної політики (затверджений розпорядженням Кабінету Міністрів України від 24.03.2021 № 276); 
- Програми діяльності Кабінету Міністрів України у частині формування та реалізації Національним агентством антикорупційної політики (на сьогодні триває робота над проектом); 
- Плану пріоритетних дій Уряду на 2022 рік у частині формування та реалізації Національним агентством антикорупційної політики (на сьогодні триває робота над проектом).  
Також Національне агентство опрацювало 83 проекти законодавчих актів і за результатами їх опрацювання підготувало 26 висновків (позицій) НАЗК щодо законопроектів, які стосуються формування або реалізації антикорупційної політики. У тому числі, Націогальне агентство забезпечує участь в обговоренні законопроектів під час їх розгляду Комітетам Верховної Ради України з питань антикорупційної політики та інших комітетах, що визначені головними з розгляду законопроектів що стосуються формування або реалізації державної антикорупційної політики 
</v>
      </c>
      <c r="E26" s="143">
        <f>'O2'!E17</f>
        <v>1</v>
      </c>
      <c r="F26" s="143" t="str">
        <f>'O2'!F17</f>
        <v>Виконано</v>
      </c>
      <c r="G26" s="143">
        <f>'O2'!G17</f>
        <v>1</v>
      </c>
      <c r="H26" s="157">
        <v>1</v>
      </c>
      <c r="I26" s="157">
        <f t="shared" si="0"/>
        <v>0</v>
      </c>
    </row>
    <row r="27" spans="1:9" ht="58.5" customHeight="1" x14ac:dyDescent="0.25">
      <c r="A27" s="145" t="s">
        <v>360</v>
      </c>
      <c r="B27" s="141" t="str">
        <f>'O2'!A18</f>
        <v>9                 </v>
      </c>
      <c r="C27" s="141" t="str">
        <f>'O2'!B18</f>
        <v>Національне агентство забезпечило координацію виконання іншими органами влади антикорупційної стратегії та державної програми (плану дій) з її реалізації</v>
      </c>
      <c r="D27" s="141" t="str">
        <f>'O2'!D18</f>
        <v xml:space="preserve">05.11.2020 проєкт Закону України «Про засади державної антикорупційної політики на 2020-2024 роки» (реєстр. № 4135 від 21.09.2020) прийнятий Верховною Радою України в першому читанні за основу.                        
16.03.2021 Комітет Верховної Ради України з питань антикорупційної політики завершив розгляд поправок до зазначеного законопроєкту (загалом під час його підготовки до другого читання народними депутатами було подано понад 500 поправок). Зокрема, враховано правки, якими передбачено, що законопроєктом затверджується Державна антикорупційна стратегія на 2021 – 2025 роки.
За результатами розгляду Комітет Верховної Ради України з питань антикорупційної політики рекомендував Верховній Раді України прийняти вказаний законопроєкт у другому читанні та в цілому в редакції, викладеній у порівняльній таблиці, з урахуванням техніко-юридичного доопрацювання.
17.05.2021 надано таблицю поправок-2 до законопроєкту.
Розгляд законопроєкту в другому читанні неодноразово планувався Верховною Радою України, проте він так і не був розглянутий
</v>
      </c>
      <c r="E27" s="143">
        <f>'O2'!E18</f>
        <v>0</v>
      </c>
      <c r="F27" s="143" t="str">
        <f>'O2'!F18</f>
        <v>Не виконано</v>
      </c>
      <c r="G27" s="143" t="str">
        <f>'O2'!G18</f>
        <v>не застосов</v>
      </c>
      <c r="H27" s="157">
        <v>1</v>
      </c>
      <c r="I27" s="157">
        <f t="shared" si="0"/>
        <v>1</v>
      </c>
    </row>
    <row r="28" spans="1:9" ht="58.5" customHeight="1" x14ac:dyDescent="0.25">
      <c r="A28" s="145" t="s">
        <v>360</v>
      </c>
      <c r="B28" s="141" t="str">
        <f>'O2'!A19</f>
        <v>10               </v>
      </c>
      <c r="C28" s="141" t="str">
        <f>'O2'!B19</f>
        <v>Національне агентство забезпечило здійснення моніторингу реалізації антикорупційної політики (в тому числі із залученням представників громадськості) та оприлюднення результатів такого моніторингу на офіційному вебсайті Національного агентства. Такий моніторинг та оприлюднення його результатів здійснювалися принаймні щороку</v>
      </c>
      <c r="D28" s="141" t="str">
        <f>'O2'!D19</f>
        <v>З огляду на те, що на сьогодні не прийнято ні Антикорупційну стратегію, ні Державну програму з її реалізації комплексний моніторинг реалізації антикорупційної політики унеможливлений</v>
      </c>
      <c r="E28" s="143">
        <f>'O2'!E19</f>
        <v>0</v>
      </c>
      <c r="F28" s="143" t="str">
        <f>'O2'!F19</f>
        <v>Не виконано</v>
      </c>
      <c r="G28" s="143" t="str">
        <f>'O2'!G19</f>
        <v>не застосов</v>
      </c>
      <c r="H28" s="157">
        <v>1</v>
      </c>
      <c r="I28" s="157">
        <f t="shared" si="0"/>
        <v>1</v>
      </c>
    </row>
    <row r="29" spans="1:9" ht="58.5" customHeight="1" x14ac:dyDescent="0.25">
      <c r="A29" s="145" t="s">
        <v>360</v>
      </c>
      <c r="B29" s="141" t="str">
        <f>'O2'!A20</f>
        <v>11                </v>
      </c>
      <c r="C29" s="141" t="str">
        <f>'O2'!B20</f>
        <v>Національне агентство забезпечило проведення оцінки ефективності реалізації антикорупційної стратегії та державної програми (плану дій) з її реалізації та оприлюднення результатів такого моніторингу на офіційному вебсайті Національного агентства. Такий моніторингу та оприлюднення його результатів здійснювалися принаймні щороку</v>
      </c>
      <c r="D29" s="141" t="str">
        <f>'O2'!D20</f>
        <v>З огляду на те, що на сьогодні не прийнято ні Антикорупційну стратегію, ні Державну програму з її реалізації комплексний моніторинг реалізації антикорупційної політики унеможливлений</v>
      </c>
      <c r="E29" s="143">
        <f>'O2'!E20</f>
        <v>0</v>
      </c>
      <c r="F29" s="143" t="str">
        <f>'O2'!F20</f>
        <v>Не виконано</v>
      </c>
      <c r="G29" s="143" t="str">
        <f>'O2'!G20</f>
        <v>не застосов</v>
      </c>
      <c r="H29" s="157">
        <v>1</v>
      </c>
      <c r="I29" s="157">
        <f t="shared" si="0"/>
        <v>1</v>
      </c>
    </row>
    <row r="30" spans="1:9" ht="58.5" customHeight="1" x14ac:dyDescent="0.25">
      <c r="A30" s="145" t="s">
        <v>360</v>
      </c>
      <c r="B30" s="141" t="str">
        <f>'O2'!A21</f>
        <v>12                </v>
      </c>
      <c r="C30" s="141" t="str">
        <f>'O2'!B21</f>
        <v>Громадські, міжнародні організації, донори, які здійснюють діяльність у сфері запобігання та/або протидії корупції визнають Національне агентство як дієву та неупереджену інституцію, яка опікується питаннями формування, координації та моніторингу реалізації національної антикорупційної політики</v>
      </c>
      <c r="D30" s="141" t="str">
        <f>'O2'!D21</f>
        <v>Громадські організації, які здійснюють діяльність у сфері запобігання та/або протидії корупції, визнають Національне агентство як дієву та неупереджену інституцію, яка опікується питаннями формування, координації та моніторингу реалізації національної антикорупційної політики</v>
      </c>
      <c r="E30" s="143">
        <f>'O2'!E21</f>
        <v>1</v>
      </c>
      <c r="F30" s="143" t="str">
        <f>'O2'!F21</f>
        <v>Виконано</v>
      </c>
      <c r="G30" s="143">
        <f>'O2'!G21</f>
        <v>1</v>
      </c>
      <c r="H30" s="157">
        <v>1</v>
      </c>
      <c r="I30" s="157">
        <f t="shared" si="0"/>
        <v>0</v>
      </c>
    </row>
    <row r="31" spans="1:9" ht="58.5" customHeight="1" x14ac:dyDescent="0.25">
      <c r="A31" s="148" t="s">
        <v>361</v>
      </c>
      <c r="B31" s="141" t="str">
        <f>'O3'!A10</f>
        <v>1                  </v>
      </c>
      <c r="C31" s="141" t="str">
        <f>'O3'!B10</f>
        <v>Національне агентство затвердило методологію оцінювання корупційних ризиків у діяльності органів влади, яка є актуальною і не викликає обґрунтованих суттєвих зауважень</v>
      </c>
      <c r="D31" s="141" t="str">
        <f>'O3'!D10</f>
        <v xml:space="preserve">Наказом Національного агентства від 28.12.2021 № 830/21 «Про вдосконалення процесу управління корупційними ризиками» затверджено Методологію управління корупційними ризиками. 29.12.2021 вказаний наказ направлено на державну реєстрацію до Міністерства юстиції України.
Наразі діє Методологія оцінювання корупційних ризиків у діяльності органів влади, затверджена рішенням Національного агентства від 02.12.2016 № 126  </v>
      </c>
      <c r="E31" s="143">
        <f>'O3'!E10</f>
        <v>1</v>
      </c>
      <c r="F31" s="143" t="str">
        <f>'O3'!F10</f>
        <v>Виконано</v>
      </c>
      <c r="G31" s="143">
        <f>'O3'!G10</f>
        <v>1</v>
      </c>
      <c r="H31" s="157">
        <v>1</v>
      </c>
      <c r="I31" s="157">
        <f t="shared" si="0"/>
        <v>0</v>
      </c>
    </row>
    <row r="32" spans="1:9" ht="58.5" customHeight="1" x14ac:dyDescent="0.25">
      <c r="A32" s="148" t="s">
        <v>361</v>
      </c>
      <c r="B32" s="141" t="str">
        <f>'O3'!A11</f>
        <v>2                    </v>
      </c>
      <c r="C32" s="141" t="str">
        <f>'O3'!B11</f>
        <v>Національне агентство затвердило порядок підготовки та погодження антикорупційних програм, який є актуальним і не викликає обґрунтованих суттєвих зауважень</v>
      </c>
      <c r="D32" s="141" t="str">
        <f>'O3'!D11</f>
        <v>Наказом Національного агентства від 28.12.2021 № 830/21 «Про вдосконалення процесу управління корупційними ризиками» затверджено Порядок подання антикорупційних програм, змін до них на погодження до Національного агентства з питань запобігання корупції та здійснення їх погодження. 29.12.2021 вказаний наказ направлено на державну реєстрацію до Міністерства юстиції України.
Наразі діє Порядок підготовки, подання антикорупційних програм на погодження до Національного агентства з питань запобігання корупції та здійснення їх погодження, затверджений рішенням Національного агентства від 08.12.2017 № 1379</v>
      </c>
      <c r="E32" s="143">
        <f>'O3'!E11</f>
        <v>1</v>
      </c>
      <c r="F32" s="143" t="str">
        <f>'O3'!F11</f>
        <v>Виконано</v>
      </c>
      <c r="G32" s="143">
        <f>'O3'!G11</f>
        <v>1</v>
      </c>
      <c r="H32" s="157">
        <v>1</v>
      </c>
      <c r="I32" s="157">
        <f t="shared" si="0"/>
        <v>0</v>
      </c>
    </row>
    <row r="33" spans="1:9" ht="58.5" customHeight="1" x14ac:dyDescent="0.25">
      <c r="A33" s="148" t="s">
        <v>361</v>
      </c>
      <c r="B33" s="141" t="str">
        <f>'O3'!A12</f>
        <v>3                    </v>
      </c>
      <c r="C33" s="141" t="str">
        <f>'O3'!B12</f>
        <v>Антикорупційні програми, внесені до Національного агентства на погодження, проаналізовані відповідно до встановленого порядку</v>
      </c>
      <c r="D33" s="141" t="str">
        <f>'O3'!D12</f>
        <v>Антикорупційні програми органів влади аналізуються відповідно до Порядку підготовки, подання антикорупційних програм на погодження до НАЗК та здійснення їх погодження, затвердженого рішенням НАЗК від 08.12.2017 № 1379.
Протягом 2021 року (станом на 31.12.2021) Національне агентство видало 122 накази (https://cutt.ly/0U6aKXQ), з них: 
- 62 накази про погодження антикорупційної програми; 
- 60 наказів про відмову у погодженні (непогодження) антикорупційної програми</v>
      </c>
      <c r="E33" s="143">
        <f>'O3'!E12</f>
        <v>1</v>
      </c>
      <c r="F33" s="143" t="str">
        <f>'O3'!F12</f>
        <v>Виконано</v>
      </c>
      <c r="G33" s="143">
        <f>'O3'!G12</f>
        <v>1</v>
      </c>
      <c r="H33" s="157">
        <v>1</v>
      </c>
      <c r="I33" s="157">
        <f t="shared" si="0"/>
        <v>0</v>
      </c>
    </row>
    <row r="34" spans="1:9" ht="58.5" customHeight="1" x14ac:dyDescent="0.25">
      <c r="A34" s="148" t="s">
        <v>361</v>
      </c>
      <c r="B34" s="141" t="str">
        <f>'O3'!A13</f>
        <v>4                    </v>
      </c>
      <c r="C34" s="141" t="str">
        <f>'O3'!B13</f>
        <v>Проведення Національним агентством оцінки корупційних ризиків принаймні в одній пріоритетній сфері, визначеній Національним агентством, щороку</v>
      </c>
      <c r="D34" s="141" t="str">
        <f>'O3'!D13</f>
        <v xml:space="preserve">У сфері земельних відносин підготовлено та розміщено на вебсайті Національного агентства аналітичний огляд на тему: «Земельна корупція: Топ-30 корупційних ризиків та шляхи їх подолання» (посилання: https://cutt.ly/UQYeZVP).
Визначені корупційні ризики у сфері земельних відносин було внесено до каталогу корупційних ризиків та будуть використовуватися надалі під час опрацювання антикорупційних програм, а також при проведенні антикорупційної експертизи проєктів актів Кабінету Міністрів України та Верховної Ради України. 
Результати аналізу ризиків направлено на розгляд Верховної Ради України, Кабінету Міністрів України, обласних рад, а також Державної служби України з питань геодезії, картографії та кадастру. З урахуванням результатів аналізу та запропонованих заходів мінімізації ідентифікованих корупційних ризиків у сфері земельних відносин Верховна Рада України прийняла Закон України «Про внесення змін до Земельного кодексу України та інших законодавчих актів щодо удосконалення системи управління та дерегуляції у сфері земельних відносин» та Закон України «Про внесення змін до деяких законодавчих актів щодо продажу земельних ділянок та набуття права користування ними через електронні аукціони».
З метою мінімізації корупційних ризиків, вказаних в огляді, Національне агентством підписало тристоронній Меморандум про співпрацю з Мінагрополітики та Держгеокадастром (http://surl.li/baano).
У сфері публічних закупівель на вебсайті Національного агентства підготовлено та розміщено  аналітичний огляд на тему: «Типові корупційні ризики у публічних закупівлях» (посилання: https://cutt.ly/9QYeN4A).
Визначені корупційні ризики у сфері публічних закупівель внесено до каталогу корупційних ризиків. Надалі матеріали можуть бути використані під час оцінки корупційних ризиків відповідальними суб’єктами та розробки антикорупційних програм. 
У ІІІ кварталі 2021 року Національне агентство провело комплексний аналіз процедури розробки та затвердження містобудівної документації з метою ідентифікації поширених корупційних ризиків та запропонувало заходи їх мінімізації для усунення надмірної дискреції та прогалин у законодавстві, які створюють умови для реалізації корупційних практик. Звіт «Корупційні ризики в системі контролю за розробкою та затвердженням містобудівної документації» розміщено на вебсайті Національного агентства (http://surl.li/baans), а також направлено на розгляд комітетів Верховної Ради України, Кабінету Міністрів України, а також відповідальним центральним органам виконавчої влади.
З урахуванням результатів аналізу та виявлених корупційних ризиків проведено антикорупційну експертизу проєкту постанови Кабінету Міністрів України 
«Про внесення змін до Порядку проведення громадських слухань щодо врахування громадських інтересів під час розроблення проектів містобудівної документації на місцевому рівні» та запропоновано модель регулювання, яка мінімізує ризики.
Національне агентство та ДІАМ провели спільну робочу зустріч з метою усунення корупційних ризиків у сфері містобудування (http://surl.li/baanu).
Крім того, фахівці Національного агенства внесли пропозиції щодо мінімізації корупційних ризиків у проєкті закону, який реформує галузь містобудування в Україні.
У IV кварталі Національне агентство підготувало та запустило у публічний доступ матеріали, які можуть бути використані під час оцінки корупційних ризиків у діяльності всіх органів влади, органів місцевого самоврядування, підприємств, установ та організацій, а також розробки антикорупційних програм:
- дослідження «Топ-10 корупційних схем забезпечення осіб з інвалідністю технічними засобами реабілітації» (http://surl.li/baanw). Проведено комплексний аналіз законодавства та окремих кейсів у сфері забезпечення осіб з інвалідністю технічними засобами реабілітації та ідентифіковано найбільш поширені корупційні ризики. Вказане дослідження покликане привернути увагу уповноважених представників держави, експертної громадськості та суспільства до наявних корупційних практик у сфері забезпечення технічними засобами реабілітації, сформувати напрацювання для розробки заходів з їх мінімізації, а також в цілому окреслити причини, які обумовлюють потребу для удосконалення системи державної підтримки осіб з інвалідністю.
Проведено публічний захід з метою презентації та обговорення дослідження (http://surl.li/baany).
Дослідження направлено на розгляд комітетів Верховної Ради України, Офісу Президента України, Мінсоцполітики, МОЗ, Держлікслужби.
Верховна Рада України виключила норму, що створювала корупційні схеми, на які Національне агенство вказало раніше у відповідному дослідженні (http://surl.li/baaoa). Зокрема, Мінсоцполітики позбавлено права перевіряти виробників технічних засобів реабілітації на відповідність кваліфікаційним вимогам. Ця норма створювала передумови одразу для кількох корупційних схем;
- дослідження «Топ-15 корупційних ризиків в управлінні підприємствами ДК «Укроборонпром» та шляхи їх подолання» (http://surl.li/baaod). Проведено комплексний аналіз управління підприємствами ДК «Укроборонпром» та ідентифіковано найбільш поширені корупційні ризики, а також сформовано рекомендації для їх усунення. Вказане дослідження може стати дороговказом для Парламенту та Уряду у формуванні ефективних політик з метою усунення корупційних ризиків у діяльності оборонних підприємств під час їх реформи.
Проведено публічний захід з метою презентації та обговорення дослідження (http://surl.li/baaog).
Дослідження направлено на розгляд комітетів Верховної Ради України, Кабінету Міністрів України, Міноборони, Мінстатегпрому, Держаудитслужби. З метою мінімізації корупційних ризиків, вказаних в дослідженні, Національне агентство підписало Меморандум про співпрацю з ДК «Укроборонпром». Надалі Національне агентство проводитиме моніторинг проєктів актів Кабінету Міністрів України, які мають бути розроблені на виконання Закону України «Про особливості реформування підприємств оборонно-промислового комплексу державної форми власності», згідно з яким Концерн реорганізується в акціонерне товариство, а саме положень щодо організації роботи комісії з припинення, висвітлення виконання Плану перетворення з дотриманням вимог Закону України «Про доступ до публічної інформації», затвердження Статуту компанії, органів управління, комісій з реорганізацій та комісій з виділу, передачі об’єктів, які будуть безоплатно передані від одного підприємства до іншого, тощо. 
У випадку виявлення корупціогенних норм у проєктах Національне агентство проведе їх антикорупційну експертизу для забезпечення прозорого перетворення концерну;
- дослідження «Корупційні ризики в процедурі видачі містобудівних умов 
та обмежень забудови земельної ділянки» (http://surl.li/baaoh). Ідентифіковано основні корупційні ризики у такій процедурі, а також розроблено рекомендації для їх мінімізації. 
Фахівці Національного агентства включені до робочих груп щодо удосконалення нормативно-правових актів у сфері містобудування. Стосовно деяких нормативно-правових актів надано пропозиції для усунення корупційних ризиків.
Також, станом на 31.12.2021 завершується робота над підготовкою досліджень:
- «Топ-25 корупційних ризиків у діяльності АТ «Українська залізниця». Національне агентство ідентифікувало 25 найбільш поширених корупційних ризиків у діяльності АТ «Укрзалізниця», а також сформувало напрацювання для їх часткового або повного усунення;
- «Топ-10 корупційних ризиків медико-соціальної експертизи щодо встановлення інвалідності». Національне агентство провело комплексний аналіз процедури медико-соціальної експертизи встановлення інвалідності та ідентифікувало найбільш поширені корупційні ризики, а також сформувало рекомендації щодо можливості застосування цифрових рішень для їх усунення
</v>
      </c>
      <c r="E34" s="143">
        <f>'O3'!E13</f>
        <v>1</v>
      </c>
      <c r="F34" s="143" t="str">
        <f>'O3'!F13</f>
        <v>Виконано</v>
      </c>
      <c r="G34" s="143">
        <f>'O3'!G13</f>
        <v>1</v>
      </c>
      <c r="H34" s="157">
        <v>1</v>
      </c>
      <c r="I34" s="157">
        <f t="shared" si="0"/>
        <v>0</v>
      </c>
    </row>
    <row r="35" spans="1:9" ht="58.5" customHeight="1" x14ac:dyDescent="0.25">
      <c r="A35" s="148" t="s">
        <v>361</v>
      </c>
      <c r="B35" s="141" t="str">
        <f>'O3'!A14</f>
        <v>5                    </v>
      </c>
      <c r="C35" s="141" t="str">
        <f>'O3'!B14</f>
        <v>Національне агентство забезпечило розробку, поширення та актуальність методичних рекомендацій, інформаційно-роз’яснювальних матеріалів щодо оцінки корупційних ризиків та підготовки антикорупційних програм серед суб’єктів її проведення</v>
      </c>
      <c r="D35" s="141" t="str">
        <f>'O3'!D14</f>
        <v xml:space="preserve">Національне агентство підготувало та опублікувало: 
1) інформаційно-роз’яснювальні матеріали щодо залучення зовнішніх стейкхолдерів до роботи з антикорупційними програмами органів влади, які опубліковано на офіційному вебсайті Національного агентства за посиланням: https://cutt.ly/uQYt9t2; 
2) комунікаційне роз’яснення щодо проведення моніторингу, оцінки виконання та періодичного перегляду антикорупційних програм органів влади за посиланням: https://cutt.ly/AQIayAw; 
3) пам’ятку для антикорупційних уповноважених щодо строків виконання антикорупційних заходів за посиланням: https://cutt.ly/lUuBjZz;
4) спеціальний чек-лист, який допоможе антикорупційним уповноваженим правильно і повно сформувати пакет документів, необхідний для розгляду антикорупційної програми Національним агентством, за посиланням: https://cutt.ly/FE5VABV;
5) чек-лист підготовки до перевірки Національного агентства з питань виконання антикорупційної програми за посиланням: https://cutt.ly/wUu9txW;
6) чек-лист підготовки до перевірки Національного агентства з питань виконання антикорупційної програми юридичної особи за посиланням: https://cutt.ly/GUu9IBm;
7) вдалі практики проведення оцінювання корупційних ризиків та підготовки антикорупційних програм за посиланням: https://cutt.ly/eUu97in. У IV кварталі 2021 року Національне агентство організувало та провело 5 навчальних тренінгів щодо практичних аспектів оцінювання корупційних ризиків (https://cutt.ly/QUifEMs). У тренінгах взяли участь 65 антикорупційних уповноважених. Під час тренінгу представники Національного агентства поширили навчальні матеріали з управління корупційними ризиками організації, а також презентували аналітичну інформацію про результати розгляду антикорупційних програм Національним агенством за 9 місяців 2021 року (https://cutt.ly/TUid2uJ)                                                                                                                                                                                                                                                                                                                                                                                                                                                                                        
                                                                                                                                                                                                                                               </v>
      </c>
      <c r="E35" s="143">
        <f>'O3'!E14</f>
        <v>1</v>
      </c>
      <c r="F35" s="143" t="str">
        <f>'O3'!F14</f>
        <v>Виконано</v>
      </c>
      <c r="G35" s="143">
        <f>'O3'!G14</f>
        <v>1</v>
      </c>
      <c r="H35" s="157">
        <v>1</v>
      </c>
      <c r="I35" s="157">
        <f t="shared" si="0"/>
        <v>0</v>
      </c>
    </row>
    <row r="36" spans="1:9" ht="58.5" customHeight="1" x14ac:dyDescent="0.25">
      <c r="A36" s="148" t="s">
        <v>361</v>
      </c>
      <c r="B36" s="141" t="str">
        <f>'O3'!A15</f>
        <v>6                    </v>
      </c>
      <c r="C36" s="141" t="str">
        <f>'O3'!B15</f>
        <v>Національне агентство затвердило типову антикорупційну програму юридичної особи відповідно до ст. 62 Закону України «Про запобігання корупції». Затвердженню чи внесенню змін до типової антикорупційної програми юридичної особи передувало проведення публічних консультацій із заінтересованими сторонами</v>
      </c>
      <c r="D36" s="141" t="str">
        <f>'O3'!D15</f>
        <v xml:space="preserve">Національне агентство розробило проєкт оновленої Типової антикорупційної програми юридичної особи (далі – Типова антикорупційна програма) відповідно до ст. 62 Закону України «Про запобігання корупції». 
Розробка нової Типової антикорупційної програми здійснювалася шляхом залучення (у формі робочої групи) представників Ради бізнес-омбудсмена, антикорупційних уповноважених державного та приватного секторів господарювання, юристів відомих українських юридичних фірм.
25.06.2021 відбулось публічне громадське обговорення проєкту Типової антикорупційної програми.
Типова антикорупційна програма затверджена наказом Національного агентства від 10.12.2021 № 794/21, який 31.12.2021 за № 1702/37324 зареєстрований в Міністерстві юстиції України 
</v>
      </c>
      <c r="E36" s="143">
        <f>'O3'!E15</f>
        <v>1</v>
      </c>
      <c r="F36" s="143" t="str">
        <f>'O3'!F15</f>
        <v>Виконано</v>
      </c>
      <c r="G36" s="143">
        <f>'O3'!G15</f>
        <v>1</v>
      </c>
      <c r="H36" s="157">
        <v>1</v>
      </c>
      <c r="I36" s="157">
        <f t="shared" si="0"/>
        <v>0</v>
      </c>
    </row>
    <row r="37" spans="1:9" ht="58.5" customHeight="1" x14ac:dyDescent="0.25">
      <c r="A37" s="148" t="s">
        <v>361</v>
      </c>
      <c r="B37" s="141" t="str">
        <f>'O3'!A16</f>
        <v>7                    </v>
      </c>
      <c r="C37" s="141" t="str">
        <f>'O3'!B16</f>
        <v>Національне агентство забезпечило розробку, поширення та актуальність методичних рекомендацій, інформаційно-роз’яснювальних матеріалів щодо розробки, затвердження та виконання антикорупційної програми юридичної особи відповідно до ст. 62 Закону України «Про запобігання корупції»</v>
      </c>
      <c r="D37" s="141" t="str">
        <f>'O3'!D16</f>
        <v xml:space="preserve">Після набрання чинності Типовою антикорупційною програмою юридичної особи, яка затверджена наказом Національного агентства від 10.12.2021 № 794/21, зареєстрованим у Міністерстві юстиції України 31.12.2021 за № 1702/37324, Національне агентство розробить відповідні методичні рекомендації щодо її підготовки та реалізації виконання. Наразі чинними є Методичні рекомендації щодо підготовки та реалізації антикорупційних програм юридичних осіб, затверджені рішенням Національного агентства від 22.09.2017 № 734. Вказані Методичні рекомендації є актуальними в частині, яка не суперечить новій Типовій антикорупційній програмі. Впродовж 2020 – 2021 років Національне агентство у разі звернення фізичних чи юридичних осіб надавало письмові роз’яснення з приводу підготовки, затвердження та виконання антикорупційних програм юридичних осіб. 
Національне агентство у першій половині січня 2022 року провело кампанію щодо поширення інформації стосовно затвердження нової Типової антикорупційної програми та надіслало листи до міністерств, центральних органів виконавчої влади, інших державних органів, обласних державних адміністрацій та обласних рад для подальшого поширення ними інформації серед юридичних осіб, які підпадають під критерії ч. 2 ст. 62 Закону України «Про запобігання корупції» та належать до сфери управління відповідних державних органів, щодо забезпечення приведення антикорупційних програм та статутів таких юридичних осіб у відповідність до вимог наказу Національного агентства від 10.12.2021 № 794/21 та нової Типової антикорупційної програми, а також врахування наказу Національного агентства від 10.12.2021 № 794/21 при організації та проведенні процедур закупівель відповідно до Закону України «Про публічні закупівлі». У цих листах було роз’яснено основні новели та зміни, на які слід звернути особливу увагу при затвердженні антикорупційних програм юридичними особами на основі нової Типової антикорупційної програми юридичної особи
</v>
      </c>
      <c r="E37" s="143">
        <f>'O3'!E16</f>
        <v>1</v>
      </c>
      <c r="F37" s="143" t="str">
        <f>'O3'!F16</f>
        <v>Виконано</v>
      </c>
      <c r="G37" s="143">
        <f>'O3'!G16</f>
        <v>1</v>
      </c>
      <c r="H37" s="157">
        <v>1</v>
      </c>
      <c r="I37" s="157">
        <f t="shared" si="0"/>
        <v>0</v>
      </c>
    </row>
    <row r="38" spans="1:9" ht="58.5" customHeight="1" x14ac:dyDescent="0.25">
      <c r="A38" s="148" t="s">
        <v>361</v>
      </c>
      <c r="B38" s="141" t="str">
        <f>'O3'!A17</f>
        <v>8                    </v>
      </c>
      <c r="C38" s="141" t="str">
        <f>'O3'!B17</f>
        <v>Громадські, міжнародні організації, донори, які здійснюють діяльність у сфері запобігання та/або протидії корупції визнають Національне агентство як дієву й неупереджену інституцію у сфері антикорупційних програм</v>
      </c>
      <c r="D38" s="141" t="str">
        <f>'O3'!D17</f>
        <v xml:space="preserve">У поточному році продовжено співпрацю з громадською організацією «Разом проти корупції», налагоджено співпрацю з Європейською бізнес-асоціацією, Радою бізнес-омбудсмена щодо отримання інформації про корупційні вразливості органів влади, які подали власні антикорупційні програми Національному агентству на погодження.                                                                      
У партнерстві з ГО «Антикорупційний штаб», Національним демократичним інститутом (НДІ) у рамках програми «Відповідальна та підзвітна політика в Україні» (U-RAP) 18.12.2021 проведено онлайн навчання для громадських активістів на тему: «Антикорупційні програми – мета та користь для громади». У вебінарі взяли участь 44 учасники
</v>
      </c>
      <c r="E38" s="143">
        <f>'O3'!E17</f>
        <v>1</v>
      </c>
      <c r="F38" s="143" t="str">
        <f>'O3'!F17</f>
        <v>Виконано</v>
      </c>
      <c r="G38" s="143">
        <f>'O3'!G17</f>
        <v>1</v>
      </c>
      <c r="H38" s="157">
        <v>1</v>
      </c>
      <c r="I38" s="157">
        <f t="shared" si="0"/>
        <v>0</v>
      </c>
    </row>
    <row r="39" spans="1:9" ht="58.5" customHeight="1" x14ac:dyDescent="0.25">
      <c r="A39" s="148" t="s">
        <v>361</v>
      </c>
      <c r="B39" s="141" t="str">
        <f>'O3'!A18</f>
        <v>9                    </v>
      </c>
      <c r="C39" s="141" t="str">
        <f>'O3'!B18</f>
        <v>Створено та функціонує окремий структурний підрозділ, який здійснює антикорупційну експертизу відповідно до ст. 55 Закону України «Про запобігання корупції»</v>
      </c>
      <c r="D39" s="141" t="str">
        <f>'O3'!D18</f>
        <v>В Управлінні стратегічного аналізу з питань запобігання корупції Департаменту запобігання та виявлення корупції Національного агентства функціонує відділ проведення антикорупційної експертизи, який створено відповідно до наказу Національного агентства від 28.02.2020 № 74/20 «Про упорядкування структури Національного агентства з питань запобігання корупції». Згідно з Положенням про відділ проведення антикорупційної експертизи Управління стратегічного аналізу з питань запобігання корупції, затвердженим наказом Національного агентства від 03.04.2020 № 131/20, головним завданням цього відділу є здійснення антикорупційної експертизи відповідно до ст. 55 Закону України «Про запобігання корупції». Згідно зі штатним розписом у вказаному підрозділі має бути 8 осіб, включаючи начальника відділу та його заступника. Наразі у відділі працює 6 працівників</v>
      </c>
      <c r="E39" s="143">
        <f>'O3'!E18</f>
        <v>1</v>
      </c>
      <c r="F39" s="143" t="str">
        <f>'O3'!F18</f>
        <v>Виконано</v>
      </c>
      <c r="G39" s="143">
        <f>'O3'!G18</f>
        <v>1</v>
      </c>
      <c r="H39" s="157">
        <v>1</v>
      </c>
      <c r="I39" s="157">
        <f t="shared" si="0"/>
        <v>0</v>
      </c>
    </row>
    <row r="40" spans="1:9" ht="58.5" customHeight="1" x14ac:dyDescent="0.25">
      <c r="A40" s="148" t="s">
        <v>361</v>
      </c>
      <c r="B40" s="141" t="str">
        <f>'O3'!A19</f>
        <v>10                </v>
      </c>
      <c r="C40" s="141" t="str">
        <f>'O3'!B19</f>
        <v>Національне агентство затвердило методологію проведення антикорупційної експертизи нормативно-правових актів та їх проектів, яка є актуальною і не викликає обґрунтованих суттєвих зауважень</v>
      </c>
      <c r="D40" s="141" t="str">
        <f>'O3'!D19</f>
        <v xml:space="preserve">Наразі чинною є Методологія проведення антикорупційної експертизи Національним агентством, затверджена наказом Національного агентства від 20.10.2020 № 470/20. На сьогодні вона є актуальною та не викликає суттєвих зауважень
</v>
      </c>
      <c r="E40" s="143">
        <f>'O3'!E19</f>
        <v>1</v>
      </c>
      <c r="F40" s="143" t="str">
        <f>'O3'!F19</f>
        <v>Виконано</v>
      </c>
      <c r="G40" s="143">
        <f>'O3'!G19</f>
        <v>1</v>
      </c>
      <c r="H40" s="157">
        <v>1</v>
      </c>
      <c r="I40" s="157">
        <f t="shared" si="0"/>
        <v>0</v>
      </c>
    </row>
    <row r="41" spans="1:9" ht="58.5" customHeight="1" x14ac:dyDescent="0.25">
      <c r="A41" s="148" t="s">
        <v>361</v>
      </c>
      <c r="B41" s="141" t="str">
        <f>'O3'!A20</f>
        <v>11                </v>
      </c>
      <c r="C41" s="141" t="str">
        <f>'O3'!B20</f>
        <v>Національне агентство забезпечує систематичний моніторинг проектів нормативно-правових актів, чинних нормативно-правових актів та відбирає для проведення антикорупційної експертизи ті, які мають найбільше суспільне значення, та стосуються сфер, що характеризуються високим рівнем корупціогенності</v>
      </c>
      <c r="D41" s="141" t="str">
        <f>'O3'!D20</f>
        <v xml:space="preserve">Відповідно до ст. 55 Закону України «Про запобігання корупції», починаючи із січня 2021 року, Національне агентство згідно з § 37-2 Регламенту Кабінету Міністрів України проводить експертизу проєктів нормативно-правових актів (НПА), внесених на розгляд Кабінету Міністрів України. Проєкти актів на антикорупційну експертизу відбираються за результатами моніторингу. 
За період 2021 року проведено моніторинг 3950 проєктів НПА, внесених на розгляд Кабінету Міністрів України та Верховної Ради України. У 100 з них виявлено ознаки корупціогенних факторів, щодо них було проведено антикорупційну експертизу та висновки направлено розробникам, Кабінету Міністрів України, профільним комітетам Верховної Ради України відповідно. Серед них: 55 проєктів законів та 44 проєкти актів Кабінету Міністрів України, 1 проєкт акта Президента України        
      </v>
      </c>
      <c r="E41" s="143">
        <f>'O3'!E20</f>
        <v>1</v>
      </c>
      <c r="F41" s="143" t="str">
        <f>'O3'!F20</f>
        <v>Виконано</v>
      </c>
      <c r="G41" s="143">
        <f>'O3'!G20</f>
        <v>1</v>
      </c>
      <c r="H41" s="157">
        <v>1</v>
      </c>
      <c r="I41" s="157">
        <f t="shared" si="0"/>
        <v>0</v>
      </c>
    </row>
    <row r="42" spans="1:9" ht="58.5" customHeight="1" x14ac:dyDescent="0.25">
      <c r="A42" s="148" t="s">
        <v>361</v>
      </c>
      <c r="B42" s="141" t="str">
        <f>'O3'!A21</f>
        <v>12                </v>
      </c>
      <c r="C42" s="141" t="str">
        <f>'O3'!B21</f>
        <v>Висновки Національного агентства, підготовлені за результатами проведення антикорупційної експертизи, оприлюднюються, є обґрунтованими та містять рекомендації щодо усунення корупціогенних факторів</v>
      </c>
      <c r="D42" s="141" t="str">
        <f>'O3'!D21</f>
        <v xml:space="preserve">Висновки антикорупційних експертиз проєктів НПА розміщено на офіційному вебсайті НАЗК: https://cutt.ly/zQcOJeA 
До роботи з підготовки висновків антикорупційної експертизи впроваджено підхід надання рекомендацій з усунення корупціогенних факторів. Під час регулярної комунікації НАЗК демонструє індекс врахування наданих рекомендацій за результатами експертизи. Приклад комунікації з таким аналізом за посиланням: https://cutt.ly/PQIkYEz
</v>
      </c>
      <c r="E42" s="143">
        <f>'O3'!E21</f>
        <v>1</v>
      </c>
      <c r="F42" s="143" t="str">
        <f>'O3'!F21</f>
        <v>Виконано</v>
      </c>
      <c r="G42" s="143">
        <f>'O3'!G21</f>
        <v>1</v>
      </c>
      <c r="H42" s="157">
        <v>1</v>
      </c>
      <c r="I42" s="157">
        <f t="shared" si="0"/>
        <v>0</v>
      </c>
    </row>
    <row r="43" spans="1:9" ht="58.5" customHeight="1" x14ac:dyDescent="0.25">
      <c r="A43" s="148" t="s">
        <v>361</v>
      </c>
      <c r="B43" s="141" t="str">
        <f>'O3'!A22</f>
        <v>13                </v>
      </c>
      <c r="C43" s="141" t="str">
        <f>'O3'!B22</f>
        <v>Національне агентство забезпечило направлення висновків, підготовлених за результатами проведення антикорупційної експертизи, відповідним суб’єктам нормотворення, вжило заходів у межах своїх повноважень для забезпечення врахування висновків</v>
      </c>
      <c r="D43" s="141" t="str">
        <f>'O3'!D22</f>
        <v xml:space="preserve">Відповідно до ст. 55 Закону України «Про запобігання корупції», починаючи із січня 2021 року, Національне агентство згідно з § 37-2 Регламенту Кабінету Міністрів України проводить експертизу проєктів нормативно-правових актів (НПА), внесених на розгляд Кабінету Міністрів України. Проєкти актів на антикорупційну експертизу відбираються за результатами моніторингу. 
За період 2021 року проведено моніторинг 3950 проєктів НПА, внесених на розгляд Кабінету Міністрів України та Верховної Ради України. У 100 з них виявлено ознаки корупціогенних факторів, щодо них було проведено антикорупційну експертизу та висновки направлено розробникам, Кабінету Міністрів України, профільним комітетам Верховної Ради України відповідно. Серед них: 55 проєктів законів та 44 проєкти актів Кабінету Міністрів України, 1 проєкт акта Президента України        
     </v>
      </c>
      <c r="E43" s="143">
        <f>'O3'!E22</f>
        <v>1</v>
      </c>
      <c r="F43" s="143" t="str">
        <f>'O3'!F22</f>
        <v>Виконано</v>
      </c>
      <c r="G43" s="143">
        <f>'O3'!G22</f>
        <v>1</v>
      </c>
      <c r="H43" s="157">
        <v>1</v>
      </c>
      <c r="I43" s="157">
        <f t="shared" si="0"/>
        <v>0</v>
      </c>
    </row>
    <row r="44" spans="1:9" ht="58.5" customHeight="1" x14ac:dyDescent="0.25">
      <c r="A44" s="148" t="s">
        <v>361</v>
      </c>
      <c r="B44" s="141" t="str">
        <f>'O3'!A23</f>
        <v>14                </v>
      </c>
      <c r="C44" s="141" t="str">
        <f>'O3'!B23</f>
        <v>Громадські, міжнародні організації, донори, які здійснюють діяльність у сфері запобігання та/або протидії корупції визнають Національне агентство як дієву й неупереджену інституцію у сфері проведення антикорупційної експертизи</v>
      </c>
      <c r="D44" s="141" t="str">
        <f>'O3'!D23</f>
        <v>НАЗК постійно співпрацює з вітчизняними та міжнародними неурядовими організаціями, які здійснюють діяльність у сфері запобігання та/або протидії корупції, зокрема враховує їх пропозиції при проведенні антикорупційної експертизи проєктів НПА. Серед них: Інститут законодавчих ідей, Центр політико-правових реформ, Антикорупційна Громадська Спілка «Совість», Адвокаційно-аналітичний центр «Львівський регуляторний хаб», Європейська Бізнес Асоціація, Агентство США з міжнародного розвитку, Громадська організація «Разом проти корупції», Трансперенсі Інтернешнл Україна, Ліга антитрасту, Bihus.Info, Американська торговельна палата</v>
      </c>
      <c r="E44" s="143">
        <f>'O3'!E23</f>
        <v>1</v>
      </c>
      <c r="F44" s="143" t="str">
        <f>'O3'!F23</f>
        <v>Виконано</v>
      </c>
      <c r="G44" s="143">
        <f>'O3'!G23</f>
        <v>1</v>
      </c>
      <c r="H44" s="157">
        <v>1</v>
      </c>
      <c r="I44" s="157">
        <f t="shared" si="0"/>
        <v>0</v>
      </c>
    </row>
    <row r="45" spans="1:9" ht="58.5" customHeight="1" x14ac:dyDescent="0.25">
      <c r="A45" s="148" t="s">
        <v>361</v>
      </c>
      <c r="B45" s="141" t="str">
        <f>'O3'!A24</f>
        <v>15                </v>
      </c>
      <c r="C45" s="141" t="str">
        <f>'O3'!B24</f>
        <v>Національне агентство затвердило Типове положення про уповноважений підрозділ (уповноважену особу), яке є актуальним і не викликає обґрунтованих суттєвих зауважень</v>
      </c>
      <c r="D45" s="141" t="str">
        <f>'O3'!D24</f>
        <v>Оновлене Типове положення про уповноважений підрозділ (уповноважену особу) з питань запобігання та виявлення корупції, затверджене наказом Національного агентства від 27.05.2021 №  277/21, зареєстрованим у Міністерстві юстиції України 14.07.2021 за № 914/36536</v>
      </c>
      <c r="E45" s="143">
        <f>'O3'!E24</f>
        <v>1</v>
      </c>
      <c r="F45" s="143" t="str">
        <f>'O3'!F24</f>
        <v>Виконано</v>
      </c>
      <c r="G45" s="143">
        <f>'O3'!G24</f>
        <v>1</v>
      </c>
      <c r="H45" s="157">
        <v>1</v>
      </c>
      <c r="I45" s="157">
        <f t="shared" si="0"/>
        <v>0</v>
      </c>
    </row>
    <row r="46" spans="1:9" ht="58.5" customHeight="1" x14ac:dyDescent="0.25">
      <c r="A46" s="148" t="s">
        <v>361</v>
      </c>
      <c r="B46" s="141" t="str">
        <f>'O3'!A25</f>
        <v>16                </v>
      </c>
      <c r="C46" s="141" t="str">
        <f>'O3'!B25</f>
        <v>Національне агентство встановило обов’язкові вимоги до мінімальної штатної чисельності уповноваженого підрозділу в державних органах</v>
      </c>
      <c r="D46" s="141" t="str">
        <f>'O3'!D25</f>
        <v>Оновлені Обов’язкові вимоги до мінімальної штатної чисельності уповноваженого підрозділу з питань запобігання та виявлення корупції в державних органах, затверджені наказом Національного агентства від 26.04.2021 №  240/21, зареєстрованим у Міністерстві юстиції України 18.05.2021 за №  650/36272</v>
      </c>
      <c r="E46" s="143">
        <f>'O3'!E25</f>
        <v>1</v>
      </c>
      <c r="F46" s="143" t="str">
        <f>'O3'!F25</f>
        <v>Виконано</v>
      </c>
      <c r="G46" s="143">
        <f>'O3'!G25</f>
        <v>1</v>
      </c>
      <c r="H46" s="157">
        <v>1</v>
      </c>
      <c r="I46" s="157">
        <f t="shared" si="0"/>
        <v>0</v>
      </c>
    </row>
    <row r="47" spans="1:9" ht="58.5" customHeight="1" x14ac:dyDescent="0.25">
      <c r="A47" s="148" t="s">
        <v>361</v>
      </c>
      <c r="B47" s="141" t="str">
        <f>'O3'!A26</f>
        <v>17                </v>
      </c>
      <c r="C47" s="141" t="str">
        <f>'O3'!B26</f>
        <v>Національне агентство забезпечило розробку, поширення та актуальність методичних рекомендацій, навчальних та інформаційно-роз’яснювальних матеріалів щодо діяльності уповноважених підрозділів (осіб) з питань запобігання та виявлення корупції</v>
      </c>
      <c r="D47" s="141" t="str">
        <f>'O3'!D26</f>
        <v xml:space="preserve">Для уповноважених підрозділів (уповноважених осіб) у Національному агентстві підготовлено та опубліковано на офіційному вебсайті:
- настанову щодо візування проєктів актів організацій публічного сектору (https://cutt.ly/smRWx01);
- практичний посібник щодо роботи з викривачами для антикорупційних уповноважених (https://wiki.nazk.gov.ua/?sl=3893);
- серію алгоритмічних роз’яснень, інфографік, чек-листів, відеоінструкцій щодо діяльності уповноважених підрозділів (уповноважених осіб) з питань запобігання та виявлення корупції (https://cutt.ly/pUiwZJX; https://cutt.ly/IUiwMsp; https://cutt.ly/EUiw323; https://cutt.ly/pUiey42; https://cutt.ly/dUiekct; https://cutt.ly/FUieYcO; https://cutt.ly/GUieP7s; https://wiki.nazk.gov.ua/?sl=3884; https://wiki.nazk.gov.ua/?sl=3690; https://wiki.nazk.gov.ua/?sl=3937; https://cutt.ly/QUie2x9; https://wiki.nazk.gov.ua/?sl=4119; https://wiki.nazk.gov.ua/?sl=3910; https://wiki.nazk.gov.ua/?sl=3907; https://wiki.nazk.gov.ua/?sl=3701; https://wiki.nazk.gov.ua/?sl=3750; https://youtu.be/yX9aoc7NsSg). 
Крім того, Національне агентство підготувало та опублікувало Роз’яснення від 06.07.2021 № 8 «Щодо окремих питань надання Національним агентством згоди на звільнення керівника уповноваженого підрозділу (уповноваженої особи) державного органу, юрисдикція якого поширюється на всю територію України»” (https://nazk.gov.ua/uk/documents/roz-yasnennya-vid-06-07-2021-8-shhodo-okremyh-pytan-nadannya-natsionalnym-agentstvom-zgody-na-zvilnennya-kerivnyka-upovnovazhenogo-pidrozdilu-upovnovazhenoyi-osoby-derzhavnogo-organu-yurysdyktsiya-yak/). Підготовлено та на початок 2022 року заплановано опублікування двох методичних настанов щодо роботи уповноважених підрозділів (уповноважених осіб) з питань запобігання та виявлення корупції: 1) настанова щодо здійснення уповноваженим підрозділом (уповноваженою особою) з питань запобігання та виявлення корупції контролю за дотриманням антикорупційного законодавства у відповідному органі, його територіальних (міжрегіональних) органах та юридичних особах, що належать до сфери управління відповідного органу; 2) настанова щодо розробки уповноваженим підрозділом (уповноваженою особою) з питань запобігання та виявлення корупції проєктів актів з питань запобігання та виявлення корупції у відповідному органі. Також з метою поширення інформаційно-роз’яснювальних матеріалів щодо діяльності уповноважених підрозділів (осіб) у соціальній мережі Фейсбук створено групу «Форум антикорупційних уповноважених» та забезпечено її постійне контентне оновлення. Крім того, для уповноважених підрозділів (уповноважених осіб) у Національному агентстві підготовлено рекомендації з організації планування роботи уповноваженого підрозділу (уповноваженої особи) з питань запобігання та виявлення корупції, які розміщено на офіційному вебсайті Національного агентства в розділі «База знань» (https://wiki.nazk.gov.ua). У «Базі знань» було започатковано окрему рубрику  – вдалі практики діяльності антикорупційного уповноваженого, і висвітлено 17 вдалих практик ефективної діяльності уповноваженого        
</v>
      </c>
      <c r="E47" s="143">
        <f>'O3'!E26</f>
        <v>1</v>
      </c>
      <c r="F47" s="143" t="str">
        <f>'O3'!F26</f>
        <v>Виконано</v>
      </c>
      <c r="G47" s="143">
        <f>'O3'!G26</f>
        <v>1</v>
      </c>
      <c r="H47" s="157">
        <v>1</v>
      </c>
      <c r="I47" s="157">
        <f t="shared" si="0"/>
        <v>0</v>
      </c>
    </row>
    <row r="48" spans="1:9" ht="58.5" customHeight="1" x14ac:dyDescent="0.25">
      <c r="A48" s="148" t="s">
        <v>361</v>
      </c>
      <c r="B48" s="141" t="str">
        <f>'O3'!A27</f>
        <v>18               </v>
      </c>
      <c r="C48" s="141" t="str">
        <f>'O3'!B27</f>
        <v>Національне агентство щороку проводило опитування уповноважених підрозділів/ уповноважених осіб щодо шляхів оптимізації роботи Національного агентства з надання таким підрозділам/уповноваженим особам підтримки у виконанні їхніх завдань</v>
      </c>
      <c r="D48" s="141" t="str">
        <f>'O3'!D27</f>
        <v xml:space="preserve">Національне агентство у 2020 році провело опитування серед уповноважених підрозділів / уповноважених осіб щодо шляхів оптимізації роботи Національного агентства з надання таким підрозділам/особам підтримки у виконанні їхніх завдань (листи Національного агентства від 14.12.2020 № 22-03/66176/20 та № 22-03/66175/20, від 16.12.2020 № 22-03/66585/20). 
17 червня 2021 року в приміщенні Національного агентства відбулася публічна презентація результатів опитування «Антикорупційна доброчесність – 2020» (https://bit.ly/3vtxQ3e). Результати аналітичного дослідження розміщені за посиланням: http://surl.li/abzwg 
Станом на 31.12.2021 Національне агентство підготувало три форми опитувальників для уповноважених підрозділів / уповноважених осіб / державних службовців з метою проведення опитування «Антикорупційна доброчесність – 2021», які на початку 2022 року будуть направлені для заповнення на адреси державних органів (підприємств). Презентація результатів опитування «Антикорупційна доброчесність – 2021» заплановано у II кварталі 2022 року
</v>
      </c>
      <c r="E48" s="143">
        <f>'O3'!E27</f>
        <v>1</v>
      </c>
      <c r="F48" s="143" t="str">
        <f>'O3'!F27</f>
        <v>Виконується</v>
      </c>
      <c r="G48" s="143">
        <f>'O3'!G27</f>
        <v>0</v>
      </c>
      <c r="H48" s="157">
        <v>1</v>
      </c>
      <c r="I48" s="157">
        <f t="shared" si="0"/>
        <v>0</v>
      </c>
    </row>
    <row r="49" spans="1:9" ht="58.5" customHeight="1" x14ac:dyDescent="0.25">
      <c r="A49" s="148" t="s">
        <v>361</v>
      </c>
      <c r="B49" s="141" t="str">
        <f>'O3'!A28</f>
        <v>19                </v>
      </c>
      <c r="C49" s="141" t="str">
        <f>'O3'!B28</f>
        <v>Громадські, міжнародні організації, донори, які здійснюють діяльність у сфері запобігання та/або протидії корупції визнають Національне агентство як дієву інституцію з методичного забезпечення й підтримки діяльності уповноважених підрозділів/уповноважених осіб</v>
      </c>
      <c r="D49" s="141" t="str">
        <f>'O3'!D28</f>
        <v xml:space="preserve">Протягом 2021 року було започатковано спільні з громадськістю проєкти щодо розбудови мережі уповноважених:
- проєкт «Дослідження вдалих практик уповноважених на сході України» (з ПРООН, Українською асоціацією оцінювання), у межах якого проведено моніторинг роботи уповноважених 5 областей Східного регіону (Луганської, Донецької, Харківської, Сумської, Запорізької областей), проведено анкетування уповноважених з питань запобігання та виявлення корупції, відібрано кращі практики їх діяльності та підготовлено їх аналітичний огляд, проведено дводенний захід з уповноваженими 24 – 25 травня 2021 року;                
- навчальний тренінг для антикорупційних уповноважених обласних рад «Функціональні напрями роботи уповноваженого з питань запобігання та виявлення корупції. Базовий тренінг», який проходив у м. Івано-Франківську 23 – 24 вересня 2021 року.
Налагоджено співпрацю з такими громадськими та донорськими організаціями, як ГО «Антикорупційний штаб», ГО «Разом проти корупції» шляхом проведення 6 навчальних вебінарів для уповноважених осіб з питань запобігання та виявлення корупції органів місцевої влади «100 корупційних схем в регіонах України та як з ними; боротись».
- за результатами співпраці НАЗК з ПРООН заплановано підписання Меморандуму про взаєморозуміння між програмою розвитку ООН та НАЗК (наразі проходить погодження Меморандуму сторонами);
- проєкт «Антикорупція у вищій освіті» (з ГО «Асоціацією юридичних клінік України») спільно з командою проєкту проведено 5 моніторингів з дослідження корупційних ризиків у закладах вищої освіти та стратегічний аналіз корупційніх ризиків всієї сфери вищої освіти в Україні; комплексно досліджено професію антикорупційних уповноважених (у лютому 2022 року за цим проєктом заплановано видання двох аналітічніх досліджень «Аналітичний звіт про корупційні ризики у вищій освіті» та «Оцінка стану розвитку інституту антикорупційного уповноваженого у сфері вищої освіти: проблеми и рекомендації») – за підтримки Адвокаційно-аналітичного центру «Львівський регуляторний хаб» 23 грудня 2021 року проведено публічний захід комунікації з антикорупційними уповноваженими
</v>
      </c>
      <c r="E49" s="143">
        <f>'O3'!E28</f>
        <v>1</v>
      </c>
      <c r="F49" s="143" t="str">
        <f>'O3'!F28</f>
        <v>Виконано</v>
      </c>
      <c r="G49" s="143">
        <f>'O3'!G28</f>
        <v>1</v>
      </c>
      <c r="H49" s="157">
        <v>1</v>
      </c>
      <c r="I49" s="157">
        <f t="shared" si="0"/>
        <v>0</v>
      </c>
    </row>
    <row r="50" spans="1:9" ht="58.5" customHeight="1" x14ac:dyDescent="0.25">
      <c r="A50" s="148" t="s">
        <v>361</v>
      </c>
      <c r="B50" s="141" t="str">
        <f>'O3'!A29</f>
        <v>20               </v>
      </c>
      <c r="C50" s="141" t="str">
        <f>'O3'!B29</f>
        <v>Національне агентство визначило та застосовує порядок надання згоди на звільнення керівника уповноваженого підрозділу (уповноваженої особи), який є актуальним і не викликає обґрунтованих суттєвих зауважень</v>
      </c>
      <c r="D50" s="141" t="str">
        <f>'O3'!D29</f>
        <v>Наказом Національного агентства від 21.05.2021  № 268/21 затверджено оновлений Порядок надання згоди Національним агентством на звільнення керівника уповноваженого підрозділу (уповноваженої особи) з питань запобігання та виявлення корупції державного органу, юрисдикція якого поширюється на всю територію України, зареєстрований у Міністерстві юстиції України 23.06.2021 за № 828/36450</v>
      </c>
      <c r="E50" s="143">
        <f>'O3'!E29</f>
        <v>1</v>
      </c>
      <c r="F50" s="143" t="str">
        <f>'O3'!F29</f>
        <v>Виконано</v>
      </c>
      <c r="G50" s="143">
        <f>'O3'!G29</f>
        <v>1</v>
      </c>
      <c r="H50" s="157">
        <v>1</v>
      </c>
      <c r="I50" s="157">
        <f t="shared" si="0"/>
        <v>0</v>
      </c>
    </row>
    <row r="51" spans="1:9" ht="58.5" customHeight="1" x14ac:dyDescent="0.25">
      <c r="A51" s="148" t="s">
        <v>361</v>
      </c>
      <c r="B51" s="141" t="str">
        <f>'O3'!A30</f>
        <v>21                </v>
      </c>
      <c r="C51" s="141" t="str">
        <f>'O3'!B30</f>
        <v>Національне агентство регулярно здійснює аналіз ефективності діяльності уповноважених підрозділів (уповноважених осіб) та за його результатами надає рекомендації щодо покращення їхньої роботи. Результати зазначеного аналізу та рекомендації оприлюднено на офіційному веб-сайті Національного агентства</v>
      </c>
      <c r="D51" s="141" t="str">
        <f>'O3'!D30</f>
        <v xml:space="preserve">Упродовж 2021 року проведено 3 дослідження ефективності діяльності уповноважених: 
1) дослідження на основі звітної інформації за рік роботи уповноважених. Розроблено модуль онлайн-оцінювання уповноважених на основі їхньої діяльності протягом року та ІТ-аналітики її результатів. Зібрано дані та проведено оцінювання близько 3000 уповноважених. Підготовлено онлайн-модулі для збору та оприлюднення даних. Результати оцінювання робти уповноважених у 2020 році оприлюднено на офіційному вебсайті НАЗК та Антикорпорталі: http://surl.li/baarl. 04 листопада 2021 року відбулась публічна презентація результатів оцінювання ефективності;
2) дослідження інтернет-комунікації діяльності із запобігання та виявлення корупції уповноваженими на сайтах власних органів. Виконано збір та оприлюднення даних. Розроблено інфокампанію щодо комунікації результатів дослідження. Проведено публічний захід (https://cutt.ly/kmRv1la). На сайті розміщено аналітичні матеріали пілотного дослідження ефективної комунікації антикорупційного уповноваженого, зокрема:
- інфографічний огляд «Ефективна комунікація антикорупційного уповноваженого на вебсайті організації публічного сектору» (https://cutt.ly/TmWdTU3);
- аналітичний огляд «Ефективна комунікація антикорупційного уповноваженого на вебсайті організації публічного сектору» (https://cutt.ly/2mWdDwX). Виявлені вдалі практики у роботі уповноважених публікуються. Матеріали розміщуються на базі знань (https://cutt.ly/0mWfWGM, https://cutt.ly/MmWfRH5, https://cutt.ly/JmWfY2D, https://cutt.ly/oQYzINf, https://cutt.ly/uQYzSQW ). Опубліковані постери НАЗК з ефективної комунікації антикорупційного уповноваженого: https://cutt.ly/BmRfMAh;
3) дослідження діяльності уповноважених та пошуку вдалих практик у роботі уповноважених у Східному регіоні України. Підготовлено інструмент оцінювання, зібрано дані щодо діяльності уповноважених регіону, проведено 2 заходи з обговорення результатів та навчання уповноважених. Оприлюднено результати аналізу звіту за результататами дослідження та підбірку вдалих практик діяльності уповноваженого за результатами дослідження за посиланням: https://cutt.ly/NUuGod1.
Протягом 2021 року проведено 43 тренінги, зокрема: для комісій з оцінки корупційних ризиків у державних органах; для директорату, що координує роботу місцевих державних адміністрацій; для керівників місцевих державних адміністрацій; для антикорупційних уповноважених. Розроблено та впроваджено 3 програми підвищення кваліфікації:
- «Практика організації роботи із запобігання та виявлення корупції антикорупційними уповноваженими»;
- «Організація роботи з викривачами корупції у державному органі»;
- «Організація роботи уповноваженого з декларування у державному органі». Значну кількість розробок для антикорупційних уповноважених НАЗК започаткувало в співпраці з партнерами: Національним агентством із питань державної служби, Українською школою урядування, YouControl, Проєктом USAID «ВзаємоДія», Програмою ООН із відновлення та розбудови миру, Професійною асоціацією корпоративного управління, Всеукраїнською Мережею Доброчесності та Комплаєнсу (UNIC), Міждисциплінарним науково-освітнім центром протидії корупції в Україні (ACREC), Асоціацією юридичних клінік України.
Розроблено серію тренінгів щодо візування проєктів актів організації публічного сектору антикорупційними уповноваженими (у співпраці НАЗК з Львівським регуляторним хабом в межах проєкту «Економічний добробут громад через регуляторну та антикорупційну експертизу місцевих рішень», що реалізовується за підтримки Антикорупційної ініціативи ЄС(EUACI)).                                                                                                                                                  Розроблено дводенний спеціалізований тренінг для антикорупційних уповноважених «ЗАПОБІГАННЯ КОРУПЦІЇ В ОРГАНАХ МІСЦЕВОГО САМОВРЯДУВАННЯ» (за підтримки USAID в рамках проекту «Підтримка організацій-лідерів у протидії корупції в Україні «ВзаємоДія»). 
Розроблено триденний тренінг «Функціональні напрями роботи уповноваженого з питань запобігання та виявлення корупції. Поглиблений тренінг» (за підтримки Програми розвитку Організації Об’єднаних Націй (ПРООН) в Україні, в межах Програми ООН із відновлення та розбудови миру у межах компоненту «Місцеве самоврядування та реформа з децентралізації влади» та за фінансування Європейського Союзу). Упродовж ІV кварталу 2021 року співпрацювали з Українською школою урядування в частині проведення навчання для уповноважених осіб з питань запобігання та виявлення корупції в органах державної влади та місцевого самоврядування за загальною короткостроковою програмою підвищення кваліфікації «Практика організації роботи із запобігання та виявлення корупції антикорупційними уповноваженими», підготовлено і проведено курс «Організація роботи з декларування у державному органі». Також представники департаменту були залучені до програми підвищення кваліфікації голів районних державних адміністрацій за темою «Роль керівника у запобіганні корупції на районному рівні».                                                                                 Загалом у навчаннях взяли участь понад 3200 учасників. Анонсовано запуск базового онлайн-курсу «Антикорупційний уповноважений», який стартуватиме з 2022 року на Антикорупційному порталі НАЗК. НАЗК розробило Професійний стандарт «Уповноваженого з антикорупційної діяльності», який чітко визначає основні трудові функції антикорупційного уповноваженого; встановлює єдині вимоги до його загальних та професійних компетентностей; урегульовує умови праці, знань, умінь та навичок уповноваженого: https://nazk.gov.ua/wp-content/uploads/2021/08/Profesijnyj-standart-Upovnovazhenyj-z-antykoruptsijnoyi-diyalnosti-2.2-4.pdf
</v>
      </c>
      <c r="E51" s="143">
        <f>'O3'!E30</f>
        <v>1</v>
      </c>
      <c r="F51" s="143" t="str">
        <f>'O3'!F30</f>
        <v>Виконано</v>
      </c>
      <c r="G51" s="143">
        <f>'O3'!G30</f>
        <v>1</v>
      </c>
      <c r="H51" s="157">
        <v>1</v>
      </c>
      <c r="I51" s="157">
        <f t="shared" si="0"/>
        <v>0</v>
      </c>
    </row>
    <row r="52" spans="1:9" ht="58.5" customHeight="1" x14ac:dyDescent="0.25">
      <c r="A52" s="148" t="s">
        <v>361</v>
      </c>
      <c r="B52" s="141" t="str">
        <f>'O3'!A31</f>
        <v>22                </v>
      </c>
      <c r="C52" s="141" t="str">
        <f>'O3'!B31</f>
        <v>Національне агентство забезпечило надання роз’яснень за зверненнями уповноважених підрозділів (уповноважених осіб)</v>
      </c>
      <c r="D52" s="141" t="str">
        <f>'O3'!D31</f>
        <v>Протягом 2021 року (станом на 31.12.2021) Національне агентство отримало та розглянуло 512 письмових та усних звернень уповноважених підрозділів (уповноважених осіб) з питань запобігання та виявлення корупції</v>
      </c>
      <c r="E52" s="143">
        <f>'O3'!E31</f>
        <v>1</v>
      </c>
      <c r="F52" s="143" t="str">
        <f>'O3'!F31</f>
        <v>Виконано</v>
      </c>
      <c r="G52" s="143">
        <f>'O3'!G31</f>
        <v>1</v>
      </c>
      <c r="H52" s="157">
        <v>1</v>
      </c>
      <c r="I52" s="157">
        <f t="shared" si="0"/>
        <v>0</v>
      </c>
    </row>
    <row r="53" spans="1:9" ht="58.5" customHeight="1" x14ac:dyDescent="0.25">
      <c r="A53" s="148" t="s">
        <v>361</v>
      </c>
      <c r="B53" s="141" t="str">
        <f>'O3'!A32</f>
        <v>23               </v>
      </c>
      <c r="C53" s="141" t="str">
        <f>'O3'!B32</f>
        <v>Національне агентство затвердило порядок проведення перевірок організації роботи із запобігання і виявлення корупції в державних органах, органах влади Автономної Республіки Крим, органах місцевого самоврядування, юридичних особах публічного права та юридичних особах, зазначених у ч. 2 ст. 62 Закону України «Про запобігання корупції», який є актуальним та не викликає обґрунтованих суттєвих зауважень, і застосовує його</v>
      </c>
      <c r="D53" s="141" t="str">
        <f>'O3'!D32</f>
        <v>Наказом Національного агентства від 18.01.2021 № 11/21, зареєстрованим в Міністерстві юстиції України 08.02.2021 за № 166/35788, затверджено Порядок проведення перевірок організації роботи із запобігання і виявлення корупції</v>
      </c>
      <c r="E53" s="143">
        <f>'O3'!E32</f>
        <v>1</v>
      </c>
      <c r="F53" s="143" t="str">
        <f>'O3'!F32</f>
        <v>Виконано</v>
      </c>
      <c r="G53" s="143">
        <f>'O3'!G32</f>
        <v>1</v>
      </c>
      <c r="H53" s="157">
        <v>1</v>
      </c>
      <c r="I53" s="157">
        <f t="shared" si="0"/>
        <v>0</v>
      </c>
    </row>
    <row r="54" spans="1:9" ht="58.5" customHeight="1" x14ac:dyDescent="0.25">
      <c r="A54" s="148" t="s">
        <v>361</v>
      </c>
      <c r="B54" s="141" t="str">
        <f>'O3'!A33</f>
        <v>24               </v>
      </c>
      <c r="C54" s="141" t="str">
        <f>'O3'!B33</f>
        <v>Національне агентство протягом року провело не менше ніж десять перевірок організації роботи із запобігання і виявлення корупції в державних органах, органах влади Автономної Республіки Крим, органах місцевого самоврядування, юридичних особах публічного права та юридичних особах, зазначених у ч. 2 ст. 62 Закону України «Про запобігання корупції»</v>
      </c>
      <c r="D54" s="141" t="str">
        <f>'O3'!D33</f>
        <v xml:space="preserve">У 2021 року розпочато 21 з 21 запланованих перевірок організації роботи із запобігання і виявлення корупції (План проведення перевірок Національним агентством перевірок організації роботи із запобігання та виявлення корупції на 2021 рік, погоджений Головою Національного агенсттва 03.03.2021). Із них завершено 17 перевірок, 4 перевірки на стадії проведення.
Крім того, проведено 1 позапланову перевірку за результатами розгляду повідомлення про вчинення численних порушень вимог Закону України «Про запобігання корупції» в Чортківській міській раді Тернопільської області.
За результатами проведених перевірок складено акти перевірок, а також підготовлено та внесено керівникам об’єктів перевірок приписи Національного агентства щодо усунення виявлених порушень, проведення службових розслідувань та притягнення винних осіб до відповідальності
</v>
      </c>
      <c r="E54" s="143">
        <f>'O3'!E33</f>
        <v>1</v>
      </c>
      <c r="F54" s="143" t="str">
        <f>'O3'!F33</f>
        <v>Виконано</v>
      </c>
      <c r="G54" s="143">
        <f>'O3'!G33</f>
        <v>1</v>
      </c>
      <c r="H54" s="157">
        <v>1</v>
      </c>
      <c r="I54" s="157">
        <f t="shared" si="0"/>
        <v>0</v>
      </c>
    </row>
    <row r="55" spans="1:9" ht="58.5" customHeight="1" x14ac:dyDescent="0.25">
      <c r="A55" s="150" t="s">
        <v>362</v>
      </c>
      <c r="B55" s="141" t="str">
        <f>'O4'!A10</f>
        <v>1                    </v>
      </c>
      <c r="C55" s="141" t="str">
        <f>'O4'!B10</f>
        <v>Національне агентство отримало та використовує автоматизований доступ до всіх державних реєстрів і баз даних, необхідних для моніторингу та контролю дотримання вимог законодавства щодо запобігання та врегулювання конфлікту інтересів, дотримання інших вимог та обмежень антикорупційного законодавства</v>
      </c>
      <c r="D55" s="141" t="str">
        <f>'O4'!D10</f>
        <v>Для моніторингу та контролю за дотриманням вимог законодавства щодо запобігання та врегулювання конфлікту інтересів, дотримання інших вимог та обмежень антикорупційного законодавства наявний доступ до таких реєстрів та баз даних: 1) Єдиного державного реєстру декларацій осіб, уповноважених на виконання функцій держави або місцевого самоврядування;  2) Інтегрованої міжвідомчої автоматизованої системи обміну інформацією з питань контролю осіб, транспортних засобів та вантажів, які перетинають державний кордон, «Аркан»;  3) Інформації про суми доходу, нарахованого (сплаченого) на користь фізичних осіб, і суми утриманого з них податку з Державного реєстру фізичних осіб – платників податків за формою J16038;  4) Бази даних підсистеми НАІС «Єдиний державний реєстр МВС» (пошук транспортних засобів);  5) Державного земельного кадастру;  6) Єдиного державного реєстру судових рішень;  7) Державного реєстру речових прав на нерухоме майно;  8) Державного реєстру обтяжень нерухомого майна;  9) Єдиного державного реєстру юридичних осіб, фізичних осіб-підприємців та громадських формувань;  10) Державного реєстру актів цивільного стану громадян;  11) Єдиного реєстру довіреностей;  12) Державного суднового реєстру України;  13) Суднової книги України;  14) Державного реєстру цивільних повітряних суден;  15) Загальнодоступної інформаційної бази даних Національної комісії з цінних паперів та фондового ринку про ринок цінних паперів;  16) Інформаційного масиву адміністративних даних та інформації, що подається у вигляді електронних документів до Національної комісії з цінних паперів та фондового ринку про ринок цінних паперів;  17) Реєстру застрахованих осіб Державного реєстру загальнообов’язкового державного соціального страхування;  18) Державного реєстру виборців. З метою автоматизації доступу до реєстрів для потреб Департаменту з питань дотримання законодавства про конфлікт інтересів та обмежень щодо запобігання корупції Управлінням інформаційно-аналітичних систем та захисту інформації реалізовано аналітичну довідку  за попередньо отриманими алгоритмами пошуку та співставлення інформації в частині наявної інформації в модулі ЛАК Реєстру декларацій</v>
      </c>
      <c r="E55" s="143">
        <f>'O4'!E10</f>
        <v>1</v>
      </c>
      <c r="F55" s="143" t="str">
        <f>'O4'!F10</f>
        <v>Виконано</v>
      </c>
      <c r="G55" s="143">
        <f>'O4'!G10</f>
        <v>1</v>
      </c>
      <c r="H55" s="157">
        <v>1</v>
      </c>
      <c r="I55" s="157">
        <f t="shared" si="0"/>
        <v>0</v>
      </c>
    </row>
    <row r="56" spans="1:9" ht="58.5" customHeight="1" x14ac:dyDescent="0.25">
      <c r="A56" s="150" t="s">
        <v>362</v>
      </c>
      <c r="B56" s="141" t="str">
        <f>'O4'!A11</f>
        <v>2                    </v>
      </c>
      <c r="C56" s="141" t="str">
        <f>'O4'!B11</f>
        <v>Національне агентство забезпечило розробку, поширення та актуальність методичних рекомендацій, інформаційно-роз’яснювальних матеріалів для уповноважених осіб Національного агентства щодо здійснення моніторингу та контролю дотримання вимог законодавства щодо запобігання та врегулювання конфлікту інтересів, дотримання інших вимог та обмежень антикорупційного законодавства</v>
      </c>
      <c r="D56" s="141" t="str">
        <f>'O4'!D11</f>
        <v>28.10.2021 затверджено Методичні рекомендації щодо здійснення моніторингу та контролю за виконанням актів законодавства з питань запобігання та врегулювання конфлікту інтересів, а також дотриманням обмежень, встановлених Законом України «Про запобігання корупції».  Вказані методичні рекомендації поширено серед уповноважених осіб Національного агентства. Крім того, до застосування у діяльності Національного агентства визначено Методичні рекомендації щодо здійснення збору доказів на підтвердження або спростування вчинення адміністративних правопорушень, повязаних з корупцією, складення протоколів, які належать до компетенції Департаменту з питань дотримання законодавства про конфлікт інтересів та обмежень щодо запобігання корупції</v>
      </c>
      <c r="E56" s="143">
        <f>'O4'!E11</f>
        <v>1</v>
      </c>
      <c r="F56" s="143" t="str">
        <f>'O4'!F11</f>
        <v>Виконано</v>
      </c>
      <c r="G56" s="143">
        <f>'O4'!G11</f>
        <v>1</v>
      </c>
      <c r="H56" s="157">
        <v>1</v>
      </c>
      <c r="I56" s="157">
        <f t="shared" si="0"/>
        <v>0</v>
      </c>
    </row>
    <row r="57" spans="1:9" ht="58.5" customHeight="1" x14ac:dyDescent="0.25">
      <c r="A57" s="150" t="s">
        <v>362</v>
      </c>
      <c r="B57" s="141" t="str">
        <f>'O4'!A12</f>
        <v>3                    </v>
      </c>
      <c r="C57" s="141" t="str">
        <f>'O4'!B12</f>
        <v>Національне агентство забезпечило розробку, поширення та актуальність методичних рекомендацій, інформаційно-роз’яснювальних матеріалів щодо запобігання та врегулювання конфлікту інтересів, дотримання інших вимог та обмежень антикорупційного законодавства</v>
      </c>
      <c r="D57" s="141" t="str">
        <f>'O4'!D12</f>
        <v xml:space="preserve">Методичні рекомендації від 02.04.2021 № 5 «Щодо застосування окремих положень Закону України «Про запобігання корупції» стосовно запобігання та врегулювання конфлікту інтересів, дотримання обмежень щодо запобігання корупції» розміщено на вебсайті Національного агентства (https://wiki.nazk.gov.ua/wp-content/uploads/2021/04/K.I.-09.04.2021-1.pdf.)
Розроблено та поширено у Telegram-каналі НАЗК (https://t.me/NAZK_gov_ua) опитування (тести) з актуальних питань запобігання та врегулювання конфлікту інтересів та надано роз’яснення з цих питань ( опитування та роз’яснення опубліковано у травні 2021 року двічі на тиждень – всього 11 публікацій протягом травня).
Також у цей період проведено роботу щодо поширення Методичних рекомендації щодо застосування окремих положень Закону України «Про запобігання корупції» стосовно запобігання та врегулювання конфлікту інтересів, дотримання обмежень щодо запобігання корупції, друковані примірники яких направлено до  130 адресатів, серед яких Верховна Рада України, всі центральні органи виконавчої влади, обласні державні адміністрації, обласні ради.
Розміщено 20 публікацій щодо запобігання та врегулювання конфлікту інтересів, дотримання інших вимог та обмежень антикорупційного законодавства на сторінці Офісу доброчесності НАЗК у Фейсбук https://www.facebook.com/prosvita.nazk. Розроблено сценарій базового тренінгу за темою запобігання та врегулювання конфлікту інтересів та презентаційні матеріали для демонстрації під час тренінгу. 
У вересні в соціальних мережах запущено публікацію навчально-просвітницьких мультсеріалів «Конфлікт інтересів». У 2021 році опубліковано перший сезон (8 серій). Переглянути їх можна на сторінці Офісу доброчесності НАЗК за посиланням: https://www.facebook.com/prosvita.nazk 
</v>
      </c>
      <c r="E57" s="143">
        <f>'O4'!E12</f>
        <v>1</v>
      </c>
      <c r="F57" s="143" t="str">
        <f>'O4'!F12</f>
        <v>Виконано</v>
      </c>
      <c r="G57" s="143">
        <f>'O4'!G12</f>
        <v>1</v>
      </c>
      <c r="H57" s="157">
        <v>1</v>
      </c>
      <c r="I57" s="157">
        <f t="shared" si="0"/>
        <v>0</v>
      </c>
    </row>
    <row r="58" spans="1:9" ht="58.5" customHeight="1" x14ac:dyDescent="0.25">
      <c r="A58" s="150" t="s">
        <v>362</v>
      </c>
      <c r="B58" s="141" t="str">
        <f>'O4'!A13</f>
        <v>4                    </v>
      </c>
      <c r="C58" s="141" t="str">
        <f>'O4'!B13</f>
        <v>Національне агентство забезпечило розробку, поширення та актуальність навчальних матеріалів, у тому числі онлайн-курсів щодо запобігання та врегулювання конфлікту інтересів, дотримання інших вимог та обмежень антикорупційного законодавства</v>
      </c>
      <c r="D58" s="141" t="str">
        <f>'O4'!D13</f>
        <v xml:space="preserve">Проведено:
- 6 тренінгів з питань конфлікту інтересів для Департаменту внутрішньої безпеки Національної поліції України, Рахункової палати, Державного бюро розслідування, Національної комісії з цінних паперів та фондового ринку, Секретаріату Кабінету Міністрів України, учать у яких взяло 875 осіб;
- 1 тренінг з питань конфлікту інтересів для Львівської міської ради, у якому взяло участь 145 осіб;
- 5 тренінгів з питань конфлікту інтересів для радників програми «U-LEAD з Європою: Програма для України з розширення прав і можливостей на місцевому рівні, підзвітності та розвитку», участь у яких взяло 582 особи;
- 2 відкритих тренінги з питань конфлікту інтересів для всіх охочих, участь у яких взяли 93 особи.
На платформі масових відкритих онлайн-курсів Prometheus запущено безкоштовний курс «Зрозуміло про конфлікт інтересів». 
За ініціативи Офісу Генерального прокурора взято участь у роботі навчально-методичного семінару на тему «Окремі питання організації роботи з особистого прийому, розгляду звернень та запитів в органах прокуратури України: проблеми, шляхи вирішення, перспективи», у межах якого представник Національного агентства виголосив доповідь на тему: «Звернення та запити до органів прокуратури: основні аспекти виникнення, запобігання та врегулювання конфлікту інтересів», а також за участю прокурорів Офісу Генерального прокурора та обласних прокуратур обговорено актуальну проблематику та практичні аспекти застосування норм Закону України «Про запобігання корупції» у ході кримінального провадження
</v>
      </c>
      <c r="E58" s="143">
        <f>'O4'!E13</f>
        <v>1</v>
      </c>
      <c r="F58" s="143" t="str">
        <f>'O4'!F13</f>
        <v>Виконано</v>
      </c>
      <c r="G58" s="143">
        <f>'O4'!G13</f>
        <v>1</v>
      </c>
      <c r="H58" s="157">
        <v>1</v>
      </c>
      <c r="I58" s="157">
        <f t="shared" si="0"/>
        <v>0</v>
      </c>
    </row>
    <row r="59" spans="1:9" ht="58.5" customHeight="1" x14ac:dyDescent="0.25">
      <c r="A59" s="150" t="s">
        <v>362</v>
      </c>
      <c r="B59" s="141" t="str">
        <f>'O4'!A14</f>
        <v>5                    </v>
      </c>
      <c r="C59" s="141" t="str">
        <f>'O4'!B14</f>
        <v>Національне агентство забезпечило функціонування каналів комунікації для надання роз’яснень, консультацій, підтримки щодо запобігання та врегулювання конфлікту інтересів, дотримання інших вимог та обмежень антикорупційного законодавства</v>
      </c>
      <c r="D59" s="141" t="str">
        <f>'O4'!D14</f>
        <v>Крім можливості отримання роз’яснень та консультацій за допомогою стандартних каналів (письмові та електронні звернення), створено канал для подання запиту на роз’яснення через офіційний веб-сайт Національного агентства шляхом заповнення відповідної електронної форми. (https://nazk.gov.ua/uk/departament-monitoryngu-dotrymannya-zakonodavstva-pro-konflikt-interesiv-ta-inshyh-obmezhen-shhodo-zapobigannya-koruptsiyi__trashed/konflikt-interesiv/)</v>
      </c>
      <c r="E59" s="143">
        <f>'O4'!E14</f>
        <v>1</v>
      </c>
      <c r="F59" s="143" t="str">
        <f>'O4'!F14</f>
        <v>Виконано</v>
      </c>
      <c r="G59" s="143">
        <f>'O4'!G14</f>
        <v>1</v>
      </c>
      <c r="H59" s="157">
        <v>1</v>
      </c>
      <c r="I59" s="157">
        <f t="shared" si="0"/>
        <v>0</v>
      </c>
    </row>
    <row r="60" spans="1:9" ht="58.5" customHeight="1" x14ac:dyDescent="0.25">
      <c r="A60" s="150" t="s">
        <v>362</v>
      </c>
      <c r="B60" s="141" t="str">
        <f>'O4'!A15</f>
        <v>6                   </v>
      </c>
      <c r="C60" s="141" t="str">
        <f>'O4'!B15</f>
        <v>Національне агентство забезпечило надання роз’яснень та консультацій з питань запобігання та врегулювання конфлікту інтересів у строки, визначені законодавством</v>
      </c>
      <c r="D60" s="141" t="str">
        <f>'O4'!D15</f>
        <v xml:space="preserve">Відповідно до ч. 3 ст. 28 Закону України «Про запобігання корупції» Національне агентство упродовж 7 робочих днів роз’яснює особі, яка не має безпосереднього керівника, у випадку одержання від неї повідомлення про наявність у неї реального, потенційного конфлікту інтересів, порядок її дій щодо врегулювання конфлікту інтересів. Відповідно до ч. 5 ст. 28 Закону України «Про запобігання корупції» Національне агентство надає роз’яснення особі у разі існування у неї сумнівів щодо наявності в неї конфлікту інтересів. Строк надання таких роз’яснень Законом України «Про запобігання корупції» не визначений, тому для надання роз’яснень застосовуються строки, встановлені Законом України «Про звернення громадян».
У 2021 році згідно з ч. 3 ст. 28 Закону України «Про запобігання корупції» надано 32 роз’яснення, відповідно до ч. 5 ст. 28 цього Закону – 641. На всі звернення за роз’ясненнями відповіді надавались у строки, визначені законодавством. Скарг на невчасний розгляд звернень не надходило
</v>
      </c>
      <c r="E60" s="143">
        <f>'O4'!E15</f>
        <v>1</v>
      </c>
      <c r="F60" s="143" t="str">
        <f>'O4'!F15</f>
        <v>Виконано</v>
      </c>
      <c r="G60" s="143">
        <f>'O4'!G15</f>
        <v>1</v>
      </c>
      <c r="H60" s="157">
        <v>1</v>
      </c>
      <c r="I60" s="157">
        <f t="shared" si="0"/>
        <v>0</v>
      </c>
    </row>
    <row r="61" spans="1:9" ht="58.5" customHeight="1" x14ac:dyDescent="0.25">
      <c r="A61" s="150" t="s">
        <v>362</v>
      </c>
      <c r="B61" s="141" t="str">
        <f>'O4'!A16</f>
        <v>7                    </v>
      </c>
      <c r="C61" s="141" t="str">
        <f>'O4'!B16</f>
        <v>Національне агентство використовувало програмні засоби для виявлення порушень вимог про конфлікт інтересів та інших вимог та обмежень, встановлених антикорупційним законодавством</v>
      </c>
      <c r="D61" s="141" t="str">
        <f>'O4'!D16</f>
        <v>Розпочато реалізацію алгоритмів відбору інформації для автоматизованого пошуку та порівняння інформації, що міститься у державних реєстрах і базах даних, з метою проведення моніторингу та контролю за виконанням актів законодавства щодо запобігання та врегулювання конфлікту інтересів, дотримання інших вимог та обмежень, визначених антикорупційним законодавством у модулі логічного та арифметичного контролю інформаційно-телекомунікаційної системи «Єдиний державний реєстр декларацій осіб, уповноважених на виконання функцій держави або місцевого самоврядування». У межах співпраці з ГО «Антикорупційний штаб» Департаментом з питань дотримання законодавства про конфлікт інтересів та обмежень щодо запобігання корупції було передано розроблені алгоритми для автоматизованого виявлення порушень вимог Закону України «Про запобігання корупції», які наразі впроваджені на створеному цією ГО портал «Приховані інтереси». На сьогодні портал «Приховані інтереси» прийнято в роботу уповноваженими особами Національного агентства. За результатами опрацювання інформації з цього порталу розпочато 47 моніторингів, до органів Національної поліції України скеровано 3 обґрунтованих висновки, а також до відділів перевірок Департаменту передано матеріали стосовно можливого порушення вимог ст. 23 Закону щодо одержання подарунків головою Марганецького міського суду Дніпропетровської області</v>
      </c>
      <c r="E61" s="143">
        <f>'O4'!E16</f>
        <v>1</v>
      </c>
      <c r="F61" s="143" t="str">
        <f>'O4'!F16</f>
        <v>Виконано</v>
      </c>
      <c r="G61" s="143">
        <f>'O4'!G16</f>
        <v>1</v>
      </c>
      <c r="H61" s="157">
        <v>1</v>
      </c>
      <c r="I61" s="157">
        <f t="shared" si="0"/>
        <v>0</v>
      </c>
    </row>
    <row r="62" spans="1:9" ht="58.5" customHeight="1" x14ac:dyDescent="0.25">
      <c r="A62" s="150" t="s">
        <v>362</v>
      </c>
      <c r="B62" s="141" t="str">
        <f>'O4'!A17</f>
        <v>8                    </v>
      </c>
      <c r="C62" s="141" t="str">
        <f>'O4'!B17</f>
        <v>Національне агентство здійснювало розгляд звернень та повідомлень фізичних та юридичних осіб щодо можливих правопорушень у строки та порядку, що визначені законодавством</v>
      </c>
      <c r="D62" s="141" t="str">
        <f>'O4'!D17</f>
        <v>У 2021 році Національне агентство (Департамент) розглянуло 2202 повідомлення про корупцію. Відповіді за результатами їх розгляду надавались із дотриманням строків, визначених законодавством. Строки розгляду повідомлень про корупцію залежать від того, чи надійшли вони від викривачів чи від інших осіб. Якщо повідомлення надійшло від викривача, ст. 532 Закону передбачено 10 робочих днів для розгляду такого повідомлення і 3 дні для надання відповіді викривачу про результати розгляду (отже, строк розгляду – 10 робочих днів +3 календарних дні). Законом України «Про запобігання корупції» не передбачено строків розгляду повідомлень про корупцію, які надійшли від інших осіб (не від викривачів). У таких випадках застосовується передбачений Законом України «Про звернення громадян» 30-денний строк розгляду звернення громадян. До Національного агентства (Департаменту) не надходило скарг на невчасний розгляд повідомлень про корупцію</v>
      </c>
      <c r="E62" s="143">
        <f>'O4'!E17</f>
        <v>1</v>
      </c>
      <c r="F62" s="143" t="str">
        <f>'O4'!F17</f>
        <v>Виконано</v>
      </c>
      <c r="G62" s="143">
        <f>'O4'!G17</f>
        <v>1</v>
      </c>
      <c r="H62" s="157">
        <v>1</v>
      </c>
      <c r="I62" s="157">
        <f t="shared" si="0"/>
        <v>0</v>
      </c>
    </row>
    <row r="63" spans="1:9" ht="58.5" customHeight="1" x14ac:dyDescent="0.25">
      <c r="A63" s="150" t="s">
        <v>362</v>
      </c>
      <c r="B63" s="141" t="str">
        <f>'O4'!A18</f>
        <v>9                    </v>
      </c>
      <c r="C63" s="141" t="str">
        <f>'O4'!B18</f>
        <v>Національне агентство забезпечувало документування порушень вимог про конфлікт інтересів та інших вимог та обмежень, встановлених антикорупційним законодавством, відповідно порядку, визначеного законодавством</v>
      </c>
      <c r="D63" s="141" t="str">
        <f>'O4'!D18</f>
        <v xml:space="preserve">Документування порушень вимог Закону України «Про запобігання корупції» щодо конфлікту інтересів та інших вимог і обмежень здійснюється відповідно до КУпАП; Порядку внесення приписів Національним агентством, затвердженого наказом Національного агентства від 04.05.2020 № 167/20, зареєстрованим в Міністерстві юстиції України 19.05.2020 за № 450/34733.
У 2021 році Національне агентство (Департамент) склало 937 адміністративних протоколів стосовно 181 особи, а також внесено 105 приписів. Алгоритм дій щодо складення протоколу передбачає: збір доказів (ст. 251 КУпАП); підготовку проєкту протоколу відповідно до вимог зазначених нормативних актів (ст.ст. 254 – 256 КУпАП); запрошення особи, яка вчинила адміністративне правопорушення, для складення протоколу до Національного агентства; складення протоколу уповноваженою особою за місцезнаходженням Національного агентства або порушника із дотриманням вимог зазначених нормативних актів (ст.ст. 254 – 256 КУпАП); надіслання протоколу у встановленому зазначеними нормативними актами порядку до суду (ст. 257 КУпАП). Алгоритм дій щодо внесення припису передбачає (ст.ст. 11, 12 Закону України «Про запобігання корупції», Порядок внесення приписів): проведення моніторингу; підготовку проєкту припису та його підписання уповноваженою особою; надіслання припису особі, уповноваженій на його виконання; контроль виконання припису; складення протоколу про адміністративне правопорушення, передбачене ст. 18846 КУпАП, у разі невиконання припису.
</v>
      </c>
      <c r="E63" s="143">
        <f>'O4'!E18</f>
        <v>1</v>
      </c>
      <c r="F63" s="143" t="str">
        <f>'O4'!F18</f>
        <v>Виконано</v>
      </c>
      <c r="G63" s="143">
        <f>'O4'!G18</f>
        <v>1</v>
      </c>
      <c r="H63" s="157">
        <v>1</v>
      </c>
      <c r="I63" s="157">
        <f t="shared" si="0"/>
        <v>0</v>
      </c>
    </row>
    <row r="64" spans="1:9" ht="58.5" customHeight="1" x14ac:dyDescent="0.25">
      <c r="A64" s="150" t="s">
        <v>362</v>
      </c>
      <c r="B64" s="141" t="str">
        <f>'O4'!A19</f>
        <v>10                </v>
      </c>
      <c r="C64" s="141" t="str">
        <f>'O4'!B19</f>
        <v>Під час проведення процедур моніторингу та контролю дотримання вимог законодавства щодо запобігання та врегулювання конфлікту інтересів, дотримання інших вимог та обмежень антикорупційного законодавства не виникало систематичних необґрунтованих затримок, зумовлених рішеннями, діями чи бездіяльністю уповноваженої особи Національного агентства</v>
      </c>
      <c r="D64" s="141" t="str">
        <f>'O4'!D19</f>
        <v xml:space="preserve"> У роботі уповноважених осіб згідно з дорученням в.о. керівника Департаменту з питань дотримання законодавства про конфлікт інтересів та обмежень щодо запобігання корупції від 17.09.2020 № 100/435/20 використовується  Регламент збору доказів на підтвердження або спростування вчинення адміністративних правопорушень, пов’язаних з корупцією, яким визначено строки виконання окремих заходів у межах перевірки.  Уникненню затримок сприяє контроль з боку керівників підрозділів за своєчасним отриманням інформації та документів, необхідних для завершення моніторингу
</v>
      </c>
      <c r="E64" s="143">
        <f>'O4'!E19</f>
        <v>1</v>
      </c>
      <c r="F64" s="143" t="str">
        <f>'O4'!F19</f>
        <v>Виконано</v>
      </c>
      <c r="G64" s="143">
        <f>'O4'!G19</f>
        <v>1</v>
      </c>
      <c r="H64" s="157">
        <v>1</v>
      </c>
      <c r="I64" s="157">
        <f t="shared" si="0"/>
        <v>0</v>
      </c>
    </row>
    <row r="65" spans="1:9" ht="58.5" customHeight="1" x14ac:dyDescent="0.25">
      <c r="A65" s="150" t="s">
        <v>362</v>
      </c>
      <c r="B65" s="141" t="str">
        <f>'O4'!A20</f>
        <v>11                </v>
      </c>
      <c r="C65" s="141" t="str">
        <f>'O4'!B20</f>
        <v>Уповноважені особи Національного агентства під час моніторингу та контролю дотримання вимог законодавства щодо запобігання та врегулювання конфлікту інтересів, дотримання інших вимог та обмежень антикорупційного законодавства здійснювали необхідні заходи для забезпечення повноти моніторингу та контролю, зокрема: - обмін інформацією з іншими державними органами;  - використання інформації з відкритих джерел;  - направлення запитів на отримання інформації від компетентних органів іноземних держав;  - отримання відомостей, які становлять банківську таємницю;  - отримання інформації від фізичних та юридичних осіб тощо</v>
      </c>
      <c r="D65" s="141" t="str">
        <f>'O4'!D20</f>
        <v>Використовувався весь спектр наданих законодавством повноважень для забезпечення повноти моніторингу та контролю за дотриманням вимог законодавства, зокрема: 1) інформація від фізичних та юридичних осіб (протягом 2021 року розпочато заходи моніторингу та контролю на підставі 338 таких повідомлень); 2) взаємодія між органами центральної виконавчої влади надавала змогу досягти результатів: у ході належної співпраці з Міністерством закордонних справ України та Апаратом Верховної Ради України та з урахуванням інформації, зазначеної в системі ДПСУ «Аркан», встановлено випадки використання посадовцями України дипломатичних паспортів у своїх цілях; розроблено методичні рекомендації для уповноважених підрозділів (осіб) з питань запобігання корупції, у яких окрім теоретичного матеріалу викладено конкретні заходи (дії), які може вжити уповноважений з метою виявлення порушень у власному органі, а також надано посилання на відкриті бази даних, які можуть бути корисними під час виконання покладених обов’язків. Методичні рекомендації надіслані до 37 державних органів з проханням використати у своїй роботі та повідомити про виявлені порушення; 3) спрямовано 4 запити до компетентних органів іноземних держав (Словацька Республіка, Латвійська Республіка, Республіка Польща, Угорська Республіка); 4) інформація з відкритих джерел: у розслідуванні програми «Схеми» на Радіо Свобода («Сімейні цінності «слуг народу») поширено інформацію про те, що народні депутати України взяли на посади помічників-консультантів народних депутатів України своїх близьких осіб. За результатами опрацювання оприлюдненої журналістами інформації було виявлено, зокрема, 3-х народних депутатів України, які влаштували власних родичів на зазначені посади. Національне агентство у межах своїх повноважень вжило відповідних заходів. Також у розслідуванні програми «Схеми» на Радіо Свобода («Чого хочуть депутати») поширено інформацію про те, що низка народних депутатів направляли депутатські запити та звернення у власних інтересах. За результатами опрацювання вказаної інформації стосовно 3-х народних депутатів Національне агентство в межах повноважень вжило заходів реагування. Крім того, на постійній основі проводиться моніторинг відкритих засобів масової інформації в рамках здійснення моніторингу і контролю з використанням, зокрема, системи пошуку інформації «Semantrum», пошуковика інформації MediaMonitoringBot, низки телеграм-каналів, інтернет-сайтів тематичного (антикорупційного) напряму з використанням, за потреби, детального вивчення певної інформації, закордонних ресурсів деталізації (наприклад, Державний реєстр юридичних осіб Королівства Іспанія «E – INFORMA»</v>
      </c>
      <c r="E65" s="143">
        <f>'O4'!E20</f>
        <v>1</v>
      </c>
      <c r="F65" s="143" t="str">
        <f>'O4'!F20</f>
        <v>Виконано</v>
      </c>
      <c r="G65" s="143">
        <f>'O4'!G20</f>
        <v>1</v>
      </c>
      <c r="H65" s="157">
        <v>1</v>
      </c>
      <c r="I65" s="157">
        <f t="shared" si="0"/>
        <v>0</v>
      </c>
    </row>
    <row r="66" spans="1:9" ht="58.5" customHeight="1" x14ac:dyDescent="0.25">
      <c r="A66" s="150" t="s">
        <v>362</v>
      </c>
      <c r="B66" s="141" t="str">
        <f>'O4'!A21</f>
        <v>12                </v>
      </c>
      <c r="C66" s="141" t="str">
        <f>'O4'!B21</f>
        <v>У випадку виявлення ознак адміністративного правопорушення, пов’язаного з корупцією, уповноважені особи Національного агентства складали без необґрунтованих затримок протокол про таке правопорушення (в межах відповідної компетенції) або скеровували обґрунтований висновок уповноваженим органам з урахуванням строків накладення адміністративного стягнення</v>
      </c>
      <c r="D66" s="141" t="str">
        <f>'O4'!D21</f>
        <v xml:space="preserve">Середній строк, упродовж якого уповноважені особи протягом 2021 року вживали заходів реагування (протокол, обґрунтований висновок) на виявлені порушення вимог Закону України «Про запобігання корупції» становив 36 днів. 
Це строк від отримання останньої інформації до запрошення порушника до Національного агентства для складення протоколу. У цьому строці не враховано час від моменту запрошення порушника для складення протоколу до його фактичного складення.  
З метою недопущення необґрунтованих затримок із реагуванням на виявлені правопорушення розроблено Регламент збору доказів на підтвердження або спростування вчинення адміністративних правопорушень, пов’язаних з корупцією. Регламентом вводиться рекомендований строк для підготовки документа реагування (протокол, припис, обґрунтований висновок тощо) на виявлене порушення вимог Закону України «Про запобігання корупції», а саме 10 робочих днів з моменту, коли уповноважена особа визнає отримані докази достатніми для констатації порушення вимог Закону України «Про запобігання корупції». Регламент застосовується у роботі уповноважених осіб згідно з дорученням в.о. керівника Департаменту з питань дотримання законодавства про конфлікт інтересів та обмежень щодо запобігання корупції від 17.09.2020 № 100/435/20
</v>
      </c>
      <c r="E66" s="143">
        <f>'O4'!E21</f>
        <v>1</v>
      </c>
      <c r="F66" s="143" t="str">
        <f>'O4'!F21</f>
        <v>Виконано</v>
      </c>
      <c r="G66" s="143">
        <f>'O4'!G21</f>
        <v>1</v>
      </c>
      <c r="H66" s="157">
        <v>1</v>
      </c>
      <c r="I66" s="157">
        <f t="shared" si="0"/>
        <v>0</v>
      </c>
    </row>
    <row r="67" spans="1:9" ht="58.5" customHeight="1" x14ac:dyDescent="0.25">
      <c r="A67" s="150" t="s">
        <v>362</v>
      </c>
      <c r="B67" s="141" t="str">
        <f>'O4'!A22</f>
        <v>13                </v>
      </c>
      <c r="C67" s="141" t="str">
        <f>'O4'!B22</f>
        <v>У випадку виявлення ознак кримінального правопорушення або підстав для звернення до суду з позовом про визнання активів необґрунтованими Національне агентство у визначений законодавством строк направляло спеціально уповноваженим суб’єктам у сфері протидії корупції обґрунтований висновок</v>
      </c>
      <c r="D67" s="141" t="str">
        <f>'O4'!D22</f>
        <v>У зв’язку з виявленням ознак корупційного кримінального правопорушення надіслано 19 обґрунтованих висновків.  Підстав для звернення до суду з позовом про визнання активів необґрунтованими не було</v>
      </c>
      <c r="E67" s="143">
        <f>'O4'!E22</f>
        <v>1</v>
      </c>
      <c r="F67" s="143" t="str">
        <f>'O4'!F22</f>
        <v>Виконано</v>
      </c>
      <c r="G67" s="143">
        <f>'O4'!G22</f>
        <v>1</v>
      </c>
      <c r="H67" s="157">
        <v>1</v>
      </c>
      <c r="I67" s="157">
        <f t="shared" ref="I67:I130" si="1">IF(E67=0,1,0)</f>
        <v>0</v>
      </c>
    </row>
    <row r="68" spans="1:9" ht="58.5" customHeight="1" x14ac:dyDescent="0.25">
      <c r="A68" s="150" t="s">
        <v>362</v>
      </c>
      <c r="B68" s="141" t="str">
        <f>'O4'!A23</f>
        <v>14                </v>
      </c>
      <c r="C68" s="141" t="str">
        <f>'O4'!B23</f>
        <v>Національне агентство оперативно повідомляло інших суб’єктів владних повноважень про всі інші правопорушення без необґрунтованих затримок (зокрема, про факти можливого ухилення від сплати податків чи відмивання доходів, отриманих злочинним шляхом)</v>
      </c>
      <c r="D68" s="141" t="str">
        <f>'O4'!D23</f>
        <v>Національне агентство оперативно повідомляло інших суб’єктів владних повноважень про всі інші правопорушення без необґрунтованих затримок. Зокрема,  до Національної поліції України скеровано матеріали щодо можливих ознак кримінального правопорушення, вчиненого помічником-консультантом народного депутата України</v>
      </c>
      <c r="E68" s="143">
        <f>'O4'!E23</f>
        <v>1</v>
      </c>
      <c r="F68" s="143" t="str">
        <f>'O4'!F23</f>
        <v>Виконано</v>
      </c>
      <c r="G68" s="143">
        <f>'O4'!G23</f>
        <v>1</v>
      </c>
      <c r="H68" s="157">
        <v>1</v>
      </c>
      <c r="I68" s="157">
        <f t="shared" si="1"/>
        <v>0</v>
      </c>
    </row>
    <row r="69" spans="1:9" ht="58.5" customHeight="1" x14ac:dyDescent="0.25">
      <c r="A69" s="150" t="s">
        <v>362</v>
      </c>
      <c r="B69" s="141" t="str">
        <f>'O4'!A24</f>
        <v>15                </v>
      </c>
      <c r="C69" s="141" t="str">
        <f>'O4'!B24</f>
        <v>Під час процедур моніторингу та контролю працівники Національного агентства не допускали суттєвих помилок або порушень, які негативно вплинули на результативність моніторингу та контролю дотримання вимог законодавства щодо запобігання та врегулювання конфлікту інтересів, дотримання інших вимог та обмежень антикорупційного законодавства</v>
      </c>
      <c r="D69" s="141" t="str">
        <f>'O4'!D24</f>
        <v>Протягом звітного періоду не виявлено суттєвих помилок або порушень, які негативно вплинули на результативність моніторингу та контролю за дотриманням вимог законодавства щодо запобігання та врегулювання конфлікту інтересів, дотримання інших вимог та обмежень антикорупційного законодавства. Відомостей про допущення таких помилок або порушень до Національного агентства, зокрема до підрозділу внутрішнього контролю, не надходило</v>
      </c>
      <c r="E69" s="143">
        <f>'O4'!E24</f>
        <v>1</v>
      </c>
      <c r="F69" s="143" t="str">
        <f>'O4'!F24</f>
        <v>Виконано</v>
      </c>
      <c r="G69" s="143">
        <f>'O4'!G24</f>
        <v>1</v>
      </c>
      <c r="H69" s="157">
        <v>1</v>
      </c>
      <c r="I69" s="157">
        <f t="shared" si="1"/>
        <v>0</v>
      </c>
    </row>
    <row r="70" spans="1:9" ht="58.5" customHeight="1" x14ac:dyDescent="0.25">
      <c r="A70" s="150" t="s">
        <v>362</v>
      </c>
      <c r="B70" s="141" t="str">
        <f>'O4'!A25</f>
        <v>16                </v>
      </c>
      <c r="C70" s="141" t="str">
        <f>'O4'!B25</f>
        <v>Національне агентство впровадило систему заходів недопущення несанкціонованого розголошення (витоків) інформації з обмеженим доступом, яка стосувалась моніторингу та контролю дотримання вимог законодавства щодо запобігання та врегулювання конфлікту інтересів, дотримання інших вимог та обмежень антикорупційного законодавства</v>
      </c>
      <c r="D70" s="141" t="str">
        <f>'O4'!D25</f>
        <v>Національне агентство впровадило систему заходів недопущення несанкціонованого розголошення (витоків) інформації з обмеженим доступом, зокрема обмежило можливість завантаження інформації з електронної системи документування, доступ до зовнішніх комунікацій з робочої техніки, доступ до таких відомостей загалом. Крім цього, налагоджено процес логування дій працівників у мережах, реєстрах та базах даних, контролю та моніторингу таких дій керівниками</v>
      </c>
      <c r="E70" s="143">
        <f>'O4'!E25</f>
        <v>1</v>
      </c>
      <c r="F70" s="143" t="str">
        <f>'O4'!F25</f>
        <v>Виконано</v>
      </c>
      <c r="G70" s="143">
        <f>'O4'!G25</f>
        <v>1</v>
      </c>
      <c r="H70" s="157">
        <v>1</v>
      </c>
      <c r="I70" s="157">
        <f t="shared" si="1"/>
        <v>0</v>
      </c>
    </row>
    <row r="71" spans="1:9" ht="58.5" customHeight="1" x14ac:dyDescent="0.25">
      <c r="A71" s="150" t="s">
        <v>362</v>
      </c>
      <c r="B71" s="141" t="str">
        <f>'O4'!A26</f>
        <v>17                </v>
      </c>
      <c r="C71" s="141" t="str">
        <f>'O4'!B26</f>
        <v>Заходи моніторингу та контролю дотримання вимог законодавства щодо запобігання та врегулювання конфлікту інтересів, дотримання інших вимог та обмежень антикорупційного законодавства здійснювалися повно, об’єктивно та безсторонньо, зокрема з дотриманням принципу політичної неупередженості</v>
      </c>
      <c r="D71" s="141" t="str">
        <f>'O4'!D26</f>
        <v>Протягом звітного періоду не виявлено фактів неповного, необ’єктивного чи упередженого здійснення заходів моніторингу та контролю за дотриманням вимог законодавства щодо запобігання та врегулювання конфлікту інтересів, дотримання інших вимог та обмежень антикорупційного законодавства.  Відомостей стосовно таких фактів до Національного агентства не надходило</v>
      </c>
      <c r="E71" s="143">
        <f>'O4'!E26</f>
        <v>1</v>
      </c>
      <c r="F71" s="143" t="str">
        <f>'O4'!F26</f>
        <v>Виконано</v>
      </c>
      <c r="G71" s="143">
        <f>'O4'!G26</f>
        <v>1</v>
      </c>
      <c r="H71" s="157">
        <v>1</v>
      </c>
      <c r="I71" s="157">
        <f t="shared" si="1"/>
        <v>0</v>
      </c>
    </row>
    <row r="72" spans="1:9" ht="58.5" customHeight="1" x14ac:dyDescent="0.25">
      <c r="A72" s="150" t="s">
        <v>362</v>
      </c>
      <c r="B72" s="141" t="str">
        <f>'O4'!A27</f>
        <v>18               </v>
      </c>
      <c r="C72" s="141" t="str">
        <f>'O4'!B27</f>
        <v>Щодо усіх заборон, вимог та обмежень, визначених у розділах IV – VI Закону України «Про запобігання корупції», Національне агентство систематично здійснювало заходи моніторингу та контролю</v>
      </c>
      <c r="D72" s="141" t="str">
        <f>'O4'!D27</f>
        <v>Заходи з моніторингу та контролю систематично проводились стосовно: обмеження щодо одержання подарунків (ст. 23, розділ IV Закону);  обмеження щодо сумісництва та суміщення з іншими видами діяльності (ст. 25, розділ IV Закону); обмеження після припинення діяльності, пов’язаної з виконанням функцій держави (ст. 26, розділ IV Закону); обмеження спільної роботи близьких осіб (ст. 27, розділ IV Закону);  вимог щодо запобігання та врегулювання конфлікту інтересів (розділ V Закону); правил етичної поведінки (розділ VI Закону).  Загалом у 2021 році проведено 2037 заходів з  моніторингу та контролю.</v>
      </c>
      <c r="E72" s="143">
        <f>'O4'!E27</f>
        <v>1</v>
      </c>
      <c r="F72" s="143" t="str">
        <f>'O4'!F27</f>
        <v>Виконано</v>
      </c>
      <c r="G72" s="143">
        <f>'O4'!G27</f>
        <v>1</v>
      </c>
      <c r="H72" s="157">
        <v>1</v>
      </c>
      <c r="I72" s="157">
        <f t="shared" si="1"/>
        <v>0</v>
      </c>
    </row>
    <row r="73" spans="1:9" ht="58.5" customHeight="1" x14ac:dyDescent="0.25">
      <c r="A73" s="150" t="s">
        <v>362</v>
      </c>
      <c r="B73" s="141" t="str">
        <f>'O4'!A28</f>
        <v>19                </v>
      </c>
      <c r="C73" s="141" t="str">
        <f>'O4'!B28</f>
        <v>Не менше ніж 25% заходів контролю (перевірок) Національного агентства завершувалися виявленням порушень вимог щодо запобігання та врегулювання конфлікту інтересів та дотримання інших вимог та обмежень, встановлених антикорупційним законодавством</v>
      </c>
      <c r="D73" s="141" t="str">
        <f>'O4'!D28</f>
        <v>За 2021 рік Національне агентство (Департамент) завершило 182 перевірки, з яких у 126 складено протоколи, по 1 складено обґрунтований висновок, а 55 закрито у зв’язку з відсутністю підстав для вжиття заходів реагування. Отже, відсоток заходів контролю (перевірок), які завершувалися виявленням порушень, становить 69,8%</v>
      </c>
      <c r="E73" s="143">
        <f>'O4'!E28</f>
        <v>1</v>
      </c>
      <c r="F73" s="143" t="str">
        <f>'O4'!F28</f>
        <v>Виконано</v>
      </c>
      <c r="G73" s="143">
        <f>'O4'!G28</f>
        <v>1</v>
      </c>
      <c r="H73" s="157">
        <v>1</v>
      </c>
      <c r="I73" s="157">
        <f t="shared" si="1"/>
        <v>0</v>
      </c>
    </row>
    <row r="74" spans="1:9" ht="58.5" customHeight="1" x14ac:dyDescent="0.25">
      <c r="A74" s="150" t="s">
        <v>362</v>
      </c>
      <c r="B74" s="141" t="str">
        <f>'O4'!A29</f>
        <v>20                </v>
      </c>
      <c r="C74" s="141" t="str">
        <f>'O4'!B29</f>
        <v>Не менше ніж 80% заходів контролю (перевірок) Національного агентства стосувалися службових осіб, які займають відповідальне та особливо відповідальне становище</v>
      </c>
      <c r="D74" s="141" t="str">
        <f>'O4'!D29</f>
        <v>Загальна кількість заходів контролю (перевірок) у 2021 році становить 182, з яких 181 стосувалися службових осіб, які займають відповідальне та особливо відповідальне становище. Отже, 99,5% заходів контролю (перевірок) стосувалися службових осіб, які займають відповідальне та особливо відповідальне становище.</v>
      </c>
      <c r="E74" s="143">
        <f>'O4'!E29</f>
        <v>1</v>
      </c>
      <c r="F74" s="143" t="str">
        <f>'O4'!F29</f>
        <v>Виконано</v>
      </c>
      <c r="G74" s="143">
        <f>'O4'!G29</f>
        <v>1</v>
      </c>
      <c r="H74" s="157">
        <v>1</v>
      </c>
      <c r="I74" s="157">
        <f t="shared" si="1"/>
        <v>0</v>
      </c>
    </row>
    <row r="75" spans="1:9" ht="58.5" customHeight="1" x14ac:dyDescent="0.25">
      <c r="A75" s="150" t="s">
        <v>362</v>
      </c>
      <c r="B75" s="141" t="str">
        <f>'O4'!A30</f>
        <v>21                </v>
      </c>
      <c r="C75" s="141" t="str">
        <f>'O4'!B30</f>
        <v>Не менше ніж 50% заходів контролю (перевірок) Національного агентства були завершені протягом трьох місяців</v>
      </c>
      <c r="D75" s="141" t="str">
        <f>'O4'!D30</f>
        <v>Зі 182 заходів контролю (перевірок), що проводились у 2021 році,  104 завершено протягом 3 місяців, що становить 57%. З метою поліпшення показника розроблено Регламент збору доказів на підтвердження або спростування вчинення адміністративних правопорушень, пов’язаних з корупцією, яким визначено строки виконання окремих заходів у межах перевірки. Регламент застосовується у роботі уповноважених осіб згідно з дорученням в.о. керівника Департаменту з питань дотримання законодавства про конфлікт інтересів та обмежень щодо запобігання корупції від 17.09.2020 № 100/435/20</v>
      </c>
      <c r="E75" s="143">
        <f>'O4'!E30</f>
        <v>1</v>
      </c>
      <c r="F75" s="143" t="str">
        <f>'O4'!F30</f>
        <v>Виконано</v>
      </c>
      <c r="G75" s="143">
        <f>'O4'!G30</f>
        <v>1</v>
      </c>
      <c r="H75" s="157">
        <v>1</v>
      </c>
      <c r="I75" s="157">
        <f t="shared" si="1"/>
        <v>0</v>
      </c>
    </row>
    <row r="76" spans="1:9" ht="58.5" customHeight="1" x14ac:dyDescent="0.25">
      <c r="A76" s="150" t="s">
        <v>362</v>
      </c>
      <c r="B76" s="141" t="str">
        <f>'O4'!A31</f>
        <v>22                </v>
      </c>
      <c r="C76" s="141" t="str">
        <f>'O4'!B31</f>
        <v>Національне агентство повно та своєчасно надавало відповіді на запити фізичних та юридичних осіб, що стосуються запобігання та врегулювання конфлікту інтересів, а також дотримання інших вимог та обмежень, встановлених антикорупційним законодавством</v>
      </c>
      <c r="D76" s="141" t="str">
        <f>'O4'!D31</f>
        <v xml:space="preserve">Відповідно до п. 15 ч. 1 ст. 11 Закону України «Про запобігання корупції» Національне агентство надає роз’яснення, методичну та консультаційну допомогу з питань застосування актів законодавства з питань, зокрема, запобігання та врегулювання конфлікту інтересів у діяльності осіб, уповноважених на виконання функцій держави або місцевого самоврядування, та прирівняних до них осіб, застосування інших положень цього Закону та прийнятих на його виконання нормативно-правових актів.  Закон України «Про запобігання корупції» не визначає строків розгляду відповідних запитів та звернень, тому відповіді надавались в межах 30-денного строку (аналогія до Закону України «Про звернення громадян»).  На підставі вказаної норми у І півріччі 2021 року було надано 337 роз’яснень. Всього у 2021 році було надано 791 роз’яснення.
</v>
      </c>
      <c r="E76" s="143">
        <f>'O4'!E31</f>
        <v>1</v>
      </c>
      <c r="F76" s="143" t="str">
        <f>'O4'!F31</f>
        <v>Виконано</v>
      </c>
      <c r="G76" s="143">
        <f>'O4'!G31</f>
        <v>1</v>
      </c>
      <c r="H76" s="157">
        <v>1</v>
      </c>
      <c r="I76" s="157">
        <f t="shared" si="1"/>
        <v>0</v>
      </c>
    </row>
    <row r="77" spans="1:9" ht="58.5" customHeight="1" x14ac:dyDescent="0.25">
      <c r="A77" s="150" t="s">
        <v>362</v>
      </c>
      <c r="B77" s="141" t="str">
        <f>'O4'!A32</f>
        <v>23                </v>
      </c>
      <c r="C77" s="141" t="str">
        <f>'O4'!B32</f>
        <v>Не більше ніж 10% справ про порушення вимог щодо запобігання та врегулювання конфлікту інтересів та дотримання інших вимог та обмежень, встановлених антикорупційним законодавством, спрямованих Національним агентством до суду, було закрито внаслідок спливу строку давності через необґрунтовані затримки з боку Національного агентства</v>
      </c>
      <c r="D77" s="141" t="str">
        <f>'O4'!D32</f>
        <v xml:space="preserve">За 2021 рік суди прийняли рішення у 193 справах про адміністративні правопорушення за 805 протоколами, надісланими до суду за цей період, з них 32 справи (або 16,6%) закрито у зв’язку зі спливом строків накладення адміністративного стягнення. У зазначених рішеннях судів не констатовано, що закриття справ про порушення вимог щодо запобігання та врегулювання конфлікту інтересів перебуває у прямому причинно-наслідковому зв’язку із необґрунтованими затримками з боку Національного агентства. Фіксація наявності таких затримок передбачає суб’єктивну оцінку обставин збору доказів вчинення адміністративного правопорушення і розгляду справи та не ґрунтується на положеннях нормативних актів. Визначення того, чи дотримується критерій оцінювання, ускладнюється неоднаковою судовою практикою. Суди дотримуються трьох підходів до вирішення цього питання: 1) правопорушення виявлено під час складення протоколу про адміністративне правопорушення; 2) правопорушення виявлено під час отримання повідомлення про нього уповноваженим органом; 3) правопорушення виявлено при отриманні певної інформації уповноваженим органом. За умови дотримання судами другого та третього підходів у строк накладення адміністративного стягнення враховується строк, упродовж якого уповноважена особа Національного агентства збирала докази для підтвердження вчинення правопорушення (на сьогодні рекомендований строк збору доказів, який, втім, не визначено законодавством, – 3 місяці).
Слід звернути увагу, що середня тривалість розгляду судами зазначених справ перевищує 50 днів (фактично 55 днів), хоча відповідно до ст. 277 КУпАП такі справи мають розглядатися у строк до п’ятнадцяти днів. На сьогодні строк накладення адміністративного стягнення становить 6 місяців з моменту виявлення правопорушення. Ураховуючи тривалість розгляду судами справ про адміністративні правопорушення, пов’язані з корупцією, строк накладення адміністративного стягнення є занадто коротким. Усунути зазначену проблему можливо шляхом внесення відповідних змін до КУпАП (проект закону, яким запроваджуватимуться ці зміни, розробило Національне агентство)
</v>
      </c>
      <c r="E77" s="143">
        <f>'O4'!E32</f>
        <v>1</v>
      </c>
      <c r="F77" s="143" t="str">
        <f>'O4'!F32</f>
        <v>Виконано</v>
      </c>
      <c r="G77" s="143">
        <f>'O4'!G32</f>
        <v>1</v>
      </c>
      <c r="H77" s="157">
        <v>1</v>
      </c>
      <c r="I77" s="157">
        <f t="shared" si="1"/>
        <v>0</v>
      </c>
    </row>
    <row r="78" spans="1:9" ht="58.5" customHeight="1" x14ac:dyDescent="0.25">
      <c r="A78" s="150" t="s">
        <v>362</v>
      </c>
      <c r="B78" s="141" t="str">
        <f>'O4'!A33</f>
        <v>24                </v>
      </c>
      <c r="C78" s="141" t="str">
        <f>'O4'!B33</f>
        <v>Не менше, ніж у 90% випадків невиконання приписів Національного агентства органами державної влади, органами місцевого самоврядування чи іншими суб’єктами, винесених за результатами проведення контролю за дотриманням законодавства щодо запобігання та врегулювання конфлікту інтересів, дотриманням інших вимог та обмежень антикорупційного законодавства, Національне агентство склало та надіслало до суду протоколи про вчинення адміністративного правопорушення, передбаченого ст. 188-46 Кодексу України про адміністративні правопорушення</v>
      </c>
      <c r="D78" s="141" t="str">
        <f>'O4'!D33</f>
        <v xml:space="preserve">У 2021 році Національне агентство внесло 105 приписів, з них: 73 виконано, 3 не виконано, 29 перебували на виконанні. У п’яти випадках невиконання приписів складено протоколи про адміністративне правопорушення за ст. 18846 КУпАП, що становить 100% від кількості невиконаних приписів
</v>
      </c>
      <c r="E78" s="143">
        <f>'O4'!E33</f>
        <v>1</v>
      </c>
      <c r="F78" s="143" t="str">
        <f>'O4'!F33</f>
        <v>Виконано</v>
      </c>
      <c r="G78" s="143">
        <f>'O4'!G33</f>
        <v>1</v>
      </c>
      <c r="H78" s="157">
        <v>1</v>
      </c>
      <c r="I78" s="157">
        <f t="shared" si="1"/>
        <v>0</v>
      </c>
    </row>
    <row r="79" spans="1:9" ht="58.5" customHeight="1" x14ac:dyDescent="0.25">
      <c r="A79" s="150" t="s">
        <v>362</v>
      </c>
      <c r="B79" s="141" t="str">
        <f>'O4'!A34</f>
        <v>25                </v>
      </c>
      <c r="C79" s="141" t="str">
        <f>'O4'!B34</f>
        <v>Національне агентство у кожному випадку за наявності підстав зверталось без необґрунтованих затримок до суду щодо скасування рішень, актів, правочинів, ухвалених (здійснених) з порушенням вимог закону</v>
      </c>
      <c r="D79" s="141" t="str">
        <f>'O4'!D34</f>
        <v xml:space="preserve">Національне агентство виявило факти укладення договорів з порушенням вимог Закону України «Про запобігання корупції». У межах строку позовної давності направлено позови до:                               - Шевченківського районного суду м. Києва про скасування контракту, укладеного всупереч обмеженням ст. 26 Закону між НАК «Нафтогаз України» та Вітренком Ю.Ю.;
- Святошинського районного суду міста Києва подано позовну заяву про визнання недійсним цивільно-правового договору, вчиненого внаслідок правопорушення, пов’язаного з корупцією, що укладений між  директором Територіального центру соціального обслуговування Святошинського району м. Києва Булах Н. І. та її сином;                                                                                                             
- Господарського суду Київської області про визнання незаконними та скасування 26 договорів підряду, укладених внаслідок правопорушення, пов’язаного з корупцією, між Здорівською сільською радою та ТОВ«Будівельна компанія «Будівельний альянс» (позовна заява від 29.04.2021 № 30-08/29100/21, рішення від 21.09.2021 про задоволення позову. Рішення не набрало законної сили)
</v>
      </c>
      <c r="E79" s="143">
        <f>'O4'!E34</f>
        <v>1</v>
      </c>
      <c r="F79" s="143" t="str">
        <f>'O4'!F34</f>
        <v>Виконано</v>
      </c>
      <c r="G79" s="143">
        <f>'O4'!G34</f>
        <v>1</v>
      </c>
      <c r="H79" s="157">
        <v>1</v>
      </c>
      <c r="I79" s="157">
        <f t="shared" si="1"/>
        <v>0</v>
      </c>
    </row>
    <row r="80" spans="1:9" ht="58.5" customHeight="1" x14ac:dyDescent="0.25">
      <c r="A80" s="150" t="s">
        <v>362</v>
      </c>
      <c r="B80" s="141" t="str">
        <f>'O4'!A35</f>
        <v>26                </v>
      </c>
      <c r="C80" s="141" t="str">
        <f>'O4'!B35</f>
        <v>Створено та функціонує окремий самостійний структурний підрозділ, який здійснює заходи моніторингу та контролю дотримання вимог законодавства щодо запобігання та врегулювання конфлікту інтересів, дотримання інших вимог та обмежень антикорупційного законодавства, що має достатню кількість персоналу</v>
      </c>
      <c r="D80" s="141" t="str">
        <f>'O4'!D35</f>
        <v xml:space="preserve">Наказом Національного агентства від 28.02.2020 № 74/20 «Про упорядкування структури Національного агентства з питань запобігання корупції» створено Департамент з питань дотримання законодавства про конфлікт інтересів та обмежень щодо запобігання корупції у кількості 33 штатні одиниці. 
У складі зазначеного Департаменту утворено і функціонує відділ моніторингу та виявлення правопорушень, до основних завдань якого належать здійснення заходів моніторингу та контролю дотримання вимог законодавства щодо запобігання та врегулювання конфлікту інтересів, дотримання інших вимог та обмежень антикорупційного законодавства. 
Згідно зі штатним розписом цей відділ складається із 6 штатних одиниць. Станом на 31.12.2021 відділ укомплектований на 83%
</v>
      </c>
      <c r="E80" s="143">
        <f>'O4'!E35</f>
        <v>1</v>
      </c>
      <c r="F80" s="143" t="str">
        <f>'O4'!F35</f>
        <v>Виконано</v>
      </c>
      <c r="G80" s="143">
        <f>'O4'!G35</f>
        <v>1</v>
      </c>
      <c r="H80" s="157">
        <v>1</v>
      </c>
      <c r="I80" s="157">
        <f t="shared" si="1"/>
        <v>0</v>
      </c>
    </row>
    <row r="81" spans="1:9" ht="58.5" customHeight="1" x14ac:dyDescent="0.25">
      <c r="A81" s="150" t="s">
        <v>362</v>
      </c>
      <c r="B81" s="141" t="str">
        <f>'O4'!A36</f>
        <v>27                </v>
      </c>
      <c r="C81" s="141" t="str">
        <f>'O4'!B36</f>
        <v>Національне агентство проводило періодичний перегляд процедур моніторингу та контролю дотримання вимог законодавства щодо запобігання та врегулювання конфлікту інтересів, дотримання інших вимог та обмежень антикорупційного законодавства з метою підвищення їхньої ефективності</v>
      </c>
      <c r="D81" s="141" t="str">
        <f>'O4'!D36</f>
        <v xml:space="preserve">28.10.2021 затверджено Методичні рекомендації щодо здійснення моніторингу та контролю за виконанням актів законодавства з питань запобігання та врегулювання конфлікту інтересів, а також дотриманням обмежень, встановлених Законом України «Про запобігання корупції». Також періодично проводиться перегляд процедур моніторингу та контролю дотримання вимог законодавства щодо запобігання та врегулювання конфлікту інтересів, дотримання інших вимог та обмежень антикорупційного законодавства з метою підвищення їхньої ефективності
</v>
      </c>
      <c r="E81" s="143">
        <f>'O4'!E36</f>
        <v>1</v>
      </c>
      <c r="F81" s="143" t="str">
        <f>'O4'!F36</f>
        <v>Виконано</v>
      </c>
      <c r="G81" s="143">
        <f>'O4'!G36</f>
        <v>1</v>
      </c>
      <c r="H81" s="157">
        <v>1</v>
      </c>
      <c r="I81" s="157">
        <f t="shared" si="1"/>
        <v>0</v>
      </c>
    </row>
    <row r="82" spans="1:9" ht="58.5" customHeight="1" x14ac:dyDescent="0.25">
      <c r="A82" s="150" t="s">
        <v>362</v>
      </c>
      <c r="B82" s="141" t="str">
        <f>'O4'!A37</f>
        <v>28                </v>
      </c>
      <c r="C82" s="141" t="str">
        <f>'O4'!B37</f>
        <v>Національне агентство забезпечувало постійне оприлюднення статистичних результатів моніторингу та контролю дотримання вимог законодавства щодо запобігання та врегулювання конфлікту інтересів, дотримання інших вимог та обмежень антикорупційного законодавства</v>
      </c>
      <c r="D82" s="141" t="str">
        <f>'O4'!D37</f>
        <v>Постійне наповнення офіційного вебсайту Національного агентства в частині виконуваної роботи Департаментом відповідно до вимог Регламенту інформаційного наповнення та технічного супроводження офіційного вебсайту Національного агентства забезпечено. Зокрема, надаються дані про кількість внесених приписів, складених протоколів та наданих роз’яснень</v>
      </c>
      <c r="E82" s="143">
        <f>'O4'!E37</f>
        <v>1</v>
      </c>
      <c r="F82" s="143" t="str">
        <f>'O4'!F37</f>
        <v>Виконано</v>
      </c>
      <c r="G82" s="143">
        <f>'O4'!G37</f>
        <v>1</v>
      </c>
      <c r="H82" s="157">
        <v>1</v>
      </c>
      <c r="I82" s="157">
        <f t="shared" si="1"/>
        <v>0</v>
      </c>
    </row>
    <row r="83" spans="1:9" ht="58.5" customHeight="1" x14ac:dyDescent="0.25">
      <c r="A83" s="150" t="s">
        <v>362</v>
      </c>
      <c r="B83" s="141" t="str">
        <f>'O4'!A38</f>
        <v>29                </v>
      </c>
      <c r="C83" s="141" t="str">
        <f>'O4'!B38</f>
        <v>Громадські, міжнародні організації, донори, які здійснюють діяльність у сфері запобігання та/або протидії корупції визнають Національне агентство як дієву й неупереджену інституцію у сфері дотримання контролю за конфліктом інтересів та дотримання інших вимог та обмежень, встановлених антикорупційним законодавством</v>
      </c>
      <c r="D83" s="141" t="str">
        <f>'O4'!D38</f>
        <v>Здійснюється співпраця з ГО «Антикорупційний штаб» щодо вдосконалення програмного продукту для виявлення конфлікту інтересів та порушення обмежень щодо запобігання корупції (вебсайт «Приховані інтереси»). 
Громадські організації, які здійснюють діяльність у сфері запобігання та/або протидії корупції визнають Національне агентство як дієву й неупереджену інституцію у сфері дотримання контролю за конфліктом інтересів та дотримання інших вимог та обмежень, встановлених антикорупційним законодавством</v>
      </c>
      <c r="E83" s="143">
        <f>'O4'!E38</f>
        <v>1</v>
      </c>
      <c r="F83" s="143" t="str">
        <f>'O4'!F38</f>
        <v>Виконано</v>
      </c>
      <c r="G83" s="143">
        <f>'O4'!G38</f>
        <v>1</v>
      </c>
      <c r="H83" s="157">
        <v>1</v>
      </c>
      <c r="I83" s="157">
        <f t="shared" si="1"/>
        <v>0</v>
      </c>
    </row>
    <row r="84" spans="1:9" ht="58.5" customHeight="1" x14ac:dyDescent="0.25">
      <c r="A84" s="145" t="s">
        <v>363</v>
      </c>
      <c r="B84" s="141" t="str">
        <f>'O5'!A10</f>
        <v>1                    </v>
      </c>
      <c r="C84" s="141" t="str">
        <f>'O5'!B10</f>
        <v>Національне агентство визначило форму декларації особи, уповноваженої на виконання функцій держави або місцевого самоврядування (далі – декларація), форму повідомлення про суттєві зміни у майновому стані, форму повідомлення про відкриття валютного рахунку в установі банку-нерезидента, які є актуальними та не викликають обґрунтованих суттєвих зауважень</v>
      </c>
      <c r="D84" s="141" t="str">
        <f>'O5'!D10</f>
        <v xml:space="preserve">Форма декларації особи, уповноваженої на виконання функцій держави або місцевого самоврядування, а також  Порядок заповнення та подання такої декларації затверджені наказом НАЗК від 23.07.2021 № 449/21, зареєстрованим в Міністерстві юстиції України 29.07.2021 за № 987/36609.
Порядок інформування Національного агентства про суттєві зміни у майновому стані суб’єкта декларування затверджений наказом НАЗК від 23.07.2021 № 450/21, зареєстрованим в Міністерстві юстиції України 29.07.2021 за № 988/36610.
Порядок інформування Національного агентства про відкриття валютного рахунка в установі банку-нерезидента затверджений наказом НАЗК від 29.07.2021 № 451/21, зареєстрованим в Міністерстві юстиції України 29.07.2021 за № 989/36611.
Зазначені накази наберуть чинності з 01.12.2021
</v>
      </c>
      <c r="E84" s="143">
        <f>'O5'!E10</f>
        <v>1</v>
      </c>
      <c r="F84" s="143" t="str">
        <f>'O5'!F10</f>
        <v>Виконано</v>
      </c>
      <c r="G84" s="143">
        <f>'O5'!G10</f>
        <v>1</v>
      </c>
      <c r="H84" s="157">
        <v>1</v>
      </c>
      <c r="I84" s="157">
        <f t="shared" si="1"/>
        <v>0</v>
      </c>
    </row>
    <row r="85" spans="1:9" ht="58.5" customHeight="1" x14ac:dyDescent="0.25">
      <c r="A85" s="145" t="s">
        <v>363</v>
      </c>
      <c r="B85" s="141" t="str">
        <f>'O5'!A11</f>
        <v>2                    </v>
      </c>
      <c r="C85" s="141" t="str">
        <f>'O5'!B11</f>
        <v>Національне агентство отримало безпосередній автоматизований доступ до всіх державних реєстрів і баз даних, необхідних для перевірки декларацій</v>
      </c>
      <c r="D85" s="141" t="str">
        <f>'O5'!D11</f>
        <v xml:space="preserve">На цей час Національне агентство має безпосередній автоматизований доступ до інформаційно-телекомунікаційних і довідкових систем, реєстрів, банків даних, у тому числі тих, що містять інформацію з обмеженим доступом, відомості з яких необхідні для перевірки декларацій. Такий доступ забезпечується на підставі укладених з відповідними володільцями (адміністраторами) двосторонніх документів. Зокрема, Національне агентство: 
- затвердило Порядок надання Державною службою України з питань геодезії, картографії та кадастру інформації з Державного земельного кадастру про земельні ділянки фізичних осіб Національному агентству з питань запобігання корупції, зареєстрований у Міністерстві юстиції України 11.04.2018 за № 439/31891, а також Протокол № 1 автоматизованого обміну інформацією між Державною службою України з питань геодезії, картографії та кадастру та Національним агентством з питань запобігання корупції № 1 від 16.08.2018 та Протокол № 2 про внесення змін до Протоколу № 1 від 30.04.2021; 
- уклало з Національною комісією з цінних паперів та фондового ринку Протокол № 1/88/15 від 12.12.2017 до Меморандуму про взаєморозуміння, співпрацю та обмін інформацією між Національним агентством з питань запобігання корупції та Національною комісією з цінних паперів та фондового ринку; 
- затвердило Протокол автоматизованого обміну між Пенсійним фондом України та Національним агентством з питань запобігання корупції відповідно до Меморандуму про взаєморозуміння, співпрацю та обмін інформацією № 1 від 20.06.2018; 
- затвердило Протокол про порядок надання Державною службою України з безпеки на транспорті інформації з Державного суднового реєстру та Суднової книги України про реєстрацію суден Національному агентству з питань запобігання корупції від 08.08.2018, а після передачі Державного суднового реєстру та Суднової книги України до Державної служби морського та річкового транспорту України затвердило Протокол про порядок надання Державною службою морського та річкового транспорту України інформації з Державного суднового реєстру та Суднової книги України про реєстрацію суден Національному агентству з питань запобігання корупції від 09.11.2018; 
- затвердило Протокол про порядок надання Державною авіаційною службою України інформації з Державного реєстру цивільних повітряних суден про реєстрацію повітряних суден Національному агентству з питань запобігання корупції від 09.08.2018; 
- затвердило Протокол про порядок інформаційної взаємодії між Адміністрацією Державної прикордонної служби України та Національним агентством з питань запобігання корупції від 16.08.2018; 
- затвердило Порядок надання Міністерством внутрішніх справ України інформації з Єдиного державного реєстру про зареєстровані транспортні засоби та їх власників Національному агентству з питань запобігання корупції, зареєстрований у Міністерстві юстиції України 11.09.2018 за № 1038/32490, та Протокол № 1 автоматизованого обміну інформацією до Порядку надання Міністерством внутрішніх справ України інформації з Єдиного державного реєстру про зареєстровані транспортні засоби та їх власників Національному агентству з питань запобігання корупції від 02.10.2018; 
- Порядок надання Державною податковою службою України інформації з Державного реєстру фізичних осіб - платників податків про доходи фізичних осіб на запити Національного агентства з питань запобігання корупції, затверджений наказом Міністерства фінансів України, Національного агентства з питань запобігання корупції від 12.08.2020 № 495/344/20, зареєстрований у Міністерстві юстиції України 04.09.2020 за № 848/35131, та Протокол № 1 від 26.02.2021; 
- затвердило Протокол автоматизованого доступу Національного агентства з питань запобігання корупції до Державного реєстру речових прав на нерухоме майно від 23.11.2018; 
- затвердило Протокол автоматизованого доступу Національного агентства з питань запобігання корупції до Єдиного державного реєстру юридичних осіб, фізичних осіб – підприємців та громадських формувань від 23.11.2018; 
- затвердило Протокол автоматизованого доступу Національного агентства з питань запобігання корупції до Державного реєстру обтяжень рухомого майна від 28.11.2018; 
- затвердило Протокол автоматизованого обміну інформацією між Державним реєстром актів цивільного стану громадян та Єдиним державним реєстром декларацій осіб, уповноважених на виконання функцій держави або місцевого самоврядування від 31.10.2019; 
- затвердило Протокол автоматизованого обміну інформацією між Єдиним реєстром довіреностей та Єдиним державним реєстром декларацій осіб, уповноважених на виконання функцій держави або місцевого самоврядування, від 31.10.2019; 
- затвердило Протокол автоматизованого обміну інформацією між Спадковим реєстром та Єдиним державним реєстром декларацій осіб, уповноважених на виконання функцій держави або місцевого самоврядування від 31.10.2019. Крім цього, Національне агентство має доступ до бази даних Державного реєстру виборців та Єдиного державного реєстру судових рішень.  Також Національне агентство відповідно до Меморандуму про співпрацю та обмін інформацією, укладеного з Фондом державного майна України, отримало доступ до інформаційно-телекомунікаційної системи «Єдина база даних звітів про оцінку», відомості з якої використовуються при проведенні Національним агентством перевірок. Отримано доступ до проєкту «Безпечне місто Київ» та Українського бюро кредитних ісорій (УБКІ)
</v>
      </c>
      <c r="E85" s="143">
        <f>'O5'!E11</f>
        <v>1</v>
      </c>
      <c r="F85" s="143" t="str">
        <f>'O5'!F11</f>
        <v>Виконано</v>
      </c>
      <c r="G85" s="143">
        <f>'O5'!G11</f>
        <v>1</v>
      </c>
      <c r="H85" s="157">
        <v>1</v>
      </c>
      <c r="I85" s="157">
        <f t="shared" si="1"/>
        <v>0</v>
      </c>
    </row>
    <row r="86" spans="1:9" ht="58.5" customHeight="1" x14ac:dyDescent="0.25">
      <c r="A86" s="145" t="s">
        <v>363</v>
      </c>
      <c r="B86" s="141" t="str">
        <f>'O5'!A12</f>
        <v>3                    </v>
      </c>
      <c r="C86" s="141" t="str">
        <f>'O5'!B12</f>
        <v>Національне агентство використовувало ті державні реєстри і бази даних, до яких наявний безпосередній автоматизований доступ, для контролю та перевірки декларацій</v>
      </c>
      <c r="D86" s="141" t="str">
        <f>'O5'!D12</f>
        <v>Для контролю та перевірки декларацій використовували ті державні реєстри і бази даних, до яких наявний безпосередній автоматизований доступ, зокрема Національне агентство забезпечено автоматизованим обміном із 16 державними реєстрами та інформаційними базами даних</v>
      </c>
      <c r="E86" s="143">
        <f>'O5'!E12</f>
        <v>1</v>
      </c>
      <c r="F86" s="143" t="str">
        <f>'O5'!F12</f>
        <v>Виконано</v>
      </c>
      <c r="G86" s="143">
        <f>'O5'!G12</f>
        <v>1</v>
      </c>
      <c r="H86" s="157">
        <v>1</v>
      </c>
      <c r="I86" s="157">
        <f t="shared" si="1"/>
        <v>0</v>
      </c>
    </row>
    <row r="87" spans="1:9" ht="58.5" customHeight="1" x14ac:dyDescent="0.25">
      <c r="A87" s="145" t="s">
        <v>363</v>
      </c>
      <c r="B87" s="141" t="str">
        <f>'O5'!A13</f>
        <v>4                    </v>
      </c>
      <c r="C87" s="141" t="str">
        <f>'O5'!B13</f>
        <v>Національне агентство забезпечило функціонування автоматизованої системи логічного і арифметичного контролю, що застосовувалася до всіх декларацій</v>
      </c>
      <c r="D87" s="141" t="str">
        <f>'O5'!D13</f>
        <v>Функціонування модуля проведення логічного і арифметичного контролю декларацій (далі – модуль) у складі інформаційно-телекомунікаційної системи Єдиний державний реєстр декларацій осіб, уповноважених на виконання функцій держави або місцевого самоврядування (далі – ІТС Реєстр) забезпечується на постійній основі. Робота модуля передбачає проведення логічного та арифметичного контролю декларацій та їх ранжування, здійснення автоматизованого обміну інформацією із 16 державними реєстрами та інформаційними базами даних інших державних органів. Програмно-технічне супроводження ІТС  Реєстр та його модуля у 2021 році здійснюється відповідно до договору від 06.04.2021 № 11.390/21 (із змінами)</v>
      </c>
      <c r="E87" s="143">
        <f>'O5'!E13</f>
        <v>1</v>
      </c>
      <c r="F87" s="143" t="str">
        <f>'O5'!F13</f>
        <v>Виконано</v>
      </c>
      <c r="G87" s="143">
        <f>'O5'!G13</f>
        <v>1</v>
      </c>
      <c r="H87" s="157">
        <v>1</v>
      </c>
      <c r="I87" s="157">
        <f t="shared" si="1"/>
        <v>0</v>
      </c>
    </row>
    <row r="88" spans="1:9" ht="58.5" customHeight="1" x14ac:dyDescent="0.25">
      <c r="A88" s="145" t="s">
        <v>363</v>
      </c>
      <c r="B88" s="141" t="str">
        <f>'O5'!A14</f>
        <v>5                    </v>
      </c>
      <c r="C88" s="141" t="str">
        <f>'O5'!B14</f>
        <v>Національне агентство визначило правила логічного та арифметичного контролю, які є ефективними, не викликають обґрунтованих суттєвих зауважень та переглядаються за необхідності</v>
      </c>
      <c r="D88" s="141" t="str">
        <f>'O5'!D14</f>
        <v xml:space="preserve">Національне агентство провело аналіз технічних умов проведення логічного та арифметичного контролю декларацій та 28.05.2021 здійснило оновлення конфігураційних налаштувань модулю логічного та арифметичного контролю декларацій Єдиного державного реєстру декларацій осіб уповноважених на виконання функцій держави або місцевого самоврядування.
Також Національне агентство розробило критерії визначення рівня обсягу і змісту відображених відомостей у деклараціях, поданих суб’єктами деларування до Реєстру, та 01.10.2021 здійснило конфігураційні налаштування модулю логічного та арифметичного контролю декларацій за визначеними критеріями.
</v>
      </c>
      <c r="E88" s="143">
        <f>'O5'!E14</f>
        <v>1</v>
      </c>
      <c r="F88" s="143" t="str">
        <f>'O5'!F14</f>
        <v>Виконано</v>
      </c>
      <c r="G88" s="143">
        <f>'O5'!G14</f>
        <v>1</v>
      </c>
      <c r="H88" s="157">
        <v>1</v>
      </c>
      <c r="I88" s="157">
        <f t="shared" si="1"/>
        <v>0</v>
      </c>
    </row>
    <row r="89" spans="1:9" ht="58.5" customHeight="1" x14ac:dyDescent="0.25">
      <c r="A89" s="145" t="s">
        <v>363</v>
      </c>
      <c r="B89" s="141" t="str">
        <f>'O5'!A15</f>
        <v>6                    </v>
      </c>
      <c r="C89" s="141" t="str">
        <f>'O5'!B15</f>
        <v>Національне агентство визначило та застосовувало порядок відбору декларацій для проведення обов’язкової повної перевірки та черговість такої перевірки на основі оцінки ризиків</v>
      </c>
      <c r="D89" s="141" t="str">
        <f>'O5'!D15</f>
        <v xml:space="preserve">Порядок  відбору декларацій осіб, уповноважених на виконання функцій держави або місцевого самоврядування, для проведення їх повної перевірки та визначення черговості такої перевірки затверджено наказом Національного агентства  від 03.03.2021 № 144/21
</v>
      </c>
      <c r="E89" s="143">
        <f>'O5'!E15</f>
        <v>1</v>
      </c>
      <c r="F89" s="143" t="str">
        <f>'O5'!F15</f>
        <v>Виконано</v>
      </c>
      <c r="G89" s="143">
        <f>'O5'!G15</f>
        <v>1</v>
      </c>
      <c r="H89" s="157">
        <v>1</v>
      </c>
      <c r="I89" s="157">
        <f t="shared" si="1"/>
        <v>0</v>
      </c>
    </row>
    <row r="90" spans="1:9" ht="58.5" customHeight="1" x14ac:dyDescent="0.25">
      <c r="A90" s="145" t="s">
        <v>363</v>
      </c>
      <c r="B90" s="141" t="str">
        <f>'O5'!A16</f>
        <v>7                    </v>
      </c>
      <c r="C90" s="141" t="str">
        <f>'O5'!B16</f>
        <v>Національне агентство визначило порядок повної перевірки декларацій, який є актуальним та не викликає обґрунтованих суттєвих зауважень</v>
      </c>
      <c r="D90" s="141" t="str">
        <f>'O5'!D16</f>
        <v>Порядок проведення повної перевірки декларації особи, уповноваженої на виконання функцій держави або місцевого самоврядування затверджено наказом Національного агентства від 29.01.2021 №26/21, зареєстрованим у Міністерстві юстиції України 05.02.2021 за №158/35780</v>
      </c>
      <c r="E90" s="143">
        <f>'O5'!E16</f>
        <v>1</v>
      </c>
      <c r="F90" s="143" t="str">
        <f>'O5'!F16</f>
        <v>Виконано</v>
      </c>
      <c r="G90" s="143">
        <f>'O5'!G16</f>
        <v>1</v>
      </c>
      <c r="H90" s="157">
        <v>1</v>
      </c>
      <c r="I90" s="157">
        <f t="shared" si="1"/>
        <v>0</v>
      </c>
    </row>
    <row r="91" spans="1:9" ht="58.5" customHeight="1" x14ac:dyDescent="0.25">
      <c r="A91" s="145" t="s">
        <v>363</v>
      </c>
      <c r="B91" s="141" t="str">
        <f>'O5'!A17</f>
        <v>8                    </v>
      </c>
      <c r="C91" s="141" t="str">
        <f>'O5'!B17</f>
        <v>Національне агентство визначило порядок проведення контролю щодо своєчасності подання декларацій, який є актуальним та не викликає обґрунтованих суттєвих зауважень</v>
      </c>
      <c r="D91" s="141" t="str">
        <f>'O5'!D17</f>
        <v>Порядок перевірки факту подання суб’єктами декларування декларацій відповідно до Закону України «Про запобігання корупції» та повідомлення Національного агентства з питань запобігання корупції про випадки неподання чи несвоєчасного подання таких декларацій затверджено наказом Національного агентства від 20.08.2021 №539/21, зареєстрованим у Міністерстві юстиції України 06.10.2021 за №1303/36925</v>
      </c>
      <c r="E91" s="143">
        <f>'O5'!E17</f>
        <v>1</v>
      </c>
      <c r="F91" s="143" t="str">
        <f>'O5'!F17</f>
        <v>Виконано</v>
      </c>
      <c r="G91" s="143">
        <f>'O5'!G17</f>
        <v>1</v>
      </c>
      <c r="H91" s="157">
        <v>1</v>
      </c>
      <c r="I91" s="157">
        <f t="shared" si="1"/>
        <v>0</v>
      </c>
    </row>
    <row r="92" spans="1:9" ht="58.5" customHeight="1" x14ac:dyDescent="0.25">
      <c r="A92" s="145" t="s">
        <v>363</v>
      </c>
      <c r="B92" s="141" t="str">
        <f>'O5'!A18</f>
        <v>9                    </v>
      </c>
      <c r="C92" s="141" t="str">
        <f>'O5'!B18</f>
        <v>Національне агентство визначило порядок проведення контролю щодо правильності та повноти заповнення декларацій, який є актуальним та не викликає обґрунтованих суттєвих зауважень</v>
      </c>
      <c r="D92" s="141" t="str">
        <f>'O5'!D18</f>
        <v>Порядок проведення контролю щодо повноти заповнення декларації особи, уповноваженої на виконання функцій держави або місцевого самоврядування, затверджено наказом Національного агентства від 31.08.2021 № 553/21, зареєстрованим в Міністерстві юстиції України 14.09.2021 за № 1208/36830</v>
      </c>
      <c r="E92" s="143">
        <f>'O5'!E18</f>
        <v>1</v>
      </c>
      <c r="F92" s="143" t="str">
        <f>'O5'!F18</f>
        <v>Виконано</v>
      </c>
      <c r="G92" s="143">
        <f>'O5'!G18</f>
        <v>1</v>
      </c>
      <c r="H92" s="157">
        <v>1</v>
      </c>
      <c r="I92" s="157">
        <f t="shared" si="1"/>
        <v>0</v>
      </c>
    </row>
    <row r="93" spans="1:9" ht="58.5" customHeight="1" x14ac:dyDescent="0.25">
      <c r="A93" s="145" t="s">
        <v>363</v>
      </c>
      <c r="B93" s="141" t="str">
        <f>'O5'!A19</f>
        <v>10                </v>
      </c>
      <c r="C93" s="141" t="str">
        <f>'O5'!B19</f>
        <v>Національне агентство визначило порядок проведення моніторингу способу життя, який є актуальним та не викликає обґрунтованих суттєвих зауважень</v>
      </c>
      <c r="D93" s="141" t="str">
        <f>'O5'!D19</f>
        <v>Впроваджено Методичні рекомендації щодо порядку здійснення моніторингу способу життя суб’єктів декларування</v>
      </c>
      <c r="E93" s="143">
        <f>'O5'!E19</f>
        <v>1</v>
      </c>
      <c r="F93" s="143" t="str">
        <f>'O5'!F19</f>
        <v>Виконано</v>
      </c>
      <c r="G93" s="143">
        <f>'O5'!G19</f>
        <v>1</v>
      </c>
      <c r="H93" s="157">
        <v>1</v>
      </c>
      <c r="I93" s="157">
        <f t="shared" si="1"/>
        <v>0</v>
      </c>
    </row>
    <row r="94" spans="1:9" ht="58.5" customHeight="1" x14ac:dyDescent="0.25">
      <c r="A94" s="145" t="s">
        <v>363</v>
      </c>
      <c r="B94" s="141" t="str">
        <f>'O5'!A20</f>
        <v>11                </v>
      </c>
      <c r="C94" s="141" t="str">
        <f>'O5'!B20</f>
        <v>Національне агентство визначило порядок здійснення заходів фінансового контролю щодо осіб, визначених у ст. 52-1 Закону України «Про запобігання корупції», який є актуальним та не викликає обґрунтованих суттєвих зауважень</v>
      </c>
      <c r="D94" s="141" t="str">
        <f>'O5'!D20</f>
        <v xml:space="preserve">Національне агентство розробило 8 наказів про внесення змін до Порядків здійснення заходів фінансового контролю щодо осіб, визначених у ст. 52-1 Закону України «Про запобігання корупції», які є актуальними та не викликають обґрунтованих суттєвих зауважень і використовуються, зокрема, при здійсненні перевірок, а саме: 1) наказ НАЗК від 22.02.2021 № 2-дск, зареєстрований в Міністерстві юстиції України 12.03.2021 за № 312/35934; 2) наказ НАЗК від 19.03.2021 № 3-дск, зареєстрований в Мін’юсті 06.04.2021 за № 449/36071; 3) наказ НАЗК від 30.03.2021 № 6-дск, зареєстрований в Мін’юсті 16.04.2021 за № 514/36136; 4) наказ НАЗК від 31.03.2021 № 9-дск, зареєстрований в Мін’юсті 16.04.2021 за № 517/36139; 5) наказ НАЗК від 19.03.2021 № 4-дск, зареєстрований в Мін’юсті 06.04.2021 за № 450/36072; 6) наказ НАЗК від 30.03.2021 № 5-дск, зареєстрований в Мін’юсті 16.04.2021 за № 513/36135; 7) наказ НАЗК від 30.03.2021 № 8-дск, зареєстрований в Мін’юсті 16.04.2021 за № 516/36138; 8) наказ НАЗК від 30.03.2021 № 7-дск, зареєстрований в Мін’юсті 16.04.2021 за № 515/36137
</v>
      </c>
      <c r="E94" s="143">
        <f>'O5'!E20</f>
        <v>1</v>
      </c>
      <c r="F94" s="143" t="str">
        <f>'O5'!F20</f>
        <v>Виконано</v>
      </c>
      <c r="G94" s="143">
        <f>'O5'!G20</f>
        <v>1</v>
      </c>
      <c r="H94" s="157">
        <v>1</v>
      </c>
      <c r="I94" s="157">
        <f t="shared" si="1"/>
        <v>0</v>
      </c>
    </row>
    <row r="95" spans="1:9" ht="58.5" customHeight="1" x14ac:dyDescent="0.25">
      <c r="A95" s="145" t="s">
        <v>363</v>
      </c>
      <c r="B95" s="141" t="str">
        <f>'O5'!A21</f>
        <v>12                </v>
      </c>
      <c r="C95" s="141" t="str">
        <f>'O5'!B21</f>
        <v>Національне агентство забезпечує розробку, поширення та актуальність методичних рекомендацій, інформаційно-роз’яснювальних матеріалів для уповноважених осіб Національного агентства щодо проведення заходів фінансового контролю</v>
      </c>
      <c r="D95" s="141" t="str">
        <f>'O5'!D21</f>
        <v>Розроблено Методичні рекомендації щодо використання уповноваженими особами НАЗК покрокових механізмів (інструментів) перевірки декларації особи, уповноваженої на виконання функцій держави або місцевого самоврядування.
Також розроблено Методичні рекомендації щодо використання уповноваженими особами НАЗК покрокових механізмів (інструментів) перевірки в частині дотримання суб’єктами декларування  вимог ст.ст. 23, 25, 26, 36 Закону України «Про запобігання корупції» під час проведення повної перевірки декларації особи, уповноваженої на виконання функцій держави або місцевого самоврядування.
За результатами спільної наради з представниками правоохоронних органів (НАЗК, НАБУ, САП), що відбулась 26.01.2021, встановлені загальні правила визначення ознак корупційного правопорушення або правопорушення, пов’язаного з корупцією. Також проведено спільні наради з представниками Громадської ради, журналістами-розслідувачами по обміну досвідом щодо роботи з базами даних та реєстрами, у тому числі міжнародними.  Також систематично проводяться навчальні заходи для уповноважених осіб, наприклад, 06.10.2021 Світовим банком проводено тренінг по доступу до іноземних реєстрів</v>
      </c>
      <c r="E95" s="143">
        <f>'O5'!E21</f>
        <v>1</v>
      </c>
      <c r="F95" s="143" t="str">
        <f>'O5'!F21</f>
        <v>Виконано</v>
      </c>
      <c r="G95" s="143">
        <f>'O5'!G21</f>
        <v>1</v>
      </c>
      <c r="H95" s="157">
        <v>1</v>
      </c>
      <c r="I95" s="157">
        <f t="shared" si="1"/>
        <v>0</v>
      </c>
    </row>
    <row r="96" spans="1:9" ht="58.5" customHeight="1" x14ac:dyDescent="0.25">
      <c r="A96" s="145" t="s">
        <v>363</v>
      </c>
      <c r="B96" s="141" t="str">
        <f>'O5'!A22</f>
        <v>13                </v>
      </c>
      <c r="C96" s="141" t="str">
        <f>'O5'!B22</f>
        <v>Національне агентство забезпечує розроблення, поширення та актуальність методичних рекомендацій, інформаційно-роз’яснювальних матеріалів для уповноважених осіб Національного агентства щодо здійснення заходів фінансового контролю</v>
      </c>
      <c r="D96" s="141" t="str">
        <f>'O5'!D22</f>
        <v xml:space="preserve">Інформаційні та навчальні матеріали розроблено та поширено на офіційному вебсайті Національного агентства.
Розроблено 4 тематичних публікації: «Декларуюся вперше: як подати е-декларацію», «Декларуюся вчергове: що треба пам’ятати», «Особливості декларування військовослужбовців», «Особливості декларування високопосадовців».
За час кампанії декларування у 2021 році Національне агентство підготувало та опублікувало понад 40 дописів на Facebook-сторінці Офісу розбудови доброчесності – https://www.facebook.com/prosvita.nazk/.
Розміщено 7 публікацій щодо заповнення та подання декларацій на сторінці Офісу розбудови доброчесності на сайті Національного агентства (https://prosvita.nazk.gov.ua/blog).
Розроблено та опубліковано (03.02.2021) роз’яснення для суб’єктів декларування щодо застосування окремих положень Закону України «Про запобігання корупції» стосовно заходів фінансового контролю (подання декларацій та повідомлень про суттєві зміни в майновому стані).
Також розроблено та поширено 49 інформаційних та навчальних матеріалів на офіційному вебсайті Національного агентства
</v>
      </c>
      <c r="E96" s="143">
        <f>'O5'!E22</f>
        <v>1</v>
      </c>
      <c r="F96" s="143" t="str">
        <f>'O5'!F22</f>
        <v>Виконано</v>
      </c>
      <c r="G96" s="143">
        <f>'O5'!G22</f>
        <v>1</v>
      </c>
      <c r="H96" s="157">
        <v>1</v>
      </c>
      <c r="I96" s="157">
        <f t="shared" si="1"/>
        <v>0</v>
      </c>
    </row>
    <row r="97" spans="1:9" ht="58.5" customHeight="1" x14ac:dyDescent="0.25">
      <c r="A97" s="145" t="s">
        <v>363</v>
      </c>
      <c r="B97" s="141" t="str">
        <f>'O5'!A23</f>
        <v>14                </v>
      </c>
      <c r="C97" s="141" t="str">
        <f>'O5'!B23</f>
        <v>Національне агентство забезпечило розробку, поширення та актуальність навчальних матеріалів щодо заповнення та подання декларацій</v>
      </c>
      <c r="D97" s="141" t="str">
        <f>'O5'!D23</f>
        <v xml:space="preserve">Опрацьовано та візуалізовано Роз’яснення Національного агентства щодо застосування окремих положень Закону України «Про запобігання корупції» стосовно заходів фінансового контролю (подання декларацій та повідомлень про суттєві зміни в майновому стані).
Розроблено та запущено на платформі масових відкритих онлайн-курсів «Прометеус» онлайн-курс «Просто про е-декларування».
Розроблено 4 тематичних публікації: «Декларуюся вперше: як подати е-декларацію», «Декларуюся вчергове: що треба пам’ятати», «Особливості декларування військовослужбовців», «Особливості декларування високопосадовців». Матеріали поширено на вебсайті НАЗК. Також розміщено 7 публікацій щодо заповнення та подання декларацій на сторінці Офісу розбудови доброчесності на вебсайті НАЗК (https://prosvita.nazk.gov.ua/blog).
Проведено 5 тренінгів для уповноважених осіб з питань декларування (у форматі тренінг для тренерів), участь в яких взяло 131 особа. 
Проведено 15 тренінгів для високопосадовців щодо заповнення та подання декларацій. Участь у таких заходах взяло 819 осіб. Зокрема, такі заходи проводились для працівників Міністерства з питань реінтеграції тимчасово окупованих територій, Верховного Суду, Національного агентства України з питань державної служби, Рахункової палати, Державного бюро розслідувань, Державної установи «Урядовий контактний центр», народних депутатів, їх помічників, працівників Львівської міської ради.
Проведено тренінг з питань декларування для радників програми «U-LEAD з Європою: Програма для України з розширення прав і можливостей на місцевому рівні, підзвітності та розвитку», участь у якому взяло 37 осіб. 
Крім того, за час кампанії декларування підготовлено та опублікувано понад 40 дописів на Facebook-сторінці Офісу розбудови доброчесності при НАЗК (https://www.facebook.com/prosvita.nazk).
Для того, щоб спростити заповнення декларацій, серед іншого:
- на вебсайті НАЗК створено окрему сторінку – «База знань НАЗК», на якій у зручному форматі та з можливістю пошуку за ключовими словами розміщено Роз’яснення, що містять відповіді на найбільш розповсюджені питання щодо заповнення декларацій та фінансового контролю, які надходили до НАЗК. Крім того, нові роз’яснення враховують останні зміни законодавства (внесені законами України від 15.12.2020 № 1079-ІХ та від 04.12.2020 № 1074-ІХ) та практику проведення повних перевірок декларацій НАЗК: (https://wiki.nazk.gov.ua/category/deklaruvannya/);
- поширено Роз’яснення для декларантів у соціальних мережах: (https://www.facebook.com/NAZKgov/posts/3762196767173553, https://t.me/NAZK_gov_ua/577). Крім того, протягом кампанії декларування-2021:
- на вебсайті та сторінках НАЗК у соціальних мережах розміщувались роз’яснення щодо заповнення окремих розділів декларацій;
- було запроваджено нову рубрику у Телеграм-каналі НАЗК – опитування декларантів з актуальних питань заповнення декларацій та надання роз’яснення з цих питань (три рази на тиждень протягом березня)
</v>
      </c>
      <c r="E97" s="143">
        <f>'O5'!E23</f>
        <v>1</v>
      </c>
      <c r="F97" s="143" t="str">
        <f>'O5'!F23</f>
        <v>Виконано</v>
      </c>
      <c r="G97" s="143">
        <f>'O5'!G23</f>
        <v>1</v>
      </c>
      <c r="H97" s="157">
        <v>1</v>
      </c>
      <c r="I97" s="157">
        <f t="shared" si="1"/>
        <v>0</v>
      </c>
    </row>
    <row r="98" spans="1:9" ht="58.5" customHeight="1" x14ac:dyDescent="0.25">
      <c r="A98" s="145" t="s">
        <v>363</v>
      </c>
      <c r="B98" s="141" t="str">
        <f>'O5'!A24</f>
        <v>15                </v>
      </c>
      <c r="C98" s="141" t="str">
        <f>'O5'!B24</f>
        <v>Національне агентство забезпечило функціонування каналів комунікації для надання роз’яснень, консультацій, підтримки для суб’єктів декларування</v>
      </c>
      <c r="D98" s="141" t="str">
        <f>'O5'!D24</f>
        <v xml:space="preserve">Забезпечується функціонування каналів комунікації між уповноваженими особами та суб’єктами декларування шляхом надання актуальної інформації про можливі засоби зв’язку з уповноваженою особою. Крім того, у період кампаній декларування у 2020 та 2021 роках здійснювалось надання відповідей-роз’яснень щодо подання декларацій на питання на сторінці НАЗК у Facebook, у тому числі через приватні повідомлення у messenger мережі Facebook. 
Розроблено та опубліковано 03.02.2021 Роз’яснення для суб’єктів декларування щодо застосування окремих положень Закону України «Про запобігання корупції» стосовно заходів фінансового контролю (подання декларацій та повідомлень про суттєві зміни в майновому стані).
У березні 2021 року з метою отримання зворотнього зв’язку розроблено та поширено опитування декларантів стосовно проведених інформаційних заходів і сервісів НАЗК та врахування результатів опитування у подальшій роботі. Результати опитування, у якому взяло участь 1700 осіб, зокрема, показали, що більшість декларантів шукають роз’яснення на вебсайті НАЗК. Серед соцмереж найбільш зручною соціальною мережею для декларантів є Telegram. Також поміж зручних каналів комунікації декларанти зазначають розсилку електронною поштою. 
Забезпечено належне функціонування та наповнення таких каналів комунікації з суб’єктами декларування:
- гаряча телефонна лінія;
- телефонна лінія для повідомлень про корупцію;
- функціонування чат-бота «Допомога Онлайн» Реєстру декларацій;
- обробка звернень щодо технічних питань на електронну скриньку support@nazk.gov.ua та в чат «Допомога Онлайн» Реєстру декларацій;
- офіційна сторінка НАЗК у мережі Facebook                                           
</v>
      </c>
      <c r="E98" s="143">
        <f>'O5'!E24</f>
        <v>1</v>
      </c>
      <c r="F98" s="143" t="str">
        <f>'O5'!F24</f>
        <v>Виконано</v>
      </c>
      <c r="G98" s="143">
        <f>'O5'!G24</f>
        <v>1</v>
      </c>
      <c r="H98" s="157">
        <v>1</v>
      </c>
      <c r="I98" s="157">
        <f t="shared" si="1"/>
        <v>0</v>
      </c>
    </row>
    <row r="99" spans="1:9" ht="58.5" customHeight="1" x14ac:dyDescent="0.25">
      <c r="A99" s="145" t="s">
        <v>363</v>
      </c>
      <c r="B99" s="141" t="str">
        <f>'O5'!A25</f>
        <v>16                </v>
      </c>
      <c r="C99" s="141" t="str">
        <f>'O5'!B25</f>
        <v>Національне агентство здійснювало розгляд звернень та повідомлень фізичних та юридичних осіб щодо можливих правопорушень у строки та порядку, що визначені законодавством</v>
      </c>
      <c r="D99" s="141" t="str">
        <f>'O5'!D25</f>
        <v xml:space="preserve">Департамент проведення спеціальних перевірок та моніторингу способу життя опрацював понад 2512 звернень та повідомлень від фізичних та юридичних осіб у строки та порядку, що визначені законодавством, без необґрунтованих затримок
</v>
      </c>
      <c r="E99" s="143">
        <f>'O5'!E25</f>
        <v>1</v>
      </c>
      <c r="F99" s="143" t="str">
        <f>'O5'!F25</f>
        <v>Виконано</v>
      </c>
      <c r="G99" s="143">
        <f>'O5'!G25</f>
        <v>1</v>
      </c>
      <c r="H99" s="157">
        <v>1</v>
      </c>
      <c r="I99" s="157">
        <f t="shared" si="1"/>
        <v>0</v>
      </c>
    </row>
    <row r="100" spans="1:9" ht="58.5" customHeight="1" x14ac:dyDescent="0.25">
      <c r="A100" s="145" t="s">
        <v>363</v>
      </c>
      <c r="B100" s="141" t="str">
        <f>'O5'!A26</f>
        <v>17                </v>
      </c>
      <c r="C100" s="141" t="str">
        <f>'O5'!B26</f>
        <v>Національне агентство ефективно самостійно виявляло інформацію про можливі порушення у сфері фінансового контролю, у тому числі на підставі інформації, отриманої із засобів масової інформації, мережі Інтернет</v>
      </c>
      <c r="D100" s="141" t="str">
        <f>'O5'!D26</f>
        <v xml:space="preserve">Департамент проведення спеціальних перевірок та моніторингу способу життя здійснює пошук та виявлення інформації у ЗМІ, яка може свідчити про невідповідність рівня життя суб’єктів декларування. Інформація зі ЗМІ є однією з підстав здійснення моніторингу способу життя відповідно до ч. 2 ст. 514 Закону. На підставі матеріалів зі ЗМІ та публікацій у інших відкритих джерелах було розпочато 25    моніторингів способу життя. Зокрема, у результаті розпочатого на підставі матеріалу зі ЗМІ моніторингу способу життя було проведено повну перевірку Харченка М.Г., у декларації якого було виявлено недостовірні відомості на суму 1,157 млн грн (https://nazk.gov.ua/wp-content/uploads/2021/09/Harchenko2020-na-sajt.pdf). Також за результатами розпочатих на підставі матеріалів зі ЗМІ моніторингів способу життя було проведено повну перевірку стосовно Демчини Р.І., у декларації якого було виявлено недостовірні відомості на суму понад 27 млн грн; Медведчука В.В., у декларації якого було виявлено недостовірні відомості на суму понад 73 млн грн; Палиці І.П., у декларації якого було виявлено недостовірні відомості на суму близько 1,5 млн гривень
На підставі матеріалів, попередньо опрацьованих Департаментом проведення спеціальних перевірок та моніторингу способу життя, розпочато проведення 222 повних перевірок за заявами фізичних чи юридичних осіб, інших органів чи громадян. На підставі матеріалів, попередньо зібраних Департаментом спеціальних перевірок та моніторингу способу життя (відділ моніторингу способу життя), розпочато проведення 31 повної перевірки.
Управління проведення повних перевірок станом на 31.12.2021 на підставі матеріалів, попередньо опрацьованих відділом розгляду звернень з питань фінансового контролю Управління спеціальних перевірок та моніторингу способу життя, розпочало проведення 104 повних перевірок за заявами фізичних чи юридичних осіб, інших органів чи громадян, з них завершено 85 повних перевірок, при цьому у 10 деклараціях виявлено недостовірні відомості що перевищують 500 ПМ, а в 52 виявлено недостовірні відомості на суму від 100 до 500 ПМ.
Управління проведення повних перевірок розпочало проведення 12 повних перевірок на підставі встановленої відділом моніторингу способу життя невідповідності рівня життя суб’єкта декларування задекларованим ним майну і доходам за результатами моніторингу способу життя такого суб’єкта декларування. Завершено 4  повних перевірки за результатами якої в 2 деклараціях виявлено недостовірні відомості, що перевищують 500 ПМ і в 1 виявлено недостовірні відомості на суму від 100 до 500 ПМ.                                                                                                                                                            Станом на 31.12.2021 8 повних перевірок ще триває.
Управління проведення обов’язкових повних перевірок станом на 31.12.2021 на підставі матеріалів, попередньо опрацьованих відділом розгляду звернень з питань фінансового контролю Управління спеціальних перевірок та моніторингу способу життя,  розпочало проведення 107 повних перевірок за заявами фізичних чи юридичних осіб, інших органів чи громадян, з них завершено 88 повних перевірок, при цьому у 18 деклараціях виявлено недостовірні відомості, що перевищують 500 ПМ, а в 49 виявлено недостовірні відомості на суму від 100 до 500 ПМ, у 3 деклараціях виявлено ознаки необгрунтованості активів.  На підставі матеріалів, попередньо зібраних відділом моніторингу способу життя Управління спеціальних перевірок та моніторингу способу життя, розпочато проведення 18 повних перевірок, з них завершено 10 повних перевірок, при цьому у 5 деклараціях виявлено недостовірні відомості, що перевищують 500 ПМ, а в 5 виявлено недостовірні відомості на суму від 100 до 500 ПМ
</v>
      </c>
      <c r="E100" s="143">
        <f>'O5'!E26</f>
        <v>1</v>
      </c>
      <c r="F100" s="143" t="str">
        <f>'O5'!F26</f>
        <v>Виконано</v>
      </c>
      <c r="G100" s="143">
        <f>'O5'!G26</f>
        <v>1</v>
      </c>
      <c r="H100" s="157">
        <v>1</v>
      </c>
      <c r="I100" s="157">
        <f t="shared" si="1"/>
        <v>0</v>
      </c>
    </row>
    <row r="101" spans="1:9" ht="58.5" customHeight="1" x14ac:dyDescent="0.25">
      <c r="A101" s="145" t="s">
        <v>363</v>
      </c>
      <c r="B101" s="141" t="str">
        <f>'O5'!A27</f>
        <v>18               </v>
      </c>
      <c r="C101" s="141" t="str">
        <f>'O5'!B27</f>
        <v>Фіксація Національним агентством правопорушень у цій сфері відбувалась у строки та порядку, що визначені законодавством</v>
      </c>
      <c r="D101" s="141" t="str">
        <f>'O5'!D27</f>
        <v xml:space="preserve">Усі правопорушення фіксуються відповідно до порядку та у строки, що визначені Порядком проведення повної перевірки декларації особи, уповноваженої на виконання функцій держави, затвердженим наказом Національного агентства від 29.01.2021 № 26/21.
Зокрема, Управління проведення обов’язкових повних перевірок станом на 31.12.2021 виявило ознаки кримінального правопорушення у 71 декларації, ознаки необґрунтованих активів – у    8 деклараціях, ознаки адміністративного правопорушення – у 87 деклараціях.
Станом на 31.12.2021 Управління проведення повних перевірок за результатами завершення 522      повних перевірок декларацій у 134   деклараціях виявлено ознаки порушень, зокрема:
- у 83 деклараціях виявлені недостовірні відомості, які відрізняються від достовірних на суму від 100 до 500 прожиткових мінімумів працездатних осіб, встановлених на дату подання декларації (підпадають під ознаки адміністративного правопорушення, передбаченого ч. 4 ст. 1726 КУпАП); 
- у 51 декларації виявлені недостовірні відомості, які відрізняються від достовірних на суму понад 500 прожиткових мінімумів працездатних осіб, встановлених на дату подання декларації (підпадають під ознаки кримінального корупційного правопорушення, передбаченого ст. 3662 КК України);
- у 1 декларації виявлені ознаки незаконного збагачення, що утворюють об’єктивну сторону кримінального корупційного правопорушення, визначеного ст. 3685 КК України;
- у 3 деклараціях виявлені ознаки необґрунтованих активів
</v>
      </c>
      <c r="E101" s="143">
        <f>'O5'!E27</f>
        <v>1</v>
      </c>
      <c r="F101" s="143" t="str">
        <f>'O5'!F27</f>
        <v>Виконано</v>
      </c>
      <c r="G101" s="143">
        <f>'O5'!G27</f>
        <v>1</v>
      </c>
      <c r="H101" s="157">
        <v>1</v>
      </c>
      <c r="I101" s="157">
        <f t="shared" si="1"/>
        <v>0</v>
      </c>
    </row>
    <row r="102" spans="1:9" ht="58.5" customHeight="1" x14ac:dyDescent="0.25">
      <c r="A102" s="145" t="s">
        <v>363</v>
      </c>
      <c r="B102" s="141" t="str">
        <f>'O5'!A28</f>
        <v>19.                </v>
      </c>
      <c r="C102" s="141" t="str">
        <f>'O5'!B28</f>
        <v>Протягом процесу контролю, перевірки чи моніторингу способу життя не виникало необґрунтованих затримок, зумовлених рішеннями, діями чи бездіяльністю працівників Національного агентства</v>
      </c>
      <c r="D102" s="141" t="str">
        <f>'O5'!D28</f>
        <v xml:space="preserve">Керівники структурних підрозділів Управління здійснюють постійний контроль за дотриманням уповноваженими особами строків проведення повних перевірок, визначених Порядком проведення повної перевірки декларації особи, уповноваженої на виконання функцій держави, затвердженим наказом Національного агентства від 29.01.2021 № 26/21, зареєстрованим в Міністерстві юстиції України 05.02.2021 за № 158/35780.
Фактів необґрунтованих затримок, зумовлених рішеннями, діями чи бездіяльністю уповноважених осіб, які здійснюють контроль, перевірки та моніторинг способу життя, не встановлено
</v>
      </c>
      <c r="E102" s="143">
        <f>'O5'!E28</f>
        <v>1</v>
      </c>
      <c r="F102" s="143" t="str">
        <f>'O5'!F28</f>
        <v>Виконано</v>
      </c>
      <c r="G102" s="143">
        <f>'O5'!G28</f>
        <v>1</v>
      </c>
      <c r="H102" s="157">
        <v>1</v>
      </c>
      <c r="I102" s="157">
        <f t="shared" si="1"/>
        <v>0</v>
      </c>
    </row>
    <row r="103" spans="1:9" ht="58.5" customHeight="1" x14ac:dyDescent="0.25">
      <c r="A103" s="145" t="s">
        <v>363</v>
      </c>
      <c r="B103" s="141" t="str">
        <f>'O5'!A29</f>
        <v>20                </v>
      </c>
      <c r="C103" s="141" t="str">
        <f>'O5'!B29</f>
        <v>Уповноважені особи Національного агентства під час проведення повних перевірок декларацій здійснювали заходи, необхідні для виявлення ознак недостовірності задекларованих відомостей, неточності оцінки задекларованих активів, наявності конфлікту інтересів, ознак незаконного збагачення або необґрунтованості активів, зокрема: - обмін інформацією з іншими державними органами; - використання інформації з відкритих джерел; - направлення запитів на отримання інформації від компетентних органів іноземних держав; - отримання відомостей, які становлять банківську таємницю; - отримання інформації від фізичних та юридичних осіб тощо</v>
      </c>
      <c r="D103" s="141" t="str">
        <f>'O5'!D29</f>
        <v xml:space="preserve">Заходи, необхідні для виявлення ознак недостовірності задекларованих відомостей, неточності оцінки задекларованих активів, наявності конфлікту інтересів, ознак незаконного збагачення або необґрунтованості активів, здійснюються відповідно до Порядку проведення повної перевірки декларації особи, уповноваженої на виконання функцій держави, затвердженого наказом Національного агентства від 29.01.2021 № 26/21.
На підставі матеріалів, попередньо опрацьованих Департаментом проведення  спеціальних перевірок та моніторингу способу життя (відділ розгляду звернень), розпочато проведення 222 повних перевірок за заявами фізичних чи юридичних осіб, інших органів чи громадян. На підставі матеріалів, попередньо зібраних Департаментом спеціальних перевірок та моніторингу способу життя (відділ моніторингу способу життя), розпочато проведення 31 повної перевірки.  
Станом на 31.12.2021 Управління проведення повних перевірок розпочало 614 повних перевірок декларацій, з них завершено 522 повних перевірки декларацій осіб, уповноважених на виконання функцій держави або місцевого самоврядування.
Це Управління активно співпрацює з іншими державними органами, обмінюється інформацією, необхідною для здійснення повної перевірки, зокрема шляхом направлення письмових запитів, підписання меморандумів про партнерство та взаємодію тощо. Крім того, використовується інформація з відкритих джерел: Інтренет, соціальні мережі, інтернет-проєкти громадських організацій тощо.
Управління проведення повних перевірок направляє запити на отримання інформації від компетентних органів іноземних держав. Відповіді на деякі з них уже надійшли до уповноважених осіб та враховуються у процесі проведення повної перевірки.
Це Управління активно отримує відомості, які становлять банківську таємницю, у порядку та на підставах, що визначені Законом України «Про банки та банківську діяльність».
Управління проведення обов’язкових повних перевірок розпочало проведення 643 повних перевірок, з них завершено 521. При цьому Управлінням вживались заходи для повного та всебічного встановлення обставин, зокрема підготовлено поняд 9 тис. запитів до інших органів державної влади, фізичних та юридичних осіб, до компетентних органів іноземних держав тощо, серед яких також запити на отримання інформації, що містить банківську таємницю
</v>
      </c>
      <c r="E103" s="143">
        <f>'O5'!E29</f>
        <v>1</v>
      </c>
      <c r="F103" s="143" t="str">
        <f>'O5'!F29</f>
        <v>Виконано</v>
      </c>
      <c r="G103" s="143">
        <f>'O5'!G29</f>
        <v>1</v>
      </c>
      <c r="H103" s="157">
        <v>1</v>
      </c>
      <c r="I103" s="157">
        <f t="shared" si="1"/>
        <v>0</v>
      </c>
    </row>
    <row r="104" spans="1:9" ht="58.5" customHeight="1" x14ac:dyDescent="0.25">
      <c r="A104" s="145" t="s">
        <v>363</v>
      </c>
      <c r="B104" s="141" t="str">
        <f>'O5'!A30</f>
        <v>21                </v>
      </c>
      <c r="C104" s="141" t="str">
        <f>'O5'!B30</f>
        <v>У кожному випадку виявлення ознак адміністративного правопорушення, пов’язаного з корупцією, уповноважені особи Національного агентства складали без необґрунтованих затримок протокол про таке правопорушення (в межах відповідної компетенції) або скеровували адміністративні матеріали уповноваженим органам</v>
      </c>
      <c r="D104" s="141" t="str">
        <f>'O5'!D30</f>
        <v xml:space="preserve">Департамент проведення спеціальних перевірок та моніторингу способу життя (відділ контролю за своєчасністю подання декларацій) склав 293      протоколи про адміністративні правопорушення, пов’язані з корупцією (ч.ч. 1, 2 ст. 1726 КУпАП), вчасно надіслало матеріали до органів Національної поліції стосовно 4300 суб’єктів декларування з метою складення протоколів про адміністративні правопорушення щодо несвоєчасного подання декларацій. 
Управління проведення обов’язкових повних перевірок станом на 31.12.2021 склало 30        протоколів про адміністративні правопорушення, що передбачені ч. 4 ст. 1726 КУпАП, які направлено до судів за підсудністю; а також направлено 51 обґрунтований висновок про виявлення адміністративного правопорушення, пов’язаного з корупцією, передбаченого ч. 4 ст. 1726 КУпАП
Управління проведення повних перевірок станом на 31.12.2021 склало та направило до спеціально уповноважених суб’єктів у сфері протидії корупції 63 обґрунтованих висновки про виявлення ознак адміністративного правопорушення, пов’язаного з корупцією, а також склало 21 протокол про адміністративне правопорушення, пов’язане з корупцією, передбачене ч. 4 ст. 1726 КУпАП.
У 2 випадках за результатами розгляду протоколів накладено адміністративне стягнення, а в 4  випадках – закрито у зв’язку з відсутністю складу адміністративного правопорушення. Інші перебувають на стадії розгляду
</v>
      </c>
      <c r="E104" s="143">
        <f>'O5'!E30</f>
        <v>1</v>
      </c>
      <c r="F104" s="143" t="str">
        <f>'O5'!F30</f>
        <v>Виконано</v>
      </c>
      <c r="G104" s="143">
        <f>'O5'!G30</f>
        <v>1</v>
      </c>
      <c r="H104" s="157">
        <v>1</v>
      </c>
      <c r="I104" s="157">
        <f t="shared" si="1"/>
        <v>0</v>
      </c>
    </row>
    <row r="105" spans="1:9" ht="58.5" customHeight="1" x14ac:dyDescent="0.25">
      <c r="A105" s="145" t="s">
        <v>363</v>
      </c>
      <c r="B105" s="141" t="str">
        <f>'O5'!A31</f>
        <v>22                </v>
      </c>
      <c r="C105" s="141" t="str">
        <f>'O5'!B31</f>
        <v>У випадку виявлення за результатами повної перевірки декларацій ознак кримінального правопорушення або підстав для звернення до суду з позовом про визнання активів необґрунтованими Національне агентство у визначений законодавством строк направляло спеціально уповноваженим суб’єктам у сфері протидії корупції відповідний обґрунтований висновок</v>
      </c>
      <c r="D105" s="141" t="str">
        <f>'O5'!D31</f>
        <v xml:space="preserve">Департамент проведення спеціальних перевірок та моніторингу способу життя направив 300 обґрунтованих висновків.
Станом на 31.12.2021 Управління проведення обов’язкових повних перевірок направило 71 обґрунтований висновок до правоохоронних органів (за підслідністю) для відкриття кримінального провадження за ст. 3662 КК України. Також у 8 деклараціях виявлено ознаки необґрунтованих активів, у зв’язку з цим матеріали повних перевірок стосовно 3 декларацій вже направлено до Спеціалізованої антикорупційної прокуратури.
Управління проведення повних перевірок станом на 31.12.2021 направило до спеціальних суб’єктів у сфері протидії корупції:
- 45 матеріалів з ознаками виявлення кримінального корупційного правопорушення, передбаченого ст. 3662 КК України;
- 1 матеріал з виявленими у декларації ознаками незаконного збагачення, що утворюють об’єктивну сторону кримінального корупційного правопорушення, визначеного ст. 3685 КК України;
- 3 матеріали з виявленими ознаками необґрунтованих активів
</v>
      </c>
      <c r="E105" s="143">
        <f>'O5'!E31</f>
        <v>1</v>
      </c>
      <c r="F105" s="143" t="str">
        <f>'O5'!F31</f>
        <v>Виконано</v>
      </c>
      <c r="G105" s="143">
        <f>'O5'!G31</f>
        <v>1</v>
      </c>
      <c r="H105" s="157">
        <v>1</v>
      </c>
      <c r="I105" s="157">
        <f t="shared" si="1"/>
        <v>0</v>
      </c>
    </row>
    <row r="106" spans="1:9" ht="58.5" customHeight="1" x14ac:dyDescent="0.25">
      <c r="A106" s="145" t="s">
        <v>363</v>
      </c>
      <c r="B106" s="141" t="str">
        <f>'O5'!A32</f>
        <v>23      </v>
      </c>
      <c r="C106" s="141" t="str">
        <f>'O5'!B32</f>
        <v>Національне агентство повідомляло інших суб’єктів владних повноважень про всі інші правопорушення без необґрунтованих затримок (зокрема, про факти можливого ухилення від сплати податків чи відмивання доходів, отриманих злочинним шляхом)</v>
      </c>
      <c r="D106" s="141" t="str">
        <f>'O5'!D32</f>
        <v xml:space="preserve">Департамент проведення спеціальних перевірок та моніторингу способу життя за результатами здійснення моніторингу способу життя у 2021  році передав матеріали, що можуть свідчити про ознаки набуття необґрунтованих активів, щодо одного суб’єкта декларування (працівника митниці) до Спеціалізованої антикорупційної прокуратури.
Також в 2021 році цей Департамент у відповідь на лист НАБУ направив до НАБУ матеріали щодо народного депутата України, які можуть свідчити про порушення, передбачені ст. 3662 КК України. Окрім того, НАБУ було повідомлено про можливі ознаки легалізації (відмивання) майна, одержаного злочинним шляхом.
Управління проведення обов’язкових повних перевірок у ході проведення 2 повних перевірок виявило ознаки кримінального правопорушення, передбаченого ч. 4 ст. 358 КК України, про що невідкладно повідомлено правоохоронні органи, зокрема Державне бюро розслідувань та Національну поліцію України. Окрім цього, під час проведення понад 20 повних перевірок було виявлено факти, коли витрати суб’єктів декларування та їхніх членів сім’ї значно перевищують розмір отриманих ними доходів із загальних джерел, у зв’язку з чим відповідну інформацію передано до органів Державної податкової служби України.
Управління проведення повних перевірок за результатами проведення повних перевірок зафіксувало та негайно у письмовому вигляді повідомило спеціальні суб’єкти у сфері запобігання корупції про те, що:
- у 83 деклараціях виявлені недостовірні відомості, які відрізняються від достовірних на суму від 100 до 500 прожиткових мінімумів працездатних осіб, встановлених на дату подання декларації (підпадають під ознаки адміністративного правопорушення, передбаченого ч. 4 ст. 1726 КУпАП);
- у 45 деклараціях виявлені недостовірні відомості, які відрізняються від достовірних на суму понад 500 прожиткових мінімумів працездатних осіб, встановлених на дату подання декларації (підпадають під ознаки кримінального корупційного правопорушення, передбаченого ст. 3662 КК України);
- в 1 декларації виявлені ознаки незаконного збагачення, що утворюють об’єктивну сторону кримінального корупційного правопорушення, визначеного ст. 3685 КК України;
- у 2 деклараціях виявлені ознаки необґрунтованих активів.
Управління проведення повних перевірок у ході проведення повних перевірок також виявило ознаки кримінального правопорушення, передбаченого ч. 4 ст. 358 КК України, ч. 1 ст. 209 КК України, ознаки ухилення від сплати податків, у зв’язку з чим невідкладно повідомлено Державну податкову службу України
</v>
      </c>
      <c r="E106" s="143">
        <f>'O5'!E32</f>
        <v>1</v>
      </c>
      <c r="F106" s="143" t="str">
        <f>'O5'!F32</f>
        <v>Виконано</v>
      </c>
      <c r="G106" s="143">
        <f>'O5'!G32</f>
        <v>1</v>
      </c>
      <c r="H106" s="157">
        <v>1</v>
      </c>
      <c r="I106" s="157">
        <f t="shared" si="1"/>
        <v>0</v>
      </c>
    </row>
    <row r="107" spans="1:9" ht="58.5" customHeight="1" x14ac:dyDescent="0.25">
      <c r="A107" s="145" t="s">
        <v>363</v>
      </c>
      <c r="B107" s="141" t="str">
        <f>'O5'!A33</f>
        <v>24                </v>
      </c>
      <c r="C107" s="141" t="str">
        <f>'O5'!B33</f>
        <v>Під час перевірок працівники Національного агентства не допускали суттєвих помилок або порушень, які негативно вплинули на результативність контролю, перевірки декларацій, моніторингу способу життя</v>
      </c>
      <c r="D107" s="141" t="str">
        <f>'O5'!D33</f>
        <v>Протягом звітного періоду не виявлено суттєвих помилок або порушень, які негативно вплинули на результативність контролю, перевірки декларацій, моніторингу способу життя.  Відомостей про допущення таких помилок або порушень до Національного агентства не надходило</v>
      </c>
      <c r="E107" s="143">
        <f>'O5'!E33</f>
        <v>1</v>
      </c>
      <c r="F107" s="143" t="str">
        <f>'O5'!F33</f>
        <v>Виконано</v>
      </c>
      <c r="G107" s="143">
        <f>'O5'!G33</f>
        <v>1</v>
      </c>
      <c r="H107" s="157">
        <v>1</v>
      </c>
      <c r="I107" s="157">
        <f t="shared" si="1"/>
        <v>0</v>
      </c>
    </row>
    <row r="108" spans="1:9" ht="58.5" customHeight="1" x14ac:dyDescent="0.25">
      <c r="A108" s="145" t="s">
        <v>363</v>
      </c>
      <c r="B108" s="141" t="str">
        <f>'O5'!A34</f>
        <v>25                </v>
      </c>
      <c r="C108" s="141" t="str">
        <f>'O5'!B34</f>
        <v>Національне агентство впровадило систему заходів недопущення несанкціонованого розголошення (витоків) інформації з обмеженим доступом, яка стосувалась проведення контролю, перевірок декларацій або моніторингу способу життя</v>
      </c>
      <c r="D108" s="141" t="str">
        <f>'O5'!D34</f>
        <v>Національне агентство впровадило систему заходів недопущення несанкціонованого розголошення (витоків) інформації з обмеженим доступом, зокрема обмежено можливість завантаження інформації з електронної системи документування, доступ до зовнішніх комунікацій з робочої техніки, доступу до таких відомостей загалом. Крім цього, налагоджено процес логування дій працівників у мережах, реєстрах та базах даних, контроль та моніторинг таких дій керівниками. Недопущення несанкціонованого розголошення (витоків) інформації з обмеженим доступом, яка стосувалась проведення перевірок декларацій, передбачено Порядком здійснення перевірок на доброчесність та моніторингу способу життя працівників Національного агентства, затвердженим наказом Національного агентства  від 24.12.2020 № 595/20</v>
      </c>
      <c r="E108" s="143">
        <f>'O5'!E34</f>
        <v>1</v>
      </c>
      <c r="F108" s="143" t="str">
        <f>'O5'!F34</f>
        <v>Виконано</v>
      </c>
      <c r="G108" s="143">
        <f>'O5'!G34</f>
        <v>1</v>
      </c>
      <c r="H108" s="157">
        <v>1</v>
      </c>
      <c r="I108" s="157">
        <f t="shared" si="1"/>
        <v>0</v>
      </c>
    </row>
    <row r="109" spans="1:9" ht="58.5" customHeight="1" x14ac:dyDescent="0.25">
      <c r="A109" s="145" t="s">
        <v>363</v>
      </c>
      <c r="B109" s="141" t="str">
        <f>'O5'!A35</f>
        <v>26                </v>
      </c>
      <c r="C109" s="141" t="str">
        <f>'O5'!B35</f>
        <v>Заходи фінансового контролю здійснювалися повно, об’єктивно та безсторонньо, зокрема, з дотриманням принципу політичної неупередженості</v>
      </c>
      <c r="D109" s="141" t="str">
        <f>'O5'!D35</f>
        <v>Упродовж звітного періоду не виявлено фактів неповного, необ’єктивного чи упередженого здійснення заходів фінансового контролю.  Відомостей з приводу таких фактів до Національного агентства не надходило</v>
      </c>
      <c r="E109" s="143">
        <f>'O5'!E35</f>
        <v>1</v>
      </c>
      <c r="F109" s="143" t="str">
        <f>'O5'!F35</f>
        <v>Виконано</v>
      </c>
      <c r="G109" s="143">
        <f>'O5'!G35</f>
        <v>1</v>
      </c>
      <c r="H109" s="157">
        <v>1</v>
      </c>
      <c r="I109" s="157">
        <f t="shared" si="1"/>
        <v>0</v>
      </c>
    </row>
    <row r="110" spans="1:9" ht="58.5" customHeight="1" x14ac:dyDescent="0.25">
      <c r="A110" s="145" t="s">
        <v>363</v>
      </c>
      <c r="B110" s="141" t="str">
        <f>'O5'!A36</f>
        <v>27                </v>
      </c>
      <c r="C110" s="141" t="str">
        <f>'O5'!B36</f>
        <v>Національне агентство щороку шляхом відбору декларацій для проведення обов’язкової повної перевірки та черговості такої перевірки на підставі оцінки ризиків (з використанням системи логічного та арифметичного контролю) проводило не менше ніж 1000 повних перевірок декларацій та приймало відповідні рішення за результатами таких перевірок</v>
      </c>
      <c r="D110" s="141" t="str">
        <f>'O5'!D36</f>
        <v>Станом на 31.12.2021  Управління проведення повних перевірок розпочало 614 повних перевірок декларацій, з них на підставі:
- декларація подана службовою особою, яка займає відповідальне та особливо відповідальне становище, або займає посаду, пов'язану з високим рівнем корупційних ризиків - 389;
- у поданій декларації виявлено невідповідності за результатами логічного та арифметичного контролю - 109;
- отримано інформацію від фізичних та юридичних осіб, із засобів масової інформації та інших джерел про можливе відображення недостовірних відомостей у декларації - 104;
- Національне агентство встановило невідповідність рівня життя суб'єкта декларування задекларованим ним майну і доходам за результатами моніторингу способу життя такого суб'єкта декларування - 12.
Станом на 31.12.2021  Управління проведення повних перевірок завершило 522 повних перевірки декларацій осіб, уповноважених на виконання функцій держави або місцевого самоврядування, з яких:
- декларація подана службовою особою, яка займає відповідальне та особливо відповідальне становище, або займає посаду, пов'язану з високим рівнем корупційних ризиків - 342;
- у поданій декларації виявлено невідповідності за результатами логічного та арифметичного контролю - 91;
- отримано інформацію від фізичних та юридичних осіб, із засобів масової інформації та інших джерел про можливе відображення недостовірних відомостей у декларації - 85;
- Національне агентство встановило невідповідність рівня життя суб'єкта декларування задекларованим ним майну і доходам за результатами моніторингу способу життя такого суб'єкта декларування - 4.
Станом на 31.12.2021 в роботі Управління перебуває ще 92 повних перевірки декларацій. 
Управління проведення обов'язкових повних перевірок розпочало проведення 643 повних перевірок декларацій, з них на підставі:
- зайняття відповідального та особливо відповідального становища - 394;
- за результатами логічного та арифметичного контролю - 124;
- інформації від фізичних та юридичних осіб, із засобів масової інформації та інших джерел про можливе відображення недостовірних відомостей у декларації. Розгляд отриманої інформації здійснюється відповідно до вимог законодавства - 107;
- за результатами моніторингу способу життя такого суб'єкта декларування - 18.
При цьому Управління проведення обов'язкових повних перевірок завершило проведення 521 повної перевірки декларацій, з них на підставі:
- зайняття відповідального та особливо відповідального становища - 333;
- за результатами логічного та арифметичного контролю - 90;
- інформації від фізичних та юридичних осіб, із засобів масової інформації та інших джерел про можливе відображення недостовірних відомостей у декларації. Розгляд отриманої інформації здійснюється відповідно до вимог законодавства - 88;
- за результатами моніторингу способу життя такого суб'єкта декларування - 10.
Станом на 31.12.2021 Управління внутрішнього контролю розпочало 46 повних перевірок декларацій службових осіб, які займають відповідальне та особливо відповідальне становище, з них завершено - 33</v>
      </c>
      <c r="E110" s="143">
        <f>'O5'!E36</f>
        <v>1</v>
      </c>
      <c r="F110" s="143" t="str">
        <f>'O5'!F36</f>
        <v>Виконано</v>
      </c>
      <c r="G110" s="143">
        <f>'O5'!G36</f>
        <v>1</v>
      </c>
      <c r="H110" s="157">
        <v>1</v>
      </c>
      <c r="I110" s="157">
        <f t="shared" si="1"/>
        <v>0</v>
      </c>
    </row>
    <row r="111" spans="1:9" ht="58.5" customHeight="1" x14ac:dyDescent="0.25">
      <c r="A111" s="145" t="s">
        <v>363</v>
      </c>
      <c r="B111" s="141" t="str">
        <f>'O5'!A37</f>
        <v>28                </v>
      </c>
      <c r="C111" s="141" t="str">
        <f>'O5'!B37</f>
        <v>Національне агентство щороку проводить не менше ніж 600 повних перевірок декларацій службових осіб, які займають відповідальне та особливо відповідальне становище</v>
      </c>
      <c r="D111" s="141" t="str">
        <f>'O5'!D37</f>
        <v xml:space="preserve">Управління проведення повних перевірок станом на 31.12.2021 провело 614 повних перевірок декларацій, з них повних перевірок декларацій службових осіб, які займають відповідальне та особливо відповідальне становище – 419 (68,24% від кількості розпочатих Управлінням).
Станом на 31.12.2021 завершено 367 повних перевірок декларацій (87,59%).
Управління проведення обов’язкових повних перевірок розпочало проведення 643 повних перевірок, з яких 388 (60,3% від кількості розпочатих Управлінням) повних перевірок декларацій осіб, що займають відповідальне або особливо відповідальне становище. При цьому завершено проведення 333 (64,4% від загальної кількості завершених повних перевірок Управлінням) повних перевірок декларацій осіб, що займають відповідальне або особливо відповідальне становище.
Станом на 31.12.2021 Управління внутрішнього контролю розпочало 46 повних перевірок декларацій службових осіб, які займають відповідальне та особливо відповідальне становище, з них завершено – 33.
</v>
      </c>
      <c r="E111" s="143">
        <f>'O5'!E37</f>
        <v>1</v>
      </c>
      <c r="F111" s="143" t="str">
        <f>'O5'!F37</f>
        <v>Виконано</v>
      </c>
      <c r="G111" s="143">
        <f>'O5'!G37</f>
        <v>1</v>
      </c>
      <c r="H111" s="157">
        <v>1</v>
      </c>
      <c r="I111" s="157">
        <f t="shared" si="1"/>
        <v>0</v>
      </c>
    </row>
    <row r="112" spans="1:9" ht="58.5" customHeight="1" x14ac:dyDescent="0.25">
      <c r="A112" s="145" t="s">
        <v>363</v>
      </c>
      <c r="B112" s="141" t="str">
        <f>'O5'!A38</f>
        <v>29                </v>
      </c>
      <c r="C112" s="141" t="str">
        <f>'O5'!B38</f>
        <v>Не менше ніж 5% повних перевірок декларацій щороку завершувалися виявленням ознак незаконного збагачення, необґрунтованості активів або порушення вимог та обмежень, встановлених антикорупційним законодавством</v>
      </c>
      <c r="D112" s="141" t="str">
        <f>'O5'!D38</f>
        <v xml:space="preserve">Управління проведення обов’язкових повних перевірок за результатами проведення повних перевірок 521 декларації у:
- 8 деклараціях виявило ознаки необґрунтованих активів;
- 8 деклараціях виявило порушення вимог та обмежень, встановлених антикорупційним законодавством.
Управління проведення повних перевірок станом на 31.12.2021 за результатами завершення 522 повних перевірок декларацій:
- в 1 декларації виявлило ознаки незаконного збагачення, що утворюють об’єктивну сторону кримінального корупційного правопорушення, визначеного ст. 3685 КК України;
- у 3 деклараціях виявило ознаки необґрунтованих активів;
- у 7 деклараціях виявило порушення вимог та обмежень, встановлених антикорупційним законодавством.
За результатами повних перевірок Управлінням внутрішнього контролю виявлені порушення: у 8 деклараціях – недостовірні відомості, які не мають грошового вираження, в 11 деклараціях – недостовірні відомості відрізнялися від достовірних на суму до 100 ПМ та 1 декларації – на понад 500 прожиткових мінімумів для працездатних осіб
</v>
      </c>
      <c r="E112" s="143">
        <f>'O5'!E38</f>
        <v>1</v>
      </c>
      <c r="F112" s="143" t="str">
        <f>'O5'!F38</f>
        <v>Виконано</v>
      </c>
      <c r="G112" s="143">
        <f>'O5'!G38</f>
        <v>1</v>
      </c>
      <c r="H112" s="157">
        <v>1</v>
      </c>
      <c r="I112" s="157">
        <f t="shared" si="1"/>
        <v>0</v>
      </c>
    </row>
    <row r="113" spans="1:9" ht="58.5" customHeight="1" x14ac:dyDescent="0.25">
      <c r="A113" s="145" t="s">
        <v>363</v>
      </c>
      <c r="B113" s="141" t="str">
        <f>'O5'!A39</f>
        <v>30                </v>
      </c>
      <c r="C113" s="141" t="str">
        <f>'O5'!B39</f>
        <v>Не менше ніж 10% повних перевірок декларацій щороку завершувалися виявленням завідомо недостовірних відомостей у декларації стосовно майна або іншого об’єкта декларування, якщо такі відомості відрізняються від достовірних на суму від 100 до 250 прожиткових мінімумів для працездатних осіб</v>
      </c>
      <c r="D113" s="141" t="str">
        <f>'O5'!D39</f>
        <v xml:space="preserve">Управління проведення обов’язкових повних перевірок за результатами проведення повних перевірок 521 декларації у 87 (16,7%) деклараціях виявило недостовірні відомості, які відрізнються від достовірних на суму від 100 до 500 прожиткових мінімумів для працездатних осіб.
Управління проведення повних перевірок станом 31.12.2021 за результатами повної перевірки 522 декларацій виявило порушення у 485 деклараціях, з яких у 83 (17,11%) деклараціях недостовірні відомості відрізнються від достовірних на суму від 100 до 500 прожиткових мінімумів для працездатних осіб
</v>
      </c>
      <c r="E113" s="143">
        <f>'O5'!E39</f>
        <v>1</v>
      </c>
      <c r="F113" s="143" t="str">
        <f>'O5'!F39</f>
        <v>Виконано</v>
      </c>
      <c r="G113" s="143">
        <f>'O5'!G39</f>
        <v>1</v>
      </c>
      <c r="H113" s="157">
        <v>1</v>
      </c>
      <c r="I113" s="157">
        <f t="shared" si="1"/>
        <v>0</v>
      </c>
    </row>
    <row r="114" spans="1:9" ht="58.5" customHeight="1" x14ac:dyDescent="0.25">
      <c r="A114" s="145" t="s">
        <v>363</v>
      </c>
      <c r="B114" s="141" t="str">
        <f>'O5'!A40</f>
        <v>31               </v>
      </c>
      <c r="C114" s="141" t="str">
        <f>'O5'!B40</f>
        <v>Не менше ніж 5% повних перевірок декларацій щороку завершувалися виявленням недостовірних відомостей у декларації стосовно майна або іншого об’єкта декларування, якщо такі відомості відрізнялися від достовірних на суму понад 250 прожиткових мінімумів для працездатних осіб</v>
      </c>
      <c r="D114" s="141" t="str">
        <f>'O5'!D40</f>
        <v xml:space="preserve">Управління проведення обов’язкових повних перевірок за результатами повної перевірки 521 декларації у 71 (13,6%) деклараціях виявило недостовірні відомості, які відрізняються від достовірних на суму від 500 прожиткових мінімумів для працездатних осіб.
Управління проведення повних перевірок станом 22.12.2021 за результатами завершеної повної перевірки 522 декларацій виявило порушення  у 485 деклараціях, з яких у 51 (10,52%) випадку було встановлено ознаки декларування недостовірних відомостей на суму понад 500 ПМ.
За результатами повних перевірок Управлінням внутрішнього контролю порушення виявлені в 1 декларації –  понад 500 прожиткових мінімумів для працездатних осіб
</v>
      </c>
      <c r="E114" s="143">
        <f>'O5'!E40</f>
        <v>1</v>
      </c>
      <c r="F114" s="143" t="str">
        <f>'O5'!F40</f>
        <v>Виконано</v>
      </c>
      <c r="G114" s="143">
        <f>'O5'!G40</f>
        <v>1</v>
      </c>
      <c r="H114" s="157">
        <v>1</v>
      </c>
      <c r="I114" s="157">
        <f t="shared" si="1"/>
        <v>0</v>
      </c>
    </row>
    <row r="115" spans="1:9" ht="58.5" customHeight="1" x14ac:dyDescent="0.25">
      <c r="A115" s="145" t="s">
        <v>363</v>
      </c>
      <c r="B115" s="141" t="str">
        <f>'O5'!A41</f>
        <v>32               </v>
      </c>
      <c r="C115" s="141" t="str">
        <f>'O5'!B41</f>
        <v>Не більше ніж 10% справ про порушення вимог фінансового контролю, спрямованих Національним агентством до суду, було закрито внаслідок спливу строку давності через необґрунтовані затримки з боку Національного агентства</v>
      </c>
      <c r="D115" s="141" t="str">
        <f>'O5'!D41</f>
        <v xml:space="preserve">Департамент проведення спеціальних перевірок та моніторингу способу життя до суду направив 293 протоколи про порушення вимог фінансового контролю (ч.ч. 1, 2 ст. 172-6 КУпАП).
Управління проведення обов’язкових повних перевірок до суду направило 30 протоколів про адміністративні правопорушення, передбачене ч. 4 ст. 172-6 КУпАП. Жодну справу не закрито внаслідок спливу строку давності через необґрунтовані затримки з боку Національного агентства.
Управління проведення  повних перевірок до суду направило 21 протокол про адміністративні правопорушення. Жодну справу не закрито внаслідок спливу строку давності через необґрунтовані затримки з боку Національного агентства
</v>
      </c>
      <c r="E115" s="143">
        <f>'O5'!E41</f>
        <v>1</v>
      </c>
      <c r="F115" s="143" t="str">
        <f>'O5'!F41</f>
        <v>Виконано</v>
      </c>
      <c r="G115" s="143">
        <f>'O5'!G41</f>
        <v>1</v>
      </c>
      <c r="H115" s="157">
        <v>1</v>
      </c>
      <c r="I115" s="157">
        <f t="shared" si="1"/>
        <v>0</v>
      </c>
    </row>
    <row r="116" spans="1:9" ht="58.5" customHeight="1" x14ac:dyDescent="0.25">
      <c r="A116" s="145" t="s">
        <v>363</v>
      </c>
      <c r="B116" s="141" t="str">
        <f>'O5'!A42</f>
        <v>33                </v>
      </c>
      <c r="C116" s="141" t="str">
        <f>'O5'!B42</f>
        <v>Не менше ніж 80% повних перевірок декларацій було завершено у строки, визначені Національним агентством</v>
      </c>
      <c r="D116" s="141" t="str">
        <f>'O5'!D42</f>
        <v xml:space="preserve">Повні перевірки декларацій на 100% завершуються у строки, визначені Національним агентством
</v>
      </c>
      <c r="E116" s="143">
        <f>'O5'!E42</f>
        <v>1</v>
      </c>
      <c r="F116" s="143" t="str">
        <f>'O5'!F42</f>
        <v>Виконано</v>
      </c>
      <c r="G116" s="143">
        <f>'O5'!G42</f>
        <v>1</v>
      </c>
      <c r="H116" s="157">
        <v>1</v>
      </c>
      <c r="I116" s="157">
        <f t="shared" si="1"/>
        <v>0</v>
      </c>
    </row>
    <row r="117" spans="1:9" ht="58.5" customHeight="1" x14ac:dyDescent="0.25">
      <c r="A117" s="145" t="s">
        <v>363</v>
      </c>
      <c r="B117" s="141" t="str">
        <f>'O5'!A43</f>
        <v>34                </v>
      </c>
      <c r="C117" s="141" t="str">
        <f>'O5'!B43</f>
        <v>Не менше як у 25% випадків незаконного збагачення або необґрунтованості активів, виявлених у результаті повних перевірок декларацій, середній обсяг (сума) перевищує 700 прожиткових мінімумів для працездатних осіб</v>
      </c>
      <c r="D117" s="141" t="str">
        <f>'O5'!D43</f>
        <v xml:space="preserve">Управління проведення обов’язкових повних перевірок за результатами повної перевірки 521 декларації у 8 деклараціях виявило ознаки необґрунтованості активів, при цьому середній обсяг (сума) необґрунтованості активів у 6 (85,7%) деклараціях перевищує 700 ПМ.
Управлінням проведення повних перевірок із 522 завершених повних перевірок декларацій у  4 випадках встановлені ознаки незаконного збагачення та ознаки необґрунтованих активів, при цьому у всіх 4 випадках (100%) середній обсяг (сума) необґрунтованості активів перевищує 700 ПМ. 
Загальний відсоток таких випадків – 83,3%.
Управління внутрішнього контролю під час проведення повних перевірок декларацій  встановило 1 випадок незаконного збагачення
</v>
      </c>
      <c r="E117" s="143">
        <f>'O5'!E43</f>
        <v>1</v>
      </c>
      <c r="F117" s="143" t="str">
        <f>'O5'!F43</f>
        <v>Виконано</v>
      </c>
      <c r="G117" s="143">
        <f>'O5'!G43</f>
        <v>1</v>
      </c>
      <c r="H117" s="157">
        <v>1</v>
      </c>
      <c r="I117" s="157">
        <f t="shared" si="1"/>
        <v>0</v>
      </c>
    </row>
    <row r="118" spans="1:9" ht="58.5" customHeight="1" x14ac:dyDescent="0.25">
      <c r="A118" s="145" t="s">
        <v>363</v>
      </c>
      <c r="B118" s="141" t="str">
        <f>'O5'!A44</f>
        <v>35.                </v>
      </c>
      <c r="C118" s="141" t="str">
        <f>'O5'!B44</f>
        <v>Створено та функціонує окремий самостійний структурний підрозділ, який здійснює заходи фінансового контролю, та, має достатню кількість персоналу</v>
      </c>
      <c r="D118" s="141" t="str">
        <f>'O5'!D44</f>
        <v>Відповідно до наказу Національного агентства від 28.02.2020 № 74/20 «Про упорядкування структури Національного агентства з питань запобігання корупції» (зі змінами) створені:  Департамент проведення спеціальних перевірок та моніторингу способу життя у кількості 31  штатна одиниця (фактично працює 25 осіб); Управління проведення обов’язкових повних перевірок у кількості 28 штатних одиниць (фактично працює 25 осіб); Управління проведення повних перевірок у кількості 28 штатних одиниць (фактично працює 24 особи); Управління внутрішнього контролю у кількості 9 штатних одиниць (фактично працює 6 осіб). Протягом ІІ – ІV кварталів 2021 року проведилась робота по заповненню вакантних посад. Станом на 22.12.2021 оголошено 124 конкурси на посади державної служби категорій «Б» та «В» у Національному агентстві. Проте не завжди були обрані переможці конкурсу, оскільки кандидати на посади не відповідали вимогам, визначеним в умовах проведення конкурсу. Оголошення конкурсів триває</v>
      </c>
      <c r="E118" s="143">
        <f>'O5'!E44</f>
        <v>1</v>
      </c>
      <c r="F118" s="143" t="str">
        <f>'O5'!F44</f>
        <v>Виконано</v>
      </c>
      <c r="G118" s="143">
        <f>'O5'!G44</f>
        <v>1</v>
      </c>
      <c r="H118" s="157">
        <v>1</v>
      </c>
      <c r="I118" s="157">
        <f t="shared" si="1"/>
        <v>0</v>
      </c>
    </row>
    <row r="119" spans="1:9" ht="58.5" customHeight="1" x14ac:dyDescent="0.25">
      <c r="A119" s="145" t="s">
        <v>363</v>
      </c>
      <c r="B119" s="141" t="str">
        <f>'O5'!A45</f>
        <v>36                </v>
      </c>
      <c r="C119" s="141" t="str">
        <f>'O5'!B45</f>
        <v>Національне агентство проводило періодичний аналіз та перегляд процедур контролю, перевірки декларацій, моніторингу способу життя з метою підвищення їхньої ефективності</v>
      </c>
      <c r="D119" s="141" t="str">
        <f>'O5'!D45</f>
        <v xml:space="preserve">Національне агентство проводило періодичний аналіз та перегляд процедур контролю, перевірки декларацій, моніторингу способу життя з метою підвищення їхньої ефективності, зокрема:
1) наказом Національного агентства від 23.07.2021  № 451/21 (зареєстрований в Міністерстві юстиції України 29.07.2021 
за № 989/3661) затверджено Порядок інформування Національного агентства з питань запобігання корупції про відкриття валютного рахунка в установі банку-нерезидента;
2) наказом Національного агентства від 23.07.2021  № 450/21 (зареєстрований в Міністерстві юстиції України 29.07.2021 
за № 988/36610) затверджено Порядок інформування Національного агентства з питань запобігання корупції про суттєві зміни у майновому стані суб’єкта декларування;
3) наказом Національного агентства від 20.08.2021  № 539/21 (зареєстрований в Міністерстві юстиції України 06.10.2021 
за № 1303/36925) затверджено Порядок перевірки факту подання суб’єктами декларування декларацій відповідно до Закону України «Про запобігання корупції» та повідомлення Національного агентства з питань запобігання корупції про випадки неподання чи несвоєчасного подання таких декларацій
</v>
      </c>
      <c r="E119" s="143">
        <f>'O5'!E45</f>
        <v>1</v>
      </c>
      <c r="F119" s="143" t="str">
        <f>'O5'!F45</f>
        <v>Виконано</v>
      </c>
      <c r="G119" s="143">
        <f>'O5'!G45</f>
        <v>1</v>
      </c>
      <c r="H119" s="157">
        <v>1</v>
      </c>
      <c r="I119" s="157">
        <f t="shared" si="1"/>
        <v>0</v>
      </c>
    </row>
    <row r="120" spans="1:9" ht="58.5" customHeight="1" x14ac:dyDescent="0.25">
      <c r="A120" s="145" t="s">
        <v>363</v>
      </c>
      <c r="B120" s="141" t="str">
        <f>'O5'!A46</f>
        <v>37                </v>
      </c>
      <c r="C120" s="141" t="str">
        <f>'O5'!B46</f>
        <v>Національне агентство забезпечувало оприлюднення результатів повної перевірки декларацій та моніторингу способу життя суб’єктів декларування з урахуванням законодавства про захист персональних даних</v>
      </c>
      <c r="D120" s="141" t="str">
        <f>'O5'!D46</f>
        <v>На офіційному вебсайті Національного агентства за посиланням https://nazk.gov.ua/uk/monitoryng-diyalnosti-natsionalnogo-agenstva/  здійснюється оприлюднення довідок про результати перевірки декларацій у 2021 році (без зазначення персональних даних суб’єктів декларування та інших осіб)</v>
      </c>
      <c r="E120" s="143">
        <f>'O5'!E46</f>
        <v>1</v>
      </c>
      <c r="F120" s="143" t="str">
        <f>'O5'!F46</f>
        <v>Виконано</v>
      </c>
      <c r="G120" s="143">
        <f>'O5'!G46</f>
        <v>1</v>
      </c>
      <c r="H120" s="157">
        <v>1</v>
      </c>
      <c r="I120" s="157">
        <f t="shared" si="1"/>
        <v>0</v>
      </c>
    </row>
    <row r="121" spans="1:9" ht="58.5" customHeight="1" x14ac:dyDescent="0.25">
      <c r="A121" s="145" t="s">
        <v>363</v>
      </c>
      <c r="B121" s="141" t="str">
        <f>'O5'!A47</f>
        <v>38                </v>
      </c>
      <c r="C121" s="141" t="str">
        <f>'O5'!B47</f>
        <v>Громадські, міжнародні організації, донори, які здійснюють діяльність у сфері запобігання та/або протидії корупції визнають Національне агентство як дієву й неупереджену інституцію у сфері фінансового контролю</v>
      </c>
      <c r="D121" s="141" t="str">
        <f>'O5'!D47</f>
        <v>Взято участь у спільних заходах з представниками міжнародних організацій, Громадської ради, журналістами-розслідувачами. Національне агентство визначено як дієву та неупереджену інституцію з питань запобігання корупції. За участю міжнародних організацій розроблено низку Порядків (Порядок проведення повної перевірки, Порядок відбору декларацій), а також Роз’яснення</v>
      </c>
      <c r="E121" s="143">
        <f>'O5'!E47</f>
        <v>1</v>
      </c>
      <c r="F121" s="143" t="str">
        <f>'O5'!F47</f>
        <v>Виконано</v>
      </c>
      <c r="G121" s="143">
        <f>'O5'!G47</f>
        <v>1</v>
      </c>
      <c r="H121" s="157">
        <v>1</v>
      </c>
      <c r="I121" s="157">
        <f t="shared" si="1"/>
        <v>0</v>
      </c>
    </row>
    <row r="122" spans="1:9" ht="58.5" customHeight="1" x14ac:dyDescent="0.25">
      <c r="A122" s="151" t="s">
        <v>364</v>
      </c>
      <c r="B122" s="141" t="str">
        <f>'O6'!A10</f>
        <v>1                    </v>
      </c>
      <c r="C122" s="141" t="str">
        <f>'O6'!B10</f>
        <v>Національне агентство затвердило форму звіту політичної партії про майно, доходи, витрати і зобов’язання фінансового характеру, яка є актуальною та не викликає обґрунтованих суттєвих зауважень</v>
      </c>
      <c r="D122" s="141" t="str">
        <f>'O6'!D10</f>
        <v xml:space="preserve">Наказом НАЗК від 19.02.2021 № 102/21 «Про деякі питання подання звітності політичних партій про майно, доходи, витрати і зобов’язання фінансового характеру» (зареєстрований у Міністерстві юстиції України 15.04.2021 за  № 508/36130) затверджено, зокрема, Форму Звіту політичної партії про майно, доходи, витрати і зобов’язання фінансового характеру, яка є актуальною для подачі звітів  через Єдиний державний реєстр звітності політичних партій «POLITDATA»
(https://www.reestrnpa.gov.ua/REESTR/RNAweb.nsf/alldocact2/re36129z$0000_00_00?OpenDocument&amp;link4)
</v>
      </c>
      <c r="E122" s="143">
        <f>'O6'!E10</f>
        <v>1</v>
      </c>
      <c r="F122" s="143" t="str">
        <f>'O6'!F10</f>
        <v>Виконано</v>
      </c>
      <c r="G122" s="143">
        <f>'O6'!G10</f>
        <v>1</v>
      </c>
      <c r="H122" s="157">
        <v>1</v>
      </c>
      <c r="I122" s="157">
        <f t="shared" si="1"/>
        <v>0</v>
      </c>
    </row>
    <row r="123" spans="1:9" ht="58.5" customHeight="1" x14ac:dyDescent="0.25">
      <c r="A123" s="151" t="s">
        <v>364</v>
      </c>
      <c r="B123" s="141" t="str">
        <f>'O6'!A11</f>
        <v>2                    </v>
      </c>
      <c r="C123" s="141" t="str">
        <f>'O6'!B11</f>
        <v>Національне агентство затвердило порядок подання звіту політичної партії про майно, доходи, витрати і зобов’язання фінансового характеру, який є актуальним та не викликає обґрунтованих суттєвих зауважень</v>
      </c>
      <c r="D123" s="141" t="str">
        <f>'O6'!D11</f>
        <v xml:space="preserve">Наказом НАЗК від 19.02.2021 № 102/21 «Про деякі питання подання звітності політичних партій про майно, доходи, витрати і зобов’язання фінансового характеру» (зареєстрований у Міністерстві юстиції України 15.04.2021 за  № 507/35129) затверджено, зокрема, Порядок подання Звіту політичної партії про майно, доходи, витрати і зобов’язання фінансового характеру, який є актуальним для подачі Звітів  через Єдиний державний реєстр звітності політичних партій «POLITDATA»
(https://www.reestrnpa.gov.ua/REESTR/RNAweb.nsf/alldocact2/re36129z$0000_00_00?OpenDocument&amp;link4)
</v>
      </c>
      <c r="E123" s="143">
        <f>'O6'!E11</f>
        <v>1</v>
      </c>
      <c r="F123" s="143" t="str">
        <f>'O6'!F11</f>
        <v>Виконано</v>
      </c>
      <c r="G123" s="143">
        <f>'O6'!G11</f>
        <v>1</v>
      </c>
      <c r="H123" s="157">
        <v>1</v>
      </c>
      <c r="I123" s="157">
        <f t="shared" si="1"/>
        <v>0</v>
      </c>
    </row>
    <row r="124" spans="1:9" ht="58.5" customHeight="1" x14ac:dyDescent="0.25">
      <c r="A124" s="151" t="s">
        <v>364</v>
      </c>
      <c r="B124" s="141" t="str">
        <f>'O6'!A12</f>
        <v>3                    </v>
      </c>
      <c r="C124" s="141" t="str">
        <f>'O6'!B12</f>
        <v>Національне агентство затвердило порядок проведення перевірки звітності політичних партій про майно, доходи, витрати і зобов’язання фінансового характеру, а також форму висновку, що складається за результатами такої перевірки</v>
      </c>
      <c r="D124" s="141" t="str">
        <f>'O6'!D12</f>
        <v xml:space="preserve">Наказом НАЗК від 14.01.2021 № 6/21 «Про деякі питання проведення перевірки звітності політичних партій про майно, доходи, витрати і зобов’язання фінансового характеру» (зареєстрований у Міністерстві юстиції України 29.01.2021 за  № 117/35739) затверджено  Порядок проведення перевірки звітності політичних партій про майно, доходи, витрати і зобов’язання фінансового характеру та Форму Висновку про результати перевірки Звіту політичної партії про майно, доходи, витрати і зобов’язання фінансового характеру
(https://zakon.rada.gov.ua/laws/show/z0117-21#Text)
</v>
      </c>
      <c r="E124" s="143">
        <f>'O6'!E12</f>
        <v>1</v>
      </c>
      <c r="F124" s="143" t="str">
        <f>'O6'!F12</f>
        <v>Виконано</v>
      </c>
      <c r="G124" s="143">
        <f>'O6'!G12</f>
        <v>1</v>
      </c>
      <c r="H124" s="157">
        <v>1</v>
      </c>
      <c r="I124" s="157">
        <f t="shared" si="1"/>
        <v>0</v>
      </c>
    </row>
    <row r="125" spans="1:9" ht="58.5" customHeight="1" x14ac:dyDescent="0.25">
      <c r="A125" s="151" t="s">
        <v>364</v>
      </c>
      <c r="B125" s="141" t="str">
        <f>'O6'!A13</f>
        <v>4                   </v>
      </c>
      <c r="C125" s="141" t="str">
        <f>'O6'!B13</f>
        <v>Національне агентство затвердило методологію визначення розміру (суми) внеску у формі робіт, товарів або послуг, яка є актуальною та не викликає обґрунтованих суттєвих зауважень</v>
      </c>
      <c r="D125" s="141" t="str">
        <f>'O6'!D13</f>
        <v>Наказом НАЗК від 18.05.2021 № 263/21 «Про затвердження Методології визначення розміру (суми) внеску на підтримку політичної партії у формі робіт, товарів або послуг» (погоджений з Міністерством фінансів України листом від 30.04.2021 № 03/32603/21 та зареєстрований у Міністерстві юстиції України 09.06.2021 за № 773/36395)  затверджено Методологію визначення розміру (суми) внеску на підтримку політичної партії у формі робіт, товарів або послуг (http://search.ligazakon.ua/l_doc2.nsf/link1/RE36395.html)</v>
      </c>
      <c r="E125" s="143">
        <f>'O6'!E13</f>
        <v>1</v>
      </c>
      <c r="F125" s="143" t="str">
        <f>'O6'!F13</f>
        <v>Виконано</v>
      </c>
      <c r="G125" s="143">
        <f>'O6'!G13</f>
        <v>1</v>
      </c>
      <c r="H125" s="157">
        <v>1</v>
      </c>
      <c r="I125" s="157">
        <f t="shared" si="1"/>
        <v>0</v>
      </c>
    </row>
    <row r="126" spans="1:9" ht="58.5" customHeight="1" x14ac:dyDescent="0.25">
      <c r="A126" s="151" t="s">
        <v>364</v>
      </c>
      <c r="B126" s="141" t="str">
        <f>'O6'!A14</f>
        <v>5                    </v>
      </c>
      <c r="C126" s="141" t="str">
        <f>'O6'!B14</f>
        <v>Національне агентство забезпечувало розробку, поширення та актуальність методичних рекомендацій, інформаційно-роз’яснювальних матеріалів щодо дотримання правил державного та приватного фінансування політичних партій, а також подання ними фінансової звітності</v>
      </c>
      <c r="D126" s="141" t="str">
        <f>'O6'!D14</f>
        <v xml:space="preserve">НАЗК протягом 2021 року вжито низки заходів, серед яких:
1) розроблення та запуск навчального проєкту «Звітування політ партій: розбираємося».
Запущено в першому кварталі 2021 онлайн-курс «Politdata:
е-звітування політичних партій» на платформі EdEra: https://study.ed-era.com/uk/courses/course/?ga=2.186837352.1763386685.1633968234-197028259.1624448606#!419;
2) актуалізація матеріалів, розміщенених на офіційному вебсайті Національного агентства у розділі «Запобігання політичній корупції» База знань:
https://wiki.nazk.gov.ua/category/zapobigannya-politychnij-koruptsiyi/;
3) актуалізація серій відеоінструкцій з користування Єдиним державним реєстром звітності політичних партій «POLITDATA», а також «Відповіді на найбільш поширені запитання про Єдиний державний реєстр звітності політичних партій «POLITDATA»:
https://wiki.nazk.gov.ua/category/zapobigannya-politychnij-koruptsiyi/. https://wiki.nazk.gov.ua/category/zapobigannya-politychnij-koruptsiyi/vidpovidi-na-najbilsh-poshyreni-zapytannya-pro-yedynyj-derzhavnyj-reyestr-zvitnosti-politychnyh-partij-politdata/.
Крім того, НАЗК затвердило Роз’яснення «Щодо застосування та дотримання окремих положень Закону України «Про політичні партії в Україні» стосовно фінансування та подання звітності політичних партій» від 29.06.2021 № 7
</v>
      </c>
      <c r="E126" s="143">
        <f>'O6'!E14</f>
        <v>1</v>
      </c>
      <c r="F126" s="143" t="str">
        <f>'O6'!F14</f>
        <v>Виконано</v>
      </c>
      <c r="G126" s="143">
        <f>'O6'!G14</f>
        <v>1</v>
      </c>
      <c r="H126" s="157">
        <v>1</v>
      </c>
      <c r="I126" s="157">
        <f t="shared" si="1"/>
        <v>0</v>
      </c>
    </row>
    <row r="127" spans="1:9" ht="58.5" customHeight="1" x14ac:dyDescent="0.25">
      <c r="A127" s="151" t="s">
        <v>364</v>
      </c>
      <c r="B127" s="141" t="str">
        <f>'O6'!A15</f>
        <v>6                    </v>
      </c>
      <c r="C127" s="141" t="str">
        <f>'O6'!B15</f>
        <v>Національне агентство забезпечувало проведення навчання представників політичних партій щодо дотримання правил державного та приватного фінансування політичних партій, а також подання ними фінансової звітності</v>
      </c>
      <c r="D127" s="141" t="str">
        <f>'O6'!D15</f>
        <v xml:space="preserve">Опрацьовано та візуалізовано Роз’яснення Національного агентства щодо застосування та дотримання окремих положень Закону України «Про політичні партії в Україні» стосовно фінансування та подання звітності політичних партій.
07.04.2021 проведено 1 онлайн-тренінг на тему «Звітування політичних партій», участь у якому взяли 95 представників 5 парламентських політичних партій.
20.07.2021 проведено 1 тренінг на тему «Проведення зовнішнього фінансового аудиту» за участі членів Аудиторської палати України, участь у якому взяли 27 представників 5 парламентських політичних партій.
У затверджених Національним агентством Роз’ясненнях щодо застосування та дотримання окремих положень Закону України «Про політичні партії в Україні» стосовно фінансування та подання звітності політичних партій (від 29.06.2021 № 7) окрему увагу приділено питанням, пов’язаним з одержанням та використанням коштів держфінансування (зокрема, блок 6)
(https://wiki.nazk.gov.ua/category/zapobigannya-politychnij-koruptsiyi/roz-yasnennya-dlya-zabezpechennya-nalezhnoyi-pidgotovky-politychnymy-partiyam-kvartalnoyi-zvitnosti-za-2020-rik/)
</v>
      </c>
      <c r="E127" s="143">
        <f>'O6'!E15</f>
        <v>1</v>
      </c>
      <c r="F127" s="143" t="str">
        <f>'O6'!F15</f>
        <v>Виконано</v>
      </c>
      <c r="G127" s="143">
        <f>'O6'!G15</f>
        <v>1</v>
      </c>
      <c r="H127" s="157">
        <v>1</v>
      </c>
      <c r="I127" s="157">
        <f t="shared" si="1"/>
        <v>0</v>
      </c>
    </row>
    <row r="128" spans="1:9" ht="58.5" customHeight="1" x14ac:dyDescent="0.25">
      <c r="A128" s="151" t="s">
        <v>364</v>
      </c>
      <c r="B128" s="141" t="str">
        <f>'O6'!A16</f>
        <v>7                    </v>
      </c>
      <c r="C128" s="141" t="str">
        <f>'O6'!B16</f>
        <v>Національне агентство надавало відповіді на звернення представників політичних партій, інших фізичних чи юридичних осіб в порядку та у строки, визначені законодавством</v>
      </c>
      <c r="D128" s="141" t="str">
        <f>'O6'!D16</f>
        <v xml:space="preserve">З початку року було надано 92 відповіді на звернення представникам політичних партій, іншим фізичним та юридичним особам, 100% відповідей надані згідно з порядком та з дотриманням строків, визначених законодавством, з них:
- юридичним особам – 3;
- представникам політичних партій – 70;
- фізичним особам – 12;
- депутатам – 7
</v>
      </c>
      <c r="E128" s="143">
        <f>'O6'!E16</f>
        <v>1</v>
      </c>
      <c r="F128" s="143" t="str">
        <f>'O6'!F16</f>
        <v>Виконано</v>
      </c>
      <c r="G128" s="143">
        <f>'O6'!G16</f>
        <v>1</v>
      </c>
      <c r="H128" s="157">
        <v>1</v>
      </c>
      <c r="I128" s="157">
        <f t="shared" si="1"/>
        <v>0</v>
      </c>
    </row>
    <row r="129" spans="1:9" ht="58.5" customHeight="1" x14ac:dyDescent="0.25">
      <c r="A129" s="151" t="s">
        <v>364</v>
      </c>
      <c r="B129" s="141" t="str">
        <f>'O6'!A17</f>
        <v>8                    </v>
      </c>
      <c r="C129" s="141" t="str">
        <f>'O6'!B17</f>
        <v>Національне агентство забезпечувало розподіл коштів, виділених з державного бюджету на фінансування статутної діяльності політичних партій, відповідно до вимог Закону України «Про політичні партії в Україні». Рішення про відмову у наданні політичній партії державного фінансування приймалося виключно за наявності передбачених законодавством підстав</v>
      </c>
      <c r="D129" s="141" t="str">
        <f>'O6'!D17</f>
        <v xml:space="preserve">Протягом 2021 року згідно з наказом Національного агентства від 15.02.2021 № 66/21 «Про розподіл бюджетних коштів» забезпечено розподіл коштів у загальній сумі 697 093,5 тис. грн, виділених з державного бюджету на фінансування статутної діяльності політичних партії у 2021 році, між політичними партіями, на підтримку виборчих списків яких під час останніх позачергових виборів народних депутатів України 2019 року в єдиному загальнодержавному багатомандатному виборчому окрузі було подано не менше від п’яти відсотків дійсних голосів виборців, відповідно до вимог Закону України «Про політичні партії в Україні», а саме: 
- «Слуга Народу» – 345 626 тис. грн; 
- Опозиційна платформа «За життя» – 104 584,9 тис. грн;
- «ВО «Батьківщина» – 65 561,6 тис. грн; 
- «Європейська Солідарність» – 99 788,9 тис. грн; 
- «Голос» – 81 532,10 тис. гривень.
У І кварталі 2021 року на підставі Висновків про результати аналізу звітів політичної партії про майно, доходи, витрати і зобов’язання фінансового характеру політичної партії «Слуга народу» за другий квартал 2020 року через виявлені порушення було зупинено державне фінансування статутної діяльності та поновлено в повному обсязі після усунення встановлених порушень, що зумовили зупинення державного фінансування.
У ІІ кварталі 2021 року не проведено фінансування політичній партії «Голос». Ухвалою Верховного Суду у  складі  Колегії  суддів  Касаційного адміністративного суду за позовом політичної  партії  «Голос»  частково  задоволено  касаційну  скаргу  НАЗК  ‒ скасовано  рішення  судів  щодо  поновлення  державного  фінансування  та призначено повторний розгляд, на час якого заблоковано виплату державних коштів на рахунки партії
</v>
      </c>
      <c r="E129" s="143">
        <f>'O6'!E17</f>
        <v>1</v>
      </c>
      <c r="F129" s="143" t="str">
        <f>'O6'!F17</f>
        <v>Виконано</v>
      </c>
      <c r="G129" s="143">
        <f>'O6'!G17</f>
        <v>1</v>
      </c>
      <c r="H129" s="157">
        <v>1</v>
      </c>
      <c r="I129" s="157">
        <f t="shared" si="1"/>
        <v>0</v>
      </c>
    </row>
    <row r="130" spans="1:9" ht="58.5" customHeight="1" x14ac:dyDescent="0.25">
      <c r="A130" s="151" t="s">
        <v>364</v>
      </c>
      <c r="B130" s="141" t="str">
        <f>'O6'!A18</f>
        <v>9                    </v>
      </c>
      <c r="C130" s="141" t="str">
        <f>'O6'!B18</f>
        <v>Національне агентство забезпечило ефективний державний контроль за дотриманням встановлених законом обмежень щодо фінансування політичних партій</v>
      </c>
      <c r="D130" s="141" t="str">
        <f>'O6'!D18</f>
        <v xml:space="preserve">Протягом 2021 року забезпечено ефективний державний контроль за дотриманням встановленого законом порядку надання або отримання внеску на підтримку політичної партії, порушення встановленого порядку надання або отримання державного фінансування статутної діяльності політичної партії, а також порушення встановленого законом порядку надання або отримання фінансової (матеріальної) підтримки для здійснення передвиборної агітації або агітації референдуму, встановлених ст. 15 Закону України «Про політичні партії в Україні» обмежень щодо фінансування політичних партій, шляхом здійснення протягом звітного року перевірок (аналізу) поданих звітів політичними партіями відповідно до вимог норм чинного законодавства.
З’ясовано факти вчинення таких порушень у 24 звітах політичних партій та 1 звіті виборчого фонду, за результатом чого відповідно до вимог чинного законодавства складено та направлено до суду 119 протоколів про адміністративні правопорушення за ст. 21215 КУпАП. На підставі наявної інформації судами винесені рішення по 89 протоколах, зокрема, осіб визнано винними і накладено штрафи на загальну суму – 51,2 тис. грн з конфіскацією таких внесків на загальну суму – 3 23,65 тис. гривень 
</v>
      </c>
      <c r="E130" s="143">
        <f>'O6'!E18</f>
        <v>1</v>
      </c>
      <c r="F130" s="143" t="str">
        <f>'O6'!F18</f>
        <v>Виконано</v>
      </c>
      <c r="G130" s="143">
        <f>'O6'!G18</f>
        <v>1</v>
      </c>
      <c r="H130" s="157">
        <v>1</v>
      </c>
      <c r="I130" s="157">
        <f t="shared" si="1"/>
        <v>0</v>
      </c>
    </row>
    <row r="131" spans="1:9" ht="58.5" customHeight="1" x14ac:dyDescent="0.25">
      <c r="A131" s="151" t="s">
        <v>364</v>
      </c>
      <c r="B131" s="141" t="str">
        <f>'O6'!A19</f>
        <v>10                </v>
      </c>
      <c r="C131" s="141" t="str">
        <f>'O6'!B19</f>
        <v>Національне агентство забезпечило ефективний державний контроль за законним та цільовим використанням політичними партіями коштів, виділених з державного бюджету на фінансування їхньої статутної діяльності</v>
      </c>
      <c r="D131" s="141" t="str">
        <f>'O6'!D19</f>
        <v>Департамент протягом звітного періоду забезпечив ефективний державний контроль за законним та цільовим використанням політичними партіями коштів, виділених з державного бюджету на фінансування їхньої статутної діяльності. Протягом 9 місяців 2021 року на підставі Висновку про результати аналізу Звіту, поданого політичною партією «СЛУГА НАРОДУ» за І квартал 2020 року від 26.02.2021 № 542 (https://nazk.gov.ua/wp-content/uploads/2021/03/542_Sluga-narodu.pdf), Висновку про результати аналізу Звіту, поданого політичною партією «СЛУГА НАРОДУ» за ІІ квартал 2020 року від 26.02.2021              № 543 (https://nazk.gov.ua/wp-content/uploads/2021/03/543_Sluga-narodu.pdf), затвердженого наказом НАЗК від 26.02.2021 № 133/21, за результатами проведених аналізів приймалось рішення про зупинення державного фінансування (відповідно до наказу НАЗК  від 01.03.2021 № 134/21 «Про зупинення державного фінансування статутної діяльності політичної партії «СЛУГА НАРОДУ»). Після усунення політичною партією причин, які зумовили зупинення державного фінансування її статутної діяльності, Національне агенство відновило державне фінансування згідно з наказом НАЗК від 26.03.2021 № 190/21 «Про відновлення державного фінансування статутної діяльності політичної партії «Слуга Народу». Висновок про результати аналізу Звіту, поданого політичною партією «СЛУГА НАРОДУ» за ІІІ квартал 2020 року від 08.097.2021 № 764, затверджено наказом НАЗК від 09.09.2021 № 577/21 (https://nazk.gov.ua/wp-content/uploads/2021/09/764_Sluga-narodu.pdf)</v>
      </c>
      <c r="E131" s="143">
        <f>'O6'!E19</f>
        <v>1</v>
      </c>
      <c r="F131" s="143" t="str">
        <f>'O6'!F19</f>
        <v>Виконано</v>
      </c>
      <c r="G131" s="143">
        <f>'O6'!G19</f>
        <v>1</v>
      </c>
      <c r="H131" s="157">
        <v>1</v>
      </c>
      <c r="I131" s="157">
        <f t="shared" ref="I131:I194" si="2">IF(E131=0,1,0)</f>
        <v>0</v>
      </c>
    </row>
    <row r="132" spans="1:9" ht="58.5" customHeight="1" x14ac:dyDescent="0.25">
      <c r="A132" s="151" t="s">
        <v>364</v>
      </c>
      <c r="B132" s="141" t="str">
        <f>'O6'!A20</f>
        <v>11                </v>
      </c>
      <c r="C132" s="141" t="str">
        <f>'O6'!B20</f>
        <v>Національне агентство забезпечило ефективний державний контроль за своєчасністю подання, повнотою, відповідністю оформлення встановленим вимогам закону, а також достовірністю включених відомостей до щоквартальних звітів партій про майно, доходи, витрати і зобов’язання фінансового характеру</v>
      </c>
      <c r="D132" s="141" t="str">
        <f>'O6'!D20</f>
        <v xml:space="preserve">З початку року до НАЗК надійшло 393 звіти від політичних партій, у тому числі 89 звітів подано в електронному вигляді через Єдиний державний реєстр звітності політичних партій «POLITDATA». Зазначені звіти політичних партій було оприлюднено без порушення термінів, визначених законодавством. З урахуванням обмежень, прийнятих відповідно до постанови Кабінету Міністрів України від 11.03.2020 № 211 «Про запобігання поширенню на території України гострої респіраторної хвороби COVID-19, спричиненої коронавірусом SARS-CoV-2», зі змінами та доповненнями, граничний строк подачі звітів партій ще не настав (орієнтовна дата ‒ 09.02.2022)
(https://wiki.nazk.gov.ua/category/zapobigannya-politychnij-koruptsiyi/roz-yasnennya-stosovno-strokiv-podannya-zvitiv-politychnyh-partij-pro-majno-dohody-vytraty-i-zobov-yazannya-finansovogo-harakteru-za-i-ii-iii-ta-iv-kvartaly-2020-roku-ta-za-i-kvartal-2021-roku/).
Забезпечено 100% перевірок Звітів у 60-денний строк після їх подачі політичними партіями.
За результатами проведення перевірок у звітному періоді складено, затверджено та оприлюднено на вебсайті НАЗК 403 висновки (https://nazk.gov.ua/uk/departament-z-pytan-zapobigannya-politychnij-koruptsiyi/analiz-zvitiv-politychnyh-partij-2/). Під час перевірки фінансової звітності політичних партій виявлено ознаки порушення вимог законодавства, які стали підставою для притягнення до адміністративної відповідальності у загальній кількості 293, а також підготовлено та направлено до органів Національної поліції 32 повідомлення про виявлення ознак кримінальних правопорушень
</v>
      </c>
      <c r="E132" s="143">
        <f>'O6'!E20</f>
        <v>1</v>
      </c>
      <c r="F132" s="143" t="str">
        <f>'O6'!F20</f>
        <v>Виконано</v>
      </c>
      <c r="G132" s="143">
        <f>'O6'!G20</f>
        <v>1</v>
      </c>
      <c r="H132" s="157">
        <v>1</v>
      </c>
      <c r="I132" s="157">
        <f t="shared" si="2"/>
        <v>0</v>
      </c>
    </row>
    <row r="133" spans="1:9" ht="58.5" customHeight="1" x14ac:dyDescent="0.25">
      <c r="A133" s="151" t="s">
        <v>364</v>
      </c>
      <c r="B133" s="141" t="str">
        <f>'O6'!A21</f>
        <v>12                </v>
      </c>
      <c r="C133" s="141" t="str">
        <f>'O6'!B21</f>
        <v>Національне агентство забезпечило ефективний державний контроль за своєчасністю подання, повнотою, відповідністю оформлення встановленим вимогам закону, а також достовірністю включених відомостей до звітів зовнішнього незалежного фінансового аудиту діяльності партій</v>
      </c>
      <c r="D133" s="141" t="str">
        <f>'O6'!D21</f>
        <v xml:space="preserve">Упродовж 2021 року Національне агенство забезпечило ефективний державний контроль за своєчасністю подання, повнотою, відповідністю оформлення встановленим вимогам закону, а також достовірністю включених відомостей до звітів зовнішьного незалежного фінансового аудиту діяльності партій. Згідно з вимогами Закону України «Про політичні партії в Україні» 5 політичних партій, які отримували державне фінансування статутної діяльності у 2020 та 2021 роках, не подавали до Національного агентства звіти зовнішнього незалежного фінансового аудиту діяльності партії через ненастання граничного строку для подачі такого звіту через дію обмежень, прийнятих відповідно до постанови Кабінету Міністрів України від 11.03.2020 № 211 «Про запобігання поширенню на території України гострої респіраторної хвороби COVID-19, спричиненої коронавірусом SARS-CoV-2», зі змінами та доповненнями, де визначено граничний строк подачі такий, що не настав (орієнтовна дата 09.02.2022) (https://wiki.nazk.gov.ua/category/zapobigannya-politychnij-koruptsiyi/roz-yasnennya-stosovno-strokiv-podannya-zvitiv-politychnyh-partij-pro-majno-dohody-vytraty-i-zobov-yazannya-finansovogo-harakteru-za-i-ii-iii-ta-iv-kvartaly-2020-roku-ta-za-i-kvartal-2021-roku/).
Водночас із серпня 2021 року триває робота робочої групи за участі Аудиторської палати України щодо розробки методичних рекомендацій щодо проведення незалежного зовнішнього аудиту політичних партій, що отримують державне фінансування
</v>
      </c>
      <c r="E133" s="143">
        <f>'O6'!E21</f>
        <v>0</v>
      </c>
      <c r="F133" s="143" t="str">
        <f>'O6'!F21</f>
        <v>Не виконано</v>
      </c>
      <c r="G133" s="143" t="str">
        <f>'O6'!G21</f>
        <v>не застосов</v>
      </c>
      <c r="H133" s="157">
        <v>1</v>
      </c>
      <c r="I133" s="157">
        <f t="shared" si="2"/>
        <v>1</v>
      </c>
    </row>
    <row r="134" spans="1:9" ht="58.5" customHeight="1" x14ac:dyDescent="0.25">
      <c r="A134" s="151" t="s">
        <v>364</v>
      </c>
      <c r="B134" s="141" t="str">
        <f>'O6'!A22</f>
        <v>13                </v>
      </c>
      <c r="C134" s="141" t="str">
        <f>'O6'!B22</f>
        <v>Список політичних партій, які не подали свої звіти у визначений законодавством строк, оприлюднювався на офіційному вебсайті Національного агентства протягом 10 календарних днів з дня завершення строку подання політичними партіями звітів про майно, доходи, витрати і зобов’язання фінансового характеру. Національне агентство без необґрунтованих затримок вживало всіх належних заходів щодо притягнення до відповідальності осіб, винних у порушенні строків подання такої звітності</v>
      </c>
      <c r="D134" s="141" t="str">
        <f>'O6'!D22</f>
        <v>Список політичних партій, які не подали свої звіти у визначений законодавством строк, не оприлюднювався на офіційному вебсайті Національного агентства (протягом 10  календарних днів з дня завершення строку подання політичними партіями звітів про майно, доходи, витрати і зобов’язання фінансового характер) у зв’язку з ненастанням граничного строку для подачі звітів відповідно до обмежень, прийнятих згідно з постановою Кабінету Міністрів України № 211 від 11.03.2020 «Про запобігання поширенню на території України гострої респіраторної хвороби COVID-19, спричиненої коронавірусом SARS-CoV-2», зі змінами та доповненнями (орієнтовна дата граничного строку – 09.02.2022)</v>
      </c>
      <c r="E134" s="143">
        <f>'O6'!E22</f>
        <v>0</v>
      </c>
      <c r="F134" s="143" t="str">
        <f>'O6'!F22</f>
        <v>Не виконано</v>
      </c>
      <c r="G134" s="143" t="str">
        <f>'O6'!G22</f>
        <v>не застосов</v>
      </c>
      <c r="H134" s="157">
        <v>1</v>
      </c>
      <c r="I134" s="157">
        <f t="shared" si="2"/>
        <v>1</v>
      </c>
    </row>
    <row r="135" spans="1:9" ht="58.5" customHeight="1" x14ac:dyDescent="0.25">
      <c r="A135" s="151" t="s">
        <v>364</v>
      </c>
      <c r="B135" s="141" t="str">
        <f>'O6'!A23</f>
        <v>14                </v>
      </c>
      <c r="C135" s="141" t="str">
        <f>'O6'!B23</f>
        <v>Звіти політичних партій про майно, доходи, витрати і зобов’язання фінансового характеру  Національне агентство перевіряло у строк, що не перевищував 60 днів з дня їх надходження. У 100% випадків Національне агентство складало висновок, у якому відображалися результати проведеного аналізу, а також детальний виклад змісту всіх порушень із зазначенням ужитих заходів реагування (у разі виявлення порушень)</v>
      </c>
      <c r="D135" s="141" t="str">
        <f>'O6'!D23</f>
        <v xml:space="preserve">З початку року надійшло 393 звіти (у тому числі 2   уточнюючих), з яких 89 подано в електронному вигляді через Єдиний державний реєстр звітності політичних партій «POLITDATA» (https://politdata.nazk.gov.ua/#/reports).
Національне агентство у звітному періоді забезпечило 100% перевірок звітів з дотриманням визначених законодавством строків (https://nazk.gov.ua/uk/departament-z-pytan-zapobigannya-politychnij-koruptsiyi/zvity-politychnyh-partij-2/).
За результатами опрацьованих звітів складено та затверджено 403 висновки. Під час перевірки фінансової звітності політичних партій виявлено 293 порушення вимог законодавства, які стали підставою для складання та направлення до суду протоколів для притягнення до адміністративної відповідальності.
У строк, що не перевищував 60 днів з дня надходження, забезпечено 100% перевірок та оприлюднення результатів перевірок поданих звітів.
Водночас до органів Національної поліції направлено 32 повідомлення про виявлення ознак кримінальних правопорушень
</v>
      </c>
      <c r="E135" s="143">
        <f>'O6'!E23</f>
        <v>1</v>
      </c>
      <c r="F135" s="143" t="str">
        <f>'O6'!F23</f>
        <v>Виконано</v>
      </c>
      <c r="G135" s="143">
        <f>'O6'!G23</f>
        <v>1</v>
      </c>
      <c r="H135" s="157">
        <v>1</v>
      </c>
      <c r="I135" s="157">
        <f t="shared" si="2"/>
        <v>0</v>
      </c>
    </row>
    <row r="136" spans="1:9" ht="58.5" customHeight="1" x14ac:dyDescent="0.25">
      <c r="A136" s="151" t="s">
        <v>364</v>
      </c>
      <c r="B136" s="141" t="str">
        <f>'O6'!A24</f>
        <v>15                </v>
      </c>
      <c r="C136" s="141" t="str">
        <f>'O6'!B24</f>
        <v>Національне агентство забезпечило використання програмних засобів для виявлення порушень правил державного або приватного фінансування політичних партій чи подання ними фінансової звітності (зокрема автоматизованої перевірки звітності політичних партій про майно, доходи, витрати і зобов’язання фінансового характеру)</v>
      </c>
      <c r="D136" s="141" t="str">
        <f>'O6'!D24</f>
        <v xml:space="preserve">Інформаційно-телекомунікаційну систему «Єдиний державний реєстр звітності політичних партій про майно, доходи, витрати і зобов’язання фінансового характеру» прийнято в постійну (промислову) експлуатацію 11.05.2021 (наказ НАЗК від 07.05.2021 № 252/21)
(https://nazk.gov.ua/uk/documents/nakaz-vid-07-05-21-252-21-pro-pryjnyattya-v-postijnu-promyslovu-ekspluatatsiyu-informatsijno-telekomunikatsijnoyi-systemy-yedynyj-derzhavnyj-reyestr-zvitnosti-politychnyh-partij-pro-majno-dohody-vytra/?hilite=).  Для аналізу та перевірки звітів політичних партій про майно, доходи, витрати і зобов’язання фінансового характеру організовано автоматизований обмін з державними реєстрами та інформаційними базами даних.
Реалізовано автоматизовану перевірку відомостей, вказаних у звітах політичних партій:
- в межах одного звіту;
- зі звітами за попередні періоди;
- з відомостями, отриманими з державних реєстрів та баз даних.
Крім того, відповідно до ч. 2 ст. 7, ст. 13 Закону України «Про запобігання корупції», ч. 21 ст. 17 Закону України «Про політичні партії в Україні», п. 3 розділу ІІ Порядку автоматизованого розподілу обов’язків з проведення перевірок між уповноваженими особами Національного агентства, затвердженого наказом НАЗК від 03.03.2021 №, впроваджено автоматичний розподіл перевірки звітів політичних партій
</v>
      </c>
      <c r="E136" s="143">
        <f>'O6'!E24</f>
        <v>1</v>
      </c>
      <c r="F136" s="143" t="str">
        <f>'O6'!F24</f>
        <v>Виконано</v>
      </c>
      <c r="G136" s="143">
        <f>'O6'!G24</f>
        <v>1</v>
      </c>
      <c r="H136" s="157">
        <v>1</v>
      </c>
      <c r="I136" s="157">
        <f t="shared" si="2"/>
        <v>0</v>
      </c>
    </row>
    <row r="137" spans="1:9" ht="58.5" customHeight="1" x14ac:dyDescent="0.25">
      <c r="A137" s="151" t="s">
        <v>364</v>
      </c>
      <c r="B137" s="141" t="str">
        <f>'O6'!A25</f>
        <v>16                </v>
      </c>
      <c r="C137" s="141" t="str">
        <f>'O6'!B25</f>
        <v>Під час перевірки фінансової звітності політичних партій та інформації про потенційні порушення правил державного або приватного фінансування політичних партій чи подання ними фінансової звітності уповноважені особи Національного агентства вживали усіх необхідних заходів, зокрема: - обмін інформацією з іншими державними органами; - використання інформації з відкритих джерел; - направлення запитів на отримання інформації від компетентних органів іноземних держав; - отримання відомостей, які становлять банківську таємницю; - отримання інформації від фізичних та юридичних осіб тощо</v>
      </c>
      <c r="D137" s="141" t="str">
        <f>'O6'!D25</f>
        <v xml:space="preserve">Відповідно до Закону України «Про запобігання корупції», а також ст. 18 Закону України «Про політичні партії в Україні» Національне агентство з метою виконання покладених на нього повноважень, серед іншого:
1) одержує в установленому законом порядку за письмовими запитами від державних органів, органів влади АРК, органів місцевого самоврядування, суб’єктів господарювання незалежно від форми власності та їх посадових осіб, громадян та їх об’єднань інформацію, необхідну для виконання покладених на нього завдань;
2) має безпосередній автоматизований доступ до інформаційно-телекомунікаційних і довідкових систем, реєстрів, банків даних, держателем яких є державні органи або органи місцевого самоврядування;
3) отримує інформацію з відкритих баз даних, реєстрів іноземних держав;
4) отримує необхідні документи та пояснення від політичних партій безпосередньо.
Крім моніторингу та проведення перевірок ризикових операцій, щомісяця проводиться узагальнення інформації, яка надається до інших підрозділів Департаменту для подальшої реалізації.
Таким чином, уповноважені особи Національного агентства постійно здійснювали обмін інформацією з іншими державними органами; використовували інформацію з відкритих джерел; направляли запити на отримання інформації від компетентних органів іноземних держав; отримували відомості, які становлять банківську таємницю; отримували інформацію від фізичних та юридичних осіб тощо під час перевірки фінансової звітності політичних партій та інформації про потенційні порушення правил державного або приватного фінансування політичних партій чи подання ними фінансової звітності з метою отримання додаткової інформації або її уточнення, отримували необхідні документа та пояснення від політичних партій відповідно до ст. 18 Закону України «Про політичні партії в Україні»
</v>
      </c>
      <c r="E137" s="143">
        <f>'O6'!E25</f>
        <v>1</v>
      </c>
      <c r="F137" s="143" t="str">
        <f>'O6'!F25</f>
        <v>Виконано</v>
      </c>
      <c r="G137" s="143">
        <f>'O6'!G25</f>
        <v>1</v>
      </c>
      <c r="H137" s="157">
        <v>1</v>
      </c>
      <c r="I137" s="157">
        <f t="shared" si="2"/>
        <v>0</v>
      </c>
    </row>
    <row r="138" spans="1:9" ht="58.5" customHeight="1" x14ac:dyDescent="0.25">
      <c r="A138" s="151" t="s">
        <v>364</v>
      </c>
      <c r="B138" s="141" t="str">
        <f>'O6'!A26</f>
        <v>17                </v>
      </c>
      <c r="C138" s="141" t="str">
        <f>'O6'!B26</f>
        <v>Національне агентство впровадило систему заходів недопущення несанкціонованого розголошення (витоків) інформації з обмеженим доступом, яка стосувалась здійснення ним державного контролю відповідно до законодавства про політичні партії та Закону України «Про запобігання корупції»</v>
      </c>
      <c r="D138" s="141" t="str">
        <f>'O6'!D26</f>
        <v>Національне агентство впровадило систему заходів недопущення несанкціонованого розголошення (витоків) інформації з обмеженим доступом, зокрема обмежило можливість завантаження інформації з електронної системи документування, доступ до зовнішніх комунікацій з робочої техніки, доступ до таких відомостей загалом. Крім цього, налагоджено процес логування дій працівників у мережах, реєстрах та базах даних, контроль та моніторинг таких дій керівниками</v>
      </c>
      <c r="E138" s="143">
        <f>'O6'!E26</f>
        <v>1</v>
      </c>
      <c r="F138" s="143" t="str">
        <f>'O6'!F26</f>
        <v>Виконано</v>
      </c>
      <c r="G138" s="143">
        <f>'O6'!G26</f>
        <v>1</v>
      </c>
      <c r="H138" s="157">
        <v>1</v>
      </c>
      <c r="I138" s="157">
        <f t="shared" si="2"/>
        <v>0</v>
      </c>
    </row>
    <row r="139" spans="1:9" ht="58.5" customHeight="1" x14ac:dyDescent="0.25">
      <c r="A139" s="151" t="s">
        <v>364</v>
      </c>
      <c r="B139" s="141" t="str">
        <f>'O6'!A27</f>
        <v>18              </v>
      </c>
      <c r="C139" s="141" t="str">
        <f>'O6'!B27</f>
        <v>Державний контроль за дотриманням правил державного та приватного фінансування політичних партій, а також подання ними фінансової звітності здійснювався повно, об’єктивно та безсторонньо, зокрема з дотриманням принципу політичної неупередженості</v>
      </c>
      <c r="D139" s="141" t="str">
        <f>'O6'!D27</f>
        <v>Протягом звітного періоду не виявлено фактів неповного, необ’єктивного чи упередженого здійснення заходів державного контролю за дотриманням правил державного та приватного фінансування політичних партій, а також поданням політичними партіями фінансової звітності.  Відомостей з приводу таких фактів до Національного агентства не надходило</v>
      </c>
      <c r="E139" s="143">
        <f>'O6'!E27</f>
        <v>1</v>
      </c>
      <c r="F139" s="143" t="str">
        <f>'O6'!F27</f>
        <v>Виконано</v>
      </c>
      <c r="G139" s="143">
        <f>'O6'!G27</f>
        <v>1</v>
      </c>
      <c r="H139" s="157">
        <v>1</v>
      </c>
      <c r="I139" s="157">
        <f t="shared" si="2"/>
        <v>0</v>
      </c>
    </row>
    <row r="140" spans="1:9" ht="58.5" customHeight="1" x14ac:dyDescent="0.25">
      <c r="A140" s="151" t="s">
        <v>364</v>
      </c>
      <c r="B140" s="141" t="str">
        <f>'O6'!A28</f>
        <v>19                </v>
      </c>
      <c r="C140" s="141" t="str">
        <f>'O6'!B28</f>
        <v>Усі висновки, підготовлені за результатами перевірки фінансової звітності політичних партій, були оприлюднені на офіційному вебсайті Національного агентства у межах визначеного законодавством строку</v>
      </c>
      <c r="D140" s="141" t="str">
        <f>'O6'!D28</f>
        <v xml:space="preserve">Відповідно до Закону України «Про політичні партії в Україні» усі висновки за результатами аналізу звітів політичних партій про майно, доходи, витрати і зобов’язання фінансового характеру були оприлюднені на офіційному вебсайті Національного агентства не пізніш як на п’ятий день з дня затвердження таких висновків.
(https://nazk.gov.ua/uk/departament-z-pytan-zapobigannya-politychnij-koruptsiyi/analiz-zvitiv-politychnyh-partij-2/)
</v>
      </c>
      <c r="E140" s="143">
        <f>'O6'!E28</f>
        <v>1</v>
      </c>
      <c r="F140" s="143" t="str">
        <f>'O6'!F28</f>
        <v>Виконано</v>
      </c>
      <c r="G140" s="143">
        <f>'O6'!G28</f>
        <v>1</v>
      </c>
      <c r="H140" s="157">
        <v>1</v>
      </c>
      <c r="I140" s="157">
        <f t="shared" si="2"/>
        <v>0</v>
      </c>
    </row>
    <row r="141" spans="1:9" ht="58.5" customHeight="1" x14ac:dyDescent="0.25">
      <c r="A141" s="151" t="s">
        <v>364</v>
      </c>
      <c r="B141" s="141" t="str">
        <f>'O6'!A29</f>
        <v>20                </v>
      </c>
      <c r="C141" s="141" t="str">
        <f>'O6'!B29</f>
        <v>Повідомлення фізичних та юридичних осіб про потенційні факти порушення правил державного або приватного фінансування політичних партій чи подання ними фінансової звітності розглядалися у встановленому законодавством порядку без необґрунтованих затримок</v>
      </c>
      <c r="D141" s="141" t="str">
        <f>'O6'!D29</f>
        <v xml:space="preserve">Національне агентство протягом звітного періоду отримало 2  повідомлення про потенційні факти порушення правил державного або приватного фінансування політичних партій чи подання ними фінансової звітності. За результатами їх розгляду факти порушень не підтвердились. Відповіді заявникам надані у визначені законодавством строки
</v>
      </c>
      <c r="E141" s="143">
        <f>'O6'!E29</f>
        <v>1</v>
      </c>
      <c r="F141" s="143" t="str">
        <f>'O6'!F29</f>
        <v>Виконано</v>
      </c>
      <c r="G141" s="143">
        <f>'O6'!G29</f>
        <v>1</v>
      </c>
      <c r="H141" s="157">
        <v>1</v>
      </c>
      <c r="I141" s="157">
        <f t="shared" si="2"/>
        <v>0</v>
      </c>
    </row>
    <row r="142" spans="1:9" ht="58.5" customHeight="1" x14ac:dyDescent="0.25">
      <c r="A142" s="151" t="s">
        <v>364</v>
      </c>
      <c r="B142" s="141" t="str">
        <f>'O6'!A30</f>
        <v>21                </v>
      </c>
      <c r="C142" s="141" t="str">
        <f>'O6'!B30</f>
        <v>Не менше ніж 50% виявлених порушень за результатами перевірок фінансової звітності політичних партій стосувалися достовірності інформації у фінансових звітах політичних партій або незаконного фінансування</v>
      </c>
      <c r="D142" s="141" t="str">
        <f>'O6'!D30</f>
        <v xml:space="preserve">У звітному періоді працівниками НАЗК проведені перевірки 403 звітів партій, з яких 286 звітів політичних партій за І, ІІ, ІІІ, ІV квартали 2020 року (у тому числі перевірка 2 уточнюючих звітів) та 117 перевірок звітів політичних партій за І, ІІ, ІІІ квартали 2021 року.
За результами перевірки звітів політичних партій, що здійснювали свою діяльність у звітному періоді, виявлено порушення у 125 звітах, що стосувалися питань достовірності інформації, поданої у фінансових звітах або незаконного фінансування, що становить 83,89% від загальної кількості виявлених порушень у таких звітах
(https://nazk.gov.ua/uk/departament-z-pytan-zapobigannya-politychnij-koruptsiyi/analiz-zvitiv-politychnyh-partij-2/)
</v>
      </c>
      <c r="E142" s="143">
        <f>'O6'!E30</f>
        <v>1</v>
      </c>
      <c r="F142" s="143" t="str">
        <f>'O6'!F30</f>
        <v>Виконано</v>
      </c>
      <c r="G142" s="143">
        <f>'O6'!G30</f>
        <v>1</v>
      </c>
      <c r="H142" s="157">
        <v>1</v>
      </c>
      <c r="I142" s="157">
        <f t="shared" si="2"/>
        <v>0</v>
      </c>
    </row>
    <row r="143" spans="1:9" ht="58.5" customHeight="1" x14ac:dyDescent="0.25">
      <c r="A143" s="151" t="s">
        <v>364</v>
      </c>
      <c r="B143" s="141" t="str">
        <f>'O6'!A31</f>
        <v>22                </v>
      </c>
      <c r="C143" s="141" t="str">
        <f>'O6'!B31</f>
        <v>У разі виявлення під час перевірки фінансової звітності політичних партій чи інформації про порушення законодавства у сфері фінансування політичних партій ознак порушення вимог законодавства, які є підставою для притягнення до адміністративної відповідальності, Національне агентство вживало належних заходів щодо притягнення винних до відповідальності</v>
      </c>
      <c r="D143" s="141" t="str">
        <f>'O6'!D31</f>
        <v xml:space="preserve">Під час перевірки фінансової звітності політичних партій протягом звітного періоду виявлено ознаки порушення вимог законодавства, які є підставою для притягнення до адміністративної відповідальності.
За результатами перевірки складено 296 протоколів про адміністративні правопорушення, з яких за ст. 21215 КУпАП – 113 за порушення встановленого законом порядку надання або отримання внеску на підтримку політичної партії та за ст. 21221 КУпАП – 171 протокол за порушення встановленого порядку складання звіту політичної партії про майно, доходи, витрати і зобов’язання фінансового характеру або подання фінансового звіту, оформленого з порушенням встановлених вимог законодавства
</v>
      </c>
      <c r="E143" s="143">
        <f>'O6'!E31</f>
        <v>1</v>
      </c>
      <c r="F143" s="143" t="str">
        <f>'O6'!F31</f>
        <v>Виконано</v>
      </c>
      <c r="G143" s="143">
        <f>'O6'!G31</f>
        <v>1</v>
      </c>
      <c r="H143" s="157">
        <v>1</v>
      </c>
      <c r="I143" s="157">
        <f t="shared" si="2"/>
        <v>0</v>
      </c>
    </row>
    <row r="144" spans="1:9" ht="58.5" customHeight="1" x14ac:dyDescent="0.25">
      <c r="A144" s="151" t="s">
        <v>364</v>
      </c>
      <c r="B144" s="141" t="str">
        <f>'O6'!A32</f>
        <v>23                </v>
      </c>
      <c r="C144" s="141" t="str">
        <f>'O6'!B32</f>
        <v>У разі виявлення під час перевірки фінансової звітності політичних партій чи інформації про порушення законодавства у сфері фінансування політичних партій ознак порушення вимог законодавства, які є підставою для притягнення до кримінальної чи іншої передбаченої законом відповідальності, Національне агентство у п’ятиденний строк з дня виявлення відповідних ознак письмово повідомляло про це органи (посадових осіб), уповноважені забезпечити притягнення осіб, які вчинили порушення вимог законодавства, до передбаченої законом відповідальності, та надсилало відповідним органам (посадовим особам) матеріали, що підтверджують факт вчинення відповідного правопорушення</v>
      </c>
      <c r="D144" s="141" t="str">
        <f>'O6'!D32</f>
        <v>У звітному періоді за результатами перевірки фінансової звітності політичних партій та інформації про порушення законодавства у сфері фінансування політичних партій забезпечено направлення у п’ятиденний строк до органів Національної поліції 32 повідомлень про виявлення ознак кримінального правопорушення</v>
      </c>
      <c r="E144" s="143">
        <f>'O6'!E32</f>
        <v>1</v>
      </c>
      <c r="F144" s="143" t="str">
        <f>'O6'!F32</f>
        <v>Виконано</v>
      </c>
      <c r="G144" s="143">
        <f>'O6'!G32</f>
        <v>1</v>
      </c>
      <c r="H144" s="157">
        <v>1</v>
      </c>
      <c r="I144" s="157">
        <f t="shared" si="2"/>
        <v>0</v>
      </c>
    </row>
    <row r="145" spans="1:9" ht="58.5" customHeight="1" x14ac:dyDescent="0.25">
      <c r="A145" s="151" t="s">
        <v>364</v>
      </c>
      <c r="B145" s="141" t="str">
        <f>'O6'!A33</f>
        <v>24                </v>
      </c>
      <c r="C145" s="141" t="str">
        <f>'O6'!B33</f>
        <v>У разі виявлення Національним агентством фактів, які свідчать про те, що кошти, виділені з державного бюджету на фінансування статутної діяльності політичної партії, використані нею на фінансування участі у виборах народних депутатів України, виборах Президента України, місцевих виборах або на цілі, не пов’язані із статутною діяльністю, Національне агентство невідкладно зверталося до суду з позовом про встановлення відповідних фактів</v>
      </c>
      <c r="D145" s="141" t="str">
        <f>'O6'!D33</f>
        <v>За результатами вжитих Національним агентством заходів державного контролю за дотриманням правил державного та приватного фінансування політичних партій, а також поданням політичними партіями фінансової звітності протягом 2021 року таких фактів виявлено не було</v>
      </c>
      <c r="E145" s="143">
        <f>'O6'!E33</f>
        <v>1</v>
      </c>
      <c r="F145" s="143" t="str">
        <f>'O6'!F33</f>
        <v>Виконано</v>
      </c>
      <c r="G145" s="143">
        <f>'O6'!G33</f>
        <v>1</v>
      </c>
      <c r="H145" s="157">
        <v>1</v>
      </c>
      <c r="I145" s="157">
        <f t="shared" si="2"/>
        <v>0</v>
      </c>
    </row>
    <row r="146" spans="1:9" ht="58.5" customHeight="1" x14ac:dyDescent="0.25">
      <c r="A146" s="151" t="s">
        <v>364</v>
      </c>
      <c r="B146" s="141" t="str">
        <f>'O6'!A34</f>
        <v>25              </v>
      </c>
      <c r="C146" s="141" t="str">
        <f>'O6'!B34</f>
        <v>Не більше ніж 10% справ про порушення вимог законодавства про партії, спрямованих Національним агентством до правоохоронних органів чи суду, було закрито внаслідок спливу строку давності через необґрунтовані затримки з боку Національного агентства</v>
      </c>
      <c r="D146" s="141" t="str">
        <f>'O6'!D34</f>
        <v xml:space="preserve">Протягом звітного періоду випадків закриття справ через необґрунтовані затримки з боку НАЗК не зафіксовано.
Протягом звітного періоду НАЗК склало та направило до суду 332 протоколи про адміністративні правопорушення щодо порушення вимог законодавства про політичні партії.
З 261 розглянутої справи (щодо якої наявна інформація про результати розгляду) по 31 справі судами прийняті рішення про закриття провадження внаслідок спливу строку притягнення до адміністративної відповідальності згідно зі ст. 38 КУпАП.
При цьому встановлено, що у 12 справах при закритті провадження порушників було визнано винними у вчиненні адміністративного правопорушення.
Водночас при проведеному аналізі причин закриття через допущені порушення з боку суддів НАЗК складені та направлені до Вищої ради правосуддя 6 скарг на дії таких суддів. 
Щодо 79 справ судами прийняті рішення про закриття проваджень по справі через відсутність складу адміністративного правопорушення (а саме відсутність чітко визначенного суб’єкта у положенні ст. 21221 КУпАП).                                               
Не встановлено жодного випадку прийняття судом рішення про закриття справи внаслідок спливу строку давності через необґрунтовані затримки з боку НАЗК.
Протягом звітного періоду до Національної поліції НАЗК спрямовало 35 повідомлень про виявлення ознак кримінального правопорушення, з яких:
- за 23 повідомленнями відкрито кримінальні провадження;
- за 3 повідомленням триває перевірка;
- за 2 повідомленнями відмовлено у відкритті кримінального провадження та внесення відомостей до ЄРДР (Єдиного реєстру досудового розслідування);
- за 7  повідомленнями закрито кримінальне провадження
</v>
      </c>
      <c r="E146" s="143">
        <f>'O6'!E34</f>
        <v>1</v>
      </c>
      <c r="F146" s="143" t="str">
        <f>'O6'!F34</f>
        <v>Виконано</v>
      </c>
      <c r="G146" s="143">
        <f>'O6'!G34</f>
        <v>1</v>
      </c>
      <c r="H146" s="157">
        <v>1</v>
      </c>
      <c r="I146" s="157">
        <f t="shared" si="2"/>
        <v>0</v>
      </c>
    </row>
    <row r="147" spans="1:9" ht="58.5" customHeight="1" x14ac:dyDescent="0.25">
      <c r="A147" s="151" t="s">
        <v>364</v>
      </c>
      <c r="B147" s="141" t="str">
        <f>'O6'!A35</f>
        <v>26                </v>
      </c>
      <c r="C147" s="141" t="str">
        <f>'O6'!B35</f>
        <v>Щонайменше у 70% випадків виявлення правопорушень, які не тягнуть за собою іншого виду відповідальності, Національне агентство видавало приписи про усунення політичними партіями допущених правопорушень</v>
      </c>
      <c r="D147" s="141" t="str">
        <f>'O6'!D35</f>
        <v xml:space="preserve">НАЗК у звітному періоді встановлені 2 випадки порушення законодавства, допущені політичними партіями, які не тягнуть за собою іншого виду відповідальності, по яких винесено 2 приписи про усунення таких правопорушень (100%)
</v>
      </c>
      <c r="E147" s="143">
        <f>'O6'!E35</f>
        <v>1</v>
      </c>
      <c r="F147" s="143" t="str">
        <f>'O6'!F35</f>
        <v>Виконано</v>
      </c>
      <c r="G147" s="143">
        <f>'O6'!G35</f>
        <v>1</v>
      </c>
      <c r="H147" s="157">
        <v>1</v>
      </c>
      <c r="I147" s="157">
        <f t="shared" si="2"/>
        <v>0</v>
      </c>
    </row>
    <row r="148" spans="1:9" ht="58.5" customHeight="1" x14ac:dyDescent="0.25">
      <c r="A148" s="151" t="s">
        <v>364</v>
      </c>
      <c r="B148" s="141" t="str">
        <f>'O6'!A36</f>
        <v>27                </v>
      </c>
      <c r="C148" s="141" t="str">
        <f>'O6'!B36</f>
        <v>У разі виявлення Національним агентством фактів, які є підставою для зупинення фінансування статутної діяльності політичної партії, прийнято рішення про зупинення фінансування статутної діяльності такої політичної партії</v>
      </c>
      <c r="D148" s="141" t="str">
        <f>'O6'!D36</f>
        <v xml:space="preserve">На підставі Висновку про результати аналізу Звіту, поданого політичною партією «Слуга народу» за перший квартал 2020 року, від 26.02.2021 № 542 та Висновку  про результати аналізу Звіту, поданого політичною партією «Слуга народу» за другий квартал 2020 року, від 26.02.2021 № 543, затверджених наказом НАЗК від 26.02.2021 № 133/21, відповідно до наказу НАЗК від 01.03.2021 № 134/21 «Про зупинення державного фінансування статутної діяльності політичної партії «Слуга народу» зупинено  державне фінансування статутної діяльності цієї політичної партії до усунення причин, що зумовили зупинення державного фінансування її статутної діяльності відповідно до положень Закону України «Про політичні партії в Україні». Після подачі 22.03.2021 уточнюючих звітів щодо усунення причин, що зумовило зупинення державного фінансування ПП  «Слуга народу» згідно з прийнятим наказом НАЗК від 26.03.2021 № 190/21 «Про відновлення державного фінансування статутної діяльності політичної партії  «Слуга народу».
У звітному періоді зупинялося державне фінансування статутної діяльності політичній партії «Голос» відповідно до наказу НАЗК від 23.12.2020 № 592/20, прийнятого у грудні 2020 року на підставі Висновку, затвердженого наказом НАЗК від 21.12.2020 № 584/20 «Про результати аналізу Звіту політичної партії про майно, доходи, витрати і зобов’язання фінансового характеру «політичної партії «Голос» за 2 квартал 2020 року».
Згідно з рішенням Окружного адміністративного суду міста Києва від 09.04.2021 у справі № 640/1437/21 НАЗК відновило фінансування політичній партії «Голос», за результатом розгляду апеляційної скарги 20.06.2021 Шостий апеляційний адміністративний суд залишив рішення ОАСК без змін. Верховний Cуд 14.12.2021 частково задовольнив касаційну скаргу НАЗК ‒ скасовано рішення судів щодо поновлення державного фінансування та призначено повторний розгляд, на час якого заблоковано виплату державних коштів на рахунки партії
</v>
      </c>
      <c r="E148" s="143">
        <f>'O6'!E36</f>
        <v>1</v>
      </c>
      <c r="F148" s="143" t="str">
        <f>'O6'!F36</f>
        <v>Виконано</v>
      </c>
      <c r="G148" s="143">
        <f>'O6'!G36</f>
        <v>1</v>
      </c>
      <c r="H148" s="157">
        <v>1</v>
      </c>
      <c r="I148" s="157">
        <f t="shared" si="2"/>
        <v>0</v>
      </c>
    </row>
    <row r="149" spans="1:9" ht="58.5" customHeight="1" x14ac:dyDescent="0.25">
      <c r="A149" s="151" t="s">
        <v>364</v>
      </c>
      <c r="B149" s="141" t="str">
        <f>'O6'!A37</f>
        <v>28.                </v>
      </c>
      <c r="C149" s="141" t="str">
        <f>'O6'!B37</f>
        <v>У разі виявлення Національним агентством фактів, які є підставою для припинення фінансування статутної діяльності політичної партії, прийнято рішення про припинення фінансування статутної діяльності такої політичної партії</v>
      </c>
      <c r="D149" s="141" t="str">
        <f>'O6'!D37</f>
        <v>Підстав для припинення фінансування статутної діяльності політичної партії у звітному періоді не було</v>
      </c>
      <c r="E149" s="143">
        <f>'O6'!E37</f>
        <v>1</v>
      </c>
      <c r="F149" s="143" t="str">
        <f>'O6'!F37</f>
        <v>Виконано</v>
      </c>
      <c r="G149" s="143">
        <f>'O6'!G37</f>
        <v>1</v>
      </c>
      <c r="H149" s="157">
        <v>1</v>
      </c>
      <c r="I149" s="157">
        <f t="shared" si="2"/>
        <v>0</v>
      </c>
    </row>
    <row r="150" spans="1:9" ht="58.5" customHeight="1" x14ac:dyDescent="0.25">
      <c r="A150" s="151" t="s">
        <v>364</v>
      </c>
      <c r="B150" s="141" t="str">
        <f>'O6'!A38</f>
        <v>29                </v>
      </c>
      <c r="C150" s="141" t="str">
        <f>'O6'!B38</f>
        <v>Національне агентство забезпечувало публікацію статистичних даних щодо стану дотримання в Україні правил фінансування політичних партій та подання ними фінансової звітності</v>
      </c>
      <c r="D150" s="141" t="str">
        <f>'O6'!D38</f>
        <v xml:space="preserve">Департамент запобігання політичній корупції регулярно (щомісяця) забезпечує передачу Відділу комунікацій та інформаційної політики статистичних даних щодо стану дотримання в Україні правил фінансування політичних партій та подання ними фінансової звітності для їх публікації на офіційному вебсайті НАЗК та сторінках у соціальних мережах.
https://nazk.gov.ua/uk/novyny
Крім того, опубліковано статистичну інформацію про результати роботи Департаменту за перший квартал 2021 року.
https://nazk.gov.ua/uk/novyny/142-finansovi-zvity-podaly-politychni-partiyi-do-nazk-protyagom-i-kvartalu-skladeno-48-protokoliv/
Опубліковано статистичну інформацію про результати роботи Департаменту за результатами роботи за 9 місяців 2021 року.
https://nazk.gov.ua/uk/novyny/politychna-koruptsiyaya-novyny/rezultaty-roboty-nazk-za-napryamkom-zapobigannya-politychnij-koruptsiyi-za-9-misyatsiv-u-zvitah-vyyavleno-oznaky-30-kryminalnyh-pravoporushen/
</v>
      </c>
      <c r="E150" s="143">
        <f>'O6'!E38</f>
        <v>1</v>
      </c>
      <c r="F150" s="143" t="str">
        <f>'O6'!F38</f>
        <v>Виконано</v>
      </c>
      <c r="G150" s="143">
        <f>'O6'!G38</f>
        <v>1</v>
      </c>
      <c r="H150" s="157">
        <v>1</v>
      </c>
      <c r="I150" s="157">
        <f t="shared" si="2"/>
        <v>0</v>
      </c>
    </row>
    <row r="151" spans="1:9" ht="58.5" customHeight="1" x14ac:dyDescent="0.25">
      <c r="A151" s="151" t="s">
        <v>364</v>
      </c>
      <c r="B151" s="141" t="str">
        <f>'O6'!A39</f>
        <v>30.                </v>
      </c>
      <c r="C151" s="141" t="str">
        <f>'O6'!B39</f>
        <v>Національне агентство забезпечує проведення регулярних опитувань представників політичних партій та громадськості щодо ефективності діяльності Національного агентства у питаннях протидії порушенню правил приватного або державного фінансування політичних партій чи подання ними фінансової звітності</v>
      </c>
      <c r="D151" s="141" t="str">
        <f>'O6'!D39</f>
        <v>У рамках Меморандуму про співробітництво щодо надання технічної допомоги між НАЗК та Міжнародною фундацією виборчих систем (IFES) від 19.05.2020 у грудні 2021 року проведено опитування представників політичних партій та громадськості щодо ефективності діяльності НАЗК з питань протидії порушенню правил приватного або державного фінансування політичних партій чи подання ними фінансової звітності, за результатами якого 14.12.2021 надано висновок, відповідно до якого НАЗК визнано як дієву та неупереджену інституцію з питань дотримання політичними партіями правил державного та приватного фінансування а також подання ниими фінансової звітності</v>
      </c>
      <c r="E151" s="143">
        <f>'O6'!E39</f>
        <v>1</v>
      </c>
      <c r="F151" s="143" t="str">
        <f>'O6'!F39</f>
        <v>Виконано</v>
      </c>
      <c r="G151" s="143">
        <f>'O6'!G39</f>
        <v>1</v>
      </c>
      <c r="H151" s="157">
        <v>1</v>
      </c>
      <c r="I151" s="157">
        <f t="shared" si="2"/>
        <v>0</v>
      </c>
    </row>
    <row r="152" spans="1:9" ht="58.5" customHeight="1" x14ac:dyDescent="0.25">
      <c r="A152" s="151" t="s">
        <v>364</v>
      </c>
      <c r="B152" s="141" t="str">
        <f>'O6'!A40</f>
        <v>31.                </v>
      </c>
      <c r="C152" s="141" t="str">
        <f>'O6'!B40</f>
        <v>Громадські, міжнародні організації, донори, які здійснюють діяльність у сфері забезпечення законності та прозорості фінансування політичних партій та подання ними фінансової звітності визнають Національне агентство як дієву й неупереджену інституцію з питань дотримання правил державного та приватного фінансування політичних партій, а також подання ними фінансової звітності</v>
      </c>
      <c r="D152" s="141" t="str">
        <f>'O6'!D40</f>
        <v>У грудні 2021 року проведено опитування представників громадськості, міжнародних організацій та донорів щодо визначення рівня ефективності діяльності НАЗК у питаннях дотримання правил державного та приватного фінансування політичних партій, а також подання ними фінансової звітності. Представники політичних партій та громадських організацій переважно позитивно оцінюють діяльність НАЗК з питань дотримання правил державного та приватного фінансування політичних партій, а також подання ними фінансової звітності. Крім того, у звітному періоді укладено 2 меморандуми про співпрацю між НАЗК та «Громадською мережою «ОПОРА» та «Рухом ЧЕСНО».
https://nazk.gov.ua/uk/novyny/nazk-ta-ruh-chesno-pidpysaly-dvostoronnij-memorandum-golovna-meta-zminyty-politychnu-systemu-aby-vona-pratsyuvala-na-suspilstvo/
https://nazk.gov.ua/uk/novyny/politychna-koruptsiyaya-novyny/nazk-ta-gromadyanska-merezha-opora-pidpysaly-dvostoronnij-memorandum-golovna-meta-spivpratsya-dlya-efektyvnogo-kontrolyu-vytrat-partij-na-vyborchi-protsesy-ta-politychnu-reklamu/</v>
      </c>
      <c r="E152" s="143">
        <f>'O6'!E40</f>
        <v>1</v>
      </c>
      <c r="F152" s="143" t="str">
        <f>'O6'!F40</f>
        <v>Виконано</v>
      </c>
      <c r="G152" s="143">
        <f>'O6'!G40</f>
        <v>1</v>
      </c>
      <c r="H152" s="157">
        <v>1</v>
      </c>
      <c r="I152" s="157">
        <f t="shared" si="2"/>
        <v>0</v>
      </c>
    </row>
    <row r="153" spans="1:9" ht="58.5" customHeight="1" x14ac:dyDescent="0.25">
      <c r="A153" s="152" t="s">
        <v>365</v>
      </c>
      <c r="B153" s="141" t="str">
        <f>'O7'!A10</f>
        <v>1                   </v>
      </c>
      <c r="C153" s="141" t="str">
        <f>'O7'!B10</f>
        <v>Національне агентство забезпечило державні органи комплексними методичними матеріалами щодо захисту викривачів, а викривачів - щодо їхніх прав та можливостей для захисту</v>
      </c>
      <c r="D153" s="141" t="str">
        <f>'O7'!D10</f>
        <v>1. З метою забезпечення однакового застосування положень Закону України «Про запобігання корупції у сфері захисту викривачів Національне агентство розробило та опублікувало на офіційному веб-сайті такі роз’яснення: - від 23.06.2020 № 5 «Щодо правового статусу викривача»; - від 09.07.2020 № 6 «Щодо надання викривачам безоплатної вторинної правової допомоги»; - від 14.07.2020 № 7 «Щодо особливостей перевірки повідомлень про можливі факти корупційних або пов’язаних з корупцією правопорушень, інших порушень Закону України «Про запобігання корупції»; - від 26.10.2020 № 10 «Щодо правового статусу викривача у кримінальному провадженні»; - від 09.12.2020 № 11 «Щодо правового статусу викривача у провадженні про адміністративні правопорушення, пов’язані з корупцією»; - від 24.02.2021 № 3 «Щодо механізмів заохочення та формування культури повідомлення про можливі факти корупційних або пов’язаних з корупцією правопорушень, інших порушень Закону України «Про запобігання корупції»; - від 24.02.2021 № 4 «Щодо забезпечення права викривача на конфіденційність та анонімність»; - від 18.06.2021 № 6 «Щодо забезпечення права викривача на отримання інформації».
2. Національне агентство спільно з Українською школою урядування розробило загальну короткострокову програму підвищення кваліфікації «Організація роботи з викривачами корупції в державному органі», відповідно до якої проводяться навчання працівників уповноважених підрозділів (уповноважених осіб) з питань запобігання та виявлення корупції в органах державної влади та місцевого самоврядування.
3. Національне агентство спільно з Міжнародним фондом «Відродження» та Міждисциплінарним науково-освітнім центром протидії корупції (ACREC) розробило Практичний посібник щодо роботи з викривачами для уповноважених підрозділів (уповноважених осіб) з питань запобігання та виявлення корупції.
4. Національне агентство спільно з Консультативною місією ЄС в Україні (EUAM) розробило Практичний посібник щодо роботи з викривачами для уповноважених підрозділів (уповноважених осіб) з питань запобігання та виявлення корупції Національної поліції.
5. Національне агентство розробило та розмістило на вебсайті інфографіки, як розглядати повідомлення про корупційні або пов’язані з корупцією правопорушення із зазначенням та без зазначення авторства.
6. Національне агентство у співпраці з Міністерством цифрової трансформації України та за підтримки Проєкту «Підтримка організацій-лідерів у протидії корупції в Україні ВзаємоДія» (SACCI), який впроваджується за фінансової підтримки Агентства США з міжнародного розвитку (USAID), розробило та презентувало навчальний курс «Викривач у законі». Навчальний курс допоможе глядачам дізнатися:
- хто такий викривач, які в нього права та гарантії захисту згідно із законом;
- що таке корупція, як вона впливає на життя кожного громадянина зокрема й державу та суспільство загалом;
- що має бути зазначено в повідомленні про можливі факти корупції, яке подає викривач;
- до якого органу потрібно подавати повідомлення про корупцію;
- як подавати повідомлення про корупцію через сайти державних органів.
7. Національне агентство спільно зі студією онлайн-освіти EdEra запустили безкоштовний онлайн-курс для всіх, хто готовий долучитися до боротьби з корупцією, незалежно від освіти, професії та зайнятості. Навчання розроблено за підтримки Міжнародного фонду «Відродження». Пройшовши курс, можна дізнатися:
- що таке корупція та викривання;
- хто такий викривач; 
- як і кому правильно повідомляти про корупцію;
- як розглядають повідомлення про корупцію;
- успішний досвід викривачів.
8. Національне агентство протягом лютого-квітня 2021 року у 6 містах: Дніпрі, Києві, Львові, Миколаєві, Рівному, Харкові провело тренінги для уповноважених підрозділів (уповноважених осіб) з питань запобігання та виявлення корупції Національної поліції України, в яких взяли участь близько 300 учасників з усіх областей України, щодо організації роботи з викривачами, створення внутрішніх та регулярних каналів повідомлення про корупцію.
9. Національне агентство провело навчання за загальною короткостроковою програмою підвищення кваліфікації «Організація роботи з викривачами корупції у державному органі та органі місцевого самоврядування» 22 - 25.06.2021.
10. Національне агентство організувало міжнародну конференцію «Викривачі корупції в Україні: успіх та виклики», яка відбулася 24.06.2021. Метою конференції є започаткування першої в Україні дискусійної платформи для обміну думками та мережування фахівців у сфері захисту викривачів, розвитку подальшого партнерства, подальших кроків щодо розробки стратегії та тактики утвердження інституту викривання та захисту викривачів в Україні, вдосконалення наявних механізмів захисту прав викривачів;
11. 03.11.2021 проведено практичне заняття для уповноважених осіб з питань запобігання та протидії корупції за організації Української школи урядування (УШУ), яке відбувалося в рамках загальної професійної (сертифікатної) програми підвищення кваліфікації з питань запобігання корупції та забезпечення доброчесності (Модуль 6. Організація роботи з викривачами корупції у державних органах та органах місцевого самоврядування). Кількість учасників – 20 осіб.                                                    12. 25, 26.11.2021 НАЗК спільно з Проект міжнародної технічної допомоги «Підтримка організацій – лідерів у протидії корупції в Україні «ВзаємоДія» та Координаційний центр безоплатної правової допомоги провели спеціалізований тренінговий курс щодо захисту викривачів у рамках системи безоплатної правової допомоги «Забезпечення правової допомоги викривачам корупції» для адвокатів-тренерів. Кількість учасників – 25 осіб.
13. 02, 07 та 14.12.2021 проведено лекцію на тему: «Викривачі корупції: правовий статус і особливості роботи з ними» в рамках Школи антикорупційних журналістських розслідувань, організованої Українським кризовим медіа-центром спільно з програмою USAID_ВзаємоДія та НАЗК.
14. У грудні 2021 року НАЗК створило у мобільному застосунку «Твоє Право» окремий розділ, який присвячений викривачам корупції. Мобільний застосунок «Твоє Право» – це безкоштовний юридичний довідник, розроблений у 2018 році для допомоги особам, які постраждали від російсько-української війни, зокрема для осіб, які проживають на окупованих територіях та на лінії зіткнення. Окремий розділ застосунку містить алгоритми дій для осіб, які постраждали від торгівлі людьми та домашнього насильства та для осіб з інвалідністю</v>
      </c>
      <c r="E153" s="143">
        <f>'O7'!E10</f>
        <v>1</v>
      </c>
      <c r="F153" s="143" t="str">
        <f>'O7'!F10</f>
        <v>Виконано</v>
      </c>
      <c r="G153" s="143">
        <f>'O7'!G10</f>
        <v>1</v>
      </c>
      <c r="H153" s="157">
        <v>1</v>
      </c>
      <c r="I153" s="157">
        <f t="shared" si="2"/>
        <v>0</v>
      </c>
    </row>
    <row r="154" spans="1:9" ht="58.5" customHeight="1" x14ac:dyDescent="0.25">
      <c r="A154" s="152" t="s">
        <v>365</v>
      </c>
      <c r="B154" s="141" t="str">
        <f>'O7'!A11</f>
        <v>2                    </v>
      </c>
      <c r="C154" s="141" t="str">
        <f>'O7'!B11</f>
        <v>Національне агентство створило власні безпечні канали комунікації для анонімних викривачів, зокрема канали онлайн-зв’язку, телефонні гарячі лінії та електронні поштові скриньки</v>
      </c>
      <c r="D154" s="141" t="str">
        <f>'O7'!D11</f>
        <v>На сайті Національного агентства створено розділ «Повідомити про корупцію» (https://nazk.gov.ua/uk/povidomyty-pro-koruptsiyu/). Крім цього, створено спеціальну телефонну лінію «200-08-78» та електронну скриньку (anticor_v_nazk@nazk.gov.ua) для повідомлень про корупцію щодо працівників Національного агентства, які забезпечують комунікацію, у тому числі й для анонімних викривачів</v>
      </c>
      <c r="E154" s="143">
        <f>'O7'!E11</f>
        <v>1</v>
      </c>
      <c r="F154" s="143" t="str">
        <f>'O7'!F11</f>
        <v>Виконано</v>
      </c>
      <c r="G154" s="143">
        <f>'O7'!G11</f>
        <v>1</v>
      </c>
      <c r="H154" s="157">
        <v>1</v>
      </c>
      <c r="I154" s="157">
        <f t="shared" si="2"/>
        <v>0</v>
      </c>
    </row>
    <row r="155" spans="1:9" ht="58.5" customHeight="1" x14ac:dyDescent="0.25">
      <c r="A155" s="152" t="s">
        <v>365</v>
      </c>
      <c r="B155" s="141" t="str">
        <f>'O7'!A12</f>
        <v>3                  </v>
      </c>
      <c r="C155" s="141" t="str">
        <f>'O7'!B12</f>
        <v>Національне агентство визначило вимоги до безпеки каналів зв’язку для анонімних викривачів відповідно до ст. 53 Закону України «Про запобігання корупції». Відповідні вимоги є актуальними та не викликають обґрунтованих суттєвих зауважень</v>
      </c>
      <c r="D155" s="141" t="str">
        <f>'O7'!D12</f>
        <v>На виконання розділу II «Прикінцеві положення» Закону України від 17.10.2019 № 198-IX «Про внесення змін до Закону України «Про запобігання корупції» щодо викривачів корупції» Національне агентство видало наказ від 02.04.2020 № 127/20 «Про затвердження Вимог до захисту анонімних каналів зв’язку, через які здійснюються повідомлення про можливі факти корупційних або пов’язаних з корупцією правопорушень, інших порушень Закону України «Про запобігання корупції», зареєстрований у Міністерстві юстиції України 22.04.2020 за № 370/34653</v>
      </c>
      <c r="E155" s="143">
        <f>'O7'!E12</f>
        <v>1</v>
      </c>
      <c r="F155" s="143" t="str">
        <f>'O7'!F12</f>
        <v>Виконано</v>
      </c>
      <c r="G155" s="143">
        <f>'O7'!G12</f>
        <v>1</v>
      </c>
      <c r="H155" s="157">
        <v>1</v>
      </c>
      <c r="I155" s="157">
        <f t="shared" si="2"/>
        <v>0</v>
      </c>
    </row>
    <row r="156" spans="1:9" ht="58.5" customHeight="1" x14ac:dyDescent="0.25">
      <c r="A156" s="152" t="s">
        <v>365</v>
      </c>
      <c r="B156" s="141" t="str">
        <f>'O7'!A13</f>
        <v>4                    </v>
      </c>
      <c r="C156" s="141" t="str">
        <f>'O7'!B13</f>
        <v>Національне агентство забезпечило комплексне виявлення й документування недоліків під час створення та функціонування безпечних і регулярних каналів повідомлення про можливі факти недотримання Закону України «Про запобігання корупції» під час захисту викривачів</v>
      </c>
      <c r="D156" s="141" t="str">
        <f>'O7'!D13</f>
        <v xml:space="preserve">Під час проведення планових перевірок організації роботи з питань запобігання та виявлення корупції в державних органах та органах місцевого самоврядування перевіряється, крім іншого, створення та функціонування внутрішніх і регулярних каналів повідомлення про можливі факти корупційних або пов’язаних з корупцією правопорушень, інших порушень Закону України «Про запобігання корупції». Законом України «Про внесення змін до Закону України «Про запобігання корупції» щодо відновлення інституційного механізму запобігання корупції» (Відомості Верховної Ради (ВВР), 2021, № 17, ст. 154) окремі повноваження Національного агентства було поновлено з 31.12.2020, у тому числі щодо проведення Національним агентством перевірок.
Протягом 2021 року розпочато 21 з 21 запланованої перевірки організації роботи із запобігання і виявлення корупції (План проведення Національним агентством з питань запобігання корупції перевірок організації роботи із запобігання та виявлення корупції на 2021 рік, погоджений Головою НАЗК 03.03.2021). Із них завершено 17 перевірок, 4 перевірки на стадії проведення. Крім того, проведено 1 позапланову перевірку за результатами розгляду повідомлення про вчинення численних порушень вимог Закону України «Про запобігання корупції» в Чортківській міській раді Тернопільської області. За результатами вказаних перевірок складено акти перевірок, а також підготовлено та внесено керівникам об’єктів перевірок приписи НАЗК щодо усунення виявлених порушень, проведення службових розслідувань та притягнення винних осіб до відповідальності.
 У зв’язку з виявленням за результатами перевірок порушень вимог Закону України «Про запобігання корупції» щодо організації роботи із запобігання та виявлення корупції, зокрема, неналежної організації та проведення спеціальних перевірок, відсутності внутрішніх механізмів розгляду повідомлень про корупцію та незабезпечення всіх передбачених законом внутрішніх та регулярних каналів повідомлення про можливі факти корупційних або пов’язаних з корупцією правопорушень, інших порушень цього Закону, керівникам відповідних об’єктів перевірок внесено приписи з вимогою, зокрема, усунути вказані порушення. За наявною інформацією наразі державні органи, органи місцевого самоврядування та інші юридичні особи, визначені Законом України «Про запобігання корупції», здійснюють усі можливі заходи щодо забезпечення можливості для подання повідомлень викривачем про факти корупційних або пов’язаних з корупцією правопорушень в органі або усуваються недоліки, пов’язані із забезпеченням подання таких повідомлень.
Крім того, працівники відповідних структурних підрозділів Національного агентства на постійній основі у межах повноважень здійснюють розгляд та перевірку інформації про можливі факти вчинення корупційних або пов’язаних з корупцією правопорушень, інших порушень вимог цього Закону за повідомленнями викривачів, у тому числі анонімними. У разі підтвердження порушення вимог Закону України «Про запобігання корупції» здійснюються заходи щодо внесення приписів про усунення порушень, проведення службового розслідування та притягнення винних осіб до встановленої законом відповідальності. За результатами проведення Національним агентством вказаних контрольних заходів (перевірок організації роботи та розгляду і перевірки інформації за повідомленнями викривачів) забезпечено комплексну перевірку, виявлення та документування недоліків при створенні та функціонуванні безпечних і регулярних каналів повідомлення про можливі факти недотримання Закону України «Про запобігання корупції»
</v>
      </c>
      <c r="E156" s="143">
        <f>'O7'!E13</f>
        <v>1</v>
      </c>
      <c r="F156" s="143" t="str">
        <f>'O7'!F13</f>
        <v>Виконано</v>
      </c>
      <c r="G156" s="143">
        <f>'O7'!G13</f>
        <v>1</v>
      </c>
      <c r="H156" s="157">
        <v>1</v>
      </c>
      <c r="I156" s="157">
        <f t="shared" si="2"/>
        <v>0</v>
      </c>
    </row>
    <row r="157" spans="1:9" ht="58.5" customHeight="1" x14ac:dyDescent="0.25">
      <c r="A157" s="152" t="s">
        <v>365</v>
      </c>
      <c r="B157" s="141" t="str">
        <f>'O7'!A14</f>
        <v>5                   </v>
      </c>
      <c r="C157" s="141" t="str">
        <f>'O7'!B14</f>
        <v>На всі запити щодо захисту викривачів Національне агентство реагувало вчасно і з дотриманням законодавства</v>
      </c>
      <c r="D157" s="141" t="str">
        <f>'O7'!D14</f>
        <v>На всі запити щодо захисту викривачів Національне агентство реагувало вчасно і з дотриманням законодавства.  Працівники відповідного структурного підрозділу Національного агентства на постійній основі у межах повноважень здійснюють розгляд та перевірку звернень викривачів за захистом. У разі підтвердження порушення вимог цього Закону здійснюються заходи щодо внесення приписів про усунення порушень, проведення службового розслідування та притягнення винних осіб до встановленої законом відповідальності. Національне агентство подало до правоохоронних органів 2 заяви про кримінальне правопорушення, передбачене ст. 172 Кримінального кодексу України, з метою вжиття заходів щодо притягнення до кримінальної відповідальності осіб, винних у порушенні трудових прав викривачів</v>
      </c>
      <c r="E157" s="143">
        <f>'O7'!E14</f>
        <v>1</v>
      </c>
      <c r="F157" s="143" t="str">
        <f>'O7'!F14</f>
        <v>Виконано</v>
      </c>
      <c r="G157" s="143">
        <f>'O7'!G14</f>
        <v>1</v>
      </c>
      <c r="H157" s="157">
        <v>1</v>
      </c>
      <c r="I157" s="157">
        <f t="shared" si="2"/>
        <v>0</v>
      </c>
    </row>
    <row r="158" spans="1:9" ht="58.5" customHeight="1" x14ac:dyDescent="0.25">
      <c r="A158" s="152" t="s">
        <v>365</v>
      </c>
      <c r="B158" s="141" t="str">
        <f>'O7'!A15</f>
        <v>6                    </v>
      </c>
      <c r="C158" s="141" t="str">
        <f>'O7'!B15</f>
        <v>Під час забезпечення захисту викривачів Національним агентством не виникало необґрунтованих затримок</v>
      </c>
      <c r="D158" s="141" t="str">
        <f>'O7'!D15</f>
        <v>Під час забезпечення захисту викривачів Національним агентством необґрунтованих затримок не виникало. До повноважень Національного агентства належать співпраця з викривачами, забезпечення їх правового та іншого захисту. Таким чином, Національне агентство безпосередньо не здійснює захист викривачів, а співпрацює з ними, надає роз’яснення, консультації, методичну допомогу з питань реалізації прав викривачів, залучається третьою особою до судових справ за участю викривачів (залучене до 98 справ за участю викривачів, при цьому за ініціативою Національного агентства подано 4 заяви про вступ у справи, провадження в яких відкрито за заявами викривачів, своєчасно готувалися всі процесуальні документи після надходження рішень суду), проводить перевірки можливих порушень прав викривачів, вживає заходів поновлення прав викривачів</v>
      </c>
      <c r="E158" s="143">
        <f>'O7'!E15</f>
        <v>1</v>
      </c>
      <c r="F158" s="143" t="str">
        <f>'O7'!F15</f>
        <v>Виконано</v>
      </c>
      <c r="G158" s="143">
        <f>'O7'!G15</f>
        <v>1</v>
      </c>
      <c r="H158" s="157">
        <v>1</v>
      </c>
      <c r="I158" s="157">
        <f t="shared" si="2"/>
        <v>0</v>
      </c>
    </row>
    <row r="159" spans="1:9" ht="58.5" customHeight="1" x14ac:dyDescent="0.25">
      <c r="A159" s="152" t="s">
        <v>365</v>
      </c>
      <c r="B159" s="141" t="str">
        <f>'O7'!A16</f>
        <v>7                    </v>
      </c>
      <c r="C159" s="141" t="str">
        <f>'O7'!B16</f>
        <v>Національне агентство здійснювало необхідні заходи з метою дієвого захисту викривачів та їх близьких осіб, зокрема захист анонімності викривача, внесення приписів з вимогою про усунення порушень трудових та інших прав викривачів</v>
      </c>
      <c r="D159" s="141" t="str">
        <f>'O7'!D16</f>
        <v>За заявами викривачів Національне агентство проводить перевірки дотримання законодавства з питань захисту викривачів. У випадку встановлення порушення прав викривача Національне агентство вносить припис з вимогою усунення порушень та відновлення прав викривача, притягнення до відповідальності винних осіб. Станом на 31.12.2021. Національне агентство внесло 2 приписи (з них 1 – про проведення службового розслідування, 1 – про усунення порушень та поновлення прав викривача) ДП «НАЕК «Енергоатом», Прем’єр-міністру України. На виконання приписів проведено службові розслідування та поновлено порушені права викривачів</v>
      </c>
      <c r="E159" s="143">
        <f>'O7'!E16</f>
        <v>1</v>
      </c>
      <c r="F159" s="143" t="str">
        <f>'O7'!F16</f>
        <v>Виконано</v>
      </c>
      <c r="G159" s="143">
        <f>'O7'!G16</f>
        <v>1</v>
      </c>
      <c r="H159" s="157">
        <v>1</v>
      </c>
      <c r="I159" s="157">
        <f t="shared" si="2"/>
        <v>0</v>
      </c>
    </row>
    <row r="160" spans="1:9" ht="58.5" customHeight="1" x14ac:dyDescent="0.25">
      <c r="A160" s="152" t="s">
        <v>365</v>
      </c>
      <c r="B160" s="141" t="str">
        <f>'O7'!A17</f>
        <v>8                    </v>
      </c>
      <c r="C160" s="141" t="str">
        <f>'O7'!B17</f>
        <v>У разі, якщо за результатами перевірки встановлено ознаки корупційних або пов’язаних з корупцією правопорушень чи інших порушень Закону, про які повідомляли викривачі, Національне агентство забезпечило оперативне інформування відповідних компетентних органів</v>
      </c>
      <c r="D160" s="141" t="str">
        <f>'O7'!D17</f>
        <v>За результатами перевірок такі факти не виявлено</v>
      </c>
      <c r="E160" s="143">
        <f>'O7'!E17</f>
        <v>1</v>
      </c>
      <c r="F160" s="143" t="str">
        <f>'O7'!F17</f>
        <v>Виконано</v>
      </c>
      <c r="G160" s="143">
        <f>'O7'!G17</f>
        <v>1</v>
      </c>
      <c r="H160" s="157">
        <v>1</v>
      </c>
      <c r="I160" s="157">
        <f t="shared" si="2"/>
        <v>0</v>
      </c>
    </row>
    <row r="161" spans="1:9" ht="58.5" customHeight="1" x14ac:dyDescent="0.25">
      <c r="A161" s="152" t="s">
        <v>365</v>
      </c>
      <c r="B161" s="141" t="str">
        <f>'O7'!A18</f>
        <v>9                   </v>
      </c>
      <c r="C161" s="141" t="str">
        <f>'O7'!B18</f>
        <v>Національне агентство забезпечило вжиття належних заходів для представництва в суді інтересів викривача у випадках, визначених законодавством</v>
      </c>
      <c r="D161" s="141" t="str">
        <f>'O7'!D18</f>
        <v>Відповідно до ч. 3 ст. 49 Кодексу адміністративного судочинства України та ч. 2 ст. 53 Цивільного процесуального кодексу України Національне агентство залучається як третя особа, яка не заявляє самостійних вимог щодо предмета спору, на стороні викривачів. За 2021 рік Національне агентство здійснювало супровід 98 судових справ за участі викривачів. 63 судові справи відкрито з початку 2020 року, по 21 справі прийнято рішення на користь викривачів. Переважна більшість вказаних справ є справами за позовами викривачів стосовно порушення їхніх трудових прав, при цьому позивачі є викривачами, але не встановлено причинно-наслідкового зв’язоку між здійсненими повідомленнями та порушенням їхніх трудових прав. Крім того, Національне агентство подало 5 заяв про вступ у справи, провадження в яких відкрито за позовами викривачів, які було задоволено</v>
      </c>
      <c r="E161" s="143">
        <f>'O7'!E18</f>
        <v>1</v>
      </c>
      <c r="F161" s="143" t="str">
        <f>'O7'!F18</f>
        <v>Виконано</v>
      </c>
      <c r="G161" s="143">
        <f>'O7'!G18</f>
        <v>1</v>
      </c>
      <c r="H161" s="157">
        <v>1</v>
      </c>
      <c r="I161" s="157">
        <f t="shared" si="2"/>
        <v>0</v>
      </c>
    </row>
    <row r="162" spans="1:9" ht="58.5" customHeight="1" x14ac:dyDescent="0.25">
      <c r="A162" s="152" t="s">
        <v>365</v>
      </c>
      <c r="B162" s="141" t="str">
        <f>'O7'!A19</f>
        <v>10               </v>
      </c>
      <c r="C162" s="141" t="str">
        <f>'O7'!B19</f>
        <v>У разі встановлення Національним агентством ознак порушень законодавства про захист прав викривачів ініційовано процедури притягнення до юридичної відповідальності</v>
      </c>
      <c r="D162" s="141" t="str">
        <f>'O7'!D19</f>
        <v xml:space="preserve">Відповідно до п. 13 ч. 1 ст. 11 та п. 53 ч. 1 ст. 12 Закону України «Про запобігання корупції» Національне агентство має повноваження по внесенню приписів з вимогою про притягнення до відповідальності осіб, винних у порушенні прав викривачів. Серед іншого, внесені Національним агентством приписи містили вимогу щодо вжиття заходів стосовно притягнення до відповідальності осіб, винних у порушенні прав викривачів. При цьому вказаних осіб не було притягнуто у зв’язку зі звільненням осіб або із закінчення строку притягнення до дисциплінарної відповідальності. 
Крім того, відповідно до п. 111 ч. 1 ст. 12 Закону України «Про запобігання корупції» Національне агентство має право ініціювати проведення службового розслідування, вжиття заходів щодо притягнення до відповідальності осіб, винних у вчиненні корупційних або пов’язаних з корупцією правопорушень, надсилати до інших спеціально уповноважених суб’єктів у сфері протидії корупції матеріали, що свідчать про факти таких правопорушень. У зв’язку з цим Національне агентство по 2 фактах можливого порушення права викривача на конфіденційність та анонімність надіслало листи до органів Національної поліції для проведення службового розслідування
</v>
      </c>
      <c r="E162" s="143">
        <f>'O7'!E19</f>
        <v>1</v>
      </c>
      <c r="F162" s="143" t="str">
        <f>'O7'!F19</f>
        <v>Виконано</v>
      </c>
      <c r="G162" s="143">
        <f>'O7'!G19</f>
        <v>1</v>
      </c>
      <c r="H162" s="157">
        <v>1</v>
      </c>
      <c r="I162" s="157">
        <f t="shared" si="2"/>
        <v>0</v>
      </c>
    </row>
    <row r="163" spans="1:9" ht="58.5" customHeight="1" x14ac:dyDescent="0.25">
      <c r="A163" s="152" t="s">
        <v>365</v>
      </c>
      <c r="B163" s="141" t="str">
        <f>'O7'!A20</f>
        <v>11                </v>
      </c>
      <c r="C163" s="141" t="str">
        <f>'O7'!B20</f>
        <v>Національне агентство впровадило систему заходів недопущення несанкціонованого розголошення (витоків) інформації з обмеженим доступом щодо викривачів</v>
      </c>
      <c r="D163" s="141" t="str">
        <f>'O7'!D20</f>
        <v xml:space="preserve">Національне агентство впровадило систему заходів недопущення несанкціонованого розголошення (витоків) інформації з обмеженим доступом, зокрема обмежило можливість завантаження інформації з електронної системи документування, доступ до зовнішніх комунікацій з робочої техніки, доступ до таких відомостей загалом. Крім цього, налагоджено процес логування дій працівників у мережах, реєстрах та базах даних, контроль та моніторинг таких дій керівниками.
Верховна Рада України прийняла Закон України «Про внесення змін до Закону України від 01.06.2021 № 1502-IX «Про запобігання корупції» щодо упорядкування окремих питань захисту викривачів», яким передбачено створення E24 і визначено відповідальним за його адміністрування Національне агентство. У зв’язку з цим Національне агентство відновило співпрацю з Проектом «Підтримка організацій-лідерів у протидії корупції в Україні «ВзаємоДія» щодо створення Єдиного порталу повідомлень. На цей час вживаються заходи щодо створення Порталу. Юридичні особи матимуть свій кабінет на порталі, який і буде внутрішнім каналом для повідомлень викривачів. Портал забезпечить високі стандарти захисту інформації, яка отримується від викривачів, зменшить ризики несанкціонованого доступу до повідомлень викривачів, зробить подання повідомлення про корупцію зручним, комфортним для викривача і забезпечить подання більш «якісних» повідомлень. І дуже важливо, що портал зекономить кошти державних органів та юридичних осіб. Станом на кінець 2021 року завершено два етапи з п’яти та тривають роботи по третьому етапу створення інформаційно-телекомунікаційної системи «Єдиний портал повідомлень викривачів»
</v>
      </c>
      <c r="E163" s="143">
        <f>'O7'!E20</f>
        <v>1</v>
      </c>
      <c r="F163" s="143" t="str">
        <f>'O7'!F20</f>
        <v>Виконано</v>
      </c>
      <c r="G163" s="143">
        <f>'O7'!G20</f>
        <v>1</v>
      </c>
      <c r="H163" s="157">
        <v>1</v>
      </c>
      <c r="I163" s="157">
        <f t="shared" si="2"/>
        <v>0</v>
      </c>
    </row>
    <row r="164" spans="1:9" ht="58.5" customHeight="1" x14ac:dyDescent="0.25">
      <c r="A164" s="152" t="s">
        <v>365</v>
      </c>
      <c r="B164" s="141" t="str">
        <f>'O7'!A21</f>
        <v>12                </v>
      </c>
      <c r="C164" s="141" t="str">
        <f>'O7'!B21</f>
        <v>Національне агентство забезпечило здійснення постійного моніторингу виконання законодавства у сфері захисту викривачів, брало участь у розробці рекомендацій щодо його удосконалення</v>
      </c>
      <c r="D164" s="141" t="str">
        <f>'O7'!D21</f>
        <v>Відповідно до ч. 7 ст. 53 Закону України «Про запобігання корупції» Національне агентство здійснює постійний моніторинг виконання закону у сфері захисту викривачів, проводить щорічний аналіз та перегляд державної політики у цій сфері. Зокрема, з метою проведення щорічного аналізу Національне агентство направило листи до міністерств, інших центральних органів виконавчої влади та обласних державних адміністрацій із запитом стосовно надання інформації щодо виконання Закону України «Про запобігання корупції» у частині захисту викривачів. Запитувана інформація отримана та опрацьована спільно з Міждисциплінарним науково-освітнім центром протидії корупції в Україні (ACREC), за результатами чого підготовлено відповідне дослідження (https://acrec.org.ua/wp-content/uploads/2021/08/poicy-paper-ukr-NN-1-1.pdf та https://acrec.org.ua/wp-content/uploads/2021/09/info-nazk-v-NN.pdf)</v>
      </c>
      <c r="E164" s="143">
        <f>'O7'!E21</f>
        <v>1</v>
      </c>
      <c r="F164" s="143" t="str">
        <f>'O7'!F21</f>
        <v>Виконано</v>
      </c>
      <c r="G164" s="143">
        <f>'O7'!G21</f>
        <v>1</v>
      </c>
      <c r="H164" s="157">
        <v>1</v>
      </c>
      <c r="I164" s="157">
        <f t="shared" si="2"/>
        <v>0</v>
      </c>
    </row>
    <row r="165" spans="1:9" ht="58.5" customHeight="1" x14ac:dyDescent="0.25">
      <c r="A165" s="152" t="s">
        <v>365</v>
      </c>
      <c r="B165" s="141" t="str">
        <f>'O7'!A22</f>
        <v>13                </v>
      </c>
      <c r="C165" s="141" t="str">
        <f>'O7'!B22</f>
        <v>Діяльність Національного агентства мала позитивні наслідки, про що свідчать виявлені на підставі звернень викривачів випадки корупційних або пов’язаних з корупцією правопорушень, за вчинення яких винних осіб притягнуто до встановленої законом відповідальності</v>
      </c>
      <c r="D165" s="141" t="str">
        <f>'O7'!D22</f>
        <v xml:space="preserve">Законом України «Про внесення змін до Закону України «Про запобігання корупції» щодо відновлення інституційного механізму запобігання корупції» (Відомості Верховної Ради (ВВР), 2021, № 17, ст. 154) окремі повноваження Національного агентства було поновлено з 31.12.2020, у тому числі щодо проведення Національним агентством перевірок. 
Протягом 2021 року розпочато 21 з 21 запланованої перевірки організації роботи із запобігання і виявлення корупції (План проведення Національним агентством з питань запобігання корупції перевірок організації роботи із запобігання та виявлення корупції на 2021 рік, погоджений Головою НАЗК 03.03.2021). Із них завершено 17 перевірок, 4 перевірки на стадії проведення. Крім того, проведено 1 позапланову перевірку за результатами розгляду повідомлення про вчинення численних порушень вимог Закону України «Про запобігання корупції» в Чортківській міській раді Тернопільської області. За результатами вказаних перевірок складено акти перевірок, а також підготовлено та внесено керівникам об’єктів перевірок приписи НАЗК щодо усунення виявлених порушень, проведення службових розслідувань та притягнення винних осіб до відповідальності.
У зв’язку з виявленням за результатами перевірок порушень вимог цього Закону щодо організації роботи із запобігання та виявлення корупції, зокрема щодо неналежної організації та проведення спеціальних перевірок, відсутність внутрішніх механізмів щодо розгляду повідомлень про корупцію та незабезпечення всіх передбачених законом внутрішніх та регулярних каналів повідомлення про можливі факти корупційних або пов’язаних з корупцією правопорушень, інших порушень Закону України «Про запобігання корупції», керівникам відповідних об’єктів перевірок внесено приписи з вимогою усунути вказані порушення. За наявною інформацією наразі державні органи, органи місцевого самоврядування та інші юридичні особи, визначені цим Законом, здійснюють усі можливі заходи щодо забезпечення можливості для подання повідомлень викривачем про факти корупційних або пов’язаних з корупцією правопорушень в органі, або усувають недоліки, пов’язані із забезпеченням подання таких повідомлень. 
Крім того, працівники відповідних структурних підрозділів Національного агентства на постійній основі у межах повноважень здійснюють розгляд та перевірку інформації про можливі факти вчинення корупційних або пов’язаних з корупцією правопорушень, інших порушень вимог Закону України «Про запобігання корупції» за повідомленнями викривачів, у тому числі анонімних. У разі підтвердження порушення вимог цього Закону здійснюються заходи щодо внесення приписів про усунення порушень, проведення службового розслідування та притягнення винних осіб до встановленої законом відповідальності
</v>
      </c>
      <c r="E165" s="143">
        <f>'O7'!E22</f>
        <v>1</v>
      </c>
      <c r="F165" s="143" t="str">
        <f>'O7'!F22</f>
        <v>Виконано</v>
      </c>
      <c r="G165" s="143">
        <f>'O7'!G22</f>
        <v>1</v>
      </c>
      <c r="H165" s="157">
        <v>1</v>
      </c>
      <c r="I165" s="157">
        <f t="shared" si="2"/>
        <v>0</v>
      </c>
    </row>
    <row r="166" spans="1:9" ht="58.5" customHeight="1" x14ac:dyDescent="0.25">
      <c r="A166" s="152" t="s">
        <v>365</v>
      </c>
      <c r="B166" s="141" t="str">
        <f>'O7'!A23</f>
        <v>14              </v>
      </c>
      <c r="C166" s="141" t="str">
        <f>'O7'!B23</f>
        <v>Громадські, міжнародні організації, донори, які здійснюють діяльність у сфері запобігання та/або протидії корупції, визнають Національне агентство як дієву та неупереджену інституцію у сфері захисту викривачів</v>
      </c>
      <c r="D166" s="141" t="str">
        <f>'O7'!D23</f>
        <v xml:space="preserve">Національне агентство продовжує активно співпрацювати з громадянським суспільством.
Зокрема, спільно з Міждисциплінарним науково-освітнім центром протидії корупції в Україні (ACREC) проведено дослідження за результатами проведення аналізу дотримання органами виконачої влади вимог законодавства щодо захисту викривачів (https://acrec.org.ua/wp-content/uploads/2021/08/poicy-paper-ukr-NN-1-1.pdf та https://acrec.org.ua/wp-content/uploads/2021/09/info-nazk-v-NN.pdf). 22.12.2021 НАЗК спільно з Міждисциплінарним науково-освітнім центром протидії корупції в Україні (ACREC) за підтримки Міжнародного фонду «Відродження» провело публічний захід «Викривачі корупції: інструментарій для антикорупційних уповноважених», в якому взяли участь ACREC, уповноважені з питань запобігання та виявлення корупції та представники громадянського суспільства                                                                                                                                                                                                                                  
                                                                                                                                                                                                                          </v>
      </c>
      <c r="E166" s="143">
        <f>'O7'!E23</f>
        <v>1</v>
      </c>
      <c r="F166" s="143" t="str">
        <f>'O7'!F23</f>
        <v>Виконано</v>
      </c>
      <c r="G166" s="143">
        <f>'O7'!G23</f>
        <v>1</v>
      </c>
      <c r="H166" s="157">
        <v>1</v>
      </c>
      <c r="I166" s="157">
        <f t="shared" si="2"/>
        <v>0</v>
      </c>
    </row>
    <row r="167" spans="1:9" ht="58.5" customHeight="1" x14ac:dyDescent="0.25">
      <c r="A167" s="148" t="s">
        <v>366</v>
      </c>
      <c r="B167" s="141" t="str">
        <f>'O8'!A10</f>
        <v>1                   </v>
      </c>
      <c r="C167" s="141" t="str">
        <f>'O8'!B10</f>
        <v>Національне агентство забезпечило координацію виконання іншими державними органами та органами місцевого самоврядування заходів, передбачених антикорупційною стратегією та державною програмою (планом дій) з її реалізації</v>
      </c>
      <c r="D167" s="141" t="str">
        <f>'O8'!D10</f>
        <v>За результатами розгляду Комітет Верховної Ради України з питань антикорупційної політики рекомендував Верховній Раді України прийняти вказаний законопроект у другому читанні та в цілому в редакції, викладеній у порівняльній таблиці, з урахуванням техніко-юридичного доопрацювання. 
17.05.2021 надано таблицю поправок-2 до законопроекту.
Розгляд законопроекту у другому читанні неодноразово планувався Верховною Радою України, проте так і не був розглянутий</v>
      </c>
      <c r="E167" s="143">
        <f>'O8'!E10</f>
        <v>0</v>
      </c>
      <c r="F167" s="143" t="str">
        <f>'O8'!F10</f>
        <v>Не виконано</v>
      </c>
      <c r="G167" s="143" t="str">
        <f>'O8'!G10</f>
        <v>не застосов</v>
      </c>
      <c r="H167" s="157">
        <v>1</v>
      </c>
      <c r="I167" s="157">
        <f t="shared" si="2"/>
        <v>1</v>
      </c>
    </row>
    <row r="168" spans="1:9" ht="58.5" customHeight="1" x14ac:dyDescent="0.25">
      <c r="A168" s="148" t="s">
        <v>366</v>
      </c>
      <c r="B168" s="141" t="str">
        <f>'O8'!A11</f>
        <v>2                    </v>
      </c>
      <c r="C168" s="141" t="str">
        <f>'O8'!B11</f>
        <v>Національне агентство взаємодіяло з Верховною Радою України, Кабінетом Міністрів України, міністерствами та іншими центральними органами державної влади у питаннях розробки, обговорення та доопрацювання законопроектів, а також інших нормативно-правових актів, що можуть вплинути на державну антикорупційну політику</v>
      </c>
      <c r="D168" s="141" t="str">
        <f>'O8'!D11</f>
        <v>Процедура взаємодії чітко визначена документами, що врегульовують питання підготовки проектів нормативно-правових актів. Йдеться про Регламент Верховної Ради України та Регламент Кабінету Міністрів України. При підготовці проектів нормативно-правових актів Національне агентство в обов’язковому порядку надсилало їх для погодження до заінтересованих центральних органів виконавчої влади та інших зацікавлених державних органів, які також при розробці ними відповідних проектів надсилали їх, за потреби, на погодження до Національного агентства. При підготовці у Секретаріаті Кабінету Міністрів України проектів нормативно-правових актів до розгляду Кабінетом Міністрів України та урядовими комітетами Національне агентство взаємодіяло з відповідальними особами Секретаріату Кабінету Міністрів та, за потреби, забезпечувало доопрацювання проектів. Голова Національного агентства або за його дорученням його заступники представляли, за потреби, позицію Національного агентства під час розгляду питань, що належать до компетенції Національного агентства, на засіданнях Кабінету Міністрів України та урядових комітетів. Національне агентство на постійній основі забезпечує моніторинг законопроектів, що вносяться на розгляд Верховної Ради України, готує за власної ініціативи або у зв’язку із зверненнями комітетів Верховної Ради України позицію щодо цих законопроектів, а висновки надсилає для розгляду до відповідних комітетів. За необхідності Національне агентство забезпечує представництво під час засідань комітетів Верховної Ради України, на яких розглядаються законопроекти чи питання, які належать до компетенції Національного агентства або стосуються формування та реалізації антикорупційної політики. У разі утворення робочих груп з відповідних питань – бере участь у їх роботі</v>
      </c>
      <c r="E168" s="143">
        <f>'O8'!E11</f>
        <v>1</v>
      </c>
      <c r="F168" s="143" t="str">
        <f>'O8'!F11</f>
        <v>Виконано</v>
      </c>
      <c r="G168" s="143">
        <f>'O8'!G11</f>
        <v>1</v>
      </c>
      <c r="H168" s="157">
        <v>1</v>
      </c>
      <c r="I168" s="157">
        <f t="shared" si="2"/>
        <v>0</v>
      </c>
    </row>
    <row r="169" spans="1:9" ht="58.5" customHeight="1" x14ac:dyDescent="0.25">
      <c r="A169" s="148" t="s">
        <v>366</v>
      </c>
      <c r="B169" s="141" t="str">
        <f>'O8'!A12</f>
        <v>3                   </v>
      </c>
      <c r="C169" s="141" t="str">
        <f>'O8'!B12</f>
        <v>Національне агентство уклало та в разі необхідності ініціювало зміни до меморандумів про співпрацю з органами державної влади, взаємодія з якими має суттєве значення для успішної реалізації ним власних повноважень (Національне антикорупційне бюро України, Державне бюро розслідувань, Національне агентство України з питань виявлення, розшуку та управління активами, одержаними від корупційних та інших злочинів, тощо)</v>
      </c>
      <c r="D169" s="141" t="str">
        <f>'O8'!D12</f>
        <v>Національне агентство уклало з Державним підприємством «ДІЯ» оновлений Договір про приєднання до інтегрованої системи електронної ідентифікації від 12.07.2021 (до цього часу діяв Договір від 04.10.2019 № 51-ІСЕІ, укладений між Національним агентством та Державним агентством з питань електронного урядування України). Використання інтегрованої системи електронної ідентифікації дає змогу суб’єктам декларування проводити процедуру автентифікації у персональному кабінеті в Реєстрі декларацій.  Також Національне агентство затвердило Протокол № 2 про внесення змін до Протоколу № 1 від 30.04.2021 до Порядку надання Державною службою України з питань геодезії, картографії та кадастру інформації з Державного земельного кадастру про земельні ділянки фізичних осіб Національному агентству з питань запобігання корупції, зареєстрований у Міністерстві юстиції України 11.04.2018 за № 439/31891; уклало Протокол № 1 від 26.02.2021 до Порядку надання Державною податковою службою України інформації з Державного реєстру фізичних осіб - платників податків про доходи фізичних осіб на запити Національного агентства з питань запобігання корупції, затверджений наказом Міністерства фінансів України, Національного агентства з питань запобігання корупції від 12.08.2020 № 495/344/20, зареєстрований у Міністерстві юстиції України 04.09.2020 за № 848/35131</v>
      </c>
      <c r="E169" s="143">
        <f>'O8'!E12</f>
        <v>1</v>
      </c>
      <c r="F169" s="143" t="str">
        <f>'O8'!F12</f>
        <v>Виконано</v>
      </c>
      <c r="G169" s="143">
        <f>'O8'!G12</f>
        <v>1</v>
      </c>
      <c r="H169" s="157">
        <v>1</v>
      </c>
      <c r="I169" s="157">
        <f t="shared" si="2"/>
        <v>0</v>
      </c>
    </row>
    <row r="170" spans="1:9" ht="58.5" customHeight="1" x14ac:dyDescent="0.25">
      <c r="A170" s="148" t="s">
        <v>366</v>
      </c>
      <c r="B170" s="141" t="str">
        <f>'O8'!A13</f>
        <v>4                  </v>
      </c>
      <c r="C170" s="141" t="str">
        <f>'O8'!B13</f>
        <v>Національне агентство налагодило співпрацю з іншими органами державної влади та органами місцевого самоврядування задля успішної реалізації своїх повноважень (зокрема, щодо обміну інформацією)</v>
      </c>
      <c r="D170" s="141" t="str">
        <f>'O8'!D13</f>
        <v>Укладено Меморандум про співробітництво з Виконавчим органом Київської міської ради (Київською міською державною адміністрацією) від 18.02.2021, відповідно до якого Національне агентство отримало доступ до Системи відеоспостереження міста Києва. Також налагоджено співпрацю щодо доступу до публічних даних інформаційно-телекомунікаційної системи «PROZORRO» за допомогою публічного API, які використовуються при проведенні перевірки звітів політичних партій</v>
      </c>
      <c r="E170" s="143">
        <f>'O8'!E13</f>
        <v>1</v>
      </c>
      <c r="F170" s="143" t="str">
        <f>'O8'!F13</f>
        <v>Виконано</v>
      </c>
      <c r="G170" s="143">
        <f>'O8'!G13</f>
        <v>1</v>
      </c>
      <c r="H170" s="157">
        <v>1</v>
      </c>
      <c r="I170" s="157">
        <f t="shared" si="2"/>
        <v>0</v>
      </c>
    </row>
    <row r="171" spans="1:9" ht="58.5" customHeight="1" x14ac:dyDescent="0.25">
      <c r="A171" s="148" t="s">
        <v>366</v>
      </c>
      <c r="B171" s="141" t="str">
        <f>'O8'!A14</f>
        <v>5                    </v>
      </c>
      <c r="C171" s="141" t="str">
        <f>'O8'!B14</f>
        <v>Національне агентство забезпечило Національному антикорупційному бюро України безпосередній автоматизований доступ до інформаційно-телекомунікаційних і довідкових систем, реєстрів, банків даних, у тому числі тих, що містять інформацію з обмеженим доступом, володільцем (адміністратором) яких є Національне агентство</v>
      </c>
      <c r="D171" s="141" t="str">
        <f>'O8'!D14</f>
        <v>Віддалений доступ працівників НАБУ до Єдиного державного реєстру декларацій осіб, уповноважених на виконання функцій держави або місцевого самоврядування (далі – Реєстр) з приміщень НАБУ здійснюється відповідно до Порядку доступу Національного антикорупційного бюро України до Єдиного державного реєстру декларацій осіб, уповноважених на виконання функцій держави або місцевого самоврядування, затвердженого спільним наказом від 01.11.2019 № 134/19/130, зареєстрованим у Міністерстві юстиції України 13.12.2019 за № 1246/34217 (далі – Порядок).
Такий доступ передбачає формування та надання НАБУ на запит в електронному вигляді запитуваної інформації (п. 2 розділу ІІ Порядку).
При цьому обробка запитів в електронному вигляді та надання відповіді на запити НАБУ здійснюється в автоматизованому режимі програмними засобами Реєстру (п. 1 глави 2 розділу ІІІ Порядку).
Станом на кінець 2021 року такий доступ отримали 62 працівники НАБУ</v>
      </c>
      <c r="E171" s="143">
        <f>'O8'!E14</f>
        <v>1</v>
      </c>
      <c r="F171" s="143" t="str">
        <f>'O8'!F14</f>
        <v>Виконано</v>
      </c>
      <c r="G171" s="143">
        <f>'O8'!G14</f>
        <v>1</v>
      </c>
      <c r="H171" s="157">
        <v>1</v>
      </c>
      <c r="I171" s="157">
        <f t="shared" si="2"/>
        <v>0</v>
      </c>
    </row>
    <row r="172" spans="1:9" ht="58.5" customHeight="1" x14ac:dyDescent="0.25">
      <c r="A172" s="148" t="s">
        <v>366</v>
      </c>
      <c r="B172" s="141" t="str">
        <f>'O8'!A15</f>
        <v>6                  </v>
      </c>
      <c r="C172" s="141" t="str">
        <f>'O8'!B15</f>
        <v>Національне агентство забезпечувало оперативне інформування правоохоронних органів відповідно до компетенції без жодних необґрунтованих затримок про можливі факти корупційних або пов’язаних з корупцією правопорушень чи інших порушень Закону України «Про запобігання корупції2, про які повідомляли викривачі</v>
      </c>
      <c r="D172" s="141" t="str">
        <f>'O8'!D15</f>
        <v>За результатами перевірок повідомлень викривачів ознак корупційних або пов’язаних з корупцією правопорушень чи інших порушень Закону України «Про запобігання корупції» встановлено не було</v>
      </c>
      <c r="E172" s="143">
        <f>'O8'!E15</f>
        <v>1</v>
      </c>
      <c r="F172" s="143" t="str">
        <f>'O8'!F15</f>
        <v>Виконано</v>
      </c>
      <c r="G172" s="143">
        <f>'O8'!G15</f>
        <v>1</v>
      </c>
      <c r="H172" s="157">
        <v>1</v>
      </c>
      <c r="I172" s="157">
        <f t="shared" si="2"/>
        <v>0</v>
      </c>
    </row>
    <row r="173" spans="1:9" ht="58.5" customHeight="1" x14ac:dyDescent="0.25">
      <c r="A173" s="148" t="s">
        <v>366</v>
      </c>
      <c r="B173" s="141" t="str">
        <f>'O8'!A16</f>
        <v>7                    </v>
      </c>
      <c r="C173" s="141" t="str">
        <f>'O8'!B16</f>
        <v>Національне агентство забезпечило координацію виконання міжнародних зобов’язань у сфері формування та реалізації антикорупційної політики</v>
      </c>
      <c r="D173" s="141" t="str">
        <f>'O8'!D16</f>
        <v xml:space="preserve">1) Група держав Ради Європи проти корупції (GRECO)
Підготовлено другий звіт-оцінку виконання рекомендацій, наданих Україні в рамках четвертого раунду оцінювання GRECO «Запобігання корупції серед парламентарів, суддів та прокурорів», та забезпечено онлайн-участь делегації України (глава делегації України – Голова НАЗК О. Новіков відповідно до Указу Президента України від 03.11.2021 № 561) у 89-му пленарному засіданні GRECO (29.11 – 03.12.2021), під час якого був розглянутий та прийнятий зазначений звіт-оцінка.
2) Антикорупційна мережа Організації економічного співробітництва та розвитку (ACN OECD)
Підготовлено та направлено Звіт-самооцінку в межах пілотного проекту 5-го раунду оцінювання України ACN OECD. Забезпечено проведення віртуального візиту представників ACN OECD в Україну в межах реалізації пілотного проекту 5-го раунду оцінювання України ACN OECD. Забезпечено онлайн-участь української делегації (керівник делегації – Національний координатор з питань реалізації Стамбульського плану дій по боротьбі з корупцією ACN OECD, заступник Голови НАЗК І. Пресняков) у роботі моніторингового засідання ACN OECD (25 –28.10.2021), під час якого розглядався Звіт-самооцінка в межах пілотного проекту 5-го раунду оцінювання України. Забезпечено участь Національного координатора з питань реалізації Стамбульського плану дій по боротьбі з корупцією ACN OECD, заступника Голови НАЗК І. Преснякова в онлайн-зустрічі Керівної групи ACN OECD (29.10.2021).
3) У рамках участі в Конвенції ООН проти корупції (UNCAC)
Сформовано делегацію України (Указ Президента України від 31.05.2021 № 496), яка взяла участь в Спеціальній сесії Генеральної Асамблеї ООН проти корупції (02 – 04.06.2021, м. Нью-Йорк). Сформовано делегацію України (глава делегації – Голова НАЗК О. Новіков, відповідно до Розпорядження Президента України від 10.12.2021 № 588), яка взяла участь у 9-ій сесії Конференції держав-учасниць Конвенції ООН проти корупції. Представники України взяли участь у сесіях міжурядової робочої Групи відкритого складу з питань запобігання корупції, робочої Групи з огляду щодо імплементації UNCAC, а також у засіданнях експертів з питань посилення міжнародного співробітництва в рамках UNCAC, міжурядової Робочої групи з повернення активів у рамках UNCAC та у міжсесійних засіданнях Конференції держав-учасниць UNCAC з питань підготовки до Спеціальної сесії Генеральної Асамблеї ООН проти корупції
</v>
      </c>
      <c r="E173" s="143">
        <f>'O8'!E16</f>
        <v>1</v>
      </c>
      <c r="F173" s="143" t="str">
        <f>'O8'!F16</f>
        <v>Виконано</v>
      </c>
      <c r="G173" s="143">
        <f>'O8'!G16</f>
        <v>1</v>
      </c>
      <c r="H173" s="157">
        <v>1</v>
      </c>
      <c r="I173" s="157">
        <f t="shared" si="2"/>
        <v>0</v>
      </c>
    </row>
    <row r="174" spans="1:9" ht="58.5" customHeight="1" x14ac:dyDescent="0.25">
      <c r="A174" s="148" t="s">
        <v>366</v>
      </c>
      <c r="B174" s="141" t="str">
        <f>'O8'!A17</f>
        <v>8                    </v>
      </c>
      <c r="C174" s="141" t="str">
        <f>'O8'!B17</f>
        <v>Національне агентство в межах компетенції забезпечило співпрацю з державними органами, неурядовими організаціями іноземних держав та міжнародними організаціями</v>
      </c>
      <c r="D174" s="141" t="str">
        <f>'O8'!D17</f>
        <v xml:space="preserve">У рамках залучення міжнародної технічної допомоги Національне агентство співпрацює з:
- Агентством США з міжнародного розвитку (USAID) (проекти «Прозорість та підзвітність у державному управлінні та послугах» (TAPAS), «Підтримка організацій-лідерів у протидії корупції в Україні «ВзаємоДія» (SACCI), «Поліпшення сприятливих умов для політичної конкуренції» (U-RAP).  Результати співпраці: надано консультативні послуги з управління персоналом, передано програмну продукцію, надано послуги із створення інформаційно-телекомунікаційної системи «Єдиний портал повідомлень викривачів», надано послуги з модернізації програмного забезпечення інформаційно-телекомунікаційної системи «Єдиний державний реєстр осіб, які вчинили корупційні або пов’язані з корупцією правопорушення»;
- Представництвом Європейського Союзу в Україні (проект «Антикорупційна ініціатива ЄС в Україні» (EUACI));
- Міністерством міжнародних справ Канади (проект «Забезпечення ефективної участі громадян у впровадженні реформ для гендерної рівності»). Результати співпраці: надано послуги з розробки інтерактивного онлайн-курсу з інтерфейсом студента та викладача на платформі електронного навчання. Протягом першого півріччя 2021 року у приміщенні Національного агентства проведено 7 зустрічей з іноземними партнерами (представниками дипломатичного корпусу, міжнародних організацій та громадських об’єднань) з питань діяльності Національного агентства, подальшого співробітництва;
- Державним департаментом США (проект «Підвищення оперативної ефективності та міжвідомчого співробітництва НАЗК»);
- Міністерством закордонних справ і міжнародного розвитку Великої Британії (проект «Прогрес України через демократичні вибори та змістовну участь» (UADEM)
</v>
      </c>
      <c r="E174" s="143">
        <f>'O8'!E17</f>
        <v>1</v>
      </c>
      <c r="F174" s="143" t="str">
        <f>'O8'!F17</f>
        <v>Виконано</v>
      </c>
      <c r="G174" s="143">
        <f>'O8'!G17</f>
        <v>1</v>
      </c>
      <c r="H174" s="157">
        <v>1</v>
      </c>
      <c r="I174" s="157">
        <f t="shared" si="2"/>
        <v>0</v>
      </c>
    </row>
    <row r="175" spans="1:9" ht="58.5" customHeight="1" x14ac:dyDescent="0.25">
      <c r="A175" s="148" t="s">
        <v>366</v>
      </c>
      <c r="B175" s="141" t="str">
        <f>'O8'!A18</f>
        <v>9                   </v>
      </c>
      <c r="C175" s="141" t="str">
        <f>'O8'!B18</f>
        <v>Національно агентство забезпечило укладення меморандумів про співпрацю з компетентними органами іноземних держав (зокрема, щодо обміну інформацією)</v>
      </c>
      <c r="D175" s="141" t="str">
        <f>'O8'!D18</f>
        <v>Упродовж 2021 року меморандуми про співпрацю з компетентними органами іноземних держав (зокрема щодо обміну інформацією) не укладались</v>
      </c>
      <c r="E175" s="143">
        <f>'O8'!E18</f>
        <v>0</v>
      </c>
      <c r="F175" s="143" t="str">
        <f>'O8'!F18</f>
        <v>Не виконано</v>
      </c>
      <c r="G175" s="143" t="str">
        <f>'O8'!G18</f>
        <v>не застосов</v>
      </c>
      <c r="H175" s="157">
        <v>1</v>
      </c>
      <c r="I175" s="157">
        <f t="shared" si="2"/>
        <v>1</v>
      </c>
    </row>
    <row r="176" spans="1:9" ht="58.5" customHeight="1" x14ac:dyDescent="0.25">
      <c r="A176" s="148" t="s">
        <v>366</v>
      </c>
      <c r="B176" s="141" t="str">
        <f>'O8'!A19</f>
        <v>10              </v>
      </c>
      <c r="C176" s="141" t="str">
        <f>'O8'!B19</f>
        <v>Національне агентство забезпечило обмін інформацією з компетентними органами іноземних держав та міжнародними організаціями</v>
      </c>
      <c r="D176" s="141" t="str">
        <f>'O8'!D19</f>
        <v>Протягом 2021 року за ініціативою структурних підрозділів з метою виконання покладених на них обов’язків, а саме проведення контролю та перевірки декларацій, Національне агентство направило 130 запитів до компетентних органів іноземних держав та міжнародних організацій, отримано 22 відповіді</v>
      </c>
      <c r="E176" s="143">
        <f>'O8'!E19</f>
        <v>1</v>
      </c>
      <c r="F176" s="143" t="str">
        <f>'O8'!F19</f>
        <v>Виконано</v>
      </c>
      <c r="G176" s="143">
        <f>'O8'!G19</f>
        <v>1</v>
      </c>
      <c r="H176" s="157">
        <v>1</v>
      </c>
      <c r="I176" s="157">
        <f t="shared" si="2"/>
        <v>0</v>
      </c>
    </row>
    <row r="177" spans="1:9" ht="58.5" customHeight="1" x14ac:dyDescent="0.25">
      <c r="A177" s="148" t="s">
        <v>366</v>
      </c>
      <c r="B177" s="141" t="str">
        <f>'O8'!A20</f>
        <v>11                </v>
      </c>
      <c r="C177" s="141" t="str">
        <f>'O8'!B20</f>
        <v>Національне агентство залучало громадськість до формування, реалізації та моніторингу антикорупційної політики</v>
      </c>
      <c r="D177" s="141" t="str">
        <f>'O8'!D20</f>
        <v xml:space="preserve">Національне агентство періодично залучає провідні громадські організації, які працюють у сфері антикорупції та окремих представників громадськості до формування, реалізації та моніторингу антикорупційної політики.
Зокрема, представників громадськості залучали під час проведення Національним агентством соціологічного опитування з метою визначення найбільш вразливих до корупціїї сфер.
Крім того, на постійній основі представників громадськості залучають під час підготовки законопроектів та інших актів Національного агентства
</v>
      </c>
      <c r="E177" s="143">
        <f>'O8'!E20</f>
        <v>1</v>
      </c>
      <c r="F177" s="143" t="str">
        <f>'O8'!F20</f>
        <v>Виконано</v>
      </c>
      <c r="G177" s="143">
        <f>'O8'!G20</f>
        <v>1</v>
      </c>
      <c r="H177" s="157">
        <v>1</v>
      </c>
      <c r="I177" s="157">
        <f t="shared" si="2"/>
        <v>0</v>
      </c>
    </row>
    <row r="178" spans="1:9" ht="58.5" customHeight="1" x14ac:dyDescent="0.25">
      <c r="A178" s="148" t="s">
        <v>366</v>
      </c>
      <c r="B178" s="141" t="str">
        <f>'O8'!A21</f>
        <v>12               </v>
      </c>
      <c r="C178" s="141" t="str">
        <f>'O8'!B21</f>
        <v>Національне агентство проводило публічні громадські обговорення або електронні консультації з громадськістю щодо розроблених ним проектів нормативно-правових актів відповідно до вимог чинного законодавства. За результатами обговорення (консультацій) Національне агентство оприлюднювало інформацію про пропозиції, які були враховані, або надавало обґрунтовані пояснення щодо причин неврахування наданих пропозицій</v>
      </c>
      <c r="D178" s="141" t="str">
        <f>'O8'!D21</f>
        <v xml:space="preserve">У 2021 році проводились обговорення щодо таких проєктів нормативно-правових актів:
1. Порядок проведення повної перевірки декларації особи, уповноваженої на виконання функцій держави або місцевого самоврядування – проведено обговорення з членами Громадської ради та представниками громадськості в онлайн-форматі.
2. Порядок проведення повної перевірки декларацій осіб, уповноважених на виконання функцій держави або місцевого самоврядування, поданих суддями, суддями Конституційного Суду України – проведено обговорення з членами Громадської ради та представниками громадськості в онлайн-форматі.
3. Порядок здійснення моніторингу способу життя суддів, суддів Конституційного Суду України – проведено обговорення з членами Громадської ради та представниками громадськості в онлайн-форматі.              
4. Порядок відбору декларацій осіб, уповноважених на виконання функцій держави або місцевого самоврядування, для проведення їх повної перевірки та визначення черговості такої перевірки – проведено обговорення з членами Громадської ради та представниками громадськості в онлайн-форматі.
5. Положення про відкритий конкурс для призначення на посади державної служби категорій «Б» та «В» у Національному агентстві з питань запобігання корупції – документ надіслано на розгляд Громадській раді та отримано позитивний висновок.  
6. Порядок проведення перевірок організації роботи із запобігання і виявлення корупції – документ надіслано на розгляд Громадській раді та отримано позитивний висновок.   
7. Порядок внесення приписів Національним агенством з питань запобігання корупції – документ надіслано на розгляд Громадській раді та отримано позитивний висновок.  
8. Порядок проведення перевірки звітності політичних партій про майно, доходи, витрати і зобов’язання фінансового характеру – документ надіслано на розгляд Громадській раді та отримано позитивний висновок.
9. Форма Висновку про результати перевірки Звіту політичної партії про майно, доходи, витрати і зобов’язання фінансового характеру – документ надіслано на розгляд Громадській раді та отримано позитивний висновок.  
10. Порядок подання Звіту політичної партії про майно, доходи, витрати і зобов’язання фінансового характеру – документ надіслано на розгляд Громадській раді та отримано позитивний висновок.  
11. Форма Звіту політичної партії про майно, доходи, витрати і зобов’язання фінансового характеру – документ надіслано на розгляд Громадській раді та отримано позитивний висновок. 
12. Порядок формування та ведення Єдиного державного реєстру звітності політичних партій про майно, доходи, витрати і зобов’язання фінансового характеру – документ надіслано на розгляд Громадській раді та отримано позитивний висновок.  
13. Встановлення обов’язкових вимог до мінімальної штатної чисельності уповноваженого підрозділу з питань запобігання та виявлення корупції в державних органах – документ надіслано на розгляд Громадській раді та отримано позитивний висновок.
14. Порядок надання згоди Національним агентством з питань запобігання корупції на звільнення керівника уповноваженого підрозділу (уповноваженої особи) з питань запобігання та виявлення корупції державного органу, юрисдикція якого поширюється на всю територію України – документ надіслано на розгляд Громадській раді та отримано позитивний висновок.
15. Типове положення про уповноважений підрозділ (уповноважену особу) з питань запобігання та виявлення корупції – документ надіслано на розгляд Громадській раді та отримано позитивний висновок.
16. Типова антикорупційна програма юридичної особи – збір письмових пропозицій та публічне онлайн-обговорення з представниками громадськості, яке відбулось 25.06.2021, звіт опубліковано на сайті Національного агентства.
17. Порядок формування, ведення та оприлюднення (надання) інформації Єдиного державного реєстру декларацій осіб, уповноважених на виконання функцій держави або місцевого самоврядування – документ надіслано на розгляд Громадській раді та отримано позитивний висновок. Проведено онлайн-зустріч з членами Громадської ради Національного агентства, яка відбулась 29.06.2021.
18. Порядок заповнення і подання декларації особи, уповноваженої на виконання функцій держави або місцевого самоврядування – документ надіслано на розгляд Громадській раді та отримано позитивний висновок. Проведено онлайн-зустріч з членами Громадської ради Національного агентства, яка відбулась 29.06.2021.
19. Порядок інформування Національного агентства з питань запобігання корупції про суттєві зміни в майновому стані – документ надіслано на розгляд Громадській раді та отримано позитивний висновок. Проведено онлайн-зустріч з членами Громадської ради Національного агентства, яка відбулась 29.06.2021.
20. Порядок інформування Національного агентства з питань запобігання корупції про відкриття валютного рахунка в установі банку-нерезидента – документ надіслано на розгляд Громадській раді та отримано позитивний висновок. Проведено онлайн-зустріч з членами Громадської ради Національного агентства, яка відбулась 29.06.2021.
21. Методологія визначення розміру (суми) внеску на підтримку політичної партії у формі робіт, товарів або послуг – документ надіслано на розгляд Громадській раді та отримано позитивний висновок.
22. Проект Професійного стандарту «Уповноважений з антикорупційної діяльності» – проведено збір письмових пропозицій та онлайн-обговорення, яке відбулося 13.09.2021, звіт опубліковано на сайті Національного агентства. 
23. Порядок проведення контролю щодо повноти заповнення декларації особи, уповноваженої на виконання функцій держави або місцевого самоврядування – документ надіслано на розгляд Громадській раді та отримано позитивний висновок. Проведено дві зустрічі з членами Громадської ради Національного агентства та представниками громадськості, які відбулися 12.08.2021 та 25.08.2021.
24. Порядок оформлення протоколів про адміністративні правопорушення Національним агентством з питань запобігання корупції – документ надіслано на розгляд Громадській раді та отримано позитивний висновок.
25. Проєкт Закону України «Про внесення змін до Закону України «Про запобігання корупції» щодо удосконалення деяких антикорупційних механізмів» – проведено зустріч із заінтересованими громадськими організаціями, яка відбулася 13.10.2021.
26. Проект Закону України «Про внесення змін до Кодексу України про адміністративні правопорушення щодо удосконалення положень та процедур стосовно застосування адміністративної відповідальності за правопорушення пов’язані з корупцією» – проведено зустріч із заінтересованими громадськими організаціями, яка відбулася 14.10.2021.
27. Проект Закону України «Про внесення змін до Кодексу України про адміністративні правопорушення та Закону України «Про Вищий антикорупційний суд» щодо вдосконалення процедури притягнення до відповідальності за адміністративні правопорушення, пов’язані з корупцією, та деякі інші правопорушення» – проведено зустріч із заінтересованими громадськими організаціями, яка відбулася 15.10.2021.
28. Проект Методології управління корупційними ризиками – проведено збір письмових пропозицій та обговорення, яке відбулося 06.12.2021, звіт опубліковано на сайті Національного агентства. 
29. Проект Порядку подання антикорупційних програм та змін до них на погодження до Національного агентства з питань запобігання корупції та здійснення їх погодження – проведено збір письмових пропозицій та обговорення, яке відбулося 06.12.2021, звіт опубліковано на сайті Національного агентства 
</v>
      </c>
      <c r="E178" s="143">
        <f>'O8'!E21</f>
        <v>1</v>
      </c>
      <c r="F178" s="143" t="str">
        <f>'O8'!F21</f>
        <v>Виконано</v>
      </c>
      <c r="G178" s="143">
        <f>'O8'!G21</f>
        <v>1</v>
      </c>
      <c r="H178" s="157">
        <v>1</v>
      </c>
      <c r="I178" s="157">
        <f t="shared" si="2"/>
        <v>0</v>
      </c>
    </row>
    <row r="179" spans="1:9" ht="58.5" customHeight="1" x14ac:dyDescent="0.25">
      <c r="A179" s="148" t="s">
        <v>366</v>
      </c>
      <c r="B179" s="141" t="str">
        <f>'O8'!A22</f>
        <v>13                </v>
      </c>
      <c r="C179" s="141" t="str">
        <f>'O8'!B22</f>
        <v>Національне агентство оприлюднювало та презентувало громадськості результати проведення щорічного оцінювання рівня корупції в Україні, сприйняття і довіри до антикорупційних та інших інституцій</v>
      </c>
      <c r="D179" s="141" t="str">
        <f>'O8'!D22</f>
        <v>Упродовж листопада – грудня 2021 року соціологічна компанія Info Sapiens за підтримки Антикорупційної ініціативи Європейського Союзу в Україні (EUACI) для Національного агентства провела соціологічне дослідження щодо корупції в Україні, зокрема з визначення основних показників сприйняття та досвіду корупції (за результатами опитування населення та представників бізнесу)</v>
      </c>
      <c r="E179" s="143">
        <f>'O8'!E22</f>
        <v>1</v>
      </c>
      <c r="F179" s="143" t="str">
        <f>'O8'!F22</f>
        <v>Виконується</v>
      </c>
      <c r="G179" s="143">
        <f>'O8'!G22</f>
        <v>0</v>
      </c>
      <c r="H179" s="157">
        <v>1</v>
      </c>
      <c r="I179" s="157">
        <f t="shared" si="2"/>
        <v>0</v>
      </c>
    </row>
    <row r="180" spans="1:9" ht="58.5" customHeight="1" x14ac:dyDescent="0.25">
      <c r="A180" s="148" t="s">
        <v>366</v>
      </c>
      <c r="B180" s="141" t="str">
        <f>'O8'!A23</f>
        <v>14               </v>
      </c>
      <c r="C180" s="141" t="str">
        <f>'O8'!B23</f>
        <v>Національне агентство співпрацювало з неурядовими організаціями з питань проведення досліджень</v>
      </c>
      <c r="D180" s="141" t="str">
        <f>'O8'!D23</f>
        <v>За підтримки Антикорупційної ініціативи Європейського Союзу в Україні (EUACI) проведено соціологічне опитування у 2021 році</v>
      </c>
      <c r="E180" s="143">
        <f>'O8'!E23</f>
        <v>1</v>
      </c>
      <c r="F180" s="143" t="str">
        <f>'O8'!F23</f>
        <v>Виконано</v>
      </c>
      <c r="G180" s="143">
        <f>'O8'!G23</f>
        <v>1</v>
      </c>
      <c r="H180" s="157">
        <v>1</v>
      </c>
      <c r="I180" s="157">
        <f t="shared" si="2"/>
        <v>0</v>
      </c>
    </row>
    <row r="181" spans="1:9" ht="58.5" customHeight="1" x14ac:dyDescent="0.25">
      <c r="A181" s="148" t="s">
        <v>366</v>
      </c>
      <c r="B181" s="141" t="str">
        <f>'O8'!A24</f>
        <v>15                </v>
      </c>
      <c r="C181" s="141" t="str">
        <f>'O8'!B24</f>
        <v>У Національному агентстві створено окремий структурний підрозділ, що опікується зовнішніми комунікаціями та взаємодією з громадськістю</v>
      </c>
      <c r="D181" s="141" t="str">
        <f>'O8'!D24</f>
        <v xml:space="preserve">У Національному агентстві створено Управління просвітницької роботи та навчальних програм.
Основним завданням Управління є виконання повноважень Національного агентства щодо формування негативного ставлення до корупції у громадян та проведення навчальної роботи для державних службовців, працівників державних органів, органів влади Автономної Республіки Крим та посадових осіб місцевого самоврядування з питань, пов’язаних із запобіганням корупції.  До основних функцій Управління належить, зокрема: 
 - інформування громадськості про здійснювані Національним агентством заходи щодо запобігання корупції; 
- участь у залученні громадськості до формування, реалізації та моніторингу антикорупційної політики; 
- координація процесу формування Громадської ради при Національному агентстві та супроводження її поточної діяльності.  Також функціонує Відділ комунікацій та інформаційної політики як самостійний структурний підрозділ. До повноважень Відділу належить зовнішня комунікація, зокрема зі ЗМІ
</v>
      </c>
      <c r="E181" s="143">
        <f>'O8'!E24</f>
        <v>1</v>
      </c>
      <c r="F181" s="143" t="str">
        <f>'O8'!F24</f>
        <v>Виконано</v>
      </c>
      <c r="G181" s="143">
        <f>'O8'!G24</f>
        <v>1</v>
      </c>
      <c r="H181" s="157">
        <v>1</v>
      </c>
      <c r="I181" s="157">
        <f t="shared" si="2"/>
        <v>0</v>
      </c>
    </row>
    <row r="182" spans="1:9" ht="58.5" customHeight="1" x14ac:dyDescent="0.25">
      <c r="A182" s="148" t="s">
        <v>366</v>
      </c>
      <c r="B182" s="141" t="str">
        <f>'O8'!A25</f>
        <v>16               </v>
      </c>
      <c r="C182" s="141" t="str">
        <f>'O8'!B25</f>
        <v>Національне агентство забезпечувало систематичне інформування громадськості про здійснювані ним заходи щодо запобігання корупції</v>
      </c>
      <c r="D182" s="141" t="str">
        <f>'O8'!D25</f>
        <v>Управління просвітницької роботи та навчальних програм на сторінці Офісу доброчесності НАЗК у Фейсбук, на сторінці Офісу доброчесності на вебсайті НАЗК, у телеграм-каналі НАЗК систематично інформує громадськість про здійснювані заходи щодо запобігання корупції</v>
      </c>
      <c r="E182" s="143">
        <f>'O8'!E25</f>
        <v>1</v>
      </c>
      <c r="F182" s="143" t="str">
        <f>'O8'!F25</f>
        <v>Виконано</v>
      </c>
      <c r="G182" s="143">
        <f>'O8'!G25</f>
        <v>1</v>
      </c>
      <c r="H182" s="157">
        <v>1</v>
      </c>
      <c r="I182" s="157">
        <f t="shared" si="2"/>
        <v>0</v>
      </c>
    </row>
    <row r="183" spans="1:9" ht="58.5" customHeight="1" x14ac:dyDescent="0.25">
      <c r="A183" s="148" t="s">
        <v>366</v>
      </c>
      <c r="B183" s="141" t="str">
        <f>'O8'!A26</f>
        <v>17                </v>
      </c>
      <c r="C183" s="141" t="str">
        <f>'O8'!B26</f>
        <v>Національне агентство забезпечувало реалізацію заходів, спрямованих на формування у свідомості громадян негативного ставлення до корупції, зокрема, брало участь у проведенні просвітницьких кампаній</v>
      </c>
      <c r="D183" s="141" t="str">
        <f>'O8'!D26</f>
        <v>Управлінням просвітницької роботи за підтримки проекту «Підтримка організацій-лідерів у протидії корупції в Україні «Взаємодія» розробило Стратегію формування нульової толерантності до корупції. З ціллю залучення партнерів для подальшої реалізації документа проведена презетація для міжнародних партнерів (30.11.2021) та громадських організацій у рамках заходу «Сім років антикорупційної реформи (09.12.2021). Крім того, в напрямі формування нетерпимості до корупції серед населення та просування стратегій доброчесної поведінки було запущено проекти «Прозора школа» та «Прозорі університети», які мають на меті інтеграцію освіти про доброчесність до формальної освіти та підвищення прозорості навчального середовища. Зокрема в рамках реалізації проекту «Прозора школа»  Управління організувало Тиждень доброчесності, що був підтриманий у 1451  школі, участь в якому взяли 4248 вчителів (29.11 – 03.12.2021). Крім того, був розроблений та запущений онлайн-курс «Прозора школа: як побудувати доброчесне середовище», на який станом на 22.12.2021 зареєструвалися 1894 вчителі та уже отримав сертифікат про успішне завершення курсу 661 вчитель</v>
      </c>
      <c r="E183" s="143">
        <f>'O8'!E26</f>
        <v>1</v>
      </c>
      <c r="F183" s="143" t="str">
        <f>'O8'!F26</f>
        <v>Виконано</v>
      </c>
      <c r="G183" s="143">
        <f>'O8'!G26</f>
        <v>1</v>
      </c>
      <c r="H183" s="157">
        <v>1</v>
      </c>
      <c r="I183" s="157">
        <f t="shared" si="2"/>
        <v>0</v>
      </c>
    </row>
    <row r="184" spans="1:9" ht="58.5" customHeight="1" x14ac:dyDescent="0.25">
      <c r="A184" s="148" t="s">
        <v>366</v>
      </c>
      <c r="B184" s="141" t="str">
        <f>'O8'!A27</f>
        <v>18                </v>
      </c>
      <c r="C184" s="141" t="str">
        <f>'O8'!B27</f>
        <v>Національне агентство вжило заходів, спрямованих на формування Громадської ради при Національному агентстві, склад якої було сформовано відповідно до результатів відкритого та прозорого конкурсу</v>
      </c>
      <c r="D184" s="141" t="str">
        <f>'O8'!D27</f>
        <v>Сформована у 2020 році Громадська рада функціонує</v>
      </c>
      <c r="E184" s="143">
        <f>'O8'!E27</f>
        <v>1</v>
      </c>
      <c r="F184" s="143" t="str">
        <f>'O8'!F27</f>
        <v>Виконано</v>
      </c>
      <c r="G184" s="143">
        <f>'O8'!G27</f>
        <v>1</v>
      </c>
      <c r="H184" s="157">
        <v>1</v>
      </c>
      <c r="I184" s="157">
        <f t="shared" si="2"/>
        <v>0</v>
      </c>
    </row>
    <row r="185" spans="1:9" ht="58.5" customHeight="1" x14ac:dyDescent="0.25">
      <c r="A185" s="148" t="s">
        <v>366</v>
      </c>
      <c r="B185" s="141" t="str">
        <f>'O8'!A28</f>
        <v>19                </v>
      </c>
      <c r="C185" s="141" t="str">
        <f>'O8'!B28</f>
        <v>Національне агентство самостійно або за зверненням Громадської ради надавало (представляло) Громадській раді інформацію про діяльність Національного агентства (за винятком інформації з обмеженим доступом)</v>
      </c>
      <c r="D185" s="141" t="str">
        <f>'O8'!D28</f>
        <v>Громадська рада на постійній основі інформується про діяльність Національного агентства. Управління просвітницької роботи та навчальних програм здійснює регулярні щомісячні розсилки з актуальними новинами для членів Громадської ради, також надаються відповіді на звернення Громадської ради</v>
      </c>
      <c r="E185" s="143">
        <f>'O8'!E28</f>
        <v>1</v>
      </c>
      <c r="F185" s="143" t="str">
        <f>'O8'!F28</f>
        <v>Виконано</v>
      </c>
      <c r="G185" s="143">
        <f>'O8'!G28</f>
        <v>1</v>
      </c>
      <c r="H185" s="157">
        <v>1</v>
      </c>
      <c r="I185" s="157">
        <f t="shared" si="2"/>
        <v>0</v>
      </c>
    </row>
    <row r="186" spans="1:9" ht="58.5" customHeight="1" x14ac:dyDescent="0.25">
      <c r="A186" s="148" t="s">
        <v>366</v>
      </c>
      <c r="B186" s="141" t="str">
        <f>'O8'!A29</f>
        <v>20                </v>
      </c>
      <c r="C186" s="141" t="str">
        <f>'O8'!B29</f>
        <v>Національне агентство надало Громадській раді проекти національної доповіді щодо реалізації засад антикорупційної політики</v>
      </c>
      <c r="D186" s="141" t="str">
        <f>'O8'!D29</f>
        <v>Проект Національної доповіді щодо реалізації засад антикорупційної політики у 2020 був наданий на розгляд Громадській раді</v>
      </c>
      <c r="E186" s="143">
        <f>'O8'!E29</f>
        <v>1</v>
      </c>
      <c r="F186" s="143" t="str">
        <f>'O8'!F29</f>
        <v>Виконано</v>
      </c>
      <c r="G186" s="143">
        <f>'O8'!G29</f>
        <v>1</v>
      </c>
      <c r="H186" s="157">
        <v>1</v>
      </c>
      <c r="I186" s="157">
        <f t="shared" si="2"/>
        <v>0</v>
      </c>
    </row>
    <row r="187" spans="1:9" ht="58.5" customHeight="1" x14ac:dyDescent="0.25">
      <c r="A187" s="148" t="s">
        <v>366</v>
      </c>
      <c r="B187" s="141" t="str">
        <f>'O8'!A30</f>
        <v>21               </v>
      </c>
      <c r="C187" s="141" t="str">
        <f>'O8'!B30</f>
        <v>Національне агентство залучало членів Громадської ради до розробки антикорупційної стратегії та державної програми з її виконання</v>
      </c>
      <c r="D187" s="141" t="str">
        <f>'O8'!D30</f>
        <v>Члени Громадської ради залучились до опрацювання проекту антикорупційної стратегії при його розробці, який надсилався на розгляд Громадської ради. Громадська рада за результатами розгляду проекту антикорупційної стратегії надала висновок на його підтримку. З огляду на те, що Верховна рада України протягом 2021 році не затвердила Антикорупційну стратегію, процес залучення членів Громадської ради до розробки державної програми з її виконання не здійснювався</v>
      </c>
      <c r="E187" s="143">
        <f>'O8'!E30</f>
        <v>1</v>
      </c>
      <c r="F187" s="143" t="str">
        <f>'O8'!F30</f>
        <v>Виконано</v>
      </c>
      <c r="G187" s="143">
        <f>'O8'!G30</f>
        <v>1</v>
      </c>
      <c r="H187" s="157">
        <v>1</v>
      </c>
      <c r="I187" s="157">
        <f t="shared" si="2"/>
        <v>0</v>
      </c>
    </row>
    <row r="188" spans="1:9" ht="58.5" customHeight="1" x14ac:dyDescent="0.25">
      <c r="A188" s="148" t="s">
        <v>366</v>
      </c>
      <c r="B188" s="141" t="str">
        <f>'O8'!A31</f>
        <v>22                </v>
      </c>
      <c r="C188" s="141" t="str">
        <f>'O8'!B31</f>
        <v>Національне агентство залучало членів Громадської ради до розробки проектів нормативно-правових актів Національного агентства</v>
      </c>
      <c r="D188" s="141" t="str">
        <f>'O8'!D31</f>
        <v xml:space="preserve">У 2021 році проводились заходи щодо таких проєктів нормативно-правових актів:
1. Порядок проведення повної перевірки декларації особи, уповноваженої на виконання функцій держави або місцевого самоврядування –  проведено обговорення з членами Громадської ради та представниками громадськості в онлайн-форматі.
2. Порядок проведення повної перевірки декларацій осіб, уповноважених на виконання функцій держави або місцевого самоврядування, поданих суддями, суддями Конституційного Суду України – проведено обговорення з членами Громадської ради та представниками громадськості в онлайн-форматі.
3. Порядок здійснення моніторингу способу життя суддів, суддів Конституційного Суду України – проведено обговорення з членами Громадської ради та представниками громадськості в онлайн-форматі.
4. Порядок відбору декларацій осіб, уповноважених на виконання функцій держави або місцевого самоврядування, для проведення їх повної перевірки та визначення черговості такої перевірки – проведено обговорення з членами Громадської ради та представниками громадськості в онлайн-форматі.
5. Положення про відкритий конкурс для призначення на посади державної служби категорій «Б» та «В» у Національному агентстві з питань запобігання корупції –  надіслано на розгляд Громадській раді та отримано позитивний висновок.
6. Порядок проведення перевірок організації роботи із запобігання і виявлення корупції – надіслано на розгляд Громадській раді та отримано позитивний висновок.
7. Порядок внесення приписів НАЗК – надіслано на розгляд Громадській раді та отримано позитивний висновок.
8. Порядок проведення перевірки звітності політичних партій про майно, доходи, витрати і зобов’язання фінансового характеру – надіслано на розгляд Громадській раді та отримано позитивний висновок.
9. Форма Висновку про результати перевірки Звіту політичної партії про майно, доходи, витрати і зобов’язання фінансового характеру – надіслано на розгляд Громадській раді та отримано позитивний висновок. 
10. Порядок подання Звіту політичної партії про майно, доходи, витрати і зобов’язання фінансового характеру – надіслано на розгляд Громадській раді та отримано позитивний висновок.
11. Форма Звіту політичної партії про майно, доходи, витрати і зобов’язання фінансового характеру – надіслано на розгляд Громадській раді та отримано позитивний висновок.  
12. Порядок формування та ведення Єдиного державного реєстру звітності політичних партій про майно, доходи, витрати і зобов’язання фінансового характеру – надіслано на розгляд Громадській раді та отримано позитивний висновок.
13. Обов’язкові вимоги до мінімальної штатної чисельності уповноваженого підрозділу з питань запобігання та виявлення корупції в державних органах – надіслано на розгляд Громадській раді та отримано позитивний висновок.
14. Порядок надання згоди Національним агентством з питань запобігання корупції на звільнення керівника уповноваженого підрозділу (уповноваженої особи) з питань запобігання та виявлення корупції державного органу, юрисдикція якого поширюється на всю територію України – надіслано на розгляд Громадській раді та отримано позитивний висновок.
5. Типове положення про уповноважений підрозділ (уповноважену особу) з питань запобігання та виявлення корупції – надіслано на розгляд Громадській раді та отримано позитивний висновок.
16. Типова антикорупційна програма юридичної особи – збір письмових пропозицій та публічне онлайн-обговорення з представниками громадськості, яке відбулось 25.06.2021, звіт опубліковано на сайті Національного агентства.
17. Порядок формування, ведення та оприлюднення (надання) інформації Єдиного державного реєстру декларацій осіб, уповноважених на виконання функцій держави або місцевого самоврядування – надіслано на розгляд Громадській раді та отримано позитивний висновок. Проведено онлайн-зустріч з членами Громадської ради Національного агентства, яка відбулась 29.06.2021.
18. Порядок заповнення і подання декларації особи, уповноваженої на виконання функцій держави або місцевого самоврядування –надіслано на розгляд Громадській раді та отримано позитивний висновок. Проведено онлайн-зустріч з членами Громадської ради Національного агентства, яка відбулась 29.06.2021.
19. Порядок інформування Національного агентства з питань запобігання корупції про суттєві зміни в майновому стані –  надіслано на розгляд Громадській раді та отримано позитивний висновок. Проведено онлайн-зустріч з членами Громадської ради Національного агентства, яка відбулась 29.06.2021.                               
20. Порядок інформування Національного агентства з питань запобігання корупції про відкриття валютного рахунка в установі банку-нерезидента – надіслано на розгляд Громадській раді та отримано позитивний висновок. Проведено онлайн-зустріч з членами Громадської ради Національного агентства, яка відбулась 29.06.2021.
21.  Методологія визначення розміру (суми) внеску на підтримку політичної партії у формі робіт, товарів або послуг – надіслано на розгляд Громадській раді та отримано позитивний висновок.
22. Порядок проведення контролю щодо повноти заповнення декларації особи, уповноваженої на виконання функцій держави або місцевого самоврядування – надіслано на розгляд Громадській раді та отримано позитивний висновок. Проведено дві зустрічі з членами Громадської ради Національного агентства та представниками громадськості, які відбулися 12.08.2021 та 25.08.2021.
23. Порядок оформлення протоколів про адміністративні правопорушення Національним агентством з питань запобігання корупції – надіслано на розгляд Громадській раді та отримано позитивний висновок. Проведено онлайн-зустріч з членами Громадської ради Національного агентства, яка відбулась 29.06.2021.
24. Проект Закону України «Про внесення змін до Закону України «Про запобігання корупції» щодо удосконалення деяких антикорупційних механізмів» – проведено зустріч із заінтересованими громадськими організаціями, яка відбулася 13.10.2021.
25. Проект Закону України «Про внесення змін до Кодексу України про адміністративні правопорушення щодо удосконалення положень та процедур стосовно застосування адміністративної відповідальності за правопорушення пов’язані з корупцією» – проведено зустріч із заінтересованими громадськими організаціями, яка відбулася 14.10.2021.
26. Проект Закону України «Про внесення змін до Кодексу України про адміністративні правопорушення та Закону України «Про Вищий антикорупційний суд» щодо вдосконалення процедури притягнення до відповідальності за адміністративні правопорушення, пов’язані з корупцією, та деякі інші правопорушення» – проведено зустріч із заінтересованими громадськими організаціями, яка відбулася 15.10.2021.
27. Проект Методології управління корупційними ризиками – проведено збір письмових пропозицій та обговорення, яке відбулося 06.12.2021, звіт опубліковано на сайті Національного агентства.
28. Проект Порядку подання антикорупційних програм та змін до них на погодження до Національного агентства з питань запобігання корупції та здійснення їх погодження – проведено збір письмових пропозицій та обговорення, яке відбулося 06.12.2021, звіт опубліковано на сайті Національного агентства
</v>
      </c>
      <c r="E188" s="143">
        <f>'O8'!E31</f>
        <v>1</v>
      </c>
      <c r="F188" s="143" t="str">
        <f>'O8'!F31</f>
        <v>Виконано</v>
      </c>
      <c r="G188" s="143">
        <f>'O8'!G31</f>
        <v>1</v>
      </c>
      <c r="H188" s="157">
        <v>1</v>
      </c>
      <c r="I188" s="157">
        <f t="shared" si="2"/>
        <v>0</v>
      </c>
    </row>
    <row r="189" spans="1:9" ht="58.5" customHeight="1" x14ac:dyDescent="0.25">
      <c r="A189" s="148" t="s">
        <v>366</v>
      </c>
      <c r="B189" s="141" t="str">
        <f>'O8'!A32</f>
        <v>23             </v>
      </c>
      <c r="C189" s="141" t="str">
        <f>'O8'!B32</f>
        <v>Національне агентство залучало членів Громадської ради до проведення ним антикорупційної експертизи</v>
      </c>
      <c r="D189" s="141" t="str">
        <f>'O8'!D32</f>
        <v xml:space="preserve">Громадська рада долучається до проведення антикорупційної експертизи Національним агентством
</v>
      </c>
      <c r="E189" s="143">
        <f>'O8'!E32</f>
        <v>1</v>
      </c>
      <c r="F189" s="143" t="str">
        <f>'O8'!F32</f>
        <v>Виконано</v>
      </c>
      <c r="G189" s="143">
        <f>'O8'!G32</f>
        <v>1</v>
      </c>
      <c r="H189" s="157">
        <v>1</v>
      </c>
      <c r="I189" s="157">
        <f t="shared" si="2"/>
        <v>0</v>
      </c>
    </row>
    <row r="190" spans="1:9" ht="58.5" customHeight="1" x14ac:dyDescent="0.25">
      <c r="A190" s="148" t="s">
        <v>366</v>
      </c>
      <c r="B190" s="141" t="str">
        <f>'O8'!A33</f>
        <v>24             </v>
      </c>
      <c r="C190" s="141" t="str">
        <f>'O8'!B33</f>
        <v>Національне агентство забезпечувало проведення опитувань відповідних цільових аудиторій та експертів щодо якості, доступності та зручності у користуванні методичних рекомендацій та інших інформаційно-роз’яснювальних матеріалів Національного агентства щодо: заходів фінансового контролю; запобігання та врегулювання конфлікту інтересів, а також дотримання інших вимог та обмежень, встановлених антикорупційним законодавством; діяльності уповноважених підрозділів (осіб) з питань запобігання та виявлення корупції; дотримання законодавства про політичні партії тощо</v>
      </c>
      <c r="D190" s="141" t="str">
        <f>'O8'!D33</f>
        <v xml:space="preserve">Національне агентство забезпечувало проведення та врахування результатів опитувань щодо ефективності діяльності Національного агентства у сфері формування антикорупційної політики, забезпечення дотримання та реалізації заходів фінансового контролю, запобігання та врегулювання конфлікту інтересів, дотримання інших вимог та обмежень, встановлених антикорупційним законодавством, діяльності уповноважених підрозділів (осіб) з питань запобігання та виявлення корупції, дотримання законодавства про політичні партії.
1) У березні – квітні 2020 року Національне агентство за фінансової підтримки Антикорупційної Ініціативи Європейського Союзу в Україні (EUACI) організовувало проведення ґрунтовного дослідження «Корупція в Україні 2020: розуміння, сприйняття, поширеність», яке включало опитування населення (2516 інтерв’ю), представників бізнесу (1093 інтерв’ю) та експертів (98 інтерв’ю). Результати цього дослідження було покладено в основу розробленого Національним агентством проекту Антикорупційної стратегії на 2021 –2025 роки.
2) У III кварталі 2021 року Національне агентство провело експертне опитування щодо оцінки рівня корупції в Україні. Участь в опитуванні взяли 208 респондентів (представники публічних інституцій, які на загальнодержавному та/або місцевому рівні займаються формуванням та/або реалізацією антикорупційної політики, а також здійснюють досудове розслідування та правосуддя, керівники/представники ЦОВВ, ОДА, обласних рад, уповноважені з питань запобігання корупції в органах влади, науковці, аналітики, незалежні експерти, представники громадських об’єднань, міжнародних організацій, ЗМІ).  
Визначено експерту оцінку щодо основних показників сприйняття корупції в Україні (поширеності корупції в Україні в цілому, у визначених сферах, зміни рівня корупції в державі за останні 12 місяців, ефективності (результативності) антикорупційної діяльності державних органів (у т.ч. Національного агентства). Отримані результати враховано під час оновлення Методики стандартного опитування щодо корупції в Україні.
3) Протягом листопада – грудня 2021 року соціологічна компанія Info Sapiens за підтримки Антикорупційної ініціативи Європейського Союзу в Україні (EUACI) для Національного агентства провела соціологічне дослідження щодо корупції в Україні, зокрема з визначення основних показників сприйняття та досвіду корупції (за результатами опитування населення та представників бізнесу).
У рамках опитування досліджувалися окремі показники, що стосуються оцінки ефективності антикорупційної діяльності державних органів, визначення думки респондентів щодо органів влади, які є відповідальними за подолання корупції в Україні та щодо пріоритетних напрямів боротьби з корупцією.
В експертних опитуваннях, які заплановані на наступні роки, передбачається визначення оцінки респондентами ефективності діяльності Національного агентства за окремими напрямами роботи
</v>
      </c>
      <c r="E190" s="143">
        <f>'O8'!E33</f>
        <v>1</v>
      </c>
      <c r="F190" s="143" t="str">
        <f>'O8'!F33</f>
        <v>Виконано</v>
      </c>
      <c r="G190" s="143">
        <f>'O8'!G33</f>
        <v>1</v>
      </c>
      <c r="H190" s="157">
        <v>1</v>
      </c>
      <c r="I190" s="157">
        <f t="shared" si="2"/>
        <v>0</v>
      </c>
    </row>
    <row r="191" spans="1:9" ht="58.5" customHeight="1" x14ac:dyDescent="0.25">
      <c r="A191" s="148" t="s">
        <v>366</v>
      </c>
      <c r="B191" s="141" t="str">
        <f>'O8'!A34</f>
        <v>25                </v>
      </c>
      <c r="C191" s="141" t="str">
        <f>'O8'!B34</f>
        <v>Національне агентство забезпечувало проведення та врахування результатів опитувань щодо ефективності діяльності Національного агентства у сфері формування антикорупційної політики, забезпечення дотримання та реалізації заходів фінансового контролю, запобігання та врегулювання конфлікту інтересів, дотримання інших вимог та обмежень, встановлених антикорупційним законодавством, діяльності уповноважених підрозділів (осіб) з питань запобігання та виявлення корупції, дотримання законодавства про політичні партії</v>
      </c>
      <c r="D191" s="141" t="str">
        <f>'O8'!D34</f>
        <v xml:space="preserve">Національне агентство забезпечувало проведення та врахування результатів опитувань щодо ефективності діяльності Національного агентства у сфері формування антикорупційної політики, забезпечення дотримання та реалізації заходів фінансового контролю, запобігання та врегулювання конфлікту інтересів, дотримання інших вимог та обмежень, встановлених антикорупційним законодавством, діяльності уповноважених підрозділів (осіб) з питань запобігання та виявлення корупції, дотримання законодавства про політичні партії.
1) У березні – квітні 2020 року Національне агентство за фінансової підтримки Антикорупційної Ініціативи Європейського Союзу в Україні (EUACI) організовувало проведення ґрунтовного дослідження «Корупція в Україні 2020: розуміння, сприйняття, поширеність», яке включало опитування населення (2516 інтерв’ю), представників бізнесу (1093 інтерв’ю) та експертів (98 інтерв’ю). Результати цього дослідження було покладено в основу розробленого Національним агентством проекту Антикорупційної стратегії на 2021 –2025 роки.
2) У III кварталі 2021 року Національне агентство провело експертне опитування щодо оцінки рівня корупції в Україні. Участь в опитуванні взяли 208 респондентів (представники публічних інституцій, які на загальнодержавному та/або місцевому рівні займаються формуванням та/або реалізацією антикорупційної політики, а також здійснюють досудове розслідування та правосуддя, керівники/представники ЦОВВ, ОДА, обласних рад, уповноважені з питань запобігання корупції в органах влади, науковці, аналітики, незалежні експерти, представники громадських об’єднань, міжнародних організацій, ЗМІ).  Визначено експертну оцінку щодо основних показників сприйняття корупції в Україні (поширеності корупції в Україні в цілому, у визначених сферах, зміни рівня корупції в державі за останні 12 місяців, ефективності (результативності) антикорупційної діяльності державних органів (у т.ч. Національного агентства). Отримані результати враховано під час оновлення Методики стандартного опитування щодо корупції в Україні.
3) Протягом листопада – грудня 2021 року соціологічна компанія Info Sapiens за підтримки Антикорупційної ініціативи Європейського Союзу в Україні (EUACI) для Національного агентства провела соціологічне дослідження щодо корупції в Україні, зокрема з визначення основних показників сприйняття та досвіду корупції (за результатами опитування населення та представників бізнесу). 
У рамках опитування досліджувалися окремі показники, що стосуються оцінки ефективності антикорупційної діяльності державних органів, визначення думки респондентів щодо органів влади, які є відповідальними за подолання корупції в Україні, та щодо пріоритетних напрямів боротьби з корупцією. 
В експертних опитуваннях, які заплановані на наступні роки, передбачається визначення оцінки респондентами ефективності діяльності Національного агентства за окремими напрямами роботи
</v>
      </c>
      <c r="E191" s="143">
        <f>'O8'!E34</f>
        <v>1</v>
      </c>
      <c r="F191" s="143" t="str">
        <f>'O8'!F34</f>
        <v>Виконано</v>
      </c>
      <c r="G191" s="143">
        <f>'O8'!G34</f>
        <v>1</v>
      </c>
      <c r="H191" s="157">
        <v>1</v>
      </c>
      <c r="I191" s="157">
        <f t="shared" si="2"/>
        <v>0</v>
      </c>
    </row>
    <row r="192" spans="1:9" ht="58.5" customHeight="1" x14ac:dyDescent="0.25">
      <c r="A192" s="148" t="s">
        <v>366</v>
      </c>
      <c r="B192" s="141" t="str">
        <f>'O8'!A35</f>
        <v>26                </v>
      </c>
      <c r="C192" s="141" t="str">
        <f>'O8'!B35</f>
        <v>Національне агентство повно та своєчасно надавало відповіді на запити та звернення фізичних та юридичних осіб, що стосуються будь-якої сфери його діяльності</v>
      </c>
      <c r="D192" s="141" t="str">
        <f>'O8'!D35</f>
        <v>Протягом 2021 року до Національного агентства надійшло 642 запити на інформацію та 298 звернень громадян. Відповіді на запити та звернення фізичних та юридичних осіб були надані повно та своєчасно</v>
      </c>
      <c r="E192" s="143">
        <f>'O8'!E35</f>
        <v>1</v>
      </c>
      <c r="F192" s="143" t="str">
        <f>'O8'!F35</f>
        <v>Виконано</v>
      </c>
      <c r="G192" s="143">
        <f>'O8'!G35</f>
        <v>1</v>
      </c>
      <c r="H192" s="157">
        <v>1</v>
      </c>
      <c r="I192" s="157">
        <f t="shared" si="2"/>
        <v>0</v>
      </c>
    </row>
    <row r="193" spans="1:9" ht="58.5" customHeight="1" x14ac:dyDescent="0.25">
      <c r="A193" s="148" t="s">
        <v>366</v>
      </c>
      <c r="B193" s="141" t="str">
        <f>'O8'!A36</f>
        <v>27               </v>
      </c>
      <c r="C193" s="141" t="str">
        <f>'O8'!B36</f>
        <v>Національне агентство забезпечувало функціонування каналів комунікації для надання роз’яснень, консультацій, підтримки для суб’єктів декларування</v>
      </c>
      <c r="D193" s="141" t="str">
        <f>'O8'!D36</f>
        <v>У Національному агентстві організовано роботу Колл-центру, забезпечено функціонування офіційного вебсайту, на якому оприлюднюються відповідні роз’яснення та інформаційні матеріали. З метою надання своєчасної компетентної допомоги з технічних питань, які виникають у суб’єктів декларування при роботі з реєстрами Національного агентства, організовано роботу «Технічної допомоги» – електронна адреса: support@nazk.gov.ua та чату «Допомога Онлайн» Реєстру декларацій, забезпечено функціонування чат-бота «Допомога Онлайн» Реєстру декларацій. Протягом року здійснено підготовку інформаційних повідомлень для роз’яснень щодо заповнення декларацій, їх поширення через офіційний вебсайт Національного агентства та сторінки у соціальних мережах (Фейсбук, Телеграм).  Крім того, здійснюється надання консультацій суб’єктам декларування через сторінку Національного агентства у мережі «Фейсбук», у т.ч. через приватні повідомлення</v>
      </c>
      <c r="E193" s="143">
        <f>'O8'!E36</f>
        <v>1</v>
      </c>
      <c r="F193" s="143" t="str">
        <f>'O8'!F36</f>
        <v>Виконано</v>
      </c>
      <c r="G193" s="143">
        <f>'O8'!G36</f>
        <v>1</v>
      </c>
      <c r="H193" s="157">
        <v>1</v>
      </c>
      <c r="I193" s="157">
        <f t="shared" si="2"/>
        <v>0</v>
      </c>
    </row>
    <row r="194" spans="1:9" ht="58.5" customHeight="1" x14ac:dyDescent="0.25">
      <c r="A194" s="148" t="s">
        <v>366</v>
      </c>
      <c r="B194" s="141" t="str">
        <f>'O8'!A37</f>
        <v>28              </v>
      </c>
      <c r="C194" s="141" t="str">
        <f>'O8'!B37</f>
        <v>Національне агентство здійснювало розгляд звернень та повідомлень фізичних та юридичних осіб щодо можливих порушень вимог антикорупційного законодавства або законодавства про партії у строки та порядку, що визначені законодавством</v>
      </c>
      <c r="D194" s="141" t="str">
        <f>'O8'!D37</f>
        <v>Протягом 2021 року до Національного агентства надійшло 4473 повідомлення (звернення) про можливі факти корупційних або пов’язаних з корупцією правопорушень, інших порушень Закону України «Про запобігання корупції»</v>
      </c>
      <c r="E194" s="143">
        <f>'O8'!E37</f>
        <v>1</v>
      </c>
      <c r="F194" s="143" t="str">
        <f>'O8'!F37</f>
        <v>Виконано</v>
      </c>
      <c r="G194" s="143">
        <f>'O8'!G37</f>
        <v>1</v>
      </c>
      <c r="H194" s="157">
        <v>1</v>
      </c>
      <c r="I194" s="157">
        <f t="shared" si="2"/>
        <v>0</v>
      </c>
    </row>
    <row r="195" spans="1:9" ht="58.5" customHeight="1" x14ac:dyDescent="0.25">
      <c r="A195" s="148" t="s">
        <v>366</v>
      </c>
      <c r="B195" s="141" t="str">
        <f>'O8'!A38</f>
        <v>29               </v>
      </c>
      <c r="C195" s="141" t="str">
        <f>'O8'!B38</f>
        <v>Національне агентство створило власні безпечні канали комунікації для анонімних викривачів, зокрема канали онлайн-зв’язку, телефонні гарячі лінії та електронні поштові скриньки</v>
      </c>
      <c r="D195" s="141" t="str">
        <f>'O8'!D38</f>
        <v>На вебсайті Національного агентства створено розділ «Повідомити про корупцію» (https://nazk.gov.ua/uk/povidomyty-pro-koruptsiyu/). Крім цього, створено спеціальну телефонну лінію «200-08-78» та електронну скриньку (anticor_v_nazk@nazk.gov.ua) для повідомлень про корупцію щодо працівників Національного агентства, які забезпечують комунікацію, у тому числі й для анонімних викривачів</v>
      </c>
      <c r="E195" s="143">
        <f>'O8'!E38</f>
        <v>1</v>
      </c>
      <c r="F195" s="143" t="str">
        <f>'O8'!F38</f>
        <v>Виконано</v>
      </c>
      <c r="G195" s="143">
        <f>'O8'!G38</f>
        <v>1</v>
      </c>
      <c r="H195" s="157">
        <v>1</v>
      </c>
      <c r="I195" s="157">
        <f t="shared" ref="I195:I255" si="3">IF(E195=0,1,0)</f>
        <v>0</v>
      </c>
    </row>
    <row r="196" spans="1:9" ht="58.5" customHeight="1" x14ac:dyDescent="0.25">
      <c r="A196" s="148" t="s">
        <v>366</v>
      </c>
      <c r="B196" s="141" t="str">
        <f>'O8'!A39</f>
        <v>30               </v>
      </c>
      <c r="C196" s="141" t="str">
        <f>'O8'!B39</f>
        <v>Національне агентство готувало щорічні звіти про свою діяльність, які містили об’єктивні відомості, зазначені у ст. 14 Закону України «Про запобігання корупції»</v>
      </c>
      <c r="D196" s="141" t="str">
        <f>'O8'!D39</f>
        <v>На вебсайті НАЗК оприлюднено Звіт про діяльність Національного агентства за 2020 рік (https://nazk.gov.ua/wp-content/uploads/2021/04/NAZK-Zvit-za-2020-rik-15.04.2021-1-1.pdf) та висновок Громадської ради при НАЗК до нього (https://nazk.gov.ua/wp-content/uploads/2021/04/GR_vysnovok-na-zvit-NAZK.pdf)</v>
      </c>
      <c r="E196" s="143">
        <f>'O8'!E39</f>
        <v>1</v>
      </c>
      <c r="F196" s="143" t="str">
        <f>'O8'!F39</f>
        <v>Виконано</v>
      </c>
      <c r="G196" s="143">
        <f>'O8'!G39</f>
        <v>1</v>
      </c>
      <c r="H196" s="157">
        <v>1</v>
      </c>
      <c r="I196" s="157">
        <f t="shared" si="3"/>
        <v>0</v>
      </c>
    </row>
    <row r="197" spans="1:9" ht="58.5" customHeight="1" x14ac:dyDescent="0.25">
      <c r="A197" s="148" t="s">
        <v>366</v>
      </c>
      <c r="B197" s="141" t="str">
        <f>'O8'!A40</f>
        <v>31              </v>
      </c>
      <c r="C197" s="141" t="str">
        <f>'O8'!B40</f>
        <v>Щорічні звіти Національного агентства надавалися для висновку Громадській раді при Національному агентстві</v>
      </c>
      <c r="D197" s="141" t="str">
        <f>'O8'!D40</f>
        <v>Щорічний Звіт про діяльність Національного агентства та проект Національної доповіді щодо реалізації засад антикорупційної політики у 2020 році був надісланий Громадській раді для отримання відповідного висновку</v>
      </c>
      <c r="E197" s="143">
        <f>'O8'!E40</f>
        <v>1</v>
      </c>
      <c r="F197" s="143" t="str">
        <f>'O8'!F40</f>
        <v>Виконано</v>
      </c>
      <c r="G197" s="143">
        <f>'O8'!G40</f>
        <v>1</v>
      </c>
      <c r="H197" s="157">
        <v>1</v>
      </c>
      <c r="I197" s="157">
        <f t="shared" si="3"/>
        <v>0</v>
      </c>
    </row>
    <row r="198" spans="1:9" ht="58.5" customHeight="1" x14ac:dyDescent="0.25">
      <c r="A198" s="148" t="s">
        <v>366</v>
      </c>
      <c r="B198" s="141" t="str">
        <f>'O8'!A41</f>
        <v>32                </v>
      </c>
      <c r="C198" s="141" t="str">
        <f>'O8'!B41</f>
        <v>Національне агентство оприлюднювало щорічні звіти не пізніше ніж 15 квітня на своєму офіційному веб-сайті разом із висновком Громадської ради (у разі затвердження висновку у встановлений строк)</v>
      </c>
      <c r="D198" s="141" t="str">
        <f>'O8'!D41</f>
        <v>На вебсайті НАЗК оприлюднено Звіт про діяльність Національного агентства за 2020 рік (https://nazk.gov.ua/wp-content/uploads/2021/04/NAZK-Zvit-za-2020-rik-15.04.2021-1-1.pdf) та висновок Громадської ради при НАЗК до нього (https://nazk.gov.ua/wp-content/uploads/2021/04/GR_vysnovok-na-zvit-NAZK.pdf)
Звіти про діяльність НАЗК за попередні роки лишаються розміщеними на вебсайті НАЗК (https://nazk.gov.ua/uk/pro-nazk/)</v>
      </c>
      <c r="E198" s="143">
        <f>'O8'!E41</f>
        <v>1</v>
      </c>
      <c r="F198" s="143" t="str">
        <f>'O8'!F41</f>
        <v>Виконано</v>
      </c>
      <c r="G198" s="143">
        <f>'O8'!G41</f>
        <v>1</v>
      </c>
      <c r="H198" s="157">
        <v>1</v>
      </c>
      <c r="I198" s="157">
        <f t="shared" si="3"/>
        <v>0</v>
      </c>
    </row>
    <row r="199" spans="1:9" ht="58.5" customHeight="1" x14ac:dyDescent="0.25">
      <c r="A199" s="149" t="s">
        <v>367</v>
      </c>
      <c r="B199" s="141" t="str">
        <f>'O9'!A10</f>
        <v>1                   </v>
      </c>
      <c r="C199" s="141" t="str">
        <f>'O9'!B10</f>
        <v>Структура та штатний розпис Національного агентства не викликають обґрунтованих суттєвих зауважень</v>
      </c>
      <c r="D199" s="141" t="str">
        <f>'O9'!D10</f>
        <v xml:space="preserve">При формуванні та затвердженні структури і штатного розпису Національного агентства було дотримано вимог Закону України «Про державну службу» та інших нормативно-правових актів. Суттєво структуру Національного агентства було змінено відповідно до наказу Національного агентства від 28.02.2020 № 74/20, у зв’язку із перезавантаженням агентства. Поточні зміни до структури відбувалися згідно з наказами від 23.04.2020 № 151/20, від 12.06.2020 № 257/20, від 03.07.2020 № 289/20, від 21.08.2020 № 358/20, від 12.10.2020 № 460/20, від 09.02.2021 № 50/21, від 17.02.2021 № 79/21, від 18.02.2021 № 85/21, від 19.02.2021 № 98/21, від 23.03.2021 № 178/21, від 07.04.2021 № 202/21, від 09.07.2021 № 383/21, від 19.10.2021 № 651/21, від 29.11.2021 № 761/21. Зазначені зміни були обґрунтовані та викликані збільшенням навантаження по певних напрямах роботи  </v>
      </c>
      <c r="E199" s="143">
        <f>'O9'!E10</f>
        <v>1</v>
      </c>
      <c r="F199" s="143" t="str">
        <f>'O9'!F10</f>
        <v>Виконано</v>
      </c>
      <c r="G199" s="143">
        <f>'O9'!G10</f>
        <v>1</v>
      </c>
      <c r="H199" s="157">
        <v>1</v>
      </c>
      <c r="I199" s="157">
        <f t="shared" si="3"/>
        <v>0</v>
      </c>
    </row>
    <row r="200" spans="1:9" ht="58.5" customHeight="1" x14ac:dyDescent="0.25">
      <c r="A200" s="149" t="s">
        <v>367</v>
      </c>
      <c r="B200" s="141" t="str">
        <f>'O9'!A11</f>
        <v>2                  </v>
      </c>
      <c r="C200" s="141" t="str">
        <f>'O9'!B11</f>
        <v>Розподіл обов’язків між Головою Національного агентства, його заступниками та керівниками структурних підрозділів Національного агентства різного рівня запроваджено та він не викликає обґрунтованих суттєвих зауважень</v>
      </c>
      <c r="D200" s="141" t="str">
        <f>'O9'!D11</f>
        <v>Наказом Національного агентства від 21.05.2020 № 214/20 (із змінами, внесеними наказом Національного агентства від 16.12.2020 № 573/20) затверджено розподіл обов’язків між заступниками Голови Національного агентства</v>
      </c>
      <c r="E200" s="143">
        <f>'O9'!E11</f>
        <v>1</v>
      </c>
      <c r="F200" s="143" t="str">
        <f>'O9'!F11</f>
        <v>Виконано</v>
      </c>
      <c r="G200" s="143">
        <f>'O9'!G11</f>
        <v>1</v>
      </c>
      <c r="H200" s="157">
        <v>1</v>
      </c>
      <c r="I200" s="157">
        <f t="shared" si="3"/>
        <v>0</v>
      </c>
    </row>
    <row r="201" spans="1:9" ht="58.5" customHeight="1" x14ac:dyDescent="0.25">
      <c r="A201" s="149" t="s">
        <v>367</v>
      </c>
      <c r="B201" s="141" t="str">
        <f>'O9'!A12</f>
        <v>3                    </v>
      </c>
      <c r="C201" s="141" t="str">
        <f>'O9'!B12</f>
        <v>Інституційна спроможність Національного агентства давала змогу органу бути незалежним на практиці</v>
      </c>
      <c r="D201" s="141" t="str">
        <f>'O9'!D12</f>
        <v>Усі структурні підрозділи Національного агентства укомплектовані професійним та доброчесним персоналом. Проте в деяких підрозділах спостерігається недобір персоналу. Найбільш недоукомплектованими є Департамент антикорупційної політики, Управління просвітницької роботи та навчальних програм, Юридичне управління, Управління внутрішнього контрролю, Відділ інформаційно-роз'яснювальної роботи, Відділ комунікацій та інформаційної політики</v>
      </c>
      <c r="E201" s="143">
        <f>'O9'!E12</f>
        <v>1</v>
      </c>
      <c r="F201" s="143" t="str">
        <f>'O9'!F12</f>
        <v>Виконано</v>
      </c>
      <c r="G201" s="143">
        <f>'O9'!G12</f>
        <v>1</v>
      </c>
      <c r="H201" s="157">
        <v>1</v>
      </c>
      <c r="I201" s="157">
        <f t="shared" si="3"/>
        <v>0</v>
      </c>
    </row>
    <row r="202" spans="1:9" ht="58.5" customHeight="1" x14ac:dyDescent="0.25">
      <c r="A202" s="149" t="s">
        <v>367</v>
      </c>
      <c r="B202" s="141" t="str">
        <f>'O9'!A13</f>
        <v>4                   </v>
      </c>
      <c r="C202" s="141" t="str">
        <f>'O9'!B13</f>
        <v>У Національному агентстві затверджена стратегія інституційного розвитку, яка розроблена за результатами належного аналізу попередніх результатів діяльності і передбачає моніторинг її реалізації відповідно до вимірюваних показників</v>
      </c>
      <c r="D202" s="141" t="str">
        <f>'O9'!D13</f>
        <v>Стратегія розвитку Національного агентства на 2021 рік опублікована на офіційному вебсайті Національного агентства (https://nazk.gov.ua/wp-content/uploads/2021/07/strategiya_NAZK_2021_15_final.pdf)</v>
      </c>
      <c r="E202" s="143">
        <f>'O9'!E13</f>
        <v>1</v>
      </c>
      <c r="F202" s="143" t="str">
        <f>'O9'!F13</f>
        <v>Виконано</v>
      </c>
      <c r="G202" s="143">
        <f>'O9'!G13</f>
        <v>1</v>
      </c>
      <c r="H202" s="157">
        <v>1</v>
      </c>
      <c r="I202" s="157">
        <f t="shared" si="3"/>
        <v>0</v>
      </c>
    </row>
    <row r="203" spans="1:9" ht="58.5" customHeight="1" x14ac:dyDescent="0.25">
      <c r="A203" s="149" t="s">
        <v>367</v>
      </c>
      <c r="B203" s="141" t="str">
        <f>'O9'!A14</f>
        <v>5            </v>
      </c>
      <c r="C203" s="141" t="str">
        <f>'O9'!B14</f>
        <v>У Національному агентстві затверджено та реалізовано комунікаційну стратегію, що є доречною, скоординованою з іншими заінтересованими сторонами. Національне агентство проводило регулярний аналіз ефективності комунікаційної стратегії та, в разі необхідності, вносило до неї зміни</v>
      </c>
      <c r="D203" s="141" t="str">
        <f>'O9'!D14</f>
        <v>Національне агентство затвердило та опублікувало на офіційному вебсайті  Комунікаційну стратегію Національного агентства на 2021 – 2023 роки (https://nazk.gov.ua/wp-content/uploads/2021/11/SKM_45821111611350.pdf)</v>
      </c>
      <c r="E203" s="143">
        <f>'O9'!E14</f>
        <v>1</v>
      </c>
      <c r="F203" s="143" t="str">
        <f>'O9'!F14</f>
        <v>Виконано</v>
      </c>
      <c r="G203" s="143">
        <f>'O9'!G14</f>
        <v>1</v>
      </c>
      <c r="H203" s="157">
        <v>1</v>
      </c>
      <c r="I203" s="157">
        <f t="shared" si="3"/>
        <v>0</v>
      </c>
    </row>
    <row r="204" spans="1:9" ht="58.5" customHeight="1" x14ac:dyDescent="0.25">
      <c r="A204" s="149" t="s">
        <v>367</v>
      </c>
      <c r="B204" s="141" t="str">
        <f>'O9'!A15</f>
        <v>6                    </v>
      </c>
      <c r="C204" s="141" t="str">
        <f>'O9'!B15</f>
        <v>У Національному агентстві запроваджена й належно функціонує електронна система управління справами (e-case management) та електронна система документообігу (як самостійна система або як складова системи управління справами)</v>
      </c>
      <c r="D204" s="141" t="str">
        <f>'O9'!D15</f>
        <v>Розробка, постачання та впровадження інформаційно-телекомунікаційної системи «Система управління справами» здійснювалась відповідно до укладеного договору про надання послуг № 1501 від 17.11.2020 між Національним агентством та ТОВ НВП «Інформаційні технології». 
Інформаційно-телекомунікаційну систему «Система управління справами» наказом Національного агентства від 10.12.2021 № 797/21 прийнято в постійну (промислову) експлуатацію та забезпечено її функціонування наказом Національного агентства від 10.12.2021 № 797/21 прийнято в постійну (промислову) експлуатацію, та забезпечено її функціонування</v>
      </c>
      <c r="E204" s="143">
        <f>'O9'!E15</f>
        <v>1</v>
      </c>
      <c r="F204" s="143" t="str">
        <f>'O9'!F15</f>
        <v>Виконано</v>
      </c>
      <c r="G204" s="143">
        <f>'O9'!G15</f>
        <v>1</v>
      </c>
      <c r="H204" s="157">
        <v>1</v>
      </c>
      <c r="I204" s="157">
        <f t="shared" si="3"/>
        <v>0</v>
      </c>
    </row>
    <row r="205" spans="1:9" ht="58.5" customHeight="1" x14ac:dyDescent="0.25">
      <c r="A205" s="149" t="s">
        <v>367</v>
      </c>
      <c r="B205" s="141" t="str">
        <f>'O9'!A16</f>
        <v>7                 </v>
      </c>
      <c r="C205" s="141" t="str">
        <f>'O9'!B16</f>
        <v>Між структурними підрозділами Національного агентства налагоджено належну взаємодію та обмін інформацією, зокрема, щодо виявлених ознак порушень або в цілях контролю, перевірок, заходів моніторингу</v>
      </c>
      <c r="D205" s="141" t="str">
        <f>'O9'!D16</f>
        <v>Взаємодію та обмін інформацією, у тому числі у випадку виявлення ознак порушень або в цілях контролю, перевірок, заходів моніторингу, між структурними підрозділами Національного агентства налагоджено</v>
      </c>
      <c r="E205" s="143">
        <f>'O9'!E16</f>
        <v>1</v>
      </c>
      <c r="F205" s="143" t="str">
        <f>'O9'!F16</f>
        <v>Виконано</v>
      </c>
      <c r="G205" s="143">
        <f>'O9'!G16</f>
        <v>1</v>
      </c>
      <c r="H205" s="157">
        <v>1</v>
      </c>
      <c r="I205" s="157">
        <f t="shared" si="3"/>
        <v>0</v>
      </c>
    </row>
    <row r="206" spans="1:9" ht="58.5" customHeight="1" x14ac:dyDescent="0.25">
      <c r="A206" s="149" t="s">
        <v>367</v>
      </c>
      <c r="B206" s="141" t="str">
        <f>'O9'!A17</f>
        <v>8                   </v>
      </c>
      <c r="C206" s="141" t="str">
        <f>'O9'!B17</f>
        <v>Голова Національного агентства демонструє високий рівень знань, професіоналізму, лідерства й відданості роботі, мотивує підпорядкований персонал і сам є прикладом доброчесності</v>
      </c>
      <c r="D206" s="141" t="str">
        <f>'O9'!D17</f>
        <v>Голова Національного агентства демонструє високий рівень знань, професіоналізму, лідерства й відданості роботі, постійно мотивує підпорядкований персонал і сам є прикладом доброчесності. Голова Національного агентства регулярно проводить зустрічі з керівниками самостійних структурних підрозділів з метою обговорення питань з колективом, постійно відвідує free talk-и, обговорює антикорупційне законодавство із запрошеними гостями; організував обмін книгами (літературою) з професійної тематики та менеджменту</v>
      </c>
      <c r="E206" s="143">
        <f>'O9'!E17</f>
        <v>1</v>
      </c>
      <c r="F206" s="143" t="str">
        <f>'O9'!F17</f>
        <v>Виконано</v>
      </c>
      <c r="G206" s="143">
        <f>'O9'!G17</f>
        <v>1</v>
      </c>
      <c r="H206" s="157">
        <v>1</v>
      </c>
      <c r="I206" s="157">
        <f t="shared" si="3"/>
        <v>0</v>
      </c>
    </row>
    <row r="207" spans="1:9" ht="58.5" customHeight="1" x14ac:dyDescent="0.25">
      <c r="A207" s="149" t="s">
        <v>367</v>
      </c>
      <c r="B207" s="141" t="str">
        <f>'O9'!A18</f>
        <v>9                    </v>
      </c>
      <c r="C207" s="141" t="str">
        <f>'O9'!B18</f>
        <v>Заступники голови та керівництво структурних підрозділів Національного агентства демонструють високий рівень знань, професіоналізму, лідерства й відданості роботі, мотивують підлеглих і самі є прикладом доброчесності</v>
      </c>
      <c r="D207" s="141" t="str">
        <f>'O9'!D18</f>
        <v>Заступники голови та керівництво структурних підрозділів Національного агентства демонструють високий рівень знань, професіоналізму, лідерства й відданості роботі, постійно мотивують підлеглих і самі є прикладом доброчесності.  Заступники Голови та керівництво структурних підрозділів Національного агентства регулярно проходять навчання за загальною професійною програмою, а також за короткостроковою програмою підвищення кваліфікації. Підвищують свої знання шляхом самоосвіти (онлайн-курси та тренінги)</v>
      </c>
      <c r="E207" s="143">
        <f>'O9'!E18</f>
        <v>1</v>
      </c>
      <c r="F207" s="143" t="str">
        <f>'O9'!F18</f>
        <v>Виконано</v>
      </c>
      <c r="G207" s="143">
        <f>'O9'!G18</f>
        <v>1</v>
      </c>
      <c r="H207" s="157">
        <v>1</v>
      </c>
      <c r="I207" s="157">
        <f t="shared" si="3"/>
        <v>0</v>
      </c>
    </row>
    <row r="208" spans="1:9" ht="58.5" customHeight="1" x14ac:dyDescent="0.25">
      <c r="A208" s="149" t="s">
        <v>367</v>
      </c>
      <c r="B208" s="141" t="str">
        <f>'O9'!A19</f>
        <v>10              </v>
      </c>
      <c r="C208" s="141" t="str">
        <f>'O9'!B19</f>
        <v>У випадках неналежного втручання у діяльність Національного агентства Голова Національного агентства та його заступники вживали дієвих заходів реагування на них</v>
      </c>
      <c r="D208" s="141" t="str">
        <f>'O9'!D19</f>
        <v>Факти неналежного втручання у діяльність Національного агентства відсутні, тому небуло необхідності щодо вжиття Головою Національного агентства та його заступниками будь-яких заходів реагування</v>
      </c>
      <c r="E208" s="143">
        <f>'O9'!E19</f>
        <v>0</v>
      </c>
      <c r="F208" s="143" t="str">
        <f>'O9'!F19</f>
        <v>Не виконано</v>
      </c>
      <c r="G208" s="143" t="str">
        <f>'O9'!G19</f>
        <v>не застосов</v>
      </c>
      <c r="H208" s="157">
        <v>1</v>
      </c>
      <c r="I208" s="157">
        <f t="shared" si="3"/>
        <v>1</v>
      </c>
    </row>
    <row r="209" spans="1:9" ht="58.5" customHeight="1" x14ac:dyDescent="0.25">
      <c r="A209" s="149" t="s">
        <v>367</v>
      </c>
      <c r="B209" s="141" t="str">
        <f>'O9'!A20</f>
        <v>11                </v>
      </c>
      <c r="C209" s="141" t="str">
        <f>'O9'!B20</f>
        <v>Нормативні акти Національного агентства є якісними та відповідають законам України</v>
      </c>
      <c r="D209" s="141" t="str">
        <f>'O9'!D20</f>
        <v>Нормативно-правові акти Національного агентства, прийняті упродовж 2021 року, відповідають Конституції та законодавству України, Конвенції про захист прав людини і основоположних свобод 1950 року і протоколам до неї, Конвенції про права осіб з інвалідністю, міжнародним договорам України, згоду на обов’язковість яких надано Верховною Радою України, та зобов’язанням України у сфері європейської інтеграції та праву Європейського Союзу (acquis ЄС), принципам забезпечення рівних прав та можливостей жінок і чоловіків, антикорупційному законодавству з урахуванням практики Європейського суду з прав людини, правилам нормопроєктувальної техніки, що підтверджується державною реєстрацією цих актів Міністерством юстиції України</v>
      </c>
      <c r="E209" s="143">
        <f>'O9'!E20</f>
        <v>1</v>
      </c>
      <c r="F209" s="143" t="str">
        <f>'O9'!F20</f>
        <v>Виконано</v>
      </c>
      <c r="G209" s="143">
        <f>'O9'!G20</f>
        <v>1</v>
      </c>
      <c r="H209" s="157">
        <v>1</v>
      </c>
      <c r="I209" s="157">
        <f t="shared" si="3"/>
        <v>0</v>
      </c>
    </row>
    <row r="210" spans="1:9" ht="58.5" customHeight="1" x14ac:dyDescent="0.25">
      <c r="A210" s="149" t="s">
        <v>367</v>
      </c>
      <c r="B210" s="141" t="str">
        <f>'O9'!A21</f>
        <v>12               </v>
      </c>
      <c r="C210" s="141" t="str">
        <f>'O9'!B21</f>
        <v>Положення про відкритий конкурс у Національному агентстві затверджене Головою Національного агентства й до нього відсутні обґрунтовані суттєві зауваження</v>
      </c>
      <c r="D210" s="141" t="str">
        <f>'O9'!D21</f>
        <v>З метою врегулювання порядку проведення конкурсу на заміщення посад державної служби в Національному агентстві, відповідно до ч. 2 ст. 8 Закону України «Про запобігання корупції» затверджено Положення про відкритий конкурс для призначення на посади державної служби категорій «Б» та «В» у Національному агентстві з питань запобігання корупції (наказ Національного агентства з питань запобігання корупції від 20.03.2020 № 109/20, зареєстрований у Міністерстві юстиції України 09.04.2020 за № 331/34614 (зі змінами)</v>
      </c>
      <c r="E210" s="143">
        <f>'O9'!E21</f>
        <v>1</v>
      </c>
      <c r="F210" s="143" t="str">
        <f>'O9'!F21</f>
        <v>Виконано</v>
      </c>
      <c r="G210" s="143">
        <f>'O9'!G21</f>
        <v>1</v>
      </c>
      <c r="H210" s="157">
        <v>1</v>
      </c>
      <c r="I210" s="157">
        <f t="shared" si="3"/>
        <v>0</v>
      </c>
    </row>
    <row r="211" spans="1:9" ht="58.5" customHeight="1" x14ac:dyDescent="0.25">
      <c r="A211" s="149" t="s">
        <v>367</v>
      </c>
      <c r="B211" s="141" t="str">
        <f>'O9'!A22</f>
        <v>13               </v>
      </c>
      <c r="C211" s="141" t="str">
        <f>'O9'!B22</f>
        <v>Добір персоналу Національного агентства відбувався відповідно до вимог чинного законодавства. Конкурси на зайняття вакантних посад державної служби відбувалися відкрито та прозоро</v>
      </c>
      <c r="D211" s="141" t="str">
        <f>'O9'!D22</f>
        <v>Відкриті конкурси на зайняття вакантних посад державної служби в Національному агентстві у 2021 році відбувалися відкрито та прозоро</v>
      </c>
      <c r="E211" s="143">
        <f>'O9'!E22</f>
        <v>1</v>
      </c>
      <c r="F211" s="143" t="str">
        <f>'O9'!F22</f>
        <v>Виконано</v>
      </c>
      <c r="G211" s="143">
        <f>'O9'!G22</f>
        <v>1</v>
      </c>
      <c r="H211" s="157">
        <v>1</v>
      </c>
      <c r="I211" s="157">
        <f t="shared" si="3"/>
        <v>0</v>
      </c>
    </row>
    <row r="212" spans="1:9" ht="58.5" customHeight="1" x14ac:dyDescent="0.25">
      <c r="A212" s="149" t="s">
        <v>367</v>
      </c>
      <c r="B212" s="141" t="str">
        <f>'O9'!A23</f>
        <v>14                </v>
      </c>
      <c r="C212" s="141" t="str">
        <f>'O9'!B23</f>
        <v>Під час проведення відкритих конкурсів були відсутні будь-які обставини, які б свідчили про недостатній рівень безсторонності членів конкурсних комісій</v>
      </c>
      <c r="D212" s="141" t="str">
        <f>'O9'!D23</f>
        <v>Під час проведення конкурсів не зафіксовано будь-яких обставин, які б свідчили про недостатній рівень безсторонності осіб, які проводили співбесіди із кандидатами на зайняття посад у Національному агентстві</v>
      </c>
      <c r="E212" s="143">
        <f>'O9'!E23</f>
        <v>1</v>
      </c>
      <c r="F212" s="143" t="str">
        <f>'O9'!F23</f>
        <v>Виконано</v>
      </c>
      <c r="G212" s="143">
        <f>'O9'!G23</f>
        <v>1</v>
      </c>
      <c r="H212" s="157">
        <v>1</v>
      </c>
      <c r="I212" s="157">
        <f t="shared" si="3"/>
        <v>0</v>
      </c>
    </row>
    <row r="213" spans="1:9" ht="58.5" customHeight="1" x14ac:dyDescent="0.25">
      <c r="A213" s="149" t="s">
        <v>367</v>
      </c>
      <c r="B213" s="141" t="str">
        <f>'O9'!A24</f>
        <v>15                </v>
      </c>
      <c r="C213" s="141" t="str">
        <f>'O9'!B24</f>
        <v>До складу конкурсних комісій були включені представники Громадської ради при Національному агентстві</v>
      </c>
      <c r="D213" s="141" t="str">
        <f>'O9'!D24</f>
        <v>Наказом Національного агентства від 20.04.2021 № 226/21 (зі змінами) утворена Конкурсна комісія № 1 з добору кандидатів на посади державної служби категорій «Б» та «В» у Національному агентстві. До складу конкурсної комісії входять три представники Громадської ради при Національному агентстві</v>
      </c>
      <c r="E213" s="143">
        <f>'O9'!E24</f>
        <v>1</v>
      </c>
      <c r="F213" s="143" t="str">
        <f>'O9'!F24</f>
        <v>Виконано</v>
      </c>
      <c r="G213" s="143">
        <f>'O9'!G24</f>
        <v>1</v>
      </c>
      <c r="H213" s="157">
        <v>1</v>
      </c>
      <c r="I213" s="157">
        <f t="shared" si="3"/>
        <v>0</v>
      </c>
    </row>
    <row r="214" spans="1:9" ht="58.5" customHeight="1" x14ac:dyDescent="0.25">
      <c r="A214" s="149" t="s">
        <v>367</v>
      </c>
      <c r="B214" s="141" t="str">
        <f>'O9'!A25</f>
        <v>16              </v>
      </c>
      <c r="C214" s="141" t="str">
        <f>'O9'!B25</f>
        <v>Під час проведення відкритих конкурсів приділяється належна увага конкурсної комісії оцінці професійності, компетентності та доброчесності кандидатів на посади</v>
      </c>
      <c r="D214" s="141" t="str">
        <f>'O9'!D25</f>
        <v>Під час проведення конкурсу конкурсною комісією досліджуються всі компетентності кандидатів на посади, визначені в умовах проведення конкурсу</v>
      </c>
      <c r="E214" s="143">
        <f>'O9'!E25</f>
        <v>1</v>
      </c>
      <c r="F214" s="143" t="str">
        <f>'O9'!F25</f>
        <v>Виконано</v>
      </c>
      <c r="G214" s="143">
        <f>'O9'!G25</f>
        <v>1</v>
      </c>
      <c r="H214" s="157">
        <v>1</v>
      </c>
      <c r="I214" s="157">
        <f t="shared" si="3"/>
        <v>0</v>
      </c>
    </row>
    <row r="215" spans="1:9" ht="58.5" customHeight="1" x14ac:dyDescent="0.25">
      <c r="A215" s="149" t="s">
        <v>367</v>
      </c>
      <c r="B215" s="141" t="str">
        <f>'O9'!A26</f>
        <v>17               </v>
      </c>
      <c r="C215" s="141" t="str">
        <f>'O9'!B26</f>
        <v>Голова Національного агентства призначив своїх заступників, керівника апарату та його заступника без будь-якого зовнішнього втручання</v>
      </c>
      <c r="D215" s="141" t="str">
        <f>'O9'!D26</f>
        <v>У поточному році не відбувалося призначень на такі посади</v>
      </c>
      <c r="E215" s="143">
        <f>'O9'!E26</f>
        <v>0</v>
      </c>
      <c r="F215" s="143" t="str">
        <f>'O9'!F26</f>
        <v>Не виконано</v>
      </c>
      <c r="G215" s="143" t="str">
        <f>'O9'!G26</f>
        <v>не застосов</v>
      </c>
      <c r="H215" s="157">
        <v>1</v>
      </c>
      <c r="I215" s="157">
        <f t="shared" si="3"/>
        <v>1</v>
      </c>
    </row>
    <row r="216" spans="1:9" ht="58.5" customHeight="1" x14ac:dyDescent="0.25">
      <c r="A216" s="149" t="s">
        <v>367</v>
      </c>
      <c r="B216" s="141" t="str">
        <f>'O9'!A27</f>
        <v>18                </v>
      </c>
      <c r="C216" s="141" t="str">
        <f>'O9'!B27</f>
        <v>Відсутні дані, які б свідчили про зовнішнє втручання у призначення або звільнення працівників Національного агентства</v>
      </c>
      <c r="D216" s="141" t="str">
        <f>'O9'!D27</f>
        <v>До підрозділу внутрішнього контролю дані, які б свідчили про зовнішнє втручання у призначення або звільнення працівників Національного агентства, не надходили</v>
      </c>
      <c r="E216" s="143">
        <f>'O9'!E27</f>
        <v>1</v>
      </c>
      <c r="F216" s="143" t="str">
        <f>'O9'!F27</f>
        <v>Виконано</v>
      </c>
      <c r="G216" s="143">
        <f>'O9'!G27</f>
        <v>1</v>
      </c>
      <c r="H216" s="157">
        <v>1</v>
      </c>
      <c r="I216" s="157">
        <f t="shared" si="3"/>
        <v>0</v>
      </c>
    </row>
    <row r="217" spans="1:9" ht="58.5" customHeight="1" x14ac:dyDescent="0.25">
      <c r="A217" s="149" t="s">
        <v>367</v>
      </c>
      <c r="B217" s="141" t="str">
        <f>'O9'!A28</f>
        <v>19               </v>
      </c>
      <c r="C217" s="141" t="str">
        <f>'O9'!B28</f>
        <v>Середня кількість вакансій у період щодо якого здійснюється оцінка не перевищувала 20% від затвердженої штатної чисельності</v>
      </c>
      <c r="D217" s="141" t="str">
        <f>'O9'!D28</f>
        <v>Середня кількість вакансій становить 25,8% від затвердженої штатної чисельності. Виконати цей критерій не вдалося у зв’язку із забороною проведення конкурсних процедур та неможливістю призначення на посади державної служби упродовж тривалого часу. Дозволений механізм доборів на вакантні посади державної служби на період дії карантину, установленого Кабінетом Міністрів України з метою запобігання поширенню на території України гострої респіраторної хвороби COVID-19, спричиненої коронавірусом SARS-CoV-2, в подальшому призвів до повторних оголошень конкурсів на «ковідні» посади, перепризначень відповідних працівників, а також дублювання та затягування процесів. Загалом, у період з травня 2020   року по лютий 2021 року, було оголошено 107  доборів на посади державної служби. У період з 20.04.2021 по 20.01.2022 проведено 124 конкурси на посади державної служби категорій «Б» та «В» у Національному агентстві. Проте недосконалість процесів конкурсних процедур, а саме законодавча неможливість чіткого відображення в умовах проведення конкурсу вимог до освіти та досвіду роботи, призвела до невизначення переможців конкурсу у 17% від загальної кількості оголошених у 2021 році конкурсів</v>
      </c>
      <c r="E217" s="143">
        <f>'O9'!E28</f>
        <v>1</v>
      </c>
      <c r="F217" s="143" t="str">
        <f>'O9'!F28</f>
        <v>Не виконано</v>
      </c>
      <c r="G217" s="143">
        <f>'O9'!G28</f>
        <v>0</v>
      </c>
      <c r="H217" s="157">
        <v>1</v>
      </c>
      <c r="I217" s="157">
        <f t="shared" si="3"/>
        <v>0</v>
      </c>
    </row>
    <row r="218" spans="1:9" ht="58.5" customHeight="1" x14ac:dyDescent="0.25">
      <c r="A218" s="149" t="s">
        <v>367</v>
      </c>
      <c r="B218" s="141" t="str">
        <f>'O9'!A29</f>
        <v>20              </v>
      </c>
      <c r="C218" s="141" t="str">
        <f>'O9'!B29</f>
        <v>Визначення оплати праці працівників Національного агентства відбувалось згідно з законодавством, а нарахування премій, надбавок, інших додаткових виплат на основі об’єктивних критеріїв</v>
      </c>
      <c r="D218" s="141" t="str">
        <f>'O9'!D29</f>
        <v xml:space="preserve">Оплата праці працівників Національного агентства протягом 2021 року здійснювалася згідно із законодавством, а нарахування премій, надбавок, інших додаткових виплат ˗ на основі об’єктивних критеріїв та з урахуванням вкладу кожного працівника в загальний результат роботи Національного агентства </v>
      </c>
      <c r="E218" s="143">
        <f>'O9'!E29</f>
        <v>1</v>
      </c>
      <c r="F218" s="143" t="str">
        <f>'O9'!F29</f>
        <v>Виконано</v>
      </c>
      <c r="G218" s="143">
        <f>'O9'!G29</f>
        <v>1</v>
      </c>
      <c r="H218" s="157">
        <v>1</v>
      </c>
      <c r="I218" s="157">
        <f t="shared" si="3"/>
        <v>0</v>
      </c>
    </row>
    <row r="219" spans="1:9" ht="58.5" customHeight="1" x14ac:dyDescent="0.25">
      <c r="A219" s="149" t="s">
        <v>367</v>
      </c>
      <c r="B219" s="141" t="str">
        <f>'O9'!A30</f>
        <v>21                </v>
      </c>
      <c r="C219" s="141" t="str">
        <f>'O9'!B30</f>
        <v>У Національному агентстві періодично проводиться оцінка потреб професійної підготовки (підвищення кваліфікації) персоналу</v>
      </c>
      <c r="D219" s="141" t="str">
        <f>'O9'!D30</f>
        <v>Управління по роботі з персоналом проводить  організаційні заходи щодо збору інформації про потреби у професійному навчанні державних службовців за результатами оцінювання результатів їх службової діяльності та шляхом складання ними індивідуальних програм професійного розвитку на наступний рік. Додатково проведено опитування керівників Національного агентства щодо актуальних потреб навчання задля формування переліку необхідних програм підвищення кваліфікації в розрізі кожного підрозділу. Також за результатами проведеної роботи Управління по роботі з персоналом за запитами надавачів освітніх послуг (провайдерів) готує орієнтовний перелік тем для підвищення кваліфікації працівників Національного агентства</v>
      </c>
      <c r="E219" s="143">
        <f>'O9'!E30</f>
        <v>1</v>
      </c>
      <c r="F219" s="143" t="str">
        <f>'O9'!F30</f>
        <v>Виконано</v>
      </c>
      <c r="G219" s="143">
        <f>'O9'!G30</f>
        <v>1</v>
      </c>
      <c r="H219" s="157">
        <v>1</v>
      </c>
      <c r="I219" s="157">
        <f t="shared" si="3"/>
        <v>0</v>
      </c>
    </row>
    <row r="220" spans="1:9" ht="58.5" customHeight="1" x14ac:dyDescent="0.25">
      <c r="A220" s="149" t="s">
        <v>367</v>
      </c>
      <c r="B220" s="141" t="str">
        <f>'O9'!A31</f>
        <v>22                </v>
      </c>
      <c r="C220" s="141" t="str">
        <f>'O9'!B31</f>
        <v>Працівники Національного агентства періодично, принаймні кожні два роки, проходять підвищення кваліфікації та вдосконалюють власні знання й навички з урахуванням планів особистісного розвитку та результатів оцінки потреб професійної підготовки (підвищення кваліфікації)</v>
      </c>
      <c r="D220" s="141" t="str">
        <f>'O9'!D31</f>
        <v>Працівники Національного агентства періодично проходять підвищення кваліфікації та вдосконалюють власні знання й навички з урахуванням планів особистісного розвитку та результатів оцінки потреб професійної підготовки (підвищення кваліфікації). У 2021 році 182 працівники пройшли навчання за загальною професійною (сертифікатною) програмою. Короткострокові програми та навчання за самоосвітою пройшли всі працівники Національного агентства</v>
      </c>
      <c r="E220" s="143">
        <f>'O9'!E31</f>
        <v>1</v>
      </c>
      <c r="F220" s="143" t="str">
        <f>'O9'!F31</f>
        <v>Виконано</v>
      </c>
      <c r="G220" s="143">
        <f>'O9'!G31</f>
        <v>1</v>
      </c>
      <c r="H220" s="157">
        <v>1</v>
      </c>
      <c r="I220" s="157">
        <f t="shared" si="3"/>
        <v>0</v>
      </c>
    </row>
    <row r="221" spans="1:9" ht="58.5" customHeight="1" x14ac:dyDescent="0.25">
      <c r="A221" s="149" t="s">
        <v>367</v>
      </c>
      <c r="B221" s="141" t="str">
        <f>'O9'!A32</f>
        <v>23             </v>
      </c>
      <c r="C221" s="141" t="str">
        <f>'O9'!B32</f>
        <v>Працівники Національного агентства були забезпечені чіткими інструкціями щодо виконання ними своїх завдань</v>
      </c>
      <c r="D221" s="141" t="str">
        <f>'O9'!D32</f>
        <v>Посадові інструкції працівників затверджено. Усіх працівників ознайомлено з посадовими інструкціями. Надалі ознайомлення з посадовими інструкціями відбувається при призначенні на посаду, переведенні або у разі внесення змін</v>
      </c>
      <c r="E221" s="143">
        <f>'O9'!E32</f>
        <v>1</v>
      </c>
      <c r="F221" s="143" t="str">
        <f>'O9'!F32</f>
        <v>Виконано</v>
      </c>
      <c r="G221" s="143">
        <f>'O9'!G32</f>
        <v>1</v>
      </c>
      <c r="H221" s="157">
        <v>1</v>
      </c>
      <c r="I221" s="157">
        <f t="shared" si="3"/>
        <v>0</v>
      </c>
    </row>
    <row r="222" spans="1:9" ht="58.5" customHeight="1" x14ac:dyDescent="0.25">
      <c r="A222" s="149" t="s">
        <v>367</v>
      </c>
      <c r="B222" s="141" t="str">
        <f>'O9'!A33</f>
        <v>24               </v>
      </c>
      <c r="C222" s="141" t="str">
        <f>'O9'!B33</f>
        <v>Не встановлено випадків, що свідчать про суттєве порушення Національним агентством законодавства про публічні закупівлі чи бюджетного законодавства, які призвели або можуть призвести до істотних збитків</v>
      </c>
      <c r="D222" s="141" t="str">
        <f>'O9'!D33</f>
        <v>Підрозділом внутрішнього контролю не встановлено випадків, що свідчать про суттєве порушення Національним агентством законодавства про публічні закупівлі чи бюджетного законодавства, які призвели або можуть призвести до істотних збитків. Хоча окремі публічні закупівлі оскаржувалися учасниками до Антимонопольного комітету України, проте жодної зі скарг учасників задоволено не було</v>
      </c>
      <c r="E222" s="143">
        <f>'O9'!E33</f>
        <v>1</v>
      </c>
      <c r="F222" s="143" t="str">
        <f>'O9'!F33</f>
        <v>Виконано</v>
      </c>
      <c r="G222" s="143">
        <f>'O9'!G33</f>
        <v>1</v>
      </c>
      <c r="H222" s="157">
        <v>1</v>
      </c>
      <c r="I222" s="157">
        <f t="shared" si="3"/>
        <v>0</v>
      </c>
    </row>
    <row r="223" spans="1:9" ht="58.5" customHeight="1" x14ac:dyDescent="0.25">
      <c r="A223" s="149" t="s">
        <v>367</v>
      </c>
      <c r="B223" s="141" t="str">
        <f>'O9'!A34</f>
        <v>25                </v>
      </c>
      <c r="C223" s="141" t="str">
        <f>'O9'!B34</f>
        <v>Національне агентство забезпечило належне проведення оцінки корупційних ризиків та повноцінно врахувало її результати при розробці та затвердженні власної антикорупційної програми</v>
      </c>
      <c r="D223" s="141" t="str">
        <f>'O9'!D34</f>
        <v>Ураховуючи положення ч. 2 ст. 19 Закону України «Про запобігання корупції», Методології оцінювання корупційних ризиків у діяльності органів влади, затвердженої рішенням Національного агентства від  02.12.2016 № 126, зареєстрованої в Міністерстві юстиції України 28.12.2016 за № 1718/29848, та відповідно до наказу Національного агентства від 23.06.2020 № 269/20 проведено оцінку корупційних ризиків у Національному агентстві. З метою найбільш повної та об’єктивної оцінки корупційних ризиків у Національному агентстві створено Комісію (наказ від 15.07.2020 № 302/20), до складу якою включено, зокрема, за згодою й представників громадських організацій. До опрацювання проектів документів із зазначеного напряму залучено й Громадську раду при Національному агентстві. На основі одержаних результатів розроблено та наказом Національного агентства від 30.12.2020 № 610/20 затверджено Антикорупційну програму Національного агентства на 2021 – 2022 роки</v>
      </c>
      <c r="E223" s="143">
        <f>'O9'!E34</f>
        <v>1</v>
      </c>
      <c r="F223" s="143" t="str">
        <f>'O9'!F34</f>
        <v>Виконано</v>
      </c>
      <c r="G223" s="143">
        <f>'O9'!G34</f>
        <v>1</v>
      </c>
      <c r="H223" s="157">
        <v>1</v>
      </c>
      <c r="I223" s="157">
        <f t="shared" si="3"/>
        <v>0</v>
      </c>
    </row>
    <row r="224" spans="1:9" ht="58.5" customHeight="1" x14ac:dyDescent="0.25">
      <c r="A224" s="149" t="s">
        <v>367</v>
      </c>
      <c r="B224" s="141" t="str">
        <f>'O9'!A35</f>
        <v>26               </v>
      </c>
      <c r="C224" s="141" t="str">
        <f>'O9'!B35</f>
        <v>У Національному агентстві сформовано та функціонує підрозділ внутрішнього контролю, який має достатню кількість персоналу</v>
      </c>
      <c r="D224" s="141" t="str">
        <f>'O9'!D35</f>
        <v>У структурі Національного агентства утворено Управління внутрішнього контролю із штатною чисельністю 9 працівників, до складу якого входять відділ внутрішнього контролю із штатною чисельністю 4 працівники і відділ з питань запобігання корупції із штатною чисельністю 4 працівники (наказ Національного агентства від 28.02.2020 № 74/20 «Про упорядкування структури Національного агентства з питань запобігання корупції»).  Наразі  фактична чисельність працівників Управління внутрішнього контролю становить 6 працівників: відділ внутрішнього контролю – 2 (50% укомплектування); відділ з питань запобігання корупції – 3 (75% укомплектування)</v>
      </c>
      <c r="E224" s="143">
        <f>'O9'!E35</f>
        <v>1</v>
      </c>
      <c r="F224" s="143" t="str">
        <f>'O9'!F35</f>
        <v>Виконано</v>
      </c>
      <c r="G224" s="143">
        <f>'O9'!G35</f>
        <v>1</v>
      </c>
      <c r="H224" s="157">
        <v>1</v>
      </c>
      <c r="I224" s="157">
        <f t="shared" si="3"/>
        <v>0</v>
      </c>
    </row>
    <row r="225" spans="1:9" ht="58.5" customHeight="1" x14ac:dyDescent="0.25">
      <c r="A225" s="149" t="s">
        <v>367</v>
      </c>
      <c r="B225" s="141" t="str">
        <f>'O9'!A36</f>
        <v>27                </v>
      </c>
      <c r="C225" s="141" t="str">
        <f>'O9'!B36</f>
        <v>Діяльність підрозділу внутрішнього контролю Національного агентства щодо забезпечення доброчесності працівників Національного агентства, дотримання ними вимог Закону була результативною та безсторонньою</v>
      </c>
      <c r="D225" s="141" t="str">
        <f>'O9'!D36</f>
        <v>Скарги та/або зауваження працівників Національного агентства щодо діяльності підрозділу внутрішнього контролю в частині забезпечення доброчесності працівників та дотримання ними вимог Закону України «Про запобігання корупції» відсутні</v>
      </c>
      <c r="E225" s="143">
        <f>'O9'!E36</f>
        <v>1</v>
      </c>
      <c r="F225" s="143" t="str">
        <f>'O9'!F36</f>
        <v>Виконано</v>
      </c>
      <c r="G225" s="143">
        <f>'O9'!G36</f>
        <v>1</v>
      </c>
      <c r="H225" s="157">
        <v>1</v>
      </c>
      <c r="I225" s="157">
        <f t="shared" si="3"/>
        <v>0</v>
      </c>
    </row>
    <row r="226" spans="1:9" ht="58.5" customHeight="1" x14ac:dyDescent="0.25">
      <c r="A226" s="149" t="s">
        <v>367</v>
      </c>
      <c r="B226" s="141" t="str">
        <f>'O9'!A37</f>
        <v>28                </v>
      </c>
      <c r="C226" s="141" t="str">
        <f>'O9'!B37</f>
        <v>Підрозділ внутрішнього контролю Національного агентства забезпечував належне реагування на повідомлення, звернення чи заяви про правопорушення з боку працівника Національного агентства</v>
      </c>
      <c r="D226" s="141" t="str">
        <f>'O9'!D37</f>
        <v>Повідомлення, звернення чи заяви про правопорушення з боку працівника Національного агентства до підрозділу внутрішнього контролю не надходили</v>
      </c>
      <c r="E226" s="143">
        <f>'O9'!E37</f>
        <v>1</v>
      </c>
      <c r="F226" s="143" t="str">
        <f>'O9'!F37</f>
        <v>Виконано</v>
      </c>
      <c r="G226" s="143">
        <f>'O9'!G37</f>
        <v>1</v>
      </c>
      <c r="H226" s="157">
        <v>1</v>
      </c>
      <c r="I226" s="157">
        <f t="shared" si="3"/>
        <v>0</v>
      </c>
    </row>
    <row r="227" spans="1:9" ht="58.5" customHeight="1" x14ac:dyDescent="0.25">
      <c r="A227" s="149" t="s">
        <v>367</v>
      </c>
      <c r="B227" s="141" t="str">
        <f>'O9'!A38</f>
        <v>29               </v>
      </c>
      <c r="C227" s="141" t="str">
        <f>'O9'!B38</f>
        <v>Голова Національного агентства визначив порядок проведення перевірок на доброчесність щодо працівників Національного агентства, який ефективно застосовується</v>
      </c>
      <c r="D227" s="141" t="str">
        <f>'O9'!D38</f>
        <v>Триває 8 перевірок на доброчесність працівників НАЗК, 1 перевірку закінчено за результатами якої не пройдено перевірку на доброчесність</v>
      </c>
      <c r="E227" s="143">
        <f>'O9'!E38</f>
        <v>1</v>
      </c>
      <c r="F227" s="143" t="str">
        <f>'O9'!F38</f>
        <v>Виконано</v>
      </c>
      <c r="G227" s="143">
        <f>'O9'!G38</f>
        <v>1</v>
      </c>
      <c r="H227" s="157">
        <v>1</v>
      </c>
      <c r="I227" s="157">
        <f t="shared" si="3"/>
        <v>0</v>
      </c>
    </row>
    <row r="228" spans="1:9" ht="58.5" customHeight="1" x14ac:dyDescent="0.25">
      <c r="A228" s="149" t="s">
        <v>367</v>
      </c>
      <c r="B228" s="141" t="str">
        <f>'O9'!A39</f>
        <v>30                </v>
      </c>
      <c r="C228" s="141" t="str">
        <f>'O9'!B39</f>
        <v>Голова Національного агентства визначив порядок проведення моніторингу способу життя працівників Національного агентства, який ефективно застосовується</v>
      </c>
      <c r="D228" s="141" t="str">
        <f>'O9'!D39</f>
        <v>Наказом Національного агентства від 24.12.2020 № 595/20 затверджено Порядок здійснення перевірок на доброчесність та моніторингу способу життя працівників Національного агентства з питань запобігання корупції», який буде застосований на практиці у 2021 році</v>
      </c>
      <c r="E228" s="143">
        <f>'O9'!E39</f>
        <v>1</v>
      </c>
      <c r="F228" s="143" t="str">
        <f>'O9'!F39</f>
        <v>Виконано</v>
      </c>
      <c r="G228" s="143">
        <f>'O9'!G39</f>
        <v>1</v>
      </c>
      <c r="H228" s="157">
        <v>1</v>
      </c>
      <c r="I228" s="157">
        <f t="shared" si="3"/>
        <v>0</v>
      </c>
    </row>
    <row r="229" spans="1:9" ht="58.5" customHeight="1" x14ac:dyDescent="0.25">
      <c r="A229" s="149" t="s">
        <v>367</v>
      </c>
      <c r="B229" s="141" t="str">
        <f>'O9'!A40</f>
        <v>31                </v>
      </c>
      <c r="C229" s="141" t="str">
        <f>'O9'!B40</f>
        <v>Голова Національного агентства визначив порядок проведення повних перевірок декларацій працівників Національного агентства, який ефективно застосовується</v>
      </c>
      <c r="D229" s="141" t="str">
        <f>'O9'!D40</f>
        <v>Повні перевірки декларацій працівників Національного агентства здійснювалися на підставі Порядку проведення повної перевірки декларації особи, уповноваженої на виконання функцій держави або місцевого самоврядування, затвердженого наказом Національного агентства від 29.01.2021 № 26/21, зареєстрованим в Міністерстві юстиції України 05.02.2021 за № 158/35780</v>
      </c>
      <c r="E229" s="143">
        <f>'O9'!E40</f>
        <v>1</v>
      </c>
      <c r="F229" s="143" t="str">
        <f>'O9'!F40</f>
        <v>Виконано</v>
      </c>
      <c r="G229" s="143">
        <f>'O9'!G40</f>
        <v>1</v>
      </c>
      <c r="H229" s="157">
        <v>1</v>
      </c>
      <c r="I229" s="157">
        <f t="shared" si="3"/>
        <v>0</v>
      </c>
    </row>
    <row r="230" spans="1:9" ht="58.5" customHeight="1" x14ac:dyDescent="0.25">
      <c r="A230" s="149" t="s">
        <v>367</v>
      </c>
      <c r="B230" s="141" t="str">
        <f>'O9'!A41</f>
        <v>32                </v>
      </c>
      <c r="C230" s="141" t="str">
        <f>'O9'!B41</f>
        <v>Підрозділ внутрішнього контролю Національного агентства забезпечує ефективне проведення перевірок декларацій працівників та моніторинг їхнього способу життя</v>
      </c>
      <c r="D230" s="141" t="str">
        <f>'O9'!D41</f>
        <v>Проведено 22 повних перевірки декларацій працівників НАЗК</v>
      </c>
      <c r="E230" s="143">
        <f>'O9'!E41</f>
        <v>1</v>
      </c>
      <c r="F230" s="143" t="str">
        <f>'O9'!F41</f>
        <v>Виконано</v>
      </c>
      <c r="G230" s="143">
        <f>'O9'!G41</f>
        <v>1</v>
      </c>
      <c r="H230" s="157">
        <v>1</v>
      </c>
      <c r="I230" s="157">
        <f t="shared" si="3"/>
        <v>0</v>
      </c>
    </row>
    <row r="231" spans="1:9" ht="58.5" customHeight="1" x14ac:dyDescent="0.25">
      <c r="A231" s="149" t="s">
        <v>367</v>
      </c>
      <c r="B231" s="141" t="str">
        <f>'O9'!A42</f>
        <v>33                </v>
      </c>
      <c r="C231" s="141" t="str">
        <f>'O9'!B42</f>
        <v>Підрозділ внутрішнього контролю Національного агентства забезпечує ефективне проведення перевірок на доброчесність щодо працівників Національного агентства</v>
      </c>
      <c r="D231" s="141" t="str">
        <f>'O9'!D42</f>
        <v>Триває 8 перевірок на доброчесність працівників НАЗК, 1 перевірку закінчено за результатами якої не пройдено перевірку на доброчесність</v>
      </c>
      <c r="E231" s="143">
        <f>'O9'!E42</f>
        <v>1</v>
      </c>
      <c r="F231" s="143" t="str">
        <f>'O9'!F42</f>
        <v>Виконано</v>
      </c>
      <c r="G231" s="143">
        <f>'O9'!G42</f>
        <v>1</v>
      </c>
      <c r="H231" s="157">
        <v>1</v>
      </c>
      <c r="I231" s="157">
        <f t="shared" si="3"/>
        <v>0</v>
      </c>
    </row>
    <row r="232" spans="1:9" ht="58.5" customHeight="1" x14ac:dyDescent="0.25">
      <c r="A232" s="149" t="s">
        <v>367</v>
      </c>
      <c r="B232" s="141" t="str">
        <f>'O9'!A43</f>
        <v>34                </v>
      </c>
      <c r="C232" s="141" t="str">
        <f>'O9'!B43</f>
        <v>Національне агентство повно та об’єктивно здійснювало дисциплінарні провадження</v>
      </c>
      <c r="D232" s="141" t="str">
        <f>'O9'!D43</f>
        <v>Наказом Національного агентства від 19.05.2021 № 256-к/тр утворено дисциплінарну комісію з розгляду дисциплінарних справ у Національному агентстві, яка повно та об’єктивно здійснила розгляд одного дисциплінарного провадження</v>
      </c>
      <c r="E232" s="143">
        <f>'O9'!E43</f>
        <v>1</v>
      </c>
      <c r="F232" s="143" t="str">
        <f>'O9'!F43</f>
        <v>Виконано</v>
      </c>
      <c r="G232" s="143">
        <f>'O9'!G43</f>
        <v>1</v>
      </c>
      <c r="H232" s="157">
        <v>1</v>
      </c>
      <c r="I232" s="157">
        <f t="shared" si="3"/>
        <v>0</v>
      </c>
    </row>
    <row r="233" spans="1:9" ht="58.5" customHeight="1" x14ac:dyDescent="0.25">
      <c r="A233" s="149" t="s">
        <v>367</v>
      </c>
      <c r="B233" s="141" t="str">
        <f>'O9'!A44</f>
        <v>35                </v>
      </c>
      <c r="C233" s="141" t="str">
        <f>'O9'!B44</f>
        <v>У Національному агентстві створена дисциплінарна комісія, яка діє професійно, об’єктивно та безсторонньо</v>
      </c>
      <c r="D233" s="141" t="str">
        <f>'O9'!D44</f>
        <v>Відповідно до Порядку здійснення дисциплінарного провадження, затвердженого постановою Кабінету Міністрів України від 04.12.2019 № 1039, та роз’яснення Національного агентства України з питань державної служби від 23.05.2020 № 109-р/з дисциплінарна комісія формується після прийняття рішення про порушення дисциплінарного провадження із числа працівників органу, в якому утворюється відповідна дисциплінарна комісія, та утворюється разово для здійснення конкретного дисциплінарного провадження. За 2021 рік у рамках здійснення дисциплінарного провадження щодо 1 державного службовця Національного агентства було утворено дисциплінарну комісію</v>
      </c>
      <c r="E233" s="143">
        <f>'O9'!E44</f>
        <v>1</v>
      </c>
      <c r="F233" s="143" t="str">
        <f>'O9'!F44</f>
        <v>Виконано</v>
      </c>
      <c r="G233" s="143">
        <f>'O9'!G44</f>
        <v>1</v>
      </c>
      <c r="H233" s="157">
        <v>1</v>
      </c>
      <c r="I233" s="157">
        <f t="shared" si="3"/>
        <v>0</v>
      </c>
    </row>
    <row r="234" spans="1:9" ht="58.5" customHeight="1" x14ac:dyDescent="0.25">
      <c r="A234" s="149" t="s">
        <v>367</v>
      </c>
      <c r="B234" s="141" t="str">
        <f>'O9'!A45</f>
        <v>36               </v>
      </c>
      <c r="C234" s="141" t="str">
        <f>'O9'!B45</f>
        <v>До складу дисциплінарної комісії, створеної у Національному агентстві, включені представники Громадської ради</v>
      </c>
      <c r="D234" s="141" t="str">
        <f>'O9'!D45</f>
        <v xml:space="preserve">До складу дисциплінарної комісії делеговані члени Громадської ради при Національному агентстві: Миткалик С.І., Білецький А.В., Іванін П.С. </v>
      </c>
      <c r="E234" s="143">
        <f>'O9'!E45</f>
        <v>1</v>
      </c>
      <c r="F234" s="143" t="str">
        <f>'O9'!F45</f>
        <v>Виконано</v>
      </c>
      <c r="G234" s="143">
        <f>'O9'!G45</f>
        <v>1</v>
      </c>
      <c r="H234" s="157">
        <v>1</v>
      </c>
      <c r="I234" s="157">
        <f t="shared" si="3"/>
        <v>0</v>
      </c>
    </row>
    <row r="235" spans="1:9" ht="58.5" customHeight="1" x14ac:dyDescent="0.25">
      <c r="A235" s="149" t="s">
        <v>367</v>
      </c>
      <c r="B235" s="141" t="str">
        <f>'O9'!A46</f>
        <v>37                </v>
      </c>
      <c r="C235" s="141" t="str">
        <f>'O9'!B46</f>
        <v>Щодо працівників Національного агентства, які не пройшли перевірку на доброчесність або мали суттєві розбіжності між способом життя і законними доходами, було вжито дієвих заходів у межах законодавства</v>
      </c>
      <c r="D235" s="141" t="str">
        <f>'O9'!D46</f>
        <v>Працівник, який не пройшов перевірку на доброчесність, був звільнений із займаної посади</v>
      </c>
      <c r="E235" s="143">
        <f>'O9'!E46</f>
        <v>1</v>
      </c>
      <c r="F235" s="143" t="str">
        <f>'O9'!F46</f>
        <v>Виконано</v>
      </c>
      <c r="G235" s="143">
        <f>'O9'!G46</f>
        <v>1</v>
      </c>
      <c r="H235" s="157">
        <v>1</v>
      </c>
      <c r="I235" s="157">
        <f t="shared" si="3"/>
        <v>0</v>
      </c>
    </row>
    <row r="236" spans="1:9" ht="58.5" customHeight="1" x14ac:dyDescent="0.25">
      <c r="A236" s="149" t="s">
        <v>367</v>
      </c>
      <c r="B236" s="141" t="str">
        <f>'O9'!A47</f>
        <v>38               </v>
      </c>
      <c r="C236" s="141" t="str">
        <f>'O9'!B47</f>
        <v>У Національному агентстві належно функціонує підрозділ запобігання корупції, який мав достатню кількість персоналу</v>
      </c>
      <c r="D236" s="141" t="str">
        <f>'O9'!D47</f>
        <v>У Національному агентстві належно функціонує підрозділ запобігання корупції. Наразі фактична чисельність працівників відділу з питань запобігання корупції у складі Управління внутрішнього контролю становить 3 працівники (75% укомплектування). Конкурси на посади оголошувались</v>
      </c>
      <c r="E236" s="143">
        <f>'O9'!E47</f>
        <v>1</v>
      </c>
      <c r="F236" s="143" t="str">
        <f>'O9'!F47</f>
        <v>Виконано</v>
      </c>
      <c r="G236" s="143">
        <f>'O9'!G47</f>
        <v>1</v>
      </c>
      <c r="H236" s="157">
        <v>1</v>
      </c>
      <c r="I236" s="157">
        <f t="shared" si="3"/>
        <v>0</v>
      </c>
    </row>
    <row r="237" spans="1:9" ht="58.5" customHeight="1" x14ac:dyDescent="0.25">
      <c r="A237" s="149" t="s">
        <v>367</v>
      </c>
      <c r="B237" s="141" t="str">
        <f>'O9'!A48</f>
        <v>39              </v>
      </c>
      <c r="C237" s="141" t="str">
        <f>'O9'!B48</f>
        <v>Для працівників Національного агентства визначені стандарти доброчесності та етичної поведінки, що доведені до відома кожного</v>
      </c>
      <c r="D237" s="141" t="str">
        <f>'O9'!D48</f>
        <v xml:space="preserve">Потреби в розробці нового кодексу немає, тому Національне агентство наразі керується Загальними правилами етичної поведінки державних службовців та посадових осіб місцевого самоврядування, затвердженими наказом Національного агентства України з питань державної служби від 05.08.2016 № 158 (у редакції наказу Національного агентства України з питань державної служби від 28.04.2021 № 72-21), зареєстрованими в Міністерстві юстиції України 31.08.2016 за № 1203/29333 </v>
      </c>
      <c r="E237" s="143">
        <f>'O9'!E48</f>
        <v>1</v>
      </c>
      <c r="F237" s="143" t="str">
        <f>'O9'!F48</f>
        <v>Виконано</v>
      </c>
      <c r="G237" s="143">
        <f>'O9'!G48</f>
        <v>1</v>
      </c>
      <c r="H237" s="157">
        <v>1</v>
      </c>
      <c r="I237" s="157">
        <f t="shared" si="3"/>
        <v>0</v>
      </c>
    </row>
    <row r="238" spans="1:9" ht="58.5" customHeight="1" x14ac:dyDescent="0.25">
      <c r="A238" s="149" t="s">
        <v>367</v>
      </c>
      <c r="B238" s="141" t="str">
        <f>'O9'!A49</f>
        <v>40             </v>
      </c>
      <c r="C238" s="141" t="str">
        <f>'O9'!B49</f>
        <v>Працівники Національного агентства отримували консультації з питань доброчесності, дотримання вимог антикорупційного законодавства та стандартів етичної поведінки</v>
      </c>
      <c r="D238" s="141" t="str">
        <f>'O9'!D49</f>
        <v>Працівники Національного агентства мали можливість одержати у будь-який час консультації з питань дотримання вимог антикорупційного законодавства та стандартів етичної поведінки. Крім цього, працівники підрозділу внутрішнього контролю роз’яснюють новопризначеним працівникам основні засади доброчесності працівника Національного агентства, наголошується на необхідності дотримання вимог антикорупційного законодавства та стандартів етичної поведінки. Наказом Національного агентства від 24.12.2020 № 595/20 затверджено Порядок здійснення перевірок на доброчесність та моніторингу способу життя працівників Національного агентства з питань запобігання корупції</v>
      </c>
      <c r="E238" s="143">
        <f>'O9'!E49</f>
        <v>1</v>
      </c>
      <c r="F238" s="143" t="str">
        <f>'O9'!F49</f>
        <v>Виконано</v>
      </c>
      <c r="G238" s="143">
        <f>'O9'!G49</f>
        <v>1</v>
      </c>
      <c r="H238" s="157">
        <v>1</v>
      </c>
      <c r="I238" s="157">
        <f t="shared" si="3"/>
        <v>0</v>
      </c>
    </row>
    <row r="239" spans="1:9" ht="58.5" customHeight="1" x14ac:dyDescent="0.25">
      <c r="A239" s="149" t="s">
        <v>367</v>
      </c>
      <c r="B239" s="141" t="str">
        <f>'O9'!A50</f>
        <v>41              </v>
      </c>
      <c r="C239" s="141" t="str">
        <f>'O9'!B50</f>
        <v>Працівники Національного агентства регулярно проходили навчання з питань доброчесності, дотримання вимог антикорупційного законодавства та стандартів етичної поведінки</v>
      </c>
      <c r="D239" s="141" t="str">
        <f>'O9'!D50</f>
        <v>Державні службовці Національного агентства під час виконання своїх індивідуальних програм розвитку вивчали національні та міжнародні практики запобігання та протидії корупції. Загалом на 2021 рік для 150   працівників було визначено індивідуальними програмами розвитку поглиблення знань з питань протидії корупції. Усі вони пройшли навчання за такими основними  програмами: «Запобігання корупції та забезпечення доброчесності», «Юрист у сфері запобігання та протидії корупції», «Забезпечення доброчесності на державній службі та службі в органах місцевого самоврядування», «Викривач у законі», «Корупція та забезпечення доброчесності», «Дослідження корупції: як це працює?», «Впливай – викривай», «Боротьба з корупцією в державних закупівлях»,  «Міжнародні реєстри: як шукати і як знаходити»</v>
      </c>
      <c r="E239" s="143">
        <f>'O9'!E50</f>
        <v>1</v>
      </c>
      <c r="F239" s="143" t="str">
        <f>'O9'!F50</f>
        <v>Виконано</v>
      </c>
      <c r="G239" s="143">
        <f>'O9'!G50</f>
        <v>1</v>
      </c>
      <c r="H239" s="157">
        <v>1</v>
      </c>
      <c r="I239" s="157">
        <f t="shared" si="3"/>
        <v>0</v>
      </c>
    </row>
    <row r="240" spans="1:9" ht="58.5" customHeight="1" x14ac:dyDescent="0.25">
      <c r="A240" s="149" t="s">
        <v>367</v>
      </c>
      <c r="B240" s="141" t="str">
        <f>'O9'!A51</f>
        <v>42                </v>
      </c>
      <c r="C240" s="141" t="str">
        <f>'O9'!B51</f>
        <v>Голова Національного агентства та його заступники долучалися до розроблення та впровадження заходів з дотримання стандартів доброчесності та етичної поведінки працівників Національного агентства</v>
      </c>
      <c r="D240" s="141" t="str">
        <f>'O9'!D51</f>
        <v>Голова Національного агентства та його заступники безпосередньо беруть участь у впровадженні заходів з дотримання стандартів доброчесності та етичної поведінки працівників Національного агентства</v>
      </c>
      <c r="E240" s="143">
        <f>'O9'!E51</f>
        <v>1</v>
      </c>
      <c r="F240" s="143" t="str">
        <f>'O9'!F51</f>
        <v>Виконано</v>
      </c>
      <c r="G240" s="143">
        <f>'O9'!G51</f>
        <v>1</v>
      </c>
      <c r="H240" s="157">
        <v>1</v>
      </c>
      <c r="I240" s="157">
        <f t="shared" si="3"/>
        <v>0</v>
      </c>
    </row>
    <row r="241" spans="1:9" ht="58.5" customHeight="1" x14ac:dyDescent="0.25">
      <c r="A241" s="149" t="s">
        <v>367</v>
      </c>
      <c r="B241" s="141" t="str">
        <f>'O9'!A52</f>
        <v>43               </v>
      </c>
      <c r="C241" s="141" t="str">
        <f>'O9'!B52</f>
        <v>Випадків видання Головою Національного агентства чи його заступниками незаконних наказів, розпоряджень чи доручень не зафіксовано</v>
      </c>
      <c r="D241" s="141" t="str">
        <f>'O9'!D52</f>
        <v>Випадків видання Головою Національного агентства чи його заступниками незаконних наказів, розпоряджень чи доручень не виявлено</v>
      </c>
      <c r="E241" s="143">
        <f>'O9'!E52</f>
        <v>1</v>
      </c>
      <c r="F241" s="143" t="str">
        <f>'O9'!F52</f>
        <v>Виконано</v>
      </c>
      <c r="G241" s="143">
        <f>'O9'!G52</f>
        <v>1</v>
      </c>
      <c r="H241" s="157">
        <v>1</v>
      </c>
      <c r="I241" s="157">
        <f t="shared" si="3"/>
        <v>0</v>
      </c>
    </row>
    <row r="242" spans="1:9" ht="58.5" customHeight="1" x14ac:dyDescent="0.25">
      <c r="A242" s="149" t="s">
        <v>367</v>
      </c>
      <c r="B242" s="141" t="str">
        <f>'O9'!A53</f>
        <v>44               </v>
      </c>
      <c r="C242" s="141" t="str">
        <f>'O9'!B53</f>
        <v>Уповноважені особи Національного агентства мали дієві внутрішні канали для сповіщення про випадки внутрішнього (у межах Національного агентства) або зовнішнього втручання в їхню діяльність</v>
      </c>
      <c r="D242" s="141" t="str">
        <f>'O9'!D53</f>
        <v>На сайті Національного агентства створено розділ «Повідомити про корупцію» (https://nazk.gov.ua/uk/povidomyty-pro-koruptsiyu/). Крім цього, створено спеціальну телефонну лінію «200 08 78» та електронну скриньку (anticor_v_nazk@nazk.gov.ua) для повідомлень про корупцію щодо працівників Національного агентства, які забезпечують комунікацію, у тому числі й для анонімних викривачів</v>
      </c>
      <c r="E242" s="143">
        <f>'O9'!E53</f>
        <v>1</v>
      </c>
      <c r="F242" s="143" t="str">
        <f>'O9'!F53</f>
        <v>Виконано</v>
      </c>
      <c r="G242" s="143">
        <f>'O9'!G53</f>
        <v>1</v>
      </c>
      <c r="H242" s="157">
        <v>1</v>
      </c>
      <c r="I242" s="157">
        <f t="shared" si="3"/>
        <v>0</v>
      </c>
    </row>
    <row r="243" spans="1:9" ht="58.5" customHeight="1" x14ac:dyDescent="0.25">
      <c r="A243" s="149" t="s">
        <v>367</v>
      </c>
      <c r="B243" s="141" t="str">
        <f>'O9'!A54</f>
        <v>45               </v>
      </c>
      <c r="C243" s="141" t="str">
        <f>'O9'!B54</f>
        <v>Національне агентство забезпечило ведення та функціонування Єдиного державного реєстру осіб, які вчинили корупційні або пов’язані з корупцією правопорушення</v>
      </c>
      <c r="D243" s="141" t="str">
        <f>'O9'!D54</f>
        <v xml:space="preserve">Протягом 2021 року Національне агентство опрацювало 18 391 судове рішення, що надійшло від ДСА. За результатами опрацювання судових рішень та матеріалів щодо притягнення осіб до дисциплінарної відповідальності до Реєстру внесено 7050 записів щодо осіб, яких притягнуто до кримінальної, адміністративної та дисциплінарної відповідальності, із них:
- 1359 – ККУ;
- 5468 – КУпАП;
- 222 – дисциплінарна відповідальність.
Крім того, з метою вдосконалення процесів щодо ведення Реєстру Національне агентство завершує другий етап модернізації Реєстру, який передбачає, зокрема, оновлення внутрішніх та зовнішніх модулів системи, інтеграцію Реєстру до Єдиний державний реєстр судових рішень для спрощення процедури надсилання судових рішень та їх опрацювання. Крім того, з метою вдосконалення процесів ведення Реєстру, розширення його функціональних можливостей та надання громадськості інформації з Реєстру у більш зручному вигляді, Національне агентство провело його модернізацію. Створено онлайн-сервіс для перевірки отриманих з Реєстру довідок, розроблено розділ аналітики та відкритий публічний АРІ, виконано оновлення внутрішніх та зовнішніх модулів системи, розроблено механізми автоматизованого обміну інформацією Реєстру з Єдиним державним реєстром судових рішень для оптимізації процедури реалізації Національним агентством повноважень щодо ведення Реєстру
</v>
      </c>
      <c r="E243" s="143">
        <f>'O9'!E54</f>
        <v>1</v>
      </c>
      <c r="F243" s="143" t="str">
        <f>'O9'!F54</f>
        <v>Виконано</v>
      </c>
      <c r="G243" s="143">
        <f>'O9'!G54</f>
        <v>1</v>
      </c>
      <c r="H243" s="157">
        <v>1</v>
      </c>
      <c r="I243" s="157">
        <f t="shared" si="3"/>
        <v>0</v>
      </c>
    </row>
    <row r="244" spans="1:9" ht="58.5" customHeight="1" x14ac:dyDescent="0.25">
      <c r="A244" s="149" t="s">
        <v>367</v>
      </c>
      <c r="B244" s="141" t="str">
        <f>'O9'!A55</f>
        <v>46               </v>
      </c>
      <c r="C244" s="141" t="str">
        <f>'O9'!B55</f>
        <v>Національне агентство забезпечило ведення та функціонування Єдиного державного реєстру декларацій осіб, уповноважених на виконання функцій держави або місцевого самоврядування</v>
      </c>
      <c r="D244" s="141" t="str">
        <f>'O9'!D55</f>
        <v xml:space="preserve">Забезпечено доступ уповноважених осіб Національного агентства та інших уповноважених державних органів до Єдиного державного реєстру декларацій осіб, уповноважених на виконання функцій держави або місцевого самоврядування. Реєстр ведеться та функціонує в штатному режимі. Програмно-технічне супроводження Реєстру у 2021 році здійснюється відповідно до договору від 06.04.2021 № 11.390/21 (із змінами). 
З 01.12.2021 запроваджено нові форми електронних документів у Реєстрі відповідно до наказів Національного агентства від 23.07.2021 № 451/21 «Про затвердження Порядку інформування Національного агентства з питань запобігання корупції про відкриття валютного рахунка в установі банку-нерезидента», зареєстрованого у Міністерстві юстиції України 29.07.2021 за № 989/36611; від 23.07.2021 № 450/21 «Про затвердження Порядку інформування Національного агентства з питань запобігання корупції про суттєві зміни у майновому стані суб’єкта декларування», зареєстрованого у Міністерстві юстиції України 29.07.2021 за № 988/36610; від 23.07.2021 № 449/21 «Про затвердження форми декларації особи, уповноваженої на виконання функцій держави або місцевого самоврядування, та Порядку заповнення та подання декларацій особи, уповноваженої на виконання функцій держави або місцевого самоврядування», зареєстрованого у Міністерстві юстиції України 29.07.2021 за № 987/36609; від 23.07.2021 № 449/21 «Про затвердження Порядку формування, ведення та оприлюднення (надання) інформації Єдиного державного реєстру декларацій осіб, уповноважених на виконання функцій держави або місцевого самоврядування», зареєстрованого у Міністерстві юстиції України 29.07.2021 за № 986/36608
</v>
      </c>
      <c r="E244" s="143">
        <f>'O9'!E55</f>
        <v>1</v>
      </c>
      <c r="F244" s="143" t="str">
        <f>'O9'!F55</f>
        <v>Виконано</v>
      </c>
      <c r="G244" s="143">
        <f>'O9'!G55</f>
        <v>1</v>
      </c>
      <c r="H244" s="157">
        <v>1</v>
      </c>
      <c r="I244" s="157">
        <f t="shared" si="3"/>
        <v>0</v>
      </c>
    </row>
    <row r="245" spans="1:9" ht="58.5" customHeight="1" x14ac:dyDescent="0.25">
      <c r="A245" s="149" t="s">
        <v>367</v>
      </c>
      <c r="B245" s="141" t="str">
        <f>'O9'!A56</f>
        <v>47               </v>
      </c>
      <c r="C245" s="141" t="str">
        <f>'O9'!B56</f>
        <v>Національне агентство забезпечило ведення та функціонування Єдиного державного реєстру звітності політичних партій про майно, доходи, витрати і зобов’язання фінансового характеру</v>
      </c>
      <c r="D245" s="141" t="str">
        <f>'O9'!D56</f>
        <v xml:space="preserve">Інформаційно-телекомунікаційну систему «Єдиний державний реєстр звітності політичних партій про майно, доходи, витрати і зобов’язання фінансового характеру» прийнято в постійну (промислову) експлуатацію з 11.05.2021 (наказ Національного агентства з питань запобігання корупції від 07.05.2021 № 252/21). Ведення та функціонування реєстру забезпечено.
Станом на кінець 2021 року створено 142 облікових записи політичних партій.
Надається своєчасна технічна підтримка політичним партіям щодо роботи з інформаційно-телекомунікаційною системою «Єдиний державний реєстр звітності політичних партій про майно, доходи, витрати і зобов’язання фінансового характеру»
</v>
      </c>
      <c r="E245" s="143">
        <f>'O9'!E56</f>
        <v>1</v>
      </c>
      <c r="F245" s="143" t="str">
        <f>'O9'!F56</f>
        <v>Виконано</v>
      </c>
      <c r="G245" s="143">
        <f>'O9'!G56</f>
        <v>1</v>
      </c>
      <c r="H245" s="157">
        <v>1</v>
      </c>
      <c r="I245" s="157">
        <f t="shared" si="3"/>
        <v>0</v>
      </c>
    </row>
    <row r="246" spans="1:9" ht="58.5" customHeight="1" x14ac:dyDescent="0.25">
      <c r="A246" s="149" t="s">
        <v>367</v>
      </c>
      <c r="B246" s="141" t="str">
        <f>'O9'!A57</f>
        <v>48                </v>
      </c>
      <c r="C246" s="141" t="str">
        <f>'O9'!B57</f>
        <v>Відомості з реєстрів (крім інформації з обмеженим доступом), володільцем яких є Національне агентство, оприлюднюються у формі відкритих даних на Єдиному державному веб-порталі відкритих даних</v>
      </c>
      <c r="D246" s="141" t="str">
        <f>'O9'!D57</f>
        <v>Національне агентство оприлюднює відомості у формі відкритих даних відповідно до постанови Кабінету Міністрів України від 21.10.2015 № 835 на Єдиному державному веб-порталі відкритих даних (https://data.gov.ua/organization/bff59b90-ba45-471d-b161-9fd58de986f0). Також прийнято наказ Національного агентства від 06.04.2021 № 198/21 «Про організацію роботи щодо оприлюднення публічної інформації у формі відкритих даних, розпорядником яких є Національне агентство з питань запобігання корупції»</v>
      </c>
      <c r="E246" s="143">
        <f>'O9'!E57</f>
        <v>1</v>
      </c>
      <c r="F246" s="143" t="str">
        <f>'O9'!F57</f>
        <v>Виконано</v>
      </c>
      <c r="G246" s="143">
        <f>'O9'!G57</f>
        <v>1</v>
      </c>
      <c r="H246" s="157">
        <v>1</v>
      </c>
      <c r="I246" s="157">
        <f t="shared" si="3"/>
        <v>0</v>
      </c>
    </row>
    <row r="247" spans="1:9" ht="58.5" customHeight="1" x14ac:dyDescent="0.25">
      <c r="A247" s="149" t="s">
        <v>367</v>
      </c>
      <c r="B247" s="141" t="str">
        <f>'O9'!A58</f>
        <v>49               </v>
      </c>
      <c r="C247" s="141" t="str">
        <f>'O9'!B58</f>
        <v>Національне агентство забезпечило побудову та атестацію комплексних систем захисту інформації реєстрів, інших інформаційно-телекомунікаційних систем Національного агентства, належне функціонування служби захисту інформації</v>
      </c>
      <c r="D247" s="141" t="str">
        <f>'O9'!D58</f>
        <v>У 2021 році Національне агентство забезпечило атестацію комплексних систем захисту інформації державних реєстрів, зокрема:
- Єдиного державного реєстру декларацій осіб уповноважених на виконання функцій держави або місцевого самоврядування, та за результатами проведених заходів отримало Атестат відповідності від 02.12.2021 № 23575, що засвідчує відповідність побудованої КСЗІ вимогам нормативних документів із технічного захисту інформації;
- Єдиного державного реєстру осіб, які вчинили корупційні або пов’язані з корупцією правопорушення, та за результатами проведених заходів отримало Атестат відповідності від 17.12.2021 № 23650, що засвідчує відповідність побудованої КСЗІ вимогам нормативних документів із технічного захисту інформації;
- Єдиного державного реєстру звітності політичних партій про майно, доходи, витрати і зобов’язання фінансового характеру, та за результатами проведених заходів отримало Атестат відповідності від 17.12.2021 № 23651 що засвідчує відповідність побудованої КСЗІ вимогам нормативних документів із технічного захисту інформації.
Разом з тим побудовано комплексну систему захисту інформації впровадженої у Національному агентстві інформаційно-телекомунікаційної системи «Система управління справами», проведено державну експертизу побудованої КСЗІ, та за результатами проведених заходів отримано Атестат відповідності від 22.10.2021 № 23419.
Позаштатна служба захисту інформації, створена наказом Національного агентства від 31.08.2018 № 118/18 (із змінами), функціонує належним чином</v>
      </c>
      <c r="E247" s="143">
        <f>'O9'!E58</f>
        <v>1</v>
      </c>
      <c r="F247" s="143" t="str">
        <f>'O9'!F58</f>
        <v>Виконано</v>
      </c>
      <c r="G247" s="143">
        <f>'O9'!G58</f>
        <v>1</v>
      </c>
      <c r="H247" s="157">
        <v>1</v>
      </c>
      <c r="I247" s="157">
        <f t="shared" si="3"/>
        <v>0</v>
      </c>
    </row>
    <row r="248" spans="1:9" ht="58.5" customHeight="1" x14ac:dyDescent="0.25">
      <c r="A248" s="149" t="s">
        <v>367</v>
      </c>
      <c r="B248" s="141" t="str">
        <f>'O9'!A59</f>
        <v>50                </v>
      </c>
      <c r="C248" s="141" t="str">
        <f>'O9'!B59</f>
        <v>У Національному агентстві розбудовані функціональні структурні підрозділи з професійним та доброчесним персоналом</v>
      </c>
      <c r="D248" s="141" t="str">
        <f>'O9'!D59</f>
        <v>З метою підвищення ефективності діяльності наказом Національного агентства від 28.02.2020 № 74/20 «Про упорядкування структури Національного агентства з питань запобігання корупції» комплексно оновлено структуру Національного агентства, що дало змогу розбудувати функціональні структурні підрозділи з проактивним та професійним персоналом</v>
      </c>
      <c r="E248" s="143">
        <f>'O9'!E59</f>
        <v>1</v>
      </c>
      <c r="F248" s="143" t="str">
        <f>'O9'!F59</f>
        <v>Виконано</v>
      </c>
      <c r="G248" s="143">
        <f>'O9'!G59</f>
        <v>1</v>
      </c>
      <c r="H248" s="157">
        <v>1</v>
      </c>
      <c r="I248" s="157">
        <f t="shared" si="3"/>
        <v>0</v>
      </c>
    </row>
    <row r="249" spans="1:9" ht="58.5" customHeight="1" x14ac:dyDescent="0.25">
      <c r="A249" s="149" t="s">
        <v>367</v>
      </c>
      <c r="B249" s="141" t="str">
        <f>'O9'!A60</f>
        <v>51               </v>
      </c>
      <c r="C249" s="141" t="str">
        <f>'O9'!B60</f>
        <v>У Національному агентстві розбудовані допоміжні структурні підрозділи з професійним та доброчесним персоналом</v>
      </c>
      <c r="D249" s="141" t="str">
        <f>'O9'!D60</f>
        <v>З метою підвищення ефективності діяльності Національного агентства наказом Національного агентства від 28.02.2020 № 74/20 «Про упорядкування структури Національного агентства з питань запобігання корупції» комплексно оновлено структуру Національного агентства, що дало змогу розбудувати допоміжні структурні підрозділи з проактивним та професійним персоналом</v>
      </c>
      <c r="E249" s="143">
        <f>'O9'!E60</f>
        <v>1</v>
      </c>
      <c r="F249" s="143" t="str">
        <f>'O9'!F60</f>
        <v>Виконано</v>
      </c>
      <c r="G249" s="143">
        <f>'O9'!G60</f>
        <v>1</v>
      </c>
      <c r="H249" s="157">
        <v>1</v>
      </c>
      <c r="I249" s="157">
        <f t="shared" si="3"/>
        <v>0</v>
      </c>
    </row>
    <row r="250" spans="1:9" ht="58.5" customHeight="1" x14ac:dyDescent="0.25">
      <c r="A250" s="149" t="s">
        <v>367</v>
      </c>
      <c r="B250" s="141" t="str">
        <f>'O9'!A61</f>
        <v>52                </v>
      </c>
      <c r="C250" s="141" t="str">
        <f>'O9'!B61</f>
        <v>У Національному агентстві визначено особу, яка здійснює внутрішній аудит</v>
      </c>
      <c r="D250" s="141" t="str">
        <f>'O9'!D61</f>
        <v>У структурі Національного агентства запроваджено посаду провідного спеціаліста з внутрішнього аудиту (наказ Національного агентства від 28.02.2020 № 74/20 «Про упорядкування структури Національного агентства з питань запобігання корупції»). Наказом Національного агентства від 23.04.2020 № 152/20 «Про затвердження та введення в дію змін до штатного розпису Національного агентства з питань запобігання корупції» виведена посада провідного спеціаліста з внутрішнього аудиту та введена посада головного спеціаліста з внутрішнього аудиту, на яку з 27.04.2020 призначено Якименко Т.Р.</v>
      </c>
      <c r="E250" s="143">
        <f>'O9'!E61</f>
        <v>1</v>
      </c>
      <c r="F250" s="143" t="str">
        <f>'O9'!F61</f>
        <v>Виконано</v>
      </c>
      <c r="G250" s="143">
        <f>'O9'!G61</f>
        <v>1</v>
      </c>
      <c r="H250" s="157">
        <v>1</v>
      </c>
      <c r="I250" s="157">
        <f t="shared" si="3"/>
        <v>0</v>
      </c>
    </row>
    <row r="251" spans="1:9" ht="58.5" customHeight="1" x14ac:dyDescent="0.25">
      <c r="A251" s="149" t="s">
        <v>367</v>
      </c>
      <c r="B251" s="141" t="str">
        <f>'O9'!A62</f>
        <v>53                </v>
      </c>
      <c r="C251" s="141" t="str">
        <f>'O9'!B62</f>
        <v>Голова Національного агентства оперативно реагує на недоліки, виявлені за результатами проведення внутрішнього аудиту, та вживає заходів щодо їх усунення</v>
      </c>
      <c r="D251" s="141" t="str">
        <f>'O9'!D62</f>
        <v>За результатами проведення аудитів надаються рекомендації щодо здійснення заходів з усунення виявлених недоліків та порушень. Усі запропоновані аудитором протягом  2021 року рекомендації взято до виконання чи впроваження</v>
      </c>
      <c r="E251" s="143">
        <f>'O9'!E62</f>
        <v>1</v>
      </c>
      <c r="F251" s="143" t="str">
        <f>'O9'!F62</f>
        <v>Виконано</v>
      </c>
      <c r="G251" s="143">
        <f>'O9'!G62</f>
        <v>1</v>
      </c>
      <c r="H251" s="157">
        <v>1</v>
      </c>
      <c r="I251" s="157">
        <f t="shared" si="3"/>
        <v>0</v>
      </c>
    </row>
    <row r="252" spans="1:9" ht="58.5" customHeight="1" x14ac:dyDescent="0.25">
      <c r="A252" s="149" t="s">
        <v>367</v>
      </c>
      <c r="B252" s="141" t="str">
        <f>'O9'!A63</f>
        <v>54               </v>
      </c>
      <c r="C252" s="141" t="str">
        <f>'O9'!B63</f>
        <v>Національне агентство розглянуло питання про створення територіальних органів Національного агентства й за результатами аналізу прийняло обґрунтоване рішення щодо їхнього створення або відсутності такої необхідності</v>
      </c>
      <c r="D252" s="141" t="str">
        <f>'O9'!D63</f>
        <v>Питання створення територіальних органів Національного агентства буде розглянуте після заповнення вакантних посад в апараті Національного агентства</v>
      </c>
      <c r="E252" s="143">
        <f>'O9'!E63</f>
        <v>0</v>
      </c>
      <c r="F252" s="143" t="str">
        <f>'O9'!F63</f>
        <v>Не виконано</v>
      </c>
      <c r="G252" s="143" t="str">
        <f>'O9'!G63</f>
        <v>не застосов</v>
      </c>
      <c r="H252" s="157">
        <v>1</v>
      </c>
      <c r="I252" s="157">
        <f t="shared" si="3"/>
        <v>1</v>
      </c>
    </row>
    <row r="253" spans="1:9" ht="58.5" customHeight="1" x14ac:dyDescent="0.25">
      <c r="A253" s="149" t="s">
        <v>367</v>
      </c>
      <c r="B253" s="141" t="str">
        <f>'O9'!A64</f>
        <v>55                </v>
      </c>
      <c r="C253" s="141" t="str">
        <f>'O9'!B64</f>
        <v>Національне агентство за необхідності утворило свої територіальні підрозділи, що повноцінно функціонують й були укомплектовані достатньою кількістю працівників</v>
      </c>
      <c r="D253" s="141" t="str">
        <f>'O9'!D64</f>
        <v xml:space="preserve">Територіальні підрозділи Національного агентства не створені. Наразі триває укомплектування апарату Національного агентства. </v>
      </c>
      <c r="E253" s="143">
        <f>'O9'!E64</f>
        <v>0</v>
      </c>
      <c r="F253" s="143" t="str">
        <f>'O9'!F64</f>
        <v>Не виконано</v>
      </c>
      <c r="G253" s="143" t="str">
        <f>'O9'!G64</f>
        <v>не застосов</v>
      </c>
      <c r="H253" s="157">
        <v>1</v>
      </c>
      <c r="I253" s="157">
        <f t="shared" si="3"/>
        <v>1</v>
      </c>
    </row>
    <row r="254" spans="1:9" ht="58.5" customHeight="1" x14ac:dyDescent="0.25">
      <c r="A254" s="149" t="s">
        <v>367</v>
      </c>
      <c r="B254" s="141" t="str">
        <f>'O9'!A65</f>
        <v>56                </v>
      </c>
      <c r="C254" s="141" t="str">
        <f>'O9'!B65</f>
        <v>Національне агентство визначило порядок здійснення автоматизованого розподілу перевірок між уповноваженими особами Національного агентства, який дає змогу забезпечити випадковість розподілу</v>
      </c>
      <c r="D254" s="141" t="str">
        <f>'O9'!D65</f>
        <v>Порядок потребував актуалізації у зв’язку із набранням чинності Законом України від 15.12.2020 № 1079-ІХ «Про внесення змін до Закону України «Про запобігання корупції» щодо відновлення інституційного механізму запобігання корупції». Порядок автоматизованого розподілу обов’язків з проведення перевірок між уповноваженими особами Національного агентства з питань запобігання корупції затверджено наказом Національного агентства від 03.03.2021 № 143/21, чим приведено у відповідність до зазначеного Закону. Разом з тим наказ Національного агентства від 29.05.2020 № 231/20 «Про затвердження Порядку автоматизованого розподілу обов’язків з проведення перевірок між уповноваженими особами Національного агентства з питань запобігання корупції» визнано таким, що втратив чинність. Випадковість автоматизованого розподілу обов’язків з проведення перевірок відповідно до чинного Порядку забезпечується. У зв’язку з прийняттям Порядку проведення контролю щодо повноти заповнення декларації особи, уповноваженої на виконання функцій держави або місцевого самоврядування, затвердженого наказом Національного агентства з питань запобігання корупції від 31.08.2021 № 553/21, зареєстрованого в Міністерстві юстиції України 14.09.2021 за № 1208/36830, наказом Національного агентства з питань запобігання корупції від 25.10.2021 № 671/21 затверджено Порядок автоматизованого  розподілу обов’язків з проведення перевірок  та  контролю  між  уповноваженими особами Національного агентства з питань запобігання корупції. При цьому наказ Національного агентства з питань запобігання  корупції  від  03.03.2021 № 143/21 «Про затвердження Порядку автоматизованого розподілу обов’язків з проведення перевірок між уповноваженими  особами  Національного  агентства  з  питань  запобігання корупції» (зі змінами) визнано таким, що втратив чинність</v>
      </c>
      <c r="E254" s="143">
        <f>'O9'!E65</f>
        <v>1</v>
      </c>
      <c r="F254" s="143" t="str">
        <f>'O9'!F65</f>
        <v>Виконано</v>
      </c>
      <c r="G254" s="143">
        <f>'O9'!G65</f>
        <v>1</v>
      </c>
      <c r="H254" s="157">
        <v>1</v>
      </c>
      <c r="I254" s="157">
        <f t="shared" si="3"/>
        <v>0</v>
      </c>
    </row>
    <row r="255" spans="1:9" ht="58.5" customHeight="1" x14ac:dyDescent="0.25">
      <c r="A255" s="149" t="s">
        <v>367</v>
      </c>
      <c r="B255" s="141" t="str">
        <f>'O9'!A66</f>
        <v>57               </v>
      </c>
      <c r="C255" s="141" t="str">
        <f>'O9'!B66</f>
        <v>У Національному агентстві належно і без несанкціонованих втручань функціонує система автоматизованого розподілу перевірок між уповноваженими особами</v>
      </c>
      <c r="D255" s="141" t="str">
        <f>'O9'!D66</f>
        <v>Автоматизований розподіл перевірок між уповноваженими особами Національного агентства функціонує належним чином відповідно до Порядку автоматизованого розподілу обов’язків з проведення перевірок та контролю між уповноваженими особами Національного агентства з питань запобігання корупції (із змінами). Факти несанкціонованого втручання не виявлені</v>
      </c>
      <c r="E255" s="143">
        <f>'O9'!E66</f>
        <v>1</v>
      </c>
      <c r="F255" s="143" t="str">
        <f>'O9'!F66</f>
        <v>Виконано</v>
      </c>
      <c r="G255" s="143">
        <f>'O9'!G66</f>
        <v>1</v>
      </c>
      <c r="H255" s="157">
        <v>1</v>
      </c>
      <c r="I255" s="157">
        <f t="shared" si="3"/>
        <v>0</v>
      </c>
    </row>
  </sheetData>
  <autoFilter ref="A1:J255"/>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D11" sqref="D11"/>
    </sheetView>
  </sheetViews>
  <sheetFormatPr defaultRowHeight="15" x14ac:dyDescent="0.25"/>
  <cols>
    <col min="1" max="1" width="14.42578125" customWidth="1"/>
    <col min="2" max="2" width="51.140625" customWidth="1"/>
    <col min="3" max="4" width="24.85546875" customWidth="1"/>
    <col min="5" max="5" width="28" customWidth="1"/>
  </cols>
  <sheetData>
    <row r="1" spans="1:5" x14ac:dyDescent="0.25">
      <c r="A1" s="18" t="s">
        <v>275</v>
      </c>
      <c r="B1" s="77" t="s">
        <v>2</v>
      </c>
      <c r="C1" s="160" t="s">
        <v>370</v>
      </c>
      <c r="D1" s="160" t="s">
        <v>371</v>
      </c>
      <c r="E1" s="159" t="s">
        <v>7</v>
      </c>
    </row>
    <row r="2" spans="1:5" ht="24" x14ac:dyDescent="0.25">
      <c r="A2" s="78">
        <v>1</v>
      </c>
      <c r="B2" s="79" t="s">
        <v>306</v>
      </c>
      <c r="C2" s="53">
        <v>17</v>
      </c>
      <c r="D2" s="8">
        <v>0</v>
      </c>
      <c r="E2" s="158">
        <v>0.5</v>
      </c>
    </row>
    <row r="3" spans="1:5" ht="36" x14ac:dyDescent="0.25">
      <c r="A3" s="81">
        <v>2</v>
      </c>
      <c r="B3" s="82" t="s">
        <v>307</v>
      </c>
      <c r="C3" s="53">
        <v>12</v>
      </c>
      <c r="D3" s="8">
        <v>4</v>
      </c>
      <c r="E3" s="9">
        <v>0.5</v>
      </c>
    </row>
    <row r="4" spans="1:5" ht="24" x14ac:dyDescent="0.25">
      <c r="A4" s="81">
        <v>3</v>
      </c>
      <c r="B4" s="83" t="s">
        <v>308</v>
      </c>
      <c r="C4" s="137">
        <v>24</v>
      </c>
      <c r="D4" s="8">
        <v>0</v>
      </c>
      <c r="E4" s="9">
        <v>0.5</v>
      </c>
    </row>
    <row r="5" spans="1:5" ht="48" x14ac:dyDescent="0.25">
      <c r="A5" s="84">
        <v>4</v>
      </c>
      <c r="B5" s="85" t="s">
        <v>309</v>
      </c>
      <c r="C5" s="137">
        <v>29</v>
      </c>
      <c r="D5" s="8">
        <v>0</v>
      </c>
      <c r="E5" s="16">
        <v>0.66700000000000004</v>
      </c>
    </row>
    <row r="6" spans="1:5" ht="48" x14ac:dyDescent="0.25">
      <c r="A6" s="84">
        <v>5</v>
      </c>
      <c r="B6" s="86" t="s">
        <v>310</v>
      </c>
      <c r="C6" s="137">
        <v>38</v>
      </c>
      <c r="D6" s="8">
        <v>0</v>
      </c>
      <c r="E6" s="16">
        <v>0.66700000000000004</v>
      </c>
    </row>
    <row r="7" spans="1:5" ht="72" x14ac:dyDescent="0.25">
      <c r="A7" s="84">
        <v>6</v>
      </c>
      <c r="B7" s="87" t="s">
        <v>311</v>
      </c>
      <c r="C7" s="137">
        <v>31</v>
      </c>
      <c r="D7" s="170">
        <v>2</v>
      </c>
      <c r="E7" s="16">
        <v>0.66700000000000004</v>
      </c>
    </row>
    <row r="8" spans="1:5" ht="24" x14ac:dyDescent="0.25">
      <c r="A8" s="81">
        <v>7</v>
      </c>
      <c r="B8" s="88" t="s">
        <v>312</v>
      </c>
      <c r="C8" s="137">
        <v>14</v>
      </c>
      <c r="D8" s="8">
        <v>0</v>
      </c>
      <c r="E8" s="9">
        <v>0.5</v>
      </c>
    </row>
    <row r="9" spans="1:5" ht="48" x14ac:dyDescent="0.25">
      <c r="A9" s="89">
        <v>8</v>
      </c>
      <c r="B9" s="90" t="s">
        <v>313</v>
      </c>
      <c r="C9" s="138">
        <v>32</v>
      </c>
      <c r="D9" s="38">
        <v>1</v>
      </c>
      <c r="E9" s="39">
        <v>0.5</v>
      </c>
    </row>
    <row r="10" spans="1:5" ht="24" x14ac:dyDescent="0.25">
      <c r="A10" s="48">
        <v>9</v>
      </c>
      <c r="B10" s="91" t="s">
        <v>314</v>
      </c>
      <c r="C10" s="58">
        <v>57</v>
      </c>
      <c r="D10" s="43">
        <v>3</v>
      </c>
      <c r="E10" s="44">
        <v>0.5</v>
      </c>
    </row>
  </sheetData>
  <conditionalFormatting sqref="D2">
    <cfRule type="cellIs" dxfId="1" priority="2" operator="greaterThan">
      <formula>0</formula>
    </cfRule>
  </conditionalFormatting>
  <conditionalFormatting sqref="D3:D10">
    <cfRule type="cellIs" dxfId="0" priority="1" operator="greaterThan">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7030A0"/>
    <pageSetUpPr fitToPage="1"/>
  </sheetPr>
  <dimension ref="A1:G29"/>
  <sheetViews>
    <sheetView view="pageBreakPreview" topLeftCell="A16" zoomScale="95" zoomScaleNormal="87" zoomScaleSheetLayoutView="95" workbookViewId="0">
      <selection activeCell="E9" sqref="E9"/>
    </sheetView>
  </sheetViews>
  <sheetFormatPr defaultColWidth="9.140625" defaultRowHeight="11.25" x14ac:dyDescent="0.2"/>
  <cols>
    <col min="1" max="1" width="8" style="17" customWidth="1"/>
    <col min="2" max="2" width="30.5703125" style="17" customWidth="1"/>
    <col min="3" max="3" width="15.7109375" style="17" customWidth="1"/>
    <col min="4" max="4" width="51.7109375" style="17" customWidth="1"/>
    <col min="5" max="5" width="11.140625" style="17" customWidth="1"/>
    <col min="6" max="6" width="13.42578125" style="17" customWidth="1"/>
    <col min="7" max="7" width="9.5703125" style="17" customWidth="1"/>
    <col min="8" max="16384" width="9.140625" style="17"/>
  </cols>
  <sheetData>
    <row r="1" spans="1:7" ht="22.5" customHeight="1" x14ac:dyDescent="0.2">
      <c r="B1" s="18" t="s">
        <v>275</v>
      </c>
      <c r="C1" s="201" t="s">
        <v>274</v>
      </c>
      <c r="D1" s="201"/>
      <c r="E1" s="201"/>
      <c r="F1" s="201"/>
    </row>
    <row r="2" spans="1:7" ht="12.75" x14ac:dyDescent="0.2">
      <c r="B2" s="19" t="s">
        <v>3</v>
      </c>
      <c r="C2" s="139">
        <v>17</v>
      </c>
      <c r="D2" s="5"/>
      <c r="E2" s="5"/>
    </row>
    <row r="3" spans="1:7" ht="12.75" x14ac:dyDescent="0.2">
      <c r="A3" s="199">
        <v>44561</v>
      </c>
      <c r="B3" s="21" t="s">
        <v>286</v>
      </c>
      <c r="C3" s="20">
        <f>C2-E8</f>
        <v>0</v>
      </c>
      <c r="D3" s="5"/>
      <c r="E3" s="5"/>
      <c r="F3" s="30"/>
    </row>
    <row r="4" spans="1:7" ht="12.75" x14ac:dyDescent="0.2">
      <c r="A4" s="200"/>
      <c r="B4" s="22" t="s">
        <v>351</v>
      </c>
      <c r="C4" s="23">
        <f>C2-C3</f>
        <v>17</v>
      </c>
      <c r="D4" s="5"/>
      <c r="E4" s="5"/>
      <c r="F4" s="30"/>
    </row>
    <row r="5" spans="1:7" ht="12.75" x14ac:dyDescent="0.2">
      <c r="A5" s="200"/>
      <c r="B5" s="24" t="s">
        <v>353</v>
      </c>
      <c r="C5" s="25">
        <f xml:space="preserve"> SUM(G10:G26)</f>
        <v>6</v>
      </c>
      <c r="D5" s="117">
        <f>C5/$C$4</f>
        <v>0.35294117647058826</v>
      </c>
      <c r="E5" s="26"/>
      <c r="F5" s="30"/>
    </row>
    <row r="6" spans="1:7" ht="12.75" x14ac:dyDescent="0.2">
      <c r="B6" s="171"/>
      <c r="C6" s="171"/>
      <c r="D6" s="26"/>
      <c r="E6" s="26"/>
    </row>
    <row r="7" spans="1:7" s="27" customFormat="1" ht="7.5" customHeight="1" x14ac:dyDescent="0.2">
      <c r="B7" s="19"/>
      <c r="C7" s="94"/>
      <c r="D7" s="19"/>
      <c r="E7" s="19"/>
    </row>
    <row r="8" spans="1:7" x14ac:dyDescent="0.2">
      <c r="A8" s="28">
        <f>SUBTOTAL(3,A10:A26)</f>
        <v>11</v>
      </c>
      <c r="D8" s="114"/>
      <c r="E8" s="116">
        <f>SUM(E10:E66)</f>
        <v>17</v>
      </c>
      <c r="F8" s="115"/>
      <c r="G8" s="115">
        <f>SUBTOTAL(9,G10:G66)</f>
        <v>0</v>
      </c>
    </row>
    <row r="9" spans="1:7" ht="72" customHeight="1" x14ac:dyDescent="0.2">
      <c r="A9" s="97" t="s">
        <v>17</v>
      </c>
      <c r="B9" s="97" t="s">
        <v>18</v>
      </c>
      <c r="C9" s="97" t="s">
        <v>19</v>
      </c>
      <c r="D9" s="113" t="s">
        <v>372</v>
      </c>
      <c r="E9" s="112" t="s">
        <v>564</v>
      </c>
      <c r="F9" s="113" t="s">
        <v>388</v>
      </c>
      <c r="G9" s="118" t="s">
        <v>412</v>
      </c>
    </row>
    <row r="10" spans="1:7" s="27" customFormat="1" ht="409.5" x14ac:dyDescent="0.2">
      <c r="A10" s="95" t="s">
        <v>442</v>
      </c>
      <c r="B10" s="35" t="s">
        <v>20</v>
      </c>
      <c r="C10" s="34" t="s">
        <v>9</v>
      </c>
      <c r="D10" s="175" t="s">
        <v>441</v>
      </c>
      <c r="E10" s="4">
        <v>1</v>
      </c>
      <c r="F10" s="32" t="s">
        <v>440</v>
      </c>
      <c r="G10" s="29">
        <f t="shared" ref="G10:G26" si="0">IF(E10=1,IF(F10="Дотримано",1,0), "не застосов")</f>
        <v>0</v>
      </c>
    </row>
    <row r="11" spans="1:7" s="27" customFormat="1" ht="326.25" hidden="1" x14ac:dyDescent="0.2">
      <c r="A11" s="95" t="s">
        <v>443</v>
      </c>
      <c r="B11" s="35" t="s">
        <v>22</v>
      </c>
      <c r="C11" s="34" t="s">
        <v>9</v>
      </c>
      <c r="D11" s="176" t="s">
        <v>445</v>
      </c>
      <c r="E11" s="4">
        <v>1</v>
      </c>
      <c r="F11" s="32" t="s">
        <v>21</v>
      </c>
      <c r="G11" s="29">
        <f t="shared" si="0"/>
        <v>1</v>
      </c>
    </row>
    <row r="12" spans="1:7" s="27" customFormat="1" ht="409.5" x14ac:dyDescent="0.2">
      <c r="A12" s="95" t="s">
        <v>444</v>
      </c>
      <c r="B12" s="35" t="s">
        <v>23</v>
      </c>
      <c r="C12" s="34" t="s">
        <v>9</v>
      </c>
      <c r="D12" s="177" t="s">
        <v>446</v>
      </c>
      <c r="E12" s="4">
        <v>1</v>
      </c>
      <c r="F12" s="32" t="s">
        <v>440</v>
      </c>
      <c r="G12" s="29">
        <f t="shared" si="0"/>
        <v>0</v>
      </c>
    </row>
    <row r="13" spans="1:7" s="27" customFormat="1" ht="409.5" hidden="1" x14ac:dyDescent="0.2">
      <c r="A13" s="95" t="s">
        <v>447</v>
      </c>
      <c r="B13" s="35" t="s">
        <v>24</v>
      </c>
      <c r="C13" s="34" t="s">
        <v>419</v>
      </c>
      <c r="D13" s="176" t="s">
        <v>448</v>
      </c>
      <c r="E13" s="4">
        <v>1</v>
      </c>
      <c r="F13" s="32" t="s">
        <v>21</v>
      </c>
      <c r="G13" s="29">
        <f t="shared" si="0"/>
        <v>1</v>
      </c>
    </row>
    <row r="14" spans="1:7" s="27" customFormat="1" ht="409.5" x14ac:dyDescent="0.2">
      <c r="A14" s="95" t="s">
        <v>454</v>
      </c>
      <c r="B14" s="35" t="s">
        <v>26</v>
      </c>
      <c r="C14" s="34" t="s">
        <v>419</v>
      </c>
      <c r="D14" s="175" t="s">
        <v>449</v>
      </c>
      <c r="E14" s="4">
        <v>1</v>
      </c>
      <c r="F14" s="32" t="s">
        <v>440</v>
      </c>
      <c r="G14" s="29">
        <f t="shared" si="0"/>
        <v>0</v>
      </c>
    </row>
    <row r="15" spans="1:7" s="27" customFormat="1" ht="303.75" x14ac:dyDescent="0.2">
      <c r="A15" s="95" t="s">
        <v>455</v>
      </c>
      <c r="B15" s="35" t="s">
        <v>27</v>
      </c>
      <c r="C15" s="34" t="s">
        <v>419</v>
      </c>
      <c r="D15" s="176" t="s">
        <v>450</v>
      </c>
      <c r="E15" s="4">
        <v>1</v>
      </c>
      <c r="F15" s="32" t="s">
        <v>440</v>
      </c>
      <c r="G15" s="29">
        <f t="shared" si="0"/>
        <v>0</v>
      </c>
    </row>
    <row r="16" spans="1:7" s="27" customFormat="1" ht="247.5" x14ac:dyDescent="0.2">
      <c r="A16" s="95" t="s">
        <v>456</v>
      </c>
      <c r="B16" s="35" t="s">
        <v>28</v>
      </c>
      <c r="C16" s="34" t="s">
        <v>420</v>
      </c>
      <c r="D16" s="175" t="s">
        <v>451</v>
      </c>
      <c r="E16" s="4">
        <v>1</v>
      </c>
      <c r="F16" s="32" t="s">
        <v>440</v>
      </c>
      <c r="G16" s="29">
        <f t="shared" si="0"/>
        <v>0</v>
      </c>
    </row>
    <row r="17" spans="1:7" s="27" customFormat="1" ht="213.75" x14ac:dyDescent="0.2">
      <c r="A17" s="95" t="s">
        <v>457</v>
      </c>
      <c r="B17" s="35" t="s">
        <v>29</v>
      </c>
      <c r="C17" s="34" t="s">
        <v>419</v>
      </c>
      <c r="D17" s="175" t="s">
        <v>452</v>
      </c>
      <c r="E17" s="4">
        <v>1</v>
      </c>
      <c r="F17" s="32" t="s">
        <v>440</v>
      </c>
      <c r="G17" s="29">
        <f t="shared" si="0"/>
        <v>0</v>
      </c>
    </row>
    <row r="18" spans="1:7" s="27" customFormat="1" ht="303.75" x14ac:dyDescent="0.2">
      <c r="A18" s="95" t="s">
        <v>458</v>
      </c>
      <c r="B18" s="35" t="s">
        <v>30</v>
      </c>
      <c r="C18" s="34" t="s">
        <v>31</v>
      </c>
      <c r="D18" s="175" t="s">
        <v>453</v>
      </c>
      <c r="E18" s="4">
        <v>1</v>
      </c>
      <c r="F18" s="32" t="s">
        <v>440</v>
      </c>
      <c r="G18" s="29">
        <f t="shared" si="0"/>
        <v>0</v>
      </c>
    </row>
    <row r="19" spans="1:7" s="27" customFormat="1" ht="409.5" x14ac:dyDescent="0.2">
      <c r="A19" s="95" t="s">
        <v>459</v>
      </c>
      <c r="B19" s="35" t="s">
        <v>540</v>
      </c>
      <c r="C19" s="34" t="s">
        <v>461</v>
      </c>
      <c r="D19" s="176" t="s">
        <v>460</v>
      </c>
      <c r="E19" s="4">
        <v>1</v>
      </c>
      <c r="F19" s="32" t="s">
        <v>440</v>
      </c>
      <c r="G19" s="29">
        <f t="shared" si="0"/>
        <v>0</v>
      </c>
    </row>
    <row r="20" spans="1:7" s="27" customFormat="1" ht="160.15" hidden="1" customHeight="1" x14ac:dyDescent="0.2">
      <c r="A20" s="95" t="s">
        <v>464</v>
      </c>
      <c r="B20" s="35" t="s">
        <v>463</v>
      </c>
      <c r="C20" s="34" t="s">
        <v>467</v>
      </c>
      <c r="D20" s="176" t="s">
        <v>462</v>
      </c>
      <c r="E20" s="4">
        <v>1</v>
      </c>
      <c r="F20" s="32" t="s">
        <v>21</v>
      </c>
      <c r="G20" s="29">
        <f t="shared" si="0"/>
        <v>1</v>
      </c>
    </row>
    <row r="21" spans="1:7" s="27" customFormat="1" ht="393.75" x14ac:dyDescent="0.2">
      <c r="A21" s="95" t="s">
        <v>466</v>
      </c>
      <c r="B21" s="35" t="s">
        <v>32</v>
      </c>
      <c r="C21" s="34" t="s">
        <v>467</v>
      </c>
      <c r="D21" s="176" t="s">
        <v>465</v>
      </c>
      <c r="E21" s="4">
        <v>1</v>
      </c>
      <c r="F21" s="32" t="s">
        <v>440</v>
      </c>
      <c r="G21" s="29">
        <f t="shared" si="0"/>
        <v>0</v>
      </c>
    </row>
    <row r="22" spans="1:7" s="27" customFormat="1" ht="409.5" x14ac:dyDescent="0.2">
      <c r="A22" s="95" t="s">
        <v>471</v>
      </c>
      <c r="B22" s="35" t="s">
        <v>541</v>
      </c>
      <c r="C22" s="34" t="s">
        <v>469</v>
      </c>
      <c r="D22" s="175" t="s">
        <v>468</v>
      </c>
      <c r="E22" s="4">
        <v>1</v>
      </c>
      <c r="F22" s="32" t="s">
        <v>440</v>
      </c>
      <c r="G22" s="29">
        <f t="shared" si="0"/>
        <v>0</v>
      </c>
    </row>
    <row r="23" spans="1:7" s="27" customFormat="1" ht="78.75" x14ac:dyDescent="0.2">
      <c r="A23" s="95" t="s">
        <v>472</v>
      </c>
      <c r="B23" s="35" t="s">
        <v>542</v>
      </c>
      <c r="C23" s="34" t="s">
        <v>9</v>
      </c>
      <c r="D23" s="175" t="s">
        <v>436</v>
      </c>
      <c r="E23" s="4">
        <v>1</v>
      </c>
      <c r="F23" s="32" t="s">
        <v>440</v>
      </c>
      <c r="G23" s="29">
        <f t="shared" si="0"/>
        <v>0</v>
      </c>
    </row>
    <row r="24" spans="1:7" s="27" customFormat="1" ht="67.5" hidden="1" x14ac:dyDescent="0.2">
      <c r="A24" s="95" t="s">
        <v>473</v>
      </c>
      <c r="B24" s="35" t="s">
        <v>543</v>
      </c>
      <c r="C24" s="34" t="s">
        <v>33</v>
      </c>
      <c r="D24" s="175" t="s">
        <v>34</v>
      </c>
      <c r="E24" s="4">
        <v>1</v>
      </c>
      <c r="F24" s="32" t="s">
        <v>21</v>
      </c>
      <c r="G24" s="29">
        <f t="shared" si="0"/>
        <v>1</v>
      </c>
    </row>
    <row r="25" spans="1:7" s="27" customFormat="1" ht="112.5" hidden="1" x14ac:dyDescent="0.2">
      <c r="A25" s="95" t="s">
        <v>474</v>
      </c>
      <c r="B25" s="35" t="s">
        <v>35</v>
      </c>
      <c r="C25" s="34" t="s">
        <v>33</v>
      </c>
      <c r="D25" s="175" t="s">
        <v>470</v>
      </c>
      <c r="E25" s="4">
        <v>1</v>
      </c>
      <c r="F25" s="32" t="s">
        <v>21</v>
      </c>
      <c r="G25" s="29">
        <f t="shared" si="0"/>
        <v>1</v>
      </c>
    </row>
    <row r="26" spans="1:7" s="27" customFormat="1" ht="56.25" hidden="1" x14ac:dyDescent="0.2">
      <c r="A26" s="95" t="s">
        <v>475</v>
      </c>
      <c r="B26" s="35" t="s">
        <v>36</v>
      </c>
      <c r="C26" s="34" t="s">
        <v>33</v>
      </c>
      <c r="D26" s="175" t="s">
        <v>37</v>
      </c>
      <c r="E26" s="4">
        <v>1</v>
      </c>
      <c r="F26" s="32" t="s">
        <v>21</v>
      </c>
      <c r="G26" s="29">
        <f t="shared" si="0"/>
        <v>1</v>
      </c>
    </row>
    <row r="27" spans="1:7" s="27" customFormat="1" x14ac:dyDescent="0.2"/>
    <row r="28" spans="1:7" s="27" customFormat="1" x14ac:dyDescent="0.2"/>
    <row r="29" spans="1:7" s="27" customFormat="1" x14ac:dyDescent="0.2"/>
  </sheetData>
  <sheetProtection formatCells="0" formatRows="0" autoFilter="0"/>
  <autoFilter ref="A9:G26">
    <filterColumn colId="5">
      <filters>
        <filter val="Не дотримано"/>
      </filters>
    </filterColumn>
  </autoFilter>
  <mergeCells count="2">
    <mergeCell ref="A3:A5"/>
    <mergeCell ref="C1:F1"/>
  </mergeCells>
  <conditionalFormatting sqref="E10:E26">
    <cfRule type="cellIs" dxfId="38" priority="11" operator="equal">
      <formula>0</formula>
    </cfRule>
  </conditionalFormatting>
  <conditionalFormatting sqref="G10:G26">
    <cfRule type="cellIs" dxfId="37" priority="3" operator="greaterThan">
      <formula>1</formula>
    </cfRule>
  </conditionalFormatting>
  <conditionalFormatting sqref="G10:G26">
    <cfRule type="cellIs" dxfId="36" priority="2" operator="greaterThan">
      <formula>0</formula>
    </cfRule>
  </conditionalFormatting>
  <conditionalFormatting sqref="G10:G26">
    <cfRule type="containsText" dxfId="35" priority="1" operator="containsText" text="не застосов">
      <formula>NOT(ISERROR(SEARCH("не застосов",G10)))</formula>
    </cfRule>
  </conditionalFormatting>
  <dataValidations xWindow="1077" yWindow="711" count="1">
    <dataValidation allowBlank="1" showErrorMessage="1" sqref="G10:G26"/>
  </dataValidations>
  <pageMargins left="0.19685039370078741" right="0.11811023622047245" top="0.15748031496062992" bottom="0.15748031496062992" header="0.11811023622047245" footer="0.11811023622047245"/>
  <pageSetup paperSize="9" scale="7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7" tint="0.59999389629810485"/>
    <pageSetUpPr fitToPage="1"/>
  </sheetPr>
  <dimension ref="A1:G29"/>
  <sheetViews>
    <sheetView view="pageBreakPreview" zoomScale="80" zoomScaleNormal="96" zoomScaleSheetLayoutView="80" workbookViewId="0">
      <selection activeCell="F20" sqref="F20"/>
    </sheetView>
  </sheetViews>
  <sheetFormatPr defaultColWidth="9.140625" defaultRowHeight="11.25" x14ac:dyDescent="0.2"/>
  <cols>
    <col min="1" max="1" width="10.42578125" style="17" customWidth="1"/>
    <col min="2" max="2" width="31.28515625" style="17" customWidth="1"/>
    <col min="3" max="3" width="13.140625" style="17" customWidth="1"/>
    <col min="4" max="4" width="84.28515625" style="17" customWidth="1"/>
    <col min="5" max="5" width="13" style="17" customWidth="1"/>
    <col min="6" max="6" width="11.42578125" style="30" customWidth="1"/>
    <col min="7" max="7" width="13.7109375" style="17" customWidth="1"/>
    <col min="8" max="16384" width="9.140625" style="17"/>
  </cols>
  <sheetData>
    <row r="1" spans="1:7" ht="24" customHeight="1" x14ac:dyDescent="0.2">
      <c r="B1" s="96" t="s">
        <v>275</v>
      </c>
      <c r="C1" s="202" t="s">
        <v>276</v>
      </c>
      <c r="D1" s="202"/>
      <c r="E1" s="202"/>
      <c r="F1" s="202"/>
    </row>
    <row r="2" spans="1:7" ht="12.75" x14ac:dyDescent="0.2">
      <c r="B2" s="19" t="s">
        <v>3</v>
      </c>
      <c r="C2" s="139">
        <v>12</v>
      </c>
      <c r="D2" s="5"/>
      <c r="E2" s="5"/>
    </row>
    <row r="3" spans="1:7" ht="12.75" x14ac:dyDescent="0.2">
      <c r="A3" s="199">
        <v>44561</v>
      </c>
      <c r="B3" s="21" t="s">
        <v>286</v>
      </c>
      <c r="C3" s="20">
        <f>C2-E8</f>
        <v>4</v>
      </c>
      <c r="D3" s="5"/>
      <c r="E3" s="5"/>
    </row>
    <row r="4" spans="1:7" ht="12.75" x14ac:dyDescent="0.2">
      <c r="A4" s="200"/>
      <c r="B4" s="22" t="s">
        <v>351</v>
      </c>
      <c r="C4" s="23">
        <f>C2-C3</f>
        <v>8</v>
      </c>
      <c r="D4" s="5"/>
      <c r="E4" s="5"/>
    </row>
    <row r="5" spans="1:7" ht="12.75" x14ac:dyDescent="0.2">
      <c r="A5" s="200"/>
      <c r="B5" s="24" t="s">
        <v>352</v>
      </c>
      <c r="C5" s="25">
        <f xml:space="preserve"> SUM(G10:G21)</f>
        <v>8</v>
      </c>
      <c r="D5" s="117">
        <f>C5/$C$4</f>
        <v>1</v>
      </c>
      <c r="E5" s="26"/>
    </row>
    <row r="6" spans="1:7" ht="12.75" x14ac:dyDescent="0.2">
      <c r="B6" s="171"/>
      <c r="C6" s="171"/>
      <c r="D6" s="26"/>
      <c r="E6" s="172"/>
      <c r="F6" s="173"/>
      <c r="G6" s="171"/>
    </row>
    <row r="8" spans="1:7" x14ac:dyDescent="0.2">
      <c r="A8" s="28">
        <f>SUBTOTAL(3,A10:A21)</f>
        <v>4</v>
      </c>
      <c r="D8" s="114"/>
      <c r="E8" s="115">
        <f>SUM(E10:E21)</f>
        <v>8</v>
      </c>
      <c r="F8" s="115"/>
      <c r="G8" s="115">
        <f>SUBTOTAL(9,G10:G21)</f>
        <v>0</v>
      </c>
    </row>
    <row r="9" spans="1:7" ht="54" x14ac:dyDescent="0.2">
      <c r="A9" s="97" t="s">
        <v>17</v>
      </c>
      <c r="B9" s="97" t="s">
        <v>18</v>
      </c>
      <c r="C9" s="97" t="s">
        <v>19</v>
      </c>
      <c r="D9" s="113" t="s">
        <v>372</v>
      </c>
      <c r="E9" s="112" t="s">
        <v>564</v>
      </c>
      <c r="F9" s="113" t="s">
        <v>388</v>
      </c>
      <c r="G9" s="118" t="s">
        <v>413</v>
      </c>
    </row>
    <row r="10" spans="1:7" s="27" customFormat="1" ht="78.75" hidden="1" x14ac:dyDescent="0.2">
      <c r="A10" s="95" t="s">
        <v>442</v>
      </c>
      <c r="B10" s="35" t="s">
        <v>8</v>
      </c>
      <c r="C10" s="34" t="s">
        <v>9</v>
      </c>
      <c r="D10" s="175" t="s">
        <v>476</v>
      </c>
      <c r="E10" s="4">
        <v>1</v>
      </c>
      <c r="F10" s="32" t="s">
        <v>10</v>
      </c>
      <c r="G10" s="29">
        <f t="shared" ref="G10:G21" si="0">IF(E10=1,IF(F10="Виконано",1,0),"не застосов")</f>
        <v>1</v>
      </c>
    </row>
    <row r="11" spans="1:7" s="27" customFormat="1" ht="112.5" hidden="1" x14ac:dyDescent="0.2">
      <c r="A11" s="161" t="s">
        <v>478</v>
      </c>
      <c r="B11" s="102" t="s">
        <v>11</v>
      </c>
      <c r="C11" s="103" t="s">
        <v>9</v>
      </c>
      <c r="D11" s="175" t="s">
        <v>477</v>
      </c>
      <c r="E11" s="4">
        <v>1</v>
      </c>
      <c r="F11" s="63" t="s">
        <v>10</v>
      </c>
      <c r="G11" s="29">
        <f t="shared" si="0"/>
        <v>1</v>
      </c>
    </row>
    <row r="12" spans="1:7" s="27" customFormat="1" ht="90" hidden="1" x14ac:dyDescent="0.2">
      <c r="A12" s="95" t="s">
        <v>479</v>
      </c>
      <c r="B12" s="35" t="s">
        <v>12</v>
      </c>
      <c r="C12" s="34" t="s">
        <v>9</v>
      </c>
      <c r="D12" s="175" t="s">
        <v>480</v>
      </c>
      <c r="E12" s="4">
        <v>1</v>
      </c>
      <c r="F12" s="32" t="s">
        <v>10</v>
      </c>
      <c r="G12" s="29">
        <f t="shared" si="0"/>
        <v>1</v>
      </c>
    </row>
    <row r="13" spans="1:7" s="27" customFormat="1" ht="123.75" hidden="1" x14ac:dyDescent="0.2">
      <c r="A13" s="95" t="s">
        <v>482</v>
      </c>
      <c r="B13" s="35" t="s">
        <v>421</v>
      </c>
      <c r="C13" s="34" t="s">
        <v>9</v>
      </c>
      <c r="D13" s="175" t="s">
        <v>481</v>
      </c>
      <c r="E13" s="4">
        <v>1</v>
      </c>
      <c r="F13" s="32" t="s">
        <v>10</v>
      </c>
      <c r="G13" s="29">
        <f t="shared" si="0"/>
        <v>1</v>
      </c>
    </row>
    <row r="14" spans="1:7" s="27" customFormat="1" ht="90" hidden="1" x14ac:dyDescent="0.2">
      <c r="A14" s="95" t="s">
        <v>454</v>
      </c>
      <c r="B14" s="35" t="s">
        <v>422</v>
      </c>
      <c r="C14" s="34" t="s">
        <v>9</v>
      </c>
      <c r="D14" s="175" t="s">
        <v>483</v>
      </c>
      <c r="E14" s="4">
        <v>1</v>
      </c>
      <c r="F14" s="32" t="s">
        <v>10</v>
      </c>
      <c r="G14" s="29">
        <f t="shared" si="0"/>
        <v>1</v>
      </c>
    </row>
    <row r="15" spans="1:7" s="27" customFormat="1" ht="90" hidden="1" x14ac:dyDescent="0.2">
      <c r="A15" s="95" t="s">
        <v>503</v>
      </c>
      <c r="B15" s="35" t="s">
        <v>544</v>
      </c>
      <c r="C15" s="34" t="s">
        <v>9</v>
      </c>
      <c r="D15" s="175" t="s">
        <v>423</v>
      </c>
      <c r="E15" s="4">
        <v>1</v>
      </c>
      <c r="F15" s="32" t="s">
        <v>10</v>
      </c>
      <c r="G15" s="29">
        <f t="shared" si="0"/>
        <v>1</v>
      </c>
    </row>
    <row r="16" spans="1:7" s="27" customFormat="1" ht="135" x14ac:dyDescent="0.2">
      <c r="A16" s="95" t="s">
        <v>456</v>
      </c>
      <c r="B16" s="35" t="s">
        <v>424</v>
      </c>
      <c r="C16" s="34" t="s">
        <v>484</v>
      </c>
      <c r="D16" s="175" t="s">
        <v>425</v>
      </c>
      <c r="E16" s="4">
        <v>0</v>
      </c>
      <c r="F16" s="32" t="s">
        <v>13</v>
      </c>
      <c r="G16" s="29" t="str">
        <f t="shared" si="0"/>
        <v>не застосов</v>
      </c>
    </row>
    <row r="17" spans="1:7" s="27" customFormat="1" ht="303.75" hidden="1" x14ac:dyDescent="0.2">
      <c r="A17" s="95" t="s">
        <v>504</v>
      </c>
      <c r="B17" s="35" t="s">
        <v>14</v>
      </c>
      <c r="C17" s="34" t="s">
        <v>38</v>
      </c>
      <c r="D17" s="175" t="s">
        <v>485</v>
      </c>
      <c r="E17" s="4">
        <v>1</v>
      </c>
      <c r="F17" s="32" t="s">
        <v>10</v>
      </c>
      <c r="G17" s="29">
        <f t="shared" si="0"/>
        <v>1</v>
      </c>
    </row>
    <row r="18" spans="1:7" s="27" customFormat="1" ht="146.25" x14ac:dyDescent="0.2">
      <c r="A18" s="95" t="s">
        <v>505</v>
      </c>
      <c r="B18" s="35" t="s">
        <v>15</v>
      </c>
      <c r="C18" s="35" t="s">
        <v>9</v>
      </c>
      <c r="D18" s="175" t="s">
        <v>486</v>
      </c>
      <c r="E18" s="4">
        <v>0</v>
      </c>
      <c r="F18" s="32" t="s">
        <v>13</v>
      </c>
      <c r="G18" s="29" t="str">
        <f t="shared" si="0"/>
        <v>не застосов</v>
      </c>
    </row>
    <row r="19" spans="1:7" s="27" customFormat="1" ht="135" x14ac:dyDescent="0.2">
      <c r="A19" s="95" t="s">
        <v>506</v>
      </c>
      <c r="B19" s="35" t="s">
        <v>545</v>
      </c>
      <c r="C19" s="34" t="s">
        <v>39</v>
      </c>
      <c r="D19" s="175" t="s">
        <v>426</v>
      </c>
      <c r="E19" s="4">
        <v>0</v>
      </c>
      <c r="F19" s="32" t="s">
        <v>13</v>
      </c>
      <c r="G19" s="29" t="str">
        <f t="shared" si="0"/>
        <v>не застосов</v>
      </c>
    </row>
    <row r="20" spans="1:7" s="27" customFormat="1" ht="112.5" x14ac:dyDescent="0.2">
      <c r="A20" s="95" t="s">
        <v>464</v>
      </c>
      <c r="B20" s="35" t="s">
        <v>546</v>
      </c>
      <c r="C20" s="34" t="s">
        <v>40</v>
      </c>
      <c r="D20" s="175" t="s">
        <v>426</v>
      </c>
      <c r="E20" s="4">
        <v>0</v>
      </c>
      <c r="F20" s="32" t="s">
        <v>13</v>
      </c>
      <c r="G20" s="29" t="str">
        <f t="shared" si="0"/>
        <v>не застосов</v>
      </c>
    </row>
    <row r="21" spans="1:7" s="27" customFormat="1" ht="101.25" hidden="1" x14ac:dyDescent="0.2">
      <c r="A21" s="95" t="s">
        <v>466</v>
      </c>
      <c r="B21" s="35" t="s">
        <v>16</v>
      </c>
      <c r="C21" s="34" t="s">
        <v>41</v>
      </c>
      <c r="D21" s="175" t="s">
        <v>291</v>
      </c>
      <c r="E21" s="4">
        <v>1</v>
      </c>
      <c r="F21" s="32" t="s">
        <v>10</v>
      </c>
      <c r="G21" s="29">
        <f t="shared" si="0"/>
        <v>1</v>
      </c>
    </row>
    <row r="22" spans="1:7" s="27" customFormat="1" x14ac:dyDescent="0.2">
      <c r="F22" s="98"/>
    </row>
    <row r="23" spans="1:7" s="27" customFormat="1" x14ac:dyDescent="0.2">
      <c r="F23" s="98"/>
    </row>
    <row r="24" spans="1:7" s="27" customFormat="1" x14ac:dyDescent="0.2">
      <c r="F24" s="98"/>
    </row>
    <row r="25" spans="1:7" s="27" customFormat="1" x14ac:dyDescent="0.2">
      <c r="F25" s="98"/>
    </row>
    <row r="26" spans="1:7" s="27" customFormat="1" x14ac:dyDescent="0.2">
      <c r="F26" s="98"/>
    </row>
    <row r="27" spans="1:7" s="27" customFormat="1" x14ac:dyDescent="0.2">
      <c r="F27" s="98"/>
    </row>
    <row r="28" spans="1:7" s="27" customFormat="1" x14ac:dyDescent="0.2">
      <c r="F28" s="98"/>
    </row>
    <row r="29" spans="1:7" s="27" customFormat="1" x14ac:dyDescent="0.2">
      <c r="F29" s="98"/>
    </row>
  </sheetData>
  <sheetProtection formatCells="0" formatRows="0" autoFilter="0"/>
  <autoFilter ref="A9:G21">
    <filterColumn colId="5">
      <filters>
        <filter val="Не виконано"/>
      </filters>
    </filterColumn>
  </autoFilter>
  <mergeCells count="2">
    <mergeCell ref="C1:F1"/>
    <mergeCell ref="A3:A5"/>
  </mergeCells>
  <conditionalFormatting sqref="E10:E21">
    <cfRule type="cellIs" dxfId="34" priority="16" operator="equal">
      <formula>0</formula>
    </cfRule>
  </conditionalFormatting>
  <conditionalFormatting sqref="G10:G21">
    <cfRule type="cellIs" dxfId="33" priority="3" operator="greaterThan">
      <formula>1</formula>
    </cfRule>
  </conditionalFormatting>
  <conditionalFormatting sqref="G10:G21">
    <cfRule type="cellIs" dxfId="32" priority="2" operator="greaterThan">
      <formula>0</formula>
    </cfRule>
  </conditionalFormatting>
  <conditionalFormatting sqref="G10:G21">
    <cfRule type="containsText" dxfId="31" priority="1" operator="containsText" text="не застосов">
      <formula>NOT(ISERROR(SEARCH("не застосов",G10)))</formula>
    </cfRule>
  </conditionalFormatting>
  <dataValidations count="1">
    <dataValidation allowBlank="1" showErrorMessage="1" prompt="введіть 1 -  якщо виконано " sqref="G10:G21"/>
  </dataValidations>
  <pageMargins left="0" right="0" top="0" bottom="0" header="0" footer="0"/>
  <pageSetup paperSize="9" scale="55" fitToHeight="0" orientation="portrait" r:id="rId1"/>
  <rowBreaks count="1" manualBreakCount="1">
    <brk id="15"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7" tint="0.39997558519241921"/>
    <pageSetUpPr fitToPage="1"/>
  </sheetPr>
  <dimension ref="A1:G43"/>
  <sheetViews>
    <sheetView view="pageBreakPreview" zoomScaleNormal="100" zoomScaleSheetLayoutView="100" workbookViewId="0">
      <selection activeCell="E9" sqref="E9"/>
    </sheetView>
  </sheetViews>
  <sheetFormatPr defaultColWidth="9.140625" defaultRowHeight="11.25" x14ac:dyDescent="0.2"/>
  <cols>
    <col min="1" max="1" width="9" style="17" customWidth="1"/>
    <col min="2" max="2" width="30.5703125" style="17" customWidth="1"/>
    <col min="3" max="3" width="13.140625" style="17" customWidth="1"/>
    <col min="4" max="4" width="55.85546875" style="17" customWidth="1"/>
    <col min="5" max="5" width="11.7109375" style="17" customWidth="1"/>
    <col min="6" max="6" width="15.42578125" style="30" customWidth="1"/>
    <col min="7" max="7" width="10.85546875" style="17" customWidth="1"/>
    <col min="8" max="16384" width="9.140625" style="17"/>
  </cols>
  <sheetData>
    <row r="1" spans="1:7" ht="19.5" customHeight="1" x14ac:dyDescent="0.2">
      <c r="B1" s="96" t="s">
        <v>275</v>
      </c>
      <c r="C1" s="202" t="s">
        <v>282</v>
      </c>
      <c r="D1" s="202"/>
      <c r="E1" s="202"/>
      <c r="F1" s="202"/>
    </row>
    <row r="2" spans="1:7" ht="12.75" x14ac:dyDescent="0.2">
      <c r="B2" s="19" t="s">
        <v>3</v>
      </c>
      <c r="C2" s="139">
        <v>24</v>
      </c>
      <c r="D2" s="5"/>
      <c r="E2" s="5"/>
      <c r="F2" s="31"/>
    </row>
    <row r="3" spans="1:7" ht="12.75" x14ac:dyDescent="0.2">
      <c r="A3" s="199">
        <v>44561</v>
      </c>
      <c r="B3" s="21" t="s">
        <v>286</v>
      </c>
      <c r="C3" s="20">
        <f>C2-E8</f>
        <v>0</v>
      </c>
      <c r="D3" s="26"/>
      <c r="E3" s="26"/>
      <c r="F3" s="31"/>
    </row>
    <row r="4" spans="1:7" ht="12.75" x14ac:dyDescent="0.2">
      <c r="A4" s="200"/>
      <c r="B4" s="22" t="s">
        <v>351</v>
      </c>
      <c r="C4" s="23">
        <f>C2-C3</f>
        <v>24</v>
      </c>
      <c r="D4" s="26"/>
      <c r="E4" s="26"/>
      <c r="F4" s="31"/>
    </row>
    <row r="5" spans="1:7" ht="12.75" x14ac:dyDescent="0.2">
      <c r="A5" s="200"/>
      <c r="B5" s="24" t="s">
        <v>352</v>
      </c>
      <c r="C5" s="25">
        <f xml:space="preserve"> SUM(G10:G33)</f>
        <v>23</v>
      </c>
      <c r="D5" s="117">
        <f>C5/$C$4</f>
        <v>0.95833333333333337</v>
      </c>
      <c r="E5" s="26"/>
      <c r="F5" s="31"/>
    </row>
    <row r="6" spans="1:7" ht="12.75" x14ac:dyDescent="0.2">
      <c r="B6" s="171"/>
      <c r="C6" s="171"/>
      <c r="D6" s="26"/>
      <c r="E6" s="26"/>
      <c r="F6" s="31"/>
    </row>
    <row r="8" spans="1:7" x14ac:dyDescent="0.2">
      <c r="A8" s="28">
        <f>SUBTOTAL(3,A10:A33)</f>
        <v>1</v>
      </c>
      <c r="D8" s="114"/>
      <c r="E8" s="115">
        <f>SUM(E10:E33)</f>
        <v>24</v>
      </c>
      <c r="F8" s="115"/>
      <c r="G8" s="115">
        <f>SUBTOTAL(9,G10:G33)</f>
        <v>0</v>
      </c>
    </row>
    <row r="9" spans="1:7" ht="54" x14ac:dyDescent="0.2">
      <c r="A9" s="97" t="s">
        <v>17</v>
      </c>
      <c r="B9" s="97" t="s">
        <v>18</v>
      </c>
      <c r="C9" s="97" t="s">
        <v>19</v>
      </c>
      <c r="D9" s="113" t="s">
        <v>372</v>
      </c>
      <c r="E9" s="112" t="s">
        <v>564</v>
      </c>
      <c r="F9" s="113" t="s">
        <v>388</v>
      </c>
      <c r="G9" s="118" t="s">
        <v>413</v>
      </c>
    </row>
    <row r="10" spans="1:7" s="27" customFormat="1" ht="67.5" hidden="1" x14ac:dyDescent="0.2">
      <c r="A10" s="102" t="s">
        <v>495</v>
      </c>
      <c r="B10" s="102" t="s">
        <v>42</v>
      </c>
      <c r="C10" s="103" t="s">
        <v>43</v>
      </c>
      <c r="D10" s="175" t="s">
        <v>427</v>
      </c>
      <c r="E10" s="4">
        <v>1</v>
      </c>
      <c r="F10" s="63" t="s">
        <v>10</v>
      </c>
      <c r="G10" s="29">
        <f t="shared" ref="G10:G33" si="0">IF(E10=1,IF(F10="Виконано",1,0),"не застосов")</f>
        <v>1</v>
      </c>
    </row>
    <row r="11" spans="1:7" s="27" customFormat="1" ht="112.5" hidden="1" x14ac:dyDescent="0.2">
      <c r="A11" s="102" t="s">
        <v>478</v>
      </c>
      <c r="B11" s="102" t="s">
        <v>44</v>
      </c>
      <c r="C11" s="103" t="s">
        <v>43</v>
      </c>
      <c r="D11" s="175" t="s">
        <v>405</v>
      </c>
      <c r="E11" s="4">
        <v>1</v>
      </c>
      <c r="F11" s="63" t="s">
        <v>10</v>
      </c>
      <c r="G11" s="29">
        <f t="shared" si="0"/>
        <v>1</v>
      </c>
    </row>
    <row r="12" spans="1:7" s="27" customFormat="1" ht="101.25" hidden="1" x14ac:dyDescent="0.2">
      <c r="A12" s="35" t="s">
        <v>444</v>
      </c>
      <c r="B12" s="35" t="s">
        <v>45</v>
      </c>
      <c r="C12" s="34" t="s">
        <v>43</v>
      </c>
      <c r="D12" s="175" t="s">
        <v>487</v>
      </c>
      <c r="E12" s="4">
        <v>1</v>
      </c>
      <c r="F12" s="32" t="s">
        <v>10</v>
      </c>
      <c r="G12" s="29">
        <f t="shared" si="0"/>
        <v>1</v>
      </c>
    </row>
    <row r="13" spans="1:7" s="27" customFormat="1" ht="409.5" hidden="1" x14ac:dyDescent="0.2">
      <c r="A13" s="35" t="s">
        <v>482</v>
      </c>
      <c r="B13" s="35" t="s">
        <v>547</v>
      </c>
      <c r="C13" s="34" t="s">
        <v>43</v>
      </c>
      <c r="D13" s="175" t="s">
        <v>488</v>
      </c>
      <c r="E13" s="4">
        <v>1</v>
      </c>
      <c r="F13" s="32" t="s">
        <v>10</v>
      </c>
      <c r="G13" s="29">
        <f t="shared" si="0"/>
        <v>1</v>
      </c>
    </row>
    <row r="14" spans="1:7" s="27" customFormat="1" ht="360" hidden="1" x14ac:dyDescent="0.2">
      <c r="A14" s="35" t="s">
        <v>454</v>
      </c>
      <c r="B14" s="35" t="s">
        <v>46</v>
      </c>
      <c r="C14" s="34" t="s">
        <v>47</v>
      </c>
      <c r="D14" s="178" t="s">
        <v>489</v>
      </c>
      <c r="E14" s="4">
        <v>1</v>
      </c>
      <c r="F14" s="32" t="s">
        <v>10</v>
      </c>
      <c r="G14" s="29">
        <f t="shared" si="0"/>
        <v>1</v>
      </c>
    </row>
    <row r="15" spans="1:7" s="27" customFormat="1" ht="146.25" hidden="1" x14ac:dyDescent="0.2">
      <c r="A15" s="102" t="s">
        <v>455</v>
      </c>
      <c r="B15" s="103" t="s">
        <v>548</v>
      </c>
      <c r="C15" s="103" t="s">
        <v>48</v>
      </c>
      <c r="D15" s="175" t="s">
        <v>490</v>
      </c>
      <c r="E15" s="4">
        <v>1</v>
      </c>
      <c r="F15" s="32" t="s">
        <v>10</v>
      </c>
      <c r="G15" s="29">
        <f t="shared" si="0"/>
        <v>1</v>
      </c>
    </row>
    <row r="16" spans="1:7" s="27" customFormat="1" ht="348.75" hidden="1" x14ac:dyDescent="0.2">
      <c r="A16" s="35" t="s">
        <v>456</v>
      </c>
      <c r="B16" s="35" t="s">
        <v>549</v>
      </c>
      <c r="C16" s="34" t="s">
        <v>53</v>
      </c>
      <c r="D16" s="175" t="s">
        <v>491</v>
      </c>
      <c r="E16" s="4">
        <v>1</v>
      </c>
      <c r="F16" s="32" t="s">
        <v>10</v>
      </c>
      <c r="G16" s="29">
        <f t="shared" si="0"/>
        <v>1</v>
      </c>
    </row>
    <row r="17" spans="1:7" s="27" customFormat="1" ht="123.75" hidden="1" x14ac:dyDescent="0.2">
      <c r="A17" s="35" t="s">
        <v>457</v>
      </c>
      <c r="B17" s="35" t="s">
        <v>49</v>
      </c>
      <c r="C17" s="34" t="s">
        <v>376</v>
      </c>
      <c r="D17" s="175" t="s">
        <v>492</v>
      </c>
      <c r="E17" s="4">
        <v>1</v>
      </c>
      <c r="F17" s="32" t="s">
        <v>10</v>
      </c>
      <c r="G17" s="29">
        <f t="shared" si="0"/>
        <v>1</v>
      </c>
    </row>
    <row r="18" spans="1:7" s="27" customFormat="1" ht="135" hidden="1" x14ac:dyDescent="0.2">
      <c r="A18" s="35" t="s">
        <v>458</v>
      </c>
      <c r="B18" s="35" t="s">
        <v>550</v>
      </c>
      <c r="C18" s="34" t="s">
        <v>43</v>
      </c>
      <c r="D18" s="175" t="s">
        <v>493</v>
      </c>
      <c r="E18" s="4">
        <v>1</v>
      </c>
      <c r="F18" s="32" t="s">
        <v>10</v>
      </c>
      <c r="G18" s="29">
        <f t="shared" si="0"/>
        <v>1</v>
      </c>
    </row>
    <row r="19" spans="1:7" s="27" customFormat="1" ht="67.5" hidden="1" x14ac:dyDescent="0.2">
      <c r="A19" s="35" t="s">
        <v>459</v>
      </c>
      <c r="B19" s="35" t="s">
        <v>50</v>
      </c>
      <c r="C19" s="34" t="s">
        <v>43</v>
      </c>
      <c r="D19" s="175" t="s">
        <v>337</v>
      </c>
      <c r="E19" s="4">
        <v>1</v>
      </c>
      <c r="F19" s="32" t="s">
        <v>10</v>
      </c>
      <c r="G19" s="29">
        <f t="shared" si="0"/>
        <v>1</v>
      </c>
    </row>
    <row r="20" spans="1:7" s="27" customFormat="1" ht="157.5" hidden="1" x14ac:dyDescent="0.2">
      <c r="A20" s="35" t="s">
        <v>464</v>
      </c>
      <c r="B20" s="35" t="s">
        <v>51</v>
      </c>
      <c r="C20" s="34" t="s">
        <v>43</v>
      </c>
      <c r="D20" s="175" t="s">
        <v>494</v>
      </c>
      <c r="E20" s="4">
        <v>1</v>
      </c>
      <c r="F20" s="32" t="s">
        <v>10</v>
      </c>
      <c r="G20" s="29">
        <f t="shared" si="0"/>
        <v>1</v>
      </c>
    </row>
    <row r="21" spans="1:7" s="27" customFormat="1" ht="101.25" hidden="1" x14ac:dyDescent="0.2">
      <c r="A21" s="35" t="s">
        <v>466</v>
      </c>
      <c r="B21" s="35" t="s">
        <v>52</v>
      </c>
      <c r="C21" s="34" t="s">
        <v>53</v>
      </c>
      <c r="D21" s="175" t="s">
        <v>507</v>
      </c>
      <c r="E21" s="4">
        <v>1</v>
      </c>
      <c r="F21" s="32" t="s">
        <v>10</v>
      </c>
      <c r="G21" s="29">
        <f t="shared" si="0"/>
        <v>1</v>
      </c>
    </row>
    <row r="22" spans="1:7" s="27" customFormat="1" ht="168.75" hidden="1" x14ac:dyDescent="0.2">
      <c r="A22" s="35" t="s">
        <v>471</v>
      </c>
      <c r="B22" s="35" t="s">
        <v>54</v>
      </c>
      <c r="C22" s="34" t="s">
        <v>43</v>
      </c>
      <c r="D22" s="175" t="s">
        <v>508</v>
      </c>
      <c r="E22" s="4">
        <v>1</v>
      </c>
      <c r="F22" s="32" t="s">
        <v>10</v>
      </c>
      <c r="G22" s="29">
        <f t="shared" si="0"/>
        <v>1</v>
      </c>
    </row>
    <row r="23" spans="1:7" s="27" customFormat="1" ht="101.25" hidden="1" x14ac:dyDescent="0.2">
      <c r="A23" s="35" t="s">
        <v>472</v>
      </c>
      <c r="B23" s="35" t="s">
        <v>55</v>
      </c>
      <c r="C23" s="34" t="s">
        <v>376</v>
      </c>
      <c r="D23" s="175" t="s">
        <v>509</v>
      </c>
      <c r="E23" s="4">
        <v>1</v>
      </c>
      <c r="F23" s="32" t="s">
        <v>10</v>
      </c>
      <c r="G23" s="29">
        <f t="shared" si="0"/>
        <v>1</v>
      </c>
    </row>
    <row r="24" spans="1:7" s="27" customFormat="1" ht="56.25" hidden="1" x14ac:dyDescent="0.2">
      <c r="A24" s="35" t="s">
        <v>473</v>
      </c>
      <c r="B24" s="35" t="s">
        <v>56</v>
      </c>
      <c r="C24" s="34" t="s">
        <v>43</v>
      </c>
      <c r="D24" s="175" t="s">
        <v>389</v>
      </c>
      <c r="E24" s="4">
        <v>1</v>
      </c>
      <c r="F24" s="32" t="s">
        <v>10</v>
      </c>
      <c r="G24" s="29">
        <f t="shared" si="0"/>
        <v>1</v>
      </c>
    </row>
    <row r="25" spans="1:7" s="27" customFormat="1" ht="56.25" hidden="1" x14ac:dyDescent="0.2">
      <c r="A25" s="35" t="s">
        <v>474</v>
      </c>
      <c r="B25" s="35" t="s">
        <v>57</v>
      </c>
      <c r="C25" s="34" t="s">
        <v>43</v>
      </c>
      <c r="D25" s="175" t="s">
        <v>390</v>
      </c>
      <c r="E25" s="4">
        <v>1</v>
      </c>
      <c r="F25" s="32" t="s">
        <v>10</v>
      </c>
      <c r="G25" s="29">
        <f t="shared" si="0"/>
        <v>1</v>
      </c>
    </row>
    <row r="26" spans="1:7" s="27" customFormat="1" ht="409.5" hidden="1" x14ac:dyDescent="0.2">
      <c r="A26" s="35" t="s">
        <v>475</v>
      </c>
      <c r="B26" s="35" t="s">
        <v>58</v>
      </c>
      <c r="C26" s="34" t="s">
        <v>377</v>
      </c>
      <c r="D26" s="175" t="s">
        <v>510</v>
      </c>
      <c r="E26" s="4">
        <v>1</v>
      </c>
      <c r="F26" s="32" t="s">
        <v>10</v>
      </c>
      <c r="G26" s="29">
        <f t="shared" si="0"/>
        <v>1</v>
      </c>
    </row>
    <row r="27" spans="1:7" s="27" customFormat="1" ht="202.5" x14ac:dyDescent="0.2">
      <c r="A27" s="35" t="s">
        <v>496</v>
      </c>
      <c r="B27" s="35" t="s">
        <v>267</v>
      </c>
      <c r="C27" s="34" t="s">
        <v>43</v>
      </c>
      <c r="D27" s="175" t="s">
        <v>511</v>
      </c>
      <c r="E27" s="4">
        <v>1</v>
      </c>
      <c r="F27" s="32" t="s">
        <v>317</v>
      </c>
      <c r="G27" s="29">
        <f t="shared" si="0"/>
        <v>0</v>
      </c>
    </row>
    <row r="28" spans="1:7" s="27" customFormat="1" ht="382.5" hidden="1" x14ac:dyDescent="0.2">
      <c r="A28" s="35" t="s">
        <v>497</v>
      </c>
      <c r="B28" s="35" t="s">
        <v>59</v>
      </c>
      <c r="C28" s="34" t="s">
        <v>376</v>
      </c>
      <c r="D28" s="175" t="s">
        <v>512</v>
      </c>
      <c r="E28" s="4">
        <v>1</v>
      </c>
      <c r="F28" s="32" t="s">
        <v>10</v>
      </c>
      <c r="G28" s="29">
        <f t="shared" si="0"/>
        <v>1</v>
      </c>
    </row>
    <row r="29" spans="1:7" s="27" customFormat="1" ht="67.5" hidden="1" x14ac:dyDescent="0.2">
      <c r="A29" s="35" t="s">
        <v>498</v>
      </c>
      <c r="B29" s="35" t="s">
        <v>60</v>
      </c>
      <c r="C29" s="34" t="s">
        <v>43</v>
      </c>
      <c r="D29" s="175" t="s">
        <v>323</v>
      </c>
      <c r="E29" s="4">
        <v>1</v>
      </c>
      <c r="F29" s="32" t="s">
        <v>10</v>
      </c>
      <c r="G29" s="29">
        <f t="shared" si="0"/>
        <v>1</v>
      </c>
    </row>
    <row r="30" spans="1:7" s="27" customFormat="1" ht="409.5" hidden="1" x14ac:dyDescent="0.2">
      <c r="A30" s="35" t="s">
        <v>499</v>
      </c>
      <c r="B30" s="35" t="s">
        <v>61</v>
      </c>
      <c r="C30" s="34" t="s">
        <v>53</v>
      </c>
      <c r="D30" s="175" t="s">
        <v>513</v>
      </c>
      <c r="E30" s="4">
        <v>1</v>
      </c>
      <c r="F30" s="32" t="s">
        <v>10</v>
      </c>
      <c r="G30" s="29">
        <f t="shared" si="0"/>
        <v>1</v>
      </c>
    </row>
    <row r="31" spans="1:7" s="27" customFormat="1" ht="45" hidden="1" x14ac:dyDescent="0.2">
      <c r="A31" s="35" t="s">
        <v>500</v>
      </c>
      <c r="B31" s="35" t="s">
        <v>62</v>
      </c>
      <c r="C31" s="34" t="s">
        <v>43</v>
      </c>
      <c r="D31" s="175" t="s">
        <v>406</v>
      </c>
      <c r="E31" s="4">
        <v>1</v>
      </c>
      <c r="F31" s="32" t="s">
        <v>10</v>
      </c>
      <c r="G31" s="29">
        <f t="shared" si="0"/>
        <v>1</v>
      </c>
    </row>
    <row r="32" spans="1:7" s="27" customFormat="1" ht="135" hidden="1" x14ac:dyDescent="0.2">
      <c r="A32" s="35" t="s">
        <v>501</v>
      </c>
      <c r="B32" s="35" t="s">
        <v>551</v>
      </c>
      <c r="C32" s="34" t="s">
        <v>43</v>
      </c>
      <c r="D32" s="175" t="s">
        <v>324</v>
      </c>
      <c r="E32" s="4">
        <v>1</v>
      </c>
      <c r="F32" s="32" t="s">
        <v>10</v>
      </c>
      <c r="G32" s="29">
        <f t="shared" si="0"/>
        <v>1</v>
      </c>
    </row>
    <row r="33" spans="1:7" s="27" customFormat="1" ht="168.75" hidden="1" x14ac:dyDescent="0.2">
      <c r="A33" s="35" t="s">
        <v>502</v>
      </c>
      <c r="B33" s="35" t="s">
        <v>552</v>
      </c>
      <c r="C33" s="34" t="s">
        <v>43</v>
      </c>
      <c r="D33" s="175" t="s">
        <v>514</v>
      </c>
      <c r="E33" s="4">
        <v>1</v>
      </c>
      <c r="F33" s="32" t="s">
        <v>10</v>
      </c>
      <c r="G33" s="29">
        <f t="shared" si="0"/>
        <v>1</v>
      </c>
    </row>
    <row r="34" spans="1:7" s="27" customFormat="1" x14ac:dyDescent="0.2">
      <c r="F34" s="98"/>
    </row>
    <row r="35" spans="1:7" s="27" customFormat="1" x14ac:dyDescent="0.2">
      <c r="F35" s="98"/>
    </row>
    <row r="36" spans="1:7" s="27" customFormat="1" x14ac:dyDescent="0.2">
      <c r="F36" s="98"/>
    </row>
    <row r="37" spans="1:7" s="27" customFormat="1" x14ac:dyDescent="0.2">
      <c r="F37" s="98"/>
    </row>
    <row r="38" spans="1:7" s="27" customFormat="1" x14ac:dyDescent="0.2">
      <c r="F38" s="98"/>
    </row>
    <row r="39" spans="1:7" s="27" customFormat="1" x14ac:dyDescent="0.2">
      <c r="F39" s="98"/>
    </row>
    <row r="40" spans="1:7" s="27" customFormat="1" x14ac:dyDescent="0.2">
      <c r="F40" s="98"/>
    </row>
    <row r="41" spans="1:7" s="27" customFormat="1" x14ac:dyDescent="0.2">
      <c r="F41" s="98"/>
    </row>
    <row r="42" spans="1:7" s="27" customFormat="1" x14ac:dyDescent="0.2">
      <c r="F42" s="98"/>
    </row>
    <row r="43" spans="1:7" s="27" customFormat="1" x14ac:dyDescent="0.2">
      <c r="F43" s="98"/>
    </row>
  </sheetData>
  <sheetProtection formatCells="0" formatRows="0" autoFilter="0"/>
  <autoFilter ref="A9:G33">
    <filterColumn colId="5">
      <filters>
        <filter val="Виконується"/>
      </filters>
    </filterColumn>
  </autoFilter>
  <mergeCells count="2">
    <mergeCell ref="C1:F1"/>
    <mergeCell ref="A3:A5"/>
  </mergeCells>
  <conditionalFormatting sqref="E10:E33">
    <cfRule type="cellIs" dxfId="30" priority="17" operator="equal">
      <formula>0</formula>
    </cfRule>
  </conditionalFormatting>
  <conditionalFormatting sqref="G10:G33">
    <cfRule type="cellIs" dxfId="29" priority="3" operator="greaterThan">
      <formula>1</formula>
    </cfRule>
  </conditionalFormatting>
  <conditionalFormatting sqref="G10:G33">
    <cfRule type="cellIs" dxfId="28" priority="2" operator="greaterThan">
      <formula>0</formula>
    </cfRule>
  </conditionalFormatting>
  <conditionalFormatting sqref="G10:G33">
    <cfRule type="containsText" dxfId="27" priority="1" operator="containsText" text="не застосов">
      <formula>NOT(ISERROR(SEARCH("не застосов",G10)))</formula>
    </cfRule>
  </conditionalFormatting>
  <dataValidations count="1">
    <dataValidation allowBlank="1" showErrorMessage="1" prompt="введіть 1 -  якщо виконано " sqref="G10:G33"/>
  </dataValidations>
  <pageMargins left="0.25" right="0.25" top="0.75" bottom="0.75" header="0.3" footer="0.3"/>
  <pageSetup paperSize="9" scale="6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G42"/>
  <sheetViews>
    <sheetView view="pageBreakPreview" zoomScale="96" zoomScaleNormal="95" zoomScaleSheetLayoutView="96" workbookViewId="0">
      <selection activeCell="E9" sqref="E9"/>
    </sheetView>
  </sheetViews>
  <sheetFormatPr defaultColWidth="9.140625" defaultRowHeight="11.25" x14ac:dyDescent="0.2"/>
  <cols>
    <col min="1" max="1" width="9.7109375" style="17" customWidth="1"/>
    <col min="2" max="2" width="29.85546875" style="17" customWidth="1"/>
    <col min="3" max="3" width="15.85546875" style="17" customWidth="1"/>
    <col min="4" max="4" width="75.140625" style="17" customWidth="1"/>
    <col min="5" max="5" width="13.28515625" style="17" customWidth="1"/>
    <col min="6" max="6" width="11.85546875" style="30" customWidth="1"/>
    <col min="7" max="7" width="9.5703125" style="17" customWidth="1"/>
    <col min="8" max="16384" width="9.140625" style="17"/>
  </cols>
  <sheetData>
    <row r="1" spans="1:7" ht="29.25" customHeight="1" x14ac:dyDescent="0.2">
      <c r="B1" s="18" t="s">
        <v>275</v>
      </c>
      <c r="C1" s="203" t="s">
        <v>283</v>
      </c>
      <c r="D1" s="203"/>
      <c r="E1" s="203"/>
      <c r="F1" s="203"/>
    </row>
    <row r="2" spans="1:7" ht="12.75" x14ac:dyDescent="0.2">
      <c r="B2" s="19" t="s">
        <v>3</v>
      </c>
      <c r="C2" s="139">
        <v>29</v>
      </c>
      <c r="D2" s="5"/>
      <c r="E2" s="5"/>
      <c r="F2" s="31"/>
    </row>
    <row r="3" spans="1:7" ht="12.75" x14ac:dyDescent="0.2">
      <c r="A3" s="199">
        <v>44561</v>
      </c>
      <c r="B3" s="21" t="s">
        <v>286</v>
      </c>
      <c r="C3" s="20">
        <f>C2-E8</f>
        <v>0</v>
      </c>
      <c r="D3" s="26"/>
      <c r="E3" s="26"/>
      <c r="F3" s="31"/>
    </row>
    <row r="4" spans="1:7" ht="12.75" x14ac:dyDescent="0.2">
      <c r="A4" s="200"/>
      <c r="B4" s="22" t="s">
        <v>351</v>
      </c>
      <c r="C4" s="23">
        <f>C2-C3</f>
        <v>29</v>
      </c>
      <c r="D4" s="26"/>
      <c r="E4" s="26"/>
      <c r="F4" s="31"/>
    </row>
    <row r="5" spans="1:7" ht="12.75" x14ac:dyDescent="0.2">
      <c r="A5" s="200"/>
      <c r="B5" s="24" t="s">
        <v>352</v>
      </c>
      <c r="C5" s="25">
        <f xml:space="preserve"> SUM(G10:G38)</f>
        <v>29</v>
      </c>
      <c r="D5" s="117">
        <f>C5/$C$4</f>
        <v>1</v>
      </c>
      <c r="E5" s="26"/>
      <c r="F5" s="31"/>
    </row>
    <row r="6" spans="1:7" ht="12.75" x14ac:dyDescent="0.2">
      <c r="B6" s="171"/>
      <c r="C6" s="171"/>
      <c r="D6" s="26"/>
      <c r="E6" s="26"/>
      <c r="F6" s="31"/>
    </row>
    <row r="8" spans="1:7" x14ac:dyDescent="0.2">
      <c r="A8" s="28">
        <f>SUBTOTAL(3,A10:A38)</f>
        <v>29</v>
      </c>
      <c r="D8" s="114"/>
      <c r="E8" s="115">
        <f>SUM(E10:E38)</f>
        <v>29</v>
      </c>
      <c r="F8" s="115"/>
      <c r="G8" s="115">
        <f>SUBTOTAL(9,G10:G38)</f>
        <v>29</v>
      </c>
    </row>
    <row r="9" spans="1:7" ht="58.5" customHeight="1" x14ac:dyDescent="0.2">
      <c r="A9" s="97" t="s">
        <v>17</v>
      </c>
      <c r="B9" s="97" t="s">
        <v>18</v>
      </c>
      <c r="C9" s="97" t="s">
        <v>19</v>
      </c>
      <c r="D9" s="113" t="s">
        <v>372</v>
      </c>
      <c r="E9" s="112" t="s">
        <v>564</v>
      </c>
      <c r="F9" s="113" t="s">
        <v>388</v>
      </c>
      <c r="G9" s="118" t="s">
        <v>413</v>
      </c>
    </row>
    <row r="10" spans="1:7" s="27" customFormat="1" ht="234.75" customHeight="1" x14ac:dyDescent="0.2">
      <c r="A10" s="34" t="s">
        <v>442</v>
      </c>
      <c r="B10" s="34" t="s">
        <v>63</v>
      </c>
      <c r="C10" s="34" t="s">
        <v>64</v>
      </c>
      <c r="D10" s="175" t="s">
        <v>414</v>
      </c>
      <c r="E10" s="4">
        <v>1</v>
      </c>
      <c r="F10" s="32" t="s">
        <v>10</v>
      </c>
      <c r="G10" s="29">
        <f t="shared" ref="G10:G38" si="0">IF(E10=1,IF(F10="Виконано",1,0),"не застосов")</f>
        <v>1</v>
      </c>
    </row>
    <row r="11" spans="1:7" s="27" customFormat="1" ht="135" x14ac:dyDescent="0.2">
      <c r="A11" s="34" t="s">
        <v>478</v>
      </c>
      <c r="B11" s="34" t="s">
        <v>65</v>
      </c>
      <c r="C11" s="34" t="s">
        <v>66</v>
      </c>
      <c r="D11" s="175" t="s">
        <v>515</v>
      </c>
      <c r="E11" s="4">
        <v>1</v>
      </c>
      <c r="F11" s="63" t="s">
        <v>10</v>
      </c>
      <c r="G11" s="29">
        <f t="shared" si="0"/>
        <v>1</v>
      </c>
    </row>
    <row r="12" spans="1:7" s="27" customFormat="1" ht="236.25" x14ac:dyDescent="0.2">
      <c r="A12" s="35" t="s">
        <v>444</v>
      </c>
      <c r="B12" s="35" t="s">
        <v>67</v>
      </c>
      <c r="C12" s="34" t="s">
        <v>428</v>
      </c>
      <c r="D12" s="179" t="s">
        <v>516</v>
      </c>
      <c r="E12" s="4">
        <v>1</v>
      </c>
      <c r="F12" s="32" t="s">
        <v>10</v>
      </c>
      <c r="G12" s="29">
        <f t="shared" si="0"/>
        <v>1</v>
      </c>
    </row>
    <row r="13" spans="1:7" s="27" customFormat="1" ht="225" x14ac:dyDescent="0.2">
      <c r="A13" s="35" t="s">
        <v>482</v>
      </c>
      <c r="B13" s="35" t="s">
        <v>553</v>
      </c>
      <c r="C13" s="34" t="s">
        <v>387</v>
      </c>
      <c r="D13" s="175" t="s">
        <v>517</v>
      </c>
      <c r="E13" s="4">
        <v>1</v>
      </c>
      <c r="F13" s="32" t="s">
        <v>10</v>
      </c>
      <c r="G13" s="29">
        <f t="shared" si="0"/>
        <v>1</v>
      </c>
    </row>
    <row r="14" spans="1:7" s="27" customFormat="1" ht="236.25" x14ac:dyDescent="0.2">
      <c r="A14" s="35" t="s">
        <v>454</v>
      </c>
      <c r="B14" s="35" t="s">
        <v>68</v>
      </c>
      <c r="C14" s="34" t="s">
        <v>518</v>
      </c>
      <c r="D14" s="175" t="s">
        <v>391</v>
      </c>
      <c r="E14" s="4">
        <v>1</v>
      </c>
      <c r="F14" s="32" t="s">
        <v>10</v>
      </c>
      <c r="G14" s="29">
        <f t="shared" si="0"/>
        <v>1</v>
      </c>
    </row>
    <row r="15" spans="1:7" s="27" customFormat="1" ht="135" x14ac:dyDescent="0.2">
      <c r="A15" s="35" t="s">
        <v>503</v>
      </c>
      <c r="B15" s="35" t="s">
        <v>69</v>
      </c>
      <c r="C15" s="34" t="s">
        <v>70</v>
      </c>
      <c r="D15" s="175" t="s">
        <v>519</v>
      </c>
      <c r="E15" s="4">
        <v>1</v>
      </c>
      <c r="F15" s="32" t="s">
        <v>10</v>
      </c>
      <c r="G15" s="29">
        <f t="shared" si="0"/>
        <v>1</v>
      </c>
    </row>
    <row r="16" spans="1:7" s="27" customFormat="1" ht="168.75" x14ac:dyDescent="0.2">
      <c r="A16" s="35" t="s">
        <v>456</v>
      </c>
      <c r="B16" s="35" t="s">
        <v>71</v>
      </c>
      <c r="C16" s="34" t="s">
        <v>383</v>
      </c>
      <c r="D16" s="175" t="s">
        <v>520</v>
      </c>
      <c r="E16" s="4">
        <v>1</v>
      </c>
      <c r="F16" s="63" t="s">
        <v>10</v>
      </c>
      <c r="G16" s="29">
        <f t="shared" si="0"/>
        <v>1</v>
      </c>
    </row>
    <row r="17" spans="1:7" s="27" customFormat="1" ht="112.5" x14ac:dyDescent="0.2">
      <c r="A17" s="35" t="s">
        <v>457</v>
      </c>
      <c r="B17" s="35" t="s">
        <v>554</v>
      </c>
      <c r="C17" s="34" t="s">
        <v>70</v>
      </c>
      <c r="D17" s="175" t="s">
        <v>521</v>
      </c>
      <c r="E17" s="4">
        <v>1</v>
      </c>
      <c r="F17" s="32" t="s">
        <v>10</v>
      </c>
      <c r="G17" s="29">
        <f t="shared" si="0"/>
        <v>1</v>
      </c>
    </row>
    <row r="18" spans="1:7" s="27" customFormat="1" ht="202.5" x14ac:dyDescent="0.2">
      <c r="A18" s="35" t="s">
        <v>458</v>
      </c>
      <c r="B18" s="35" t="s">
        <v>555</v>
      </c>
      <c r="C18" s="34" t="s">
        <v>70</v>
      </c>
      <c r="D18" s="175" t="s">
        <v>522</v>
      </c>
      <c r="E18" s="4">
        <v>1</v>
      </c>
      <c r="F18" s="32" t="s">
        <v>10</v>
      </c>
      <c r="G18" s="29">
        <f t="shared" si="0"/>
        <v>1</v>
      </c>
    </row>
    <row r="19" spans="1:7" s="27" customFormat="1" ht="123.75" x14ac:dyDescent="0.2">
      <c r="A19" s="35" t="s">
        <v>459</v>
      </c>
      <c r="B19" s="35" t="s">
        <v>72</v>
      </c>
      <c r="C19" s="34" t="s">
        <v>73</v>
      </c>
      <c r="D19" s="175" t="s">
        <v>392</v>
      </c>
      <c r="E19" s="4">
        <v>1</v>
      </c>
      <c r="F19" s="32" t="s">
        <v>10</v>
      </c>
      <c r="G19" s="29">
        <f t="shared" si="0"/>
        <v>1</v>
      </c>
    </row>
    <row r="20" spans="1:7" s="27" customFormat="1" ht="315" x14ac:dyDescent="0.2">
      <c r="A20" s="35" t="s">
        <v>464</v>
      </c>
      <c r="B20" s="35" t="s">
        <v>556</v>
      </c>
      <c r="C20" s="34" t="s">
        <v>74</v>
      </c>
      <c r="D20" s="175" t="s">
        <v>523</v>
      </c>
      <c r="E20" s="4">
        <v>1</v>
      </c>
      <c r="F20" s="32" t="s">
        <v>10</v>
      </c>
      <c r="G20" s="29">
        <f t="shared" si="0"/>
        <v>1</v>
      </c>
    </row>
    <row r="21" spans="1:7" s="27" customFormat="1" ht="202.5" x14ac:dyDescent="0.2">
      <c r="A21" s="34" t="s">
        <v>466</v>
      </c>
      <c r="B21" s="34" t="s">
        <v>75</v>
      </c>
      <c r="C21" s="34" t="s">
        <v>70</v>
      </c>
      <c r="D21" s="175" t="s">
        <v>524</v>
      </c>
      <c r="E21" s="4">
        <v>1</v>
      </c>
      <c r="F21" s="32" t="s">
        <v>10</v>
      </c>
      <c r="G21" s="29">
        <f t="shared" si="0"/>
        <v>1</v>
      </c>
    </row>
    <row r="22" spans="1:7" s="27" customFormat="1" ht="101.25" x14ac:dyDescent="0.2">
      <c r="A22" s="34" t="s">
        <v>471</v>
      </c>
      <c r="B22" s="34" t="s">
        <v>76</v>
      </c>
      <c r="C22" s="34" t="s">
        <v>70</v>
      </c>
      <c r="D22" s="175" t="s">
        <v>345</v>
      </c>
      <c r="E22" s="4">
        <v>1</v>
      </c>
      <c r="F22" s="32" t="s">
        <v>10</v>
      </c>
      <c r="G22" s="29">
        <f t="shared" si="0"/>
        <v>1</v>
      </c>
    </row>
    <row r="23" spans="1:7" s="27" customFormat="1" ht="90" x14ac:dyDescent="0.2">
      <c r="A23" s="35" t="s">
        <v>472</v>
      </c>
      <c r="B23" s="35" t="s">
        <v>77</v>
      </c>
      <c r="C23" s="34" t="s">
        <v>70</v>
      </c>
      <c r="D23" s="175" t="s">
        <v>346</v>
      </c>
      <c r="E23" s="4">
        <v>1</v>
      </c>
      <c r="F23" s="32" t="s">
        <v>10</v>
      </c>
      <c r="G23" s="29">
        <f t="shared" si="0"/>
        <v>1</v>
      </c>
    </row>
    <row r="24" spans="1:7" s="27" customFormat="1" ht="112.5" x14ac:dyDescent="0.2">
      <c r="A24" s="35" t="s">
        <v>473</v>
      </c>
      <c r="B24" s="35" t="s">
        <v>78</v>
      </c>
      <c r="C24" s="34" t="s">
        <v>73</v>
      </c>
      <c r="D24" s="175" t="s">
        <v>429</v>
      </c>
      <c r="E24" s="4">
        <v>1</v>
      </c>
      <c r="F24" s="32" t="s">
        <v>10</v>
      </c>
      <c r="G24" s="29">
        <f t="shared" si="0"/>
        <v>1</v>
      </c>
    </row>
    <row r="25" spans="1:7" s="27" customFormat="1" ht="112.5" x14ac:dyDescent="0.2">
      <c r="A25" s="35" t="s">
        <v>474</v>
      </c>
      <c r="B25" s="35" t="s">
        <v>557</v>
      </c>
      <c r="C25" s="34" t="s">
        <v>73</v>
      </c>
      <c r="D25" s="175" t="s">
        <v>525</v>
      </c>
      <c r="E25" s="4">
        <v>1</v>
      </c>
      <c r="F25" s="32" t="s">
        <v>10</v>
      </c>
      <c r="G25" s="29">
        <f t="shared" si="0"/>
        <v>1</v>
      </c>
    </row>
    <row r="26" spans="1:7" s="27" customFormat="1" ht="112.5" x14ac:dyDescent="0.2">
      <c r="A26" s="35" t="s">
        <v>475</v>
      </c>
      <c r="B26" s="35" t="s">
        <v>79</v>
      </c>
      <c r="C26" s="34" t="s">
        <v>73</v>
      </c>
      <c r="D26" s="175" t="s">
        <v>292</v>
      </c>
      <c r="E26" s="4">
        <v>1</v>
      </c>
      <c r="F26" s="32" t="s">
        <v>10</v>
      </c>
      <c r="G26" s="29">
        <f t="shared" si="0"/>
        <v>1</v>
      </c>
    </row>
    <row r="27" spans="1:7" s="27" customFormat="1" ht="78.75" x14ac:dyDescent="0.2">
      <c r="A27" s="35" t="s">
        <v>496</v>
      </c>
      <c r="B27" s="35" t="s">
        <v>558</v>
      </c>
      <c r="C27" s="34" t="s">
        <v>70</v>
      </c>
      <c r="D27" s="175" t="s">
        <v>415</v>
      </c>
      <c r="E27" s="4">
        <v>1</v>
      </c>
      <c r="F27" s="32" t="s">
        <v>10</v>
      </c>
      <c r="G27" s="29">
        <f t="shared" si="0"/>
        <v>1</v>
      </c>
    </row>
    <row r="28" spans="1:7" s="27" customFormat="1" ht="90" x14ac:dyDescent="0.2">
      <c r="A28" s="35" t="s">
        <v>497</v>
      </c>
      <c r="B28" s="35" t="s">
        <v>559</v>
      </c>
      <c r="C28" s="34" t="s">
        <v>70</v>
      </c>
      <c r="D28" s="175" t="s">
        <v>526</v>
      </c>
      <c r="E28" s="4">
        <v>1</v>
      </c>
      <c r="F28" s="32" t="s">
        <v>10</v>
      </c>
      <c r="G28" s="29">
        <f t="shared" si="0"/>
        <v>1</v>
      </c>
    </row>
    <row r="29" spans="1:7" s="27" customFormat="1" ht="67.5" x14ac:dyDescent="0.2">
      <c r="A29" s="35" t="s">
        <v>539</v>
      </c>
      <c r="B29" s="35" t="s">
        <v>560</v>
      </c>
      <c r="C29" s="34" t="s">
        <v>70</v>
      </c>
      <c r="D29" s="175" t="s">
        <v>430</v>
      </c>
      <c r="E29" s="4">
        <v>1</v>
      </c>
      <c r="F29" s="32" t="s">
        <v>10</v>
      </c>
      <c r="G29" s="29">
        <f t="shared" si="0"/>
        <v>1</v>
      </c>
    </row>
    <row r="30" spans="1:7" s="27" customFormat="1" ht="78.75" x14ac:dyDescent="0.2">
      <c r="A30" s="35" t="s">
        <v>499</v>
      </c>
      <c r="B30" s="35" t="s">
        <v>561</v>
      </c>
      <c r="C30" s="34" t="s">
        <v>70</v>
      </c>
      <c r="D30" s="175" t="s">
        <v>416</v>
      </c>
      <c r="E30" s="4">
        <v>1</v>
      </c>
      <c r="F30" s="32" t="s">
        <v>10</v>
      </c>
      <c r="G30" s="29">
        <f t="shared" si="0"/>
        <v>1</v>
      </c>
    </row>
    <row r="31" spans="1:7" s="27" customFormat="1" ht="123.75" x14ac:dyDescent="0.2">
      <c r="A31" s="35" t="s">
        <v>500</v>
      </c>
      <c r="B31" s="35" t="s">
        <v>80</v>
      </c>
      <c r="C31" s="34" t="s">
        <v>81</v>
      </c>
      <c r="D31" s="175" t="s">
        <v>431</v>
      </c>
      <c r="E31" s="4">
        <v>1</v>
      </c>
      <c r="F31" s="32" t="s">
        <v>10</v>
      </c>
      <c r="G31" s="29">
        <f t="shared" si="0"/>
        <v>1</v>
      </c>
    </row>
    <row r="32" spans="1:7" s="27" customFormat="1" ht="270" x14ac:dyDescent="0.2">
      <c r="A32" s="35" t="s">
        <v>538</v>
      </c>
      <c r="B32" s="35" t="s">
        <v>562</v>
      </c>
      <c r="C32" s="34" t="s">
        <v>70</v>
      </c>
      <c r="D32" s="175" t="s">
        <v>527</v>
      </c>
      <c r="E32" s="4">
        <v>1</v>
      </c>
      <c r="F32" s="32" t="s">
        <v>10</v>
      </c>
      <c r="G32" s="29">
        <f t="shared" si="0"/>
        <v>1</v>
      </c>
    </row>
    <row r="33" spans="1:7" s="27" customFormat="1" ht="180" x14ac:dyDescent="0.2">
      <c r="A33" s="35" t="s">
        <v>537</v>
      </c>
      <c r="B33" s="35" t="s">
        <v>563</v>
      </c>
      <c r="C33" s="34" t="s">
        <v>70</v>
      </c>
      <c r="D33" s="175" t="s">
        <v>528</v>
      </c>
      <c r="E33" s="4">
        <v>1</v>
      </c>
      <c r="F33" s="32" t="s">
        <v>10</v>
      </c>
      <c r="G33" s="29">
        <f t="shared" si="0"/>
        <v>1</v>
      </c>
    </row>
    <row r="34" spans="1:7" s="27" customFormat="1" ht="146.25" x14ac:dyDescent="0.2">
      <c r="A34" s="35" t="s">
        <v>536</v>
      </c>
      <c r="B34" s="35" t="s">
        <v>82</v>
      </c>
      <c r="C34" s="34" t="s">
        <v>70</v>
      </c>
      <c r="D34" s="175" t="s">
        <v>529</v>
      </c>
      <c r="E34" s="4">
        <v>1</v>
      </c>
      <c r="F34" s="32" t="s">
        <v>10</v>
      </c>
      <c r="G34" s="29">
        <f t="shared" si="0"/>
        <v>1</v>
      </c>
    </row>
    <row r="35" spans="1:7" s="27" customFormat="1" ht="123.75" x14ac:dyDescent="0.2">
      <c r="A35" s="35" t="s">
        <v>535</v>
      </c>
      <c r="B35" s="35" t="s">
        <v>83</v>
      </c>
      <c r="C35" s="34" t="s">
        <v>84</v>
      </c>
      <c r="D35" s="175" t="s">
        <v>393</v>
      </c>
      <c r="E35" s="4">
        <v>1</v>
      </c>
      <c r="F35" s="32" t="s">
        <v>10</v>
      </c>
      <c r="G35" s="29">
        <f t="shared" si="0"/>
        <v>1</v>
      </c>
    </row>
    <row r="36" spans="1:7" s="27" customFormat="1" ht="101.25" x14ac:dyDescent="0.2">
      <c r="A36" s="35" t="s">
        <v>534</v>
      </c>
      <c r="B36" s="35" t="s">
        <v>85</v>
      </c>
      <c r="C36" s="34" t="s">
        <v>70</v>
      </c>
      <c r="D36" s="175" t="s">
        <v>530</v>
      </c>
      <c r="E36" s="4">
        <v>1</v>
      </c>
      <c r="F36" s="63" t="s">
        <v>10</v>
      </c>
      <c r="G36" s="29">
        <f t="shared" si="0"/>
        <v>1</v>
      </c>
    </row>
    <row r="37" spans="1:7" s="27" customFormat="1" ht="112.5" x14ac:dyDescent="0.2">
      <c r="A37" s="35" t="s">
        <v>533</v>
      </c>
      <c r="B37" s="35" t="s">
        <v>86</v>
      </c>
      <c r="C37" s="34" t="s">
        <v>87</v>
      </c>
      <c r="D37" s="175" t="s">
        <v>531</v>
      </c>
      <c r="E37" s="4">
        <v>1</v>
      </c>
      <c r="F37" s="32" t="s">
        <v>10</v>
      </c>
      <c r="G37" s="29">
        <f t="shared" si="0"/>
        <v>1</v>
      </c>
    </row>
    <row r="38" spans="1:7" s="27" customFormat="1" ht="146.25" x14ac:dyDescent="0.2">
      <c r="A38" s="35" t="s">
        <v>532</v>
      </c>
      <c r="B38" s="35" t="s">
        <v>88</v>
      </c>
      <c r="C38" s="34" t="s">
        <v>89</v>
      </c>
      <c r="D38" s="175" t="s">
        <v>432</v>
      </c>
      <c r="E38" s="4">
        <v>1</v>
      </c>
      <c r="F38" s="32" t="s">
        <v>10</v>
      </c>
      <c r="G38" s="29">
        <f t="shared" si="0"/>
        <v>1</v>
      </c>
    </row>
    <row r="39" spans="1:7" s="27" customFormat="1" x14ac:dyDescent="0.2">
      <c r="F39" s="98"/>
    </row>
    <row r="40" spans="1:7" s="27" customFormat="1" x14ac:dyDescent="0.2">
      <c r="F40" s="98"/>
    </row>
    <row r="41" spans="1:7" s="27" customFormat="1" x14ac:dyDescent="0.2">
      <c r="F41" s="98"/>
    </row>
    <row r="42" spans="1:7" s="27" customFormat="1" x14ac:dyDescent="0.2">
      <c r="F42" s="98"/>
    </row>
  </sheetData>
  <sheetProtection formatCells="0" formatRows="0" autoFilter="0"/>
  <autoFilter ref="A9:G38"/>
  <mergeCells count="2">
    <mergeCell ref="A3:A5"/>
    <mergeCell ref="C1:F1"/>
  </mergeCells>
  <conditionalFormatting sqref="E10:E38">
    <cfRule type="cellIs" dxfId="26" priority="16" operator="equal">
      <formula>0</formula>
    </cfRule>
  </conditionalFormatting>
  <conditionalFormatting sqref="G10:G38">
    <cfRule type="cellIs" dxfId="25" priority="3" operator="greaterThan">
      <formula>1</formula>
    </cfRule>
  </conditionalFormatting>
  <conditionalFormatting sqref="G10:G38">
    <cfRule type="cellIs" dxfId="24" priority="2" operator="greaterThan">
      <formula>0</formula>
    </cfRule>
  </conditionalFormatting>
  <conditionalFormatting sqref="G10:G38">
    <cfRule type="containsText" dxfId="23" priority="1" operator="containsText" text="не застосов">
      <formula>NOT(ISERROR(SEARCH("не застосов",G10)))</formula>
    </cfRule>
  </conditionalFormatting>
  <dataValidations count="1">
    <dataValidation allowBlank="1" showErrorMessage="1" prompt="введіть 1 -  якщо виконано " sqref="G10:G38"/>
  </dataValidations>
  <pageMargins left="0.7" right="0.7" top="0.75" bottom="0.75" header="0.3" footer="0.3"/>
  <pageSetup paperSize="9" scale="5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G50"/>
  <sheetViews>
    <sheetView zoomScale="95" zoomScaleNormal="95" workbookViewId="0">
      <selection activeCell="A40" sqref="A40"/>
    </sheetView>
  </sheetViews>
  <sheetFormatPr defaultColWidth="9.140625" defaultRowHeight="11.25" x14ac:dyDescent="0.2"/>
  <cols>
    <col min="1" max="1" width="9" style="17" customWidth="1"/>
    <col min="2" max="2" width="30.7109375" style="17" customWidth="1"/>
    <col min="3" max="3" width="16" style="17" customWidth="1"/>
    <col min="4" max="4" width="83" style="17" customWidth="1"/>
    <col min="5" max="5" width="14.85546875" style="17" customWidth="1"/>
    <col min="6" max="6" width="13.85546875" style="30" customWidth="1"/>
    <col min="7" max="7" width="10.7109375" style="17" customWidth="1"/>
    <col min="8" max="16384" width="9.140625" style="17"/>
  </cols>
  <sheetData>
    <row r="1" spans="1:7" ht="26.25" customHeight="1" x14ac:dyDescent="0.2">
      <c r="B1" s="18" t="s">
        <v>275</v>
      </c>
      <c r="C1" s="203" t="s">
        <v>284</v>
      </c>
      <c r="D1" s="203"/>
      <c r="E1" s="203"/>
      <c r="F1" s="203"/>
    </row>
    <row r="2" spans="1:7" ht="12.75" x14ac:dyDescent="0.2">
      <c r="B2" s="19" t="s">
        <v>3</v>
      </c>
      <c r="C2" s="139">
        <v>38</v>
      </c>
      <c r="D2" s="5"/>
      <c r="E2" s="5"/>
      <c r="F2" s="31"/>
    </row>
    <row r="3" spans="1:7" ht="12.75" x14ac:dyDescent="0.2">
      <c r="A3" s="199">
        <v>44561</v>
      </c>
      <c r="B3" s="21" t="s">
        <v>286</v>
      </c>
      <c r="C3" s="20">
        <f>C2-E8</f>
        <v>0</v>
      </c>
      <c r="D3" s="26"/>
      <c r="E3" s="26"/>
      <c r="F3" s="31"/>
    </row>
    <row r="4" spans="1:7" ht="12.75" x14ac:dyDescent="0.2">
      <c r="A4" s="200"/>
      <c r="B4" s="22" t="s">
        <v>351</v>
      </c>
      <c r="C4" s="23">
        <f>C2-C3</f>
        <v>38</v>
      </c>
      <c r="D4" s="26"/>
      <c r="E4" s="26"/>
      <c r="F4" s="31"/>
    </row>
    <row r="5" spans="1:7" ht="12.75" x14ac:dyDescent="0.2">
      <c r="A5" s="200"/>
      <c r="B5" s="24" t="s">
        <v>352</v>
      </c>
      <c r="C5" s="25">
        <f xml:space="preserve"> SUM(G10:G47)</f>
        <v>38</v>
      </c>
      <c r="D5" s="117">
        <f>C5/$C$4</f>
        <v>1</v>
      </c>
      <c r="E5" s="26"/>
      <c r="F5" s="31"/>
    </row>
    <row r="6" spans="1:7" ht="12.75" x14ac:dyDescent="0.2">
      <c r="B6" s="171"/>
      <c r="C6" s="171"/>
      <c r="D6" s="171"/>
      <c r="E6" s="26"/>
      <c r="F6" s="31"/>
    </row>
    <row r="8" spans="1:7" x14ac:dyDescent="0.2">
      <c r="A8" s="28">
        <f>SUBTOTAL(3,A10:A47)</f>
        <v>38</v>
      </c>
      <c r="D8" s="114"/>
      <c r="E8" s="115">
        <f>SUM(E10:E47)</f>
        <v>38</v>
      </c>
      <c r="F8" s="115"/>
      <c r="G8" s="115">
        <f>SUBTOTAL(9,G10:G47)</f>
        <v>38</v>
      </c>
    </row>
    <row r="9" spans="1:7" ht="58.5" customHeight="1" x14ac:dyDescent="0.2">
      <c r="A9" s="97" t="s">
        <v>17</v>
      </c>
      <c r="B9" s="97" t="s">
        <v>18</v>
      </c>
      <c r="C9" s="97" t="s">
        <v>19</v>
      </c>
      <c r="D9" s="113" t="s">
        <v>372</v>
      </c>
      <c r="E9" s="112" t="s">
        <v>564</v>
      </c>
      <c r="F9" s="113" t="s">
        <v>388</v>
      </c>
      <c r="G9" s="118" t="s">
        <v>413</v>
      </c>
    </row>
    <row r="10" spans="1:7" s="99" customFormat="1" ht="130.5" customHeight="1" x14ac:dyDescent="0.2">
      <c r="A10" s="35" t="s">
        <v>442</v>
      </c>
      <c r="B10" s="35" t="s">
        <v>90</v>
      </c>
      <c r="C10" s="34" t="s">
        <v>338</v>
      </c>
      <c r="D10" s="180" t="s">
        <v>565</v>
      </c>
      <c r="E10" s="4">
        <v>1</v>
      </c>
      <c r="F10" s="32" t="s">
        <v>10</v>
      </c>
      <c r="G10" s="1">
        <f t="shared" ref="G10:G47" si="0">IF(E10=1,IF(F10="Виконано",1,0),"не застосов")</f>
        <v>1</v>
      </c>
    </row>
    <row r="11" spans="1:7" s="99" customFormat="1" ht="409.5" x14ac:dyDescent="0.2">
      <c r="A11" s="35" t="s">
        <v>478</v>
      </c>
      <c r="B11" s="35" t="s">
        <v>91</v>
      </c>
      <c r="C11" s="34" t="s">
        <v>567</v>
      </c>
      <c r="D11" s="175" t="s">
        <v>566</v>
      </c>
      <c r="E11" s="4">
        <v>1</v>
      </c>
      <c r="F11" s="32" t="s">
        <v>10</v>
      </c>
      <c r="G11" s="1">
        <f t="shared" si="0"/>
        <v>1</v>
      </c>
    </row>
    <row r="12" spans="1:7" s="99" customFormat="1" ht="146.25" x14ac:dyDescent="0.2">
      <c r="A12" s="35" t="s">
        <v>444</v>
      </c>
      <c r="B12" s="35" t="s">
        <v>92</v>
      </c>
      <c r="C12" s="34" t="s">
        <v>568</v>
      </c>
      <c r="D12" s="175" t="s">
        <v>93</v>
      </c>
      <c r="E12" s="4">
        <v>1</v>
      </c>
      <c r="F12" s="32" t="s">
        <v>10</v>
      </c>
      <c r="G12" s="1">
        <f t="shared" si="0"/>
        <v>1</v>
      </c>
    </row>
    <row r="13" spans="1:7" s="99" customFormat="1" ht="202.5" x14ac:dyDescent="0.2">
      <c r="A13" s="35" t="s">
        <v>482</v>
      </c>
      <c r="B13" s="35" t="s">
        <v>94</v>
      </c>
      <c r="C13" s="34" t="s">
        <v>570</v>
      </c>
      <c r="D13" s="175" t="s">
        <v>569</v>
      </c>
      <c r="E13" s="4">
        <v>1</v>
      </c>
      <c r="F13" s="32" t="s">
        <v>10</v>
      </c>
      <c r="G13" s="1">
        <f t="shared" si="0"/>
        <v>1</v>
      </c>
    </row>
    <row r="14" spans="1:7" s="99" customFormat="1" ht="202.5" x14ac:dyDescent="0.2">
      <c r="A14" s="34" t="s">
        <v>454</v>
      </c>
      <c r="B14" s="34" t="s">
        <v>95</v>
      </c>
      <c r="C14" s="34" t="s">
        <v>572</v>
      </c>
      <c r="D14" s="175" t="s">
        <v>571</v>
      </c>
      <c r="E14" s="4">
        <v>1</v>
      </c>
      <c r="F14" s="32" t="s">
        <v>10</v>
      </c>
      <c r="G14" s="1">
        <f t="shared" si="0"/>
        <v>1</v>
      </c>
    </row>
    <row r="15" spans="1:7" s="99" customFormat="1" ht="56.25" x14ac:dyDescent="0.2">
      <c r="A15" s="35" t="s">
        <v>455</v>
      </c>
      <c r="B15" s="35" t="s">
        <v>96</v>
      </c>
      <c r="C15" s="34" t="s">
        <v>97</v>
      </c>
      <c r="D15" s="175" t="s">
        <v>325</v>
      </c>
      <c r="E15" s="4">
        <v>1</v>
      </c>
      <c r="F15" s="32" t="s">
        <v>10</v>
      </c>
      <c r="G15" s="1">
        <f t="shared" si="0"/>
        <v>1</v>
      </c>
    </row>
    <row r="16" spans="1:7" s="99" customFormat="1" ht="45" x14ac:dyDescent="0.2">
      <c r="A16" s="35" t="s">
        <v>456</v>
      </c>
      <c r="B16" s="35" t="s">
        <v>98</v>
      </c>
      <c r="C16" s="34" t="s">
        <v>99</v>
      </c>
      <c r="D16" s="175" t="s">
        <v>573</v>
      </c>
      <c r="E16" s="4">
        <v>1</v>
      </c>
      <c r="F16" s="32" t="s">
        <v>10</v>
      </c>
      <c r="G16" s="1">
        <f t="shared" si="0"/>
        <v>1</v>
      </c>
    </row>
    <row r="17" spans="1:7" s="99" customFormat="1" ht="85.5" customHeight="1" x14ac:dyDescent="0.2">
      <c r="A17" s="35" t="s">
        <v>457</v>
      </c>
      <c r="B17" s="35" t="s">
        <v>100</v>
      </c>
      <c r="C17" s="34" t="s">
        <v>338</v>
      </c>
      <c r="D17" s="175" t="s">
        <v>574</v>
      </c>
      <c r="E17" s="4">
        <v>1</v>
      </c>
      <c r="F17" s="32" t="s">
        <v>10</v>
      </c>
      <c r="G17" s="1">
        <f t="shared" si="0"/>
        <v>1</v>
      </c>
    </row>
    <row r="18" spans="1:7" s="99" customFormat="1" ht="202.5" customHeight="1" x14ac:dyDescent="0.2">
      <c r="A18" s="35" t="s">
        <v>458</v>
      </c>
      <c r="B18" s="35" t="s">
        <v>101</v>
      </c>
      <c r="C18" s="34" t="s">
        <v>102</v>
      </c>
      <c r="D18" s="175" t="s">
        <v>575</v>
      </c>
      <c r="E18" s="4">
        <v>1</v>
      </c>
      <c r="F18" s="32" t="s">
        <v>10</v>
      </c>
      <c r="G18" s="1">
        <f t="shared" si="0"/>
        <v>1</v>
      </c>
    </row>
    <row r="19" spans="1:7" s="99" customFormat="1" ht="67.5" x14ac:dyDescent="0.2">
      <c r="A19" s="35" t="s">
        <v>459</v>
      </c>
      <c r="B19" s="35" t="s">
        <v>103</v>
      </c>
      <c r="C19" s="34" t="s">
        <v>104</v>
      </c>
      <c r="D19" s="175" t="s">
        <v>375</v>
      </c>
      <c r="E19" s="4">
        <v>1</v>
      </c>
      <c r="F19" s="32" t="s">
        <v>10</v>
      </c>
      <c r="G19" s="1">
        <f t="shared" si="0"/>
        <v>1</v>
      </c>
    </row>
    <row r="20" spans="1:7" s="99" customFormat="1" ht="213.75" x14ac:dyDescent="0.2">
      <c r="A20" s="35" t="s">
        <v>464</v>
      </c>
      <c r="B20" s="35" t="s">
        <v>576</v>
      </c>
      <c r="C20" s="100" t="s">
        <v>139</v>
      </c>
      <c r="D20" s="175" t="s">
        <v>577</v>
      </c>
      <c r="E20" s="4">
        <v>1</v>
      </c>
      <c r="F20" s="32" t="s">
        <v>10</v>
      </c>
      <c r="G20" s="1">
        <f t="shared" si="0"/>
        <v>1</v>
      </c>
    </row>
    <row r="21" spans="1:7" s="99" customFormat="1" ht="180" x14ac:dyDescent="0.2">
      <c r="A21" s="35" t="s">
        <v>466</v>
      </c>
      <c r="B21" s="35" t="s">
        <v>106</v>
      </c>
      <c r="C21" s="34" t="s">
        <v>378</v>
      </c>
      <c r="D21" s="175" t="s">
        <v>578</v>
      </c>
      <c r="E21" s="4">
        <v>1</v>
      </c>
      <c r="F21" s="32" t="s">
        <v>10</v>
      </c>
      <c r="G21" s="1">
        <f t="shared" si="0"/>
        <v>1</v>
      </c>
    </row>
    <row r="22" spans="1:7" s="99" customFormat="1" ht="180" x14ac:dyDescent="0.2">
      <c r="A22" s="35" t="s">
        <v>471</v>
      </c>
      <c r="B22" s="35" t="s">
        <v>580</v>
      </c>
      <c r="C22" s="34" t="s">
        <v>378</v>
      </c>
      <c r="D22" s="175" t="s">
        <v>579</v>
      </c>
      <c r="E22" s="4">
        <v>1</v>
      </c>
      <c r="F22" s="32" t="s">
        <v>10</v>
      </c>
      <c r="G22" s="1">
        <f t="shared" si="0"/>
        <v>1</v>
      </c>
    </row>
    <row r="23" spans="1:7" s="99" customFormat="1" ht="405" x14ac:dyDescent="0.2">
      <c r="A23" s="35" t="s">
        <v>472</v>
      </c>
      <c r="B23" s="35" t="s">
        <v>107</v>
      </c>
      <c r="C23" s="34" t="s">
        <v>108</v>
      </c>
      <c r="D23" s="175" t="s">
        <v>581</v>
      </c>
      <c r="E23" s="4">
        <v>1</v>
      </c>
      <c r="F23" s="32" t="s">
        <v>10</v>
      </c>
      <c r="G23" s="1">
        <f t="shared" si="0"/>
        <v>1</v>
      </c>
    </row>
    <row r="24" spans="1:7" s="99" customFormat="1" ht="300" customHeight="1" x14ac:dyDescent="0.2">
      <c r="A24" s="35" t="s">
        <v>473</v>
      </c>
      <c r="B24" s="35" t="s">
        <v>109</v>
      </c>
      <c r="C24" s="34" t="s">
        <v>583</v>
      </c>
      <c r="D24" s="175" t="s">
        <v>582</v>
      </c>
      <c r="E24" s="4">
        <v>1</v>
      </c>
      <c r="F24" s="32" t="s">
        <v>10</v>
      </c>
      <c r="G24" s="1">
        <f t="shared" si="0"/>
        <v>1</v>
      </c>
    </row>
    <row r="25" spans="1:7" s="99" customFormat="1" ht="146.25" x14ac:dyDescent="0.2">
      <c r="A25" s="35" t="s">
        <v>474</v>
      </c>
      <c r="B25" s="35" t="s">
        <v>554</v>
      </c>
      <c r="C25" s="34" t="s">
        <v>105</v>
      </c>
      <c r="D25" s="175" t="s">
        <v>584</v>
      </c>
      <c r="E25" s="4">
        <v>1</v>
      </c>
      <c r="F25" s="32" t="s">
        <v>10</v>
      </c>
      <c r="G25" s="1">
        <f t="shared" si="0"/>
        <v>1</v>
      </c>
    </row>
    <row r="26" spans="1:7" s="99" customFormat="1" ht="330.75" customHeight="1" x14ac:dyDescent="0.2">
      <c r="A26" s="35" t="s">
        <v>475</v>
      </c>
      <c r="B26" s="35" t="s">
        <v>110</v>
      </c>
      <c r="C26" s="34" t="s">
        <v>105</v>
      </c>
      <c r="D26" s="175" t="s">
        <v>585</v>
      </c>
      <c r="E26" s="4">
        <v>1</v>
      </c>
      <c r="F26" s="32" t="s">
        <v>10</v>
      </c>
      <c r="G26" s="1">
        <f t="shared" si="0"/>
        <v>1</v>
      </c>
    </row>
    <row r="27" spans="1:7" s="99" customFormat="1" ht="202.5" x14ac:dyDescent="0.2">
      <c r="A27" s="35" t="s">
        <v>496</v>
      </c>
      <c r="B27" s="35" t="s">
        <v>587</v>
      </c>
      <c r="C27" s="34" t="s">
        <v>105</v>
      </c>
      <c r="D27" s="175" t="s">
        <v>586</v>
      </c>
      <c r="E27" s="4">
        <v>1</v>
      </c>
      <c r="F27" s="32" t="s">
        <v>10</v>
      </c>
      <c r="G27" s="1">
        <f t="shared" si="0"/>
        <v>1</v>
      </c>
    </row>
    <row r="28" spans="1:7" s="99" customFormat="1" ht="180" x14ac:dyDescent="0.2">
      <c r="A28" s="35" t="s">
        <v>268</v>
      </c>
      <c r="B28" s="35" t="s">
        <v>111</v>
      </c>
      <c r="C28" s="34" t="s">
        <v>112</v>
      </c>
      <c r="D28" s="175" t="s">
        <v>588</v>
      </c>
      <c r="E28" s="4">
        <v>1</v>
      </c>
      <c r="F28" s="32" t="s">
        <v>10</v>
      </c>
      <c r="G28" s="1">
        <f t="shared" si="0"/>
        <v>1</v>
      </c>
    </row>
    <row r="29" spans="1:7" s="99" customFormat="1" ht="282" customHeight="1" x14ac:dyDescent="0.2">
      <c r="A29" s="35" t="s">
        <v>539</v>
      </c>
      <c r="B29" s="35" t="s">
        <v>280</v>
      </c>
      <c r="C29" s="34" t="s">
        <v>433</v>
      </c>
      <c r="D29" s="175" t="s">
        <v>589</v>
      </c>
      <c r="E29" s="4">
        <v>1</v>
      </c>
      <c r="F29" s="32" t="s">
        <v>10</v>
      </c>
      <c r="G29" s="1">
        <f t="shared" si="0"/>
        <v>1</v>
      </c>
    </row>
    <row r="30" spans="1:7" s="99" customFormat="1" ht="191.25" x14ac:dyDescent="0.2">
      <c r="A30" s="35" t="s">
        <v>499</v>
      </c>
      <c r="B30" s="35" t="s">
        <v>113</v>
      </c>
      <c r="C30" s="34" t="s">
        <v>105</v>
      </c>
      <c r="D30" s="175" t="s">
        <v>590</v>
      </c>
      <c r="E30" s="4">
        <v>1</v>
      </c>
      <c r="F30" s="32" t="s">
        <v>10</v>
      </c>
      <c r="G30" s="1">
        <f t="shared" si="0"/>
        <v>1</v>
      </c>
    </row>
    <row r="31" spans="1:7" s="99" customFormat="1" ht="157.5" x14ac:dyDescent="0.2">
      <c r="A31" s="35" t="s">
        <v>500</v>
      </c>
      <c r="B31" s="35" t="s">
        <v>114</v>
      </c>
      <c r="C31" s="34" t="s">
        <v>105</v>
      </c>
      <c r="D31" s="175" t="s">
        <v>591</v>
      </c>
      <c r="E31" s="4">
        <v>1</v>
      </c>
      <c r="F31" s="32" t="s">
        <v>10</v>
      </c>
      <c r="G31" s="1">
        <f t="shared" si="0"/>
        <v>1</v>
      </c>
    </row>
    <row r="32" spans="1:7" s="99" customFormat="1" ht="229.5" customHeight="1" x14ac:dyDescent="0.2">
      <c r="A32" s="35" t="s">
        <v>593</v>
      </c>
      <c r="B32" s="35" t="s">
        <v>115</v>
      </c>
      <c r="C32" s="34" t="s">
        <v>568</v>
      </c>
      <c r="D32" s="175" t="s">
        <v>592</v>
      </c>
      <c r="E32" s="4">
        <v>1</v>
      </c>
      <c r="F32" s="32" t="s">
        <v>10</v>
      </c>
      <c r="G32" s="1">
        <f t="shared" si="0"/>
        <v>1</v>
      </c>
    </row>
    <row r="33" spans="1:7" s="99" customFormat="1" ht="180" x14ac:dyDescent="0.2">
      <c r="A33" s="35" t="s">
        <v>537</v>
      </c>
      <c r="B33" s="35" t="s">
        <v>116</v>
      </c>
      <c r="C33" s="34" t="s">
        <v>597</v>
      </c>
      <c r="D33" s="175" t="s">
        <v>293</v>
      </c>
      <c r="E33" s="4">
        <v>1</v>
      </c>
      <c r="F33" s="32" t="s">
        <v>10</v>
      </c>
      <c r="G33" s="1">
        <f t="shared" si="0"/>
        <v>1</v>
      </c>
    </row>
    <row r="34" spans="1:7" s="99" customFormat="1" ht="180" x14ac:dyDescent="0.2">
      <c r="A34" s="35" t="s">
        <v>536</v>
      </c>
      <c r="B34" s="35" t="s">
        <v>595</v>
      </c>
      <c r="C34" s="34" t="s">
        <v>596</v>
      </c>
      <c r="D34" s="175" t="s">
        <v>594</v>
      </c>
      <c r="E34" s="4">
        <v>1</v>
      </c>
      <c r="F34" s="32" t="s">
        <v>10</v>
      </c>
      <c r="G34" s="1">
        <f t="shared" si="0"/>
        <v>1</v>
      </c>
    </row>
    <row r="35" spans="1:7" s="99" customFormat="1" ht="180" x14ac:dyDescent="0.2">
      <c r="A35" s="35" t="s">
        <v>535</v>
      </c>
      <c r="B35" s="35" t="s">
        <v>434</v>
      </c>
      <c r="C35" s="34" t="s">
        <v>598</v>
      </c>
      <c r="D35" s="175" t="s">
        <v>294</v>
      </c>
      <c r="E35" s="4">
        <v>1</v>
      </c>
      <c r="F35" s="32" t="s">
        <v>10</v>
      </c>
      <c r="G35" s="1">
        <f t="shared" si="0"/>
        <v>1</v>
      </c>
    </row>
    <row r="36" spans="1:7" s="99" customFormat="1" ht="408.6" customHeight="1" x14ac:dyDescent="0.2">
      <c r="A36" s="35" t="s">
        <v>534</v>
      </c>
      <c r="B36" s="35" t="s">
        <v>600</v>
      </c>
      <c r="C36" s="100" t="s">
        <v>599</v>
      </c>
      <c r="D36" s="175" t="s">
        <v>601</v>
      </c>
      <c r="E36" s="4">
        <v>1</v>
      </c>
      <c r="F36" s="32" t="s">
        <v>10</v>
      </c>
      <c r="G36" s="1">
        <f t="shared" si="0"/>
        <v>1</v>
      </c>
    </row>
    <row r="37" spans="1:7" s="27" customFormat="1" ht="175.15" customHeight="1" x14ac:dyDescent="0.2">
      <c r="A37" s="35" t="s">
        <v>533</v>
      </c>
      <c r="B37" s="35" t="s">
        <v>602</v>
      </c>
      <c r="C37" s="100" t="s">
        <v>603</v>
      </c>
      <c r="D37" s="175" t="s">
        <v>604</v>
      </c>
      <c r="E37" s="4">
        <v>1</v>
      </c>
      <c r="F37" s="32" t="s">
        <v>10</v>
      </c>
      <c r="G37" s="29">
        <f t="shared" si="0"/>
        <v>1</v>
      </c>
    </row>
    <row r="38" spans="1:7" s="99" customFormat="1" ht="259.14999999999998" customHeight="1" x14ac:dyDescent="0.2">
      <c r="A38" s="35" t="s">
        <v>532</v>
      </c>
      <c r="B38" s="35" t="s">
        <v>606</v>
      </c>
      <c r="C38" s="100" t="s">
        <v>608</v>
      </c>
      <c r="D38" s="175" t="s">
        <v>605</v>
      </c>
      <c r="E38" s="4">
        <v>1</v>
      </c>
      <c r="F38" s="32" t="s">
        <v>10</v>
      </c>
      <c r="G38" s="1">
        <f t="shared" si="0"/>
        <v>1</v>
      </c>
    </row>
    <row r="39" spans="1:7" s="27" customFormat="1" ht="137.44999999999999" customHeight="1" x14ac:dyDescent="0.2">
      <c r="A39" s="35" t="s">
        <v>632</v>
      </c>
      <c r="B39" s="35" t="s">
        <v>607</v>
      </c>
      <c r="C39" s="100" t="s">
        <v>608</v>
      </c>
      <c r="D39" s="175" t="s">
        <v>609</v>
      </c>
      <c r="E39" s="4">
        <v>1</v>
      </c>
      <c r="F39" s="32" t="s">
        <v>10</v>
      </c>
      <c r="G39" s="29">
        <f t="shared" si="0"/>
        <v>1</v>
      </c>
    </row>
    <row r="40" spans="1:7" s="99" customFormat="1" ht="180" x14ac:dyDescent="0.2">
      <c r="A40" s="35" t="s">
        <v>628</v>
      </c>
      <c r="B40" s="35" t="s">
        <v>610</v>
      </c>
      <c r="C40" s="100" t="s">
        <v>623</v>
      </c>
      <c r="D40" s="175" t="s">
        <v>611</v>
      </c>
      <c r="E40" s="4">
        <v>1</v>
      </c>
      <c r="F40" s="32" t="s">
        <v>10</v>
      </c>
      <c r="G40" s="1">
        <f t="shared" si="0"/>
        <v>1</v>
      </c>
    </row>
    <row r="41" spans="1:7" s="99" customFormat="1" ht="155.25" customHeight="1" x14ac:dyDescent="0.2">
      <c r="A41" s="35" t="s">
        <v>629</v>
      </c>
      <c r="B41" s="35" t="s">
        <v>612</v>
      </c>
      <c r="C41" s="34" t="s">
        <v>102</v>
      </c>
      <c r="D41" s="175" t="s">
        <v>613</v>
      </c>
      <c r="E41" s="4">
        <v>1</v>
      </c>
      <c r="F41" s="32" t="s">
        <v>10</v>
      </c>
      <c r="G41" s="1">
        <f t="shared" si="0"/>
        <v>1</v>
      </c>
    </row>
    <row r="42" spans="1:7" s="99" customFormat="1" ht="112.5" x14ac:dyDescent="0.2">
      <c r="A42" s="35" t="s">
        <v>630</v>
      </c>
      <c r="B42" s="35" t="s">
        <v>614</v>
      </c>
      <c r="C42" s="100" t="s">
        <v>622</v>
      </c>
      <c r="D42" s="175" t="s">
        <v>347</v>
      </c>
      <c r="E42" s="4">
        <v>1</v>
      </c>
      <c r="F42" s="32" t="s">
        <v>10</v>
      </c>
      <c r="G42" s="1">
        <f t="shared" si="0"/>
        <v>1</v>
      </c>
    </row>
    <row r="43" spans="1:7" s="27" customFormat="1" ht="154.15" customHeight="1" x14ac:dyDescent="0.2">
      <c r="A43" s="35" t="s">
        <v>631</v>
      </c>
      <c r="B43" s="35" t="s">
        <v>117</v>
      </c>
      <c r="C43" s="100" t="s">
        <v>622</v>
      </c>
      <c r="D43" s="175" t="s">
        <v>615</v>
      </c>
      <c r="E43" s="4">
        <v>1</v>
      </c>
      <c r="F43" s="174" t="s">
        <v>10</v>
      </c>
      <c r="G43" s="29">
        <f t="shared" si="0"/>
        <v>1</v>
      </c>
    </row>
    <row r="44" spans="1:7" s="27" customFormat="1" ht="202.5" x14ac:dyDescent="0.2">
      <c r="A44" s="35" t="s">
        <v>272</v>
      </c>
      <c r="B44" s="35" t="s">
        <v>616</v>
      </c>
      <c r="C44" s="100" t="s">
        <v>316</v>
      </c>
      <c r="D44" s="175" t="s">
        <v>617</v>
      </c>
      <c r="E44" s="4">
        <v>1</v>
      </c>
      <c r="F44" s="32" t="s">
        <v>10</v>
      </c>
      <c r="G44" s="61">
        <f t="shared" si="0"/>
        <v>1</v>
      </c>
    </row>
    <row r="45" spans="1:7" s="99" customFormat="1" ht="210" customHeight="1" x14ac:dyDescent="0.2">
      <c r="A45" s="35" t="s">
        <v>627</v>
      </c>
      <c r="B45" s="35" t="s">
        <v>118</v>
      </c>
      <c r="C45" s="100" t="s">
        <v>621</v>
      </c>
      <c r="D45" s="175" t="s">
        <v>618</v>
      </c>
      <c r="E45" s="4">
        <v>1</v>
      </c>
      <c r="F45" s="32" t="s">
        <v>10</v>
      </c>
      <c r="G45" s="1">
        <f t="shared" si="0"/>
        <v>1</v>
      </c>
    </row>
    <row r="46" spans="1:7" s="99" customFormat="1" ht="213.75" x14ac:dyDescent="0.2">
      <c r="A46" s="35" t="s">
        <v>626</v>
      </c>
      <c r="B46" s="35" t="s">
        <v>435</v>
      </c>
      <c r="C46" s="100" t="s">
        <v>620</v>
      </c>
      <c r="D46" s="175" t="s">
        <v>619</v>
      </c>
      <c r="E46" s="4">
        <v>1</v>
      </c>
      <c r="F46" s="32" t="s">
        <v>10</v>
      </c>
      <c r="G46" s="1">
        <f t="shared" si="0"/>
        <v>1</v>
      </c>
    </row>
    <row r="47" spans="1:7" s="99" customFormat="1" ht="213.75" x14ac:dyDescent="0.2">
      <c r="A47" s="35" t="s">
        <v>625</v>
      </c>
      <c r="B47" s="35" t="s">
        <v>119</v>
      </c>
      <c r="C47" s="34" t="s">
        <v>120</v>
      </c>
      <c r="D47" s="175" t="s">
        <v>624</v>
      </c>
      <c r="E47" s="4">
        <v>1</v>
      </c>
      <c r="F47" s="32" t="s">
        <v>10</v>
      </c>
      <c r="G47" s="1">
        <f t="shared" si="0"/>
        <v>1</v>
      </c>
    </row>
    <row r="48" spans="1:7" s="27" customFormat="1" x14ac:dyDescent="0.2">
      <c r="F48" s="98"/>
    </row>
    <row r="49" spans="6:6" s="27" customFormat="1" x14ac:dyDescent="0.2">
      <c r="F49" s="98"/>
    </row>
    <row r="50" spans="6:6" s="27" customFormat="1" x14ac:dyDescent="0.2">
      <c r="F50" s="98"/>
    </row>
  </sheetData>
  <sheetProtection formatCells="0" formatRows="0" autoFilter="0"/>
  <autoFilter ref="A9:G47"/>
  <mergeCells count="2">
    <mergeCell ref="A3:A5"/>
    <mergeCell ref="C1:F1"/>
  </mergeCells>
  <conditionalFormatting sqref="E10:E47">
    <cfRule type="cellIs" dxfId="22" priority="20" operator="equal">
      <formula>0</formula>
    </cfRule>
  </conditionalFormatting>
  <conditionalFormatting sqref="G10:G47">
    <cfRule type="cellIs" dxfId="21" priority="3" operator="greaterThan">
      <formula>1</formula>
    </cfRule>
  </conditionalFormatting>
  <conditionalFormatting sqref="G10:G47">
    <cfRule type="cellIs" dxfId="20" priority="2" operator="greaterThan">
      <formula>0</formula>
    </cfRule>
  </conditionalFormatting>
  <conditionalFormatting sqref="G10:G47">
    <cfRule type="containsText" dxfId="19" priority="1" operator="containsText" text="не застосов">
      <formula>NOT(ISERROR(SEARCH("не застосов",G10)))</formula>
    </cfRule>
  </conditionalFormatting>
  <dataValidations count="1">
    <dataValidation allowBlank="1" showErrorMessage="1" prompt="введіть 1 -  якщо виконано " sqref="G10:G47"/>
  </dataValidations>
  <pageMargins left="0.7" right="0.7" top="0.75" bottom="0.75" header="0.3" footer="0.3"/>
  <pageSetup paperSize="9" scale="4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7" tint="0.39997558519241921"/>
    <pageSetUpPr fitToPage="1"/>
  </sheetPr>
  <dimension ref="A1:H45"/>
  <sheetViews>
    <sheetView zoomScale="95" zoomScaleNormal="95" workbookViewId="0">
      <selection activeCell="C40" sqref="C40"/>
    </sheetView>
  </sheetViews>
  <sheetFormatPr defaultColWidth="9.140625" defaultRowHeight="11.25" x14ac:dyDescent="0.2"/>
  <cols>
    <col min="1" max="1" width="9.140625" style="17" customWidth="1"/>
    <col min="2" max="2" width="30.7109375" style="17" customWidth="1"/>
    <col min="3" max="3" width="13" style="17" customWidth="1"/>
    <col min="4" max="4" width="83.42578125" style="17" customWidth="1"/>
    <col min="5" max="5" width="13.28515625" style="17" customWidth="1"/>
    <col min="6" max="6" width="15.140625" style="30" customWidth="1"/>
    <col min="7" max="7" width="9.85546875" style="17" customWidth="1"/>
    <col min="8" max="16384" width="9.140625" style="17"/>
  </cols>
  <sheetData>
    <row r="1" spans="1:8" ht="43.5" customHeight="1" x14ac:dyDescent="0.2">
      <c r="B1" s="18" t="s">
        <v>275</v>
      </c>
      <c r="C1" s="202" t="s">
        <v>0</v>
      </c>
      <c r="D1" s="202"/>
      <c r="E1" s="202"/>
      <c r="F1" s="202"/>
      <c r="G1" s="171"/>
      <c r="H1" s="171"/>
    </row>
    <row r="2" spans="1:8" ht="12.75" x14ac:dyDescent="0.2">
      <c r="B2" s="19" t="s">
        <v>3</v>
      </c>
      <c r="C2" s="139">
        <v>31</v>
      </c>
      <c r="D2" s="5"/>
      <c r="E2" s="5"/>
      <c r="F2" s="31"/>
      <c r="G2" s="171"/>
    </row>
    <row r="3" spans="1:8" ht="12.75" x14ac:dyDescent="0.2">
      <c r="A3" s="199">
        <v>44561</v>
      </c>
      <c r="B3" s="21" t="s">
        <v>286</v>
      </c>
      <c r="C3" s="20">
        <f>C2-E8</f>
        <v>2</v>
      </c>
      <c r="D3" s="26"/>
      <c r="E3" s="26"/>
      <c r="F3" s="31"/>
    </row>
    <row r="4" spans="1:8" ht="12.75" x14ac:dyDescent="0.2">
      <c r="A4" s="200"/>
      <c r="B4" s="22" t="s">
        <v>351</v>
      </c>
      <c r="C4" s="23">
        <f>C2-C3</f>
        <v>29</v>
      </c>
      <c r="D4" s="26"/>
      <c r="E4" s="26"/>
      <c r="F4" s="31"/>
    </row>
    <row r="5" spans="1:8" ht="12.75" x14ac:dyDescent="0.2">
      <c r="A5" s="200"/>
      <c r="B5" s="24" t="s">
        <v>352</v>
      </c>
      <c r="C5" s="25">
        <f xml:space="preserve"> SUM(G10:G40)</f>
        <v>29</v>
      </c>
      <c r="D5" s="117">
        <f>C5/$C$4</f>
        <v>1</v>
      </c>
      <c r="E5" s="26"/>
      <c r="F5" s="31"/>
    </row>
    <row r="6" spans="1:8" ht="12.75" x14ac:dyDescent="0.2">
      <c r="B6" s="171"/>
      <c r="C6" s="171"/>
      <c r="D6" s="26"/>
      <c r="E6" s="26"/>
      <c r="F6" s="31"/>
    </row>
    <row r="8" spans="1:8" x14ac:dyDescent="0.2">
      <c r="A8" s="28">
        <f>SUBTOTAL(3,A10:A40)</f>
        <v>2</v>
      </c>
      <c r="D8" s="114"/>
      <c r="E8" s="115">
        <f>SUM(E10:E40)</f>
        <v>29</v>
      </c>
      <c r="F8" s="115"/>
      <c r="G8" s="115">
        <f>SUBTOTAL(9,G10:G40)</f>
        <v>0</v>
      </c>
    </row>
    <row r="9" spans="1:8" ht="54" x14ac:dyDescent="0.2">
      <c r="A9" s="97" t="s">
        <v>17</v>
      </c>
      <c r="B9" s="97" t="s">
        <v>18</v>
      </c>
      <c r="C9" s="97" t="s">
        <v>19</v>
      </c>
      <c r="D9" s="113" t="s">
        <v>372</v>
      </c>
      <c r="E9" s="112" t="s">
        <v>564</v>
      </c>
      <c r="F9" s="113" t="s">
        <v>388</v>
      </c>
      <c r="G9" s="118" t="s">
        <v>413</v>
      </c>
    </row>
    <row r="10" spans="1:8" s="27" customFormat="1" ht="78.75" hidden="1" x14ac:dyDescent="0.2">
      <c r="A10" s="35" t="s">
        <v>442</v>
      </c>
      <c r="B10" s="35" t="s">
        <v>121</v>
      </c>
      <c r="C10" s="34" t="s">
        <v>122</v>
      </c>
      <c r="D10" s="175" t="s">
        <v>633</v>
      </c>
      <c r="E10" s="4">
        <v>1</v>
      </c>
      <c r="F10" s="32" t="s">
        <v>10</v>
      </c>
      <c r="G10" s="29">
        <f t="shared" ref="G10:G40" si="0">IF(E10=1,IF(F10="Виконано",1,0),"не застосов")</f>
        <v>1</v>
      </c>
    </row>
    <row r="11" spans="1:8" s="27" customFormat="1" ht="78.75" hidden="1" x14ac:dyDescent="0.2">
      <c r="A11" s="35" t="s">
        <v>478</v>
      </c>
      <c r="B11" s="35" t="s">
        <v>123</v>
      </c>
      <c r="C11" s="34" t="s">
        <v>122</v>
      </c>
      <c r="D11" s="175" t="s">
        <v>634</v>
      </c>
      <c r="E11" s="4">
        <v>1</v>
      </c>
      <c r="F11" s="32" t="s">
        <v>10</v>
      </c>
      <c r="G11" s="29">
        <f t="shared" si="0"/>
        <v>1</v>
      </c>
    </row>
    <row r="12" spans="1:8" s="27" customFormat="1" ht="78.75" hidden="1" x14ac:dyDescent="0.2">
      <c r="A12" s="35" t="s">
        <v>444</v>
      </c>
      <c r="B12" s="35" t="s">
        <v>124</v>
      </c>
      <c r="C12" s="34" t="s">
        <v>122</v>
      </c>
      <c r="D12" s="175" t="s">
        <v>635</v>
      </c>
      <c r="E12" s="4">
        <v>1</v>
      </c>
      <c r="F12" s="33" t="s">
        <v>10</v>
      </c>
      <c r="G12" s="29">
        <f t="shared" si="0"/>
        <v>1</v>
      </c>
    </row>
    <row r="13" spans="1:8" s="27" customFormat="1" ht="56.25" hidden="1" x14ac:dyDescent="0.2">
      <c r="A13" s="35" t="s">
        <v>447</v>
      </c>
      <c r="B13" s="35" t="s">
        <v>125</v>
      </c>
      <c r="C13" s="34" t="s">
        <v>122</v>
      </c>
      <c r="D13" s="175" t="s">
        <v>636</v>
      </c>
      <c r="E13" s="4">
        <v>1</v>
      </c>
      <c r="F13" s="32" t="s">
        <v>10</v>
      </c>
      <c r="G13" s="29">
        <f t="shared" si="0"/>
        <v>1</v>
      </c>
    </row>
    <row r="14" spans="1:8" s="27" customFormat="1" ht="202.5" hidden="1" x14ac:dyDescent="0.2">
      <c r="A14" s="34" t="s">
        <v>454</v>
      </c>
      <c r="B14" s="34" t="s">
        <v>126</v>
      </c>
      <c r="C14" s="34" t="s">
        <v>637</v>
      </c>
      <c r="D14" s="175" t="s">
        <v>638</v>
      </c>
      <c r="E14" s="4">
        <v>1</v>
      </c>
      <c r="F14" s="32" t="s">
        <v>10</v>
      </c>
      <c r="G14" s="29">
        <f t="shared" si="0"/>
        <v>1</v>
      </c>
    </row>
    <row r="15" spans="1:8" s="27" customFormat="1" ht="180" hidden="1" x14ac:dyDescent="0.2">
      <c r="A15" s="35" t="s">
        <v>455</v>
      </c>
      <c r="B15" s="35" t="s">
        <v>127</v>
      </c>
      <c r="C15" s="34" t="s">
        <v>384</v>
      </c>
      <c r="D15" s="175" t="s">
        <v>639</v>
      </c>
      <c r="E15" s="4">
        <v>1</v>
      </c>
      <c r="F15" s="32" t="s">
        <v>10</v>
      </c>
      <c r="G15" s="29">
        <f t="shared" si="0"/>
        <v>1</v>
      </c>
    </row>
    <row r="16" spans="1:8" s="27" customFormat="1" ht="90" hidden="1" x14ac:dyDescent="0.2">
      <c r="A16" s="35" t="s">
        <v>456</v>
      </c>
      <c r="B16" s="35" t="s">
        <v>128</v>
      </c>
      <c r="C16" s="34" t="s">
        <v>122</v>
      </c>
      <c r="D16" s="175" t="s">
        <v>640</v>
      </c>
      <c r="E16" s="4">
        <v>1</v>
      </c>
      <c r="F16" s="32" t="s">
        <v>10</v>
      </c>
      <c r="G16" s="29">
        <f t="shared" si="0"/>
        <v>1</v>
      </c>
    </row>
    <row r="17" spans="1:7" s="27" customFormat="1" ht="225" hidden="1" x14ac:dyDescent="0.2">
      <c r="A17" s="35" t="s">
        <v>457</v>
      </c>
      <c r="B17" s="35" t="s">
        <v>129</v>
      </c>
      <c r="C17" s="34" t="s">
        <v>130</v>
      </c>
      <c r="D17" s="175" t="s">
        <v>641</v>
      </c>
      <c r="E17" s="4">
        <v>1</v>
      </c>
      <c r="F17" s="32" t="s">
        <v>10</v>
      </c>
      <c r="G17" s="29">
        <f t="shared" si="0"/>
        <v>1</v>
      </c>
    </row>
    <row r="18" spans="1:7" s="27" customFormat="1" ht="146.25" hidden="1" x14ac:dyDescent="0.2">
      <c r="A18" s="35" t="s">
        <v>458</v>
      </c>
      <c r="B18" s="35" t="s">
        <v>131</v>
      </c>
      <c r="C18" s="34" t="s">
        <v>122</v>
      </c>
      <c r="D18" s="175" t="s">
        <v>642</v>
      </c>
      <c r="E18" s="4">
        <v>1</v>
      </c>
      <c r="F18" s="32" t="s">
        <v>10</v>
      </c>
      <c r="G18" s="29">
        <f t="shared" si="0"/>
        <v>1</v>
      </c>
    </row>
    <row r="19" spans="1:7" s="27" customFormat="1" ht="168.75" hidden="1" x14ac:dyDescent="0.2">
      <c r="A19" s="35" t="s">
        <v>459</v>
      </c>
      <c r="B19" s="35" t="s">
        <v>132</v>
      </c>
      <c r="C19" s="34" t="s">
        <v>122</v>
      </c>
      <c r="D19" s="175" t="s">
        <v>643</v>
      </c>
      <c r="E19" s="4">
        <v>1</v>
      </c>
      <c r="F19" s="32" t="s">
        <v>10</v>
      </c>
      <c r="G19" s="29">
        <f t="shared" si="0"/>
        <v>1</v>
      </c>
    </row>
    <row r="20" spans="1:7" s="27" customFormat="1" ht="213.75" hidden="1" x14ac:dyDescent="0.2">
      <c r="A20" s="35" t="s">
        <v>464</v>
      </c>
      <c r="B20" s="35" t="s">
        <v>133</v>
      </c>
      <c r="C20" s="34" t="s">
        <v>122</v>
      </c>
      <c r="D20" s="175" t="s">
        <v>644</v>
      </c>
      <c r="E20" s="4">
        <v>1</v>
      </c>
      <c r="F20" s="32" t="s">
        <v>10</v>
      </c>
      <c r="G20" s="29">
        <f t="shared" si="0"/>
        <v>1</v>
      </c>
    </row>
    <row r="21" spans="1:7" s="27" customFormat="1" ht="180" x14ac:dyDescent="0.2">
      <c r="A21" s="35" t="s">
        <v>466</v>
      </c>
      <c r="B21" s="35" t="s">
        <v>134</v>
      </c>
      <c r="C21" s="34" t="s">
        <v>122</v>
      </c>
      <c r="D21" s="175" t="s">
        <v>645</v>
      </c>
      <c r="E21" s="183">
        <v>0</v>
      </c>
      <c r="F21" s="32" t="s">
        <v>13</v>
      </c>
      <c r="G21" s="29" t="str">
        <f t="shared" si="0"/>
        <v>не застосов</v>
      </c>
    </row>
    <row r="22" spans="1:7" s="27" customFormat="1" ht="157.5" x14ac:dyDescent="0.2">
      <c r="A22" s="35" t="s">
        <v>471</v>
      </c>
      <c r="B22" s="35" t="s">
        <v>646</v>
      </c>
      <c r="C22" s="34" t="s">
        <v>135</v>
      </c>
      <c r="D22" s="175" t="s">
        <v>647</v>
      </c>
      <c r="E22" s="183">
        <v>0</v>
      </c>
      <c r="F22" s="32" t="s">
        <v>13</v>
      </c>
      <c r="G22" s="29" t="str">
        <f t="shared" si="0"/>
        <v>не застосов</v>
      </c>
    </row>
    <row r="23" spans="1:7" s="27" customFormat="1" ht="146.25" hidden="1" x14ac:dyDescent="0.2">
      <c r="A23" s="35" t="s">
        <v>472</v>
      </c>
      <c r="B23" s="35" t="s">
        <v>649</v>
      </c>
      <c r="C23" s="34" t="s">
        <v>122</v>
      </c>
      <c r="D23" s="175" t="s">
        <v>648</v>
      </c>
      <c r="E23" s="4">
        <v>1</v>
      </c>
      <c r="F23" s="32" t="s">
        <v>10</v>
      </c>
      <c r="G23" s="29">
        <f t="shared" si="0"/>
        <v>1</v>
      </c>
    </row>
    <row r="24" spans="1:7" s="27" customFormat="1" ht="191.25" hidden="1" x14ac:dyDescent="0.2">
      <c r="A24" s="35" t="s">
        <v>473</v>
      </c>
      <c r="B24" s="35" t="s">
        <v>136</v>
      </c>
      <c r="C24" s="34" t="s">
        <v>137</v>
      </c>
      <c r="D24" s="175" t="s">
        <v>650</v>
      </c>
      <c r="E24" s="4">
        <v>1</v>
      </c>
      <c r="F24" s="32" t="s">
        <v>10</v>
      </c>
      <c r="G24" s="29">
        <f t="shared" si="0"/>
        <v>1</v>
      </c>
    </row>
    <row r="25" spans="1:7" s="27" customFormat="1" ht="236.25" hidden="1" x14ac:dyDescent="0.2">
      <c r="A25" s="35" t="s">
        <v>474</v>
      </c>
      <c r="B25" s="35" t="s">
        <v>281</v>
      </c>
      <c r="C25" s="34" t="s">
        <v>138</v>
      </c>
      <c r="D25" s="175" t="s">
        <v>651</v>
      </c>
      <c r="E25" s="4">
        <v>1</v>
      </c>
      <c r="F25" s="32" t="s">
        <v>10</v>
      </c>
      <c r="G25" s="29">
        <f t="shared" si="0"/>
        <v>1</v>
      </c>
    </row>
    <row r="26" spans="1:7" s="27" customFormat="1" ht="101.25" hidden="1" x14ac:dyDescent="0.2">
      <c r="A26" s="35" t="s">
        <v>475</v>
      </c>
      <c r="B26" s="35" t="s">
        <v>653</v>
      </c>
      <c r="C26" s="34" t="s">
        <v>386</v>
      </c>
      <c r="D26" s="175" t="s">
        <v>652</v>
      </c>
      <c r="E26" s="4">
        <v>1</v>
      </c>
      <c r="F26" s="32" t="s">
        <v>10</v>
      </c>
      <c r="G26" s="29">
        <f t="shared" si="0"/>
        <v>1</v>
      </c>
    </row>
    <row r="27" spans="1:7" s="27" customFormat="1" ht="90" hidden="1" x14ac:dyDescent="0.2">
      <c r="A27" s="35" t="s">
        <v>654</v>
      </c>
      <c r="B27" s="35" t="s">
        <v>140</v>
      </c>
      <c r="C27" s="34" t="s">
        <v>141</v>
      </c>
      <c r="D27" s="175" t="s">
        <v>295</v>
      </c>
      <c r="E27" s="4">
        <v>1</v>
      </c>
      <c r="F27" s="32" t="s">
        <v>10</v>
      </c>
      <c r="G27" s="29">
        <f t="shared" si="0"/>
        <v>1</v>
      </c>
    </row>
    <row r="28" spans="1:7" s="27" customFormat="1" ht="90" hidden="1" x14ac:dyDescent="0.2">
      <c r="A28" s="35" t="s">
        <v>497</v>
      </c>
      <c r="B28" s="35" t="s">
        <v>655</v>
      </c>
      <c r="C28" s="34" t="s">
        <v>135</v>
      </c>
      <c r="D28" s="175" t="s">
        <v>656</v>
      </c>
      <c r="E28" s="4">
        <v>1</v>
      </c>
      <c r="F28" s="32" t="s">
        <v>10</v>
      </c>
      <c r="G28" s="29">
        <f t="shared" si="0"/>
        <v>1</v>
      </c>
    </row>
    <row r="29" spans="1:7" s="27" customFormat="1" ht="90" hidden="1" x14ac:dyDescent="0.2">
      <c r="A29" s="35" t="s">
        <v>539</v>
      </c>
      <c r="B29" s="35" t="s">
        <v>142</v>
      </c>
      <c r="C29" s="34" t="s">
        <v>122</v>
      </c>
      <c r="D29" s="175" t="s">
        <v>657</v>
      </c>
      <c r="E29" s="4">
        <v>1</v>
      </c>
      <c r="F29" s="32" t="s">
        <v>10</v>
      </c>
      <c r="G29" s="29">
        <f t="shared" si="0"/>
        <v>1</v>
      </c>
    </row>
    <row r="30" spans="1:7" s="27" customFormat="1" ht="90" hidden="1" x14ac:dyDescent="0.2">
      <c r="A30" s="35" t="s">
        <v>499</v>
      </c>
      <c r="B30" s="35" t="s">
        <v>658</v>
      </c>
      <c r="C30" s="34" t="s">
        <v>122</v>
      </c>
      <c r="D30" s="175" t="s">
        <v>659</v>
      </c>
      <c r="E30" s="4">
        <v>1</v>
      </c>
      <c r="F30" s="32" t="s">
        <v>10</v>
      </c>
      <c r="G30" s="29">
        <f t="shared" si="0"/>
        <v>1</v>
      </c>
    </row>
    <row r="31" spans="1:7" s="27" customFormat="1" ht="112.5" hidden="1" x14ac:dyDescent="0.2">
      <c r="A31" s="35" t="s">
        <v>500</v>
      </c>
      <c r="B31" s="35" t="s">
        <v>143</v>
      </c>
      <c r="C31" s="34" t="s">
        <v>122</v>
      </c>
      <c r="D31" s="175" t="s">
        <v>660</v>
      </c>
      <c r="E31" s="4">
        <v>1</v>
      </c>
      <c r="F31" s="32" t="s">
        <v>10</v>
      </c>
      <c r="G31" s="29">
        <f t="shared" si="0"/>
        <v>1</v>
      </c>
    </row>
    <row r="32" spans="1:7" s="27" customFormat="1" ht="213.75" hidden="1" x14ac:dyDescent="0.2">
      <c r="A32" s="35" t="s">
        <v>538</v>
      </c>
      <c r="B32" s="35" t="s">
        <v>144</v>
      </c>
      <c r="C32" s="34" t="s">
        <v>122</v>
      </c>
      <c r="D32" s="175" t="s">
        <v>661</v>
      </c>
      <c r="E32" s="4">
        <v>1</v>
      </c>
      <c r="F32" s="32" t="s">
        <v>10</v>
      </c>
      <c r="G32" s="29">
        <f t="shared" si="0"/>
        <v>1</v>
      </c>
    </row>
    <row r="33" spans="1:7" s="27" customFormat="1" ht="135" hidden="1" x14ac:dyDescent="0.2">
      <c r="A33" s="35" t="s">
        <v>537</v>
      </c>
      <c r="B33" s="35" t="s">
        <v>145</v>
      </c>
      <c r="C33" s="34" t="s">
        <v>122</v>
      </c>
      <c r="D33" s="175" t="s">
        <v>662</v>
      </c>
      <c r="E33" s="4">
        <v>1</v>
      </c>
      <c r="F33" s="32" t="s">
        <v>10</v>
      </c>
      <c r="G33" s="29">
        <f t="shared" si="0"/>
        <v>1</v>
      </c>
    </row>
    <row r="34" spans="1:7" s="27" customFormat="1" ht="258.75" hidden="1" x14ac:dyDescent="0.2">
      <c r="A34" s="35" t="s">
        <v>663</v>
      </c>
      <c r="B34" s="35" t="s">
        <v>664</v>
      </c>
      <c r="C34" s="34" t="s">
        <v>122</v>
      </c>
      <c r="D34" s="175" t="s">
        <v>665</v>
      </c>
      <c r="E34" s="4">
        <v>1</v>
      </c>
      <c r="F34" s="32" t="s">
        <v>10</v>
      </c>
      <c r="G34" s="29">
        <f t="shared" si="0"/>
        <v>1</v>
      </c>
    </row>
    <row r="35" spans="1:7" s="27" customFormat="1" ht="67.5" hidden="1" x14ac:dyDescent="0.2">
      <c r="A35" s="35" t="s">
        <v>535</v>
      </c>
      <c r="B35" s="35" t="s">
        <v>146</v>
      </c>
      <c r="C35" s="34" t="s">
        <v>122</v>
      </c>
      <c r="D35" s="175" t="s">
        <v>666</v>
      </c>
      <c r="E35" s="4">
        <v>1</v>
      </c>
      <c r="F35" s="32" t="s">
        <v>10</v>
      </c>
      <c r="G35" s="29">
        <f t="shared" si="0"/>
        <v>1</v>
      </c>
    </row>
    <row r="36" spans="1:7" s="27" customFormat="1" ht="225" hidden="1" x14ac:dyDescent="0.2">
      <c r="A36" s="35" t="s">
        <v>534</v>
      </c>
      <c r="B36" s="35" t="s">
        <v>147</v>
      </c>
      <c r="C36" s="34" t="s">
        <v>122</v>
      </c>
      <c r="D36" s="175" t="s">
        <v>667</v>
      </c>
      <c r="E36" s="4">
        <v>1</v>
      </c>
      <c r="F36" s="32" t="s">
        <v>10</v>
      </c>
      <c r="G36" s="29">
        <f t="shared" si="0"/>
        <v>1</v>
      </c>
    </row>
    <row r="37" spans="1:7" s="27" customFormat="1" ht="78.75" hidden="1" x14ac:dyDescent="0.2">
      <c r="A37" s="35" t="s">
        <v>269</v>
      </c>
      <c r="B37" s="35" t="s">
        <v>148</v>
      </c>
      <c r="C37" s="34" t="s">
        <v>122</v>
      </c>
      <c r="D37" s="175" t="s">
        <v>668</v>
      </c>
      <c r="E37" s="4">
        <v>1</v>
      </c>
      <c r="F37" s="32" t="s">
        <v>10</v>
      </c>
      <c r="G37" s="29">
        <f t="shared" si="0"/>
        <v>1</v>
      </c>
    </row>
    <row r="38" spans="1:7" s="27" customFormat="1" ht="157.5" hidden="1" x14ac:dyDescent="0.2">
      <c r="A38" s="35" t="s">
        <v>532</v>
      </c>
      <c r="B38" s="35" t="s">
        <v>149</v>
      </c>
      <c r="C38" s="34" t="s">
        <v>672</v>
      </c>
      <c r="D38" s="175" t="s">
        <v>669</v>
      </c>
      <c r="E38" s="4">
        <v>1</v>
      </c>
      <c r="F38" s="32" t="s">
        <v>10</v>
      </c>
      <c r="G38" s="29">
        <f t="shared" si="0"/>
        <v>1</v>
      </c>
    </row>
    <row r="39" spans="1:7" s="27" customFormat="1" ht="112.5" hidden="1" x14ac:dyDescent="0.2">
      <c r="A39" s="35" t="s">
        <v>270</v>
      </c>
      <c r="B39" s="35" t="s">
        <v>150</v>
      </c>
      <c r="C39" s="34" t="s">
        <v>671</v>
      </c>
      <c r="D39" s="175" t="s">
        <v>670</v>
      </c>
      <c r="E39" s="4">
        <v>1</v>
      </c>
      <c r="F39" s="174" t="s">
        <v>10</v>
      </c>
      <c r="G39" s="29">
        <f t="shared" si="0"/>
        <v>1</v>
      </c>
    </row>
    <row r="40" spans="1:7" s="27" customFormat="1" ht="146.25" hidden="1" x14ac:dyDescent="0.2">
      <c r="A40" s="35" t="s">
        <v>271</v>
      </c>
      <c r="B40" s="35" t="s">
        <v>151</v>
      </c>
      <c r="C40" s="34" t="s">
        <v>673</v>
      </c>
      <c r="D40" s="175" t="s">
        <v>380</v>
      </c>
      <c r="E40" s="4">
        <v>1</v>
      </c>
      <c r="F40" s="174" t="s">
        <v>10</v>
      </c>
      <c r="G40" s="29">
        <f t="shared" si="0"/>
        <v>1</v>
      </c>
    </row>
    <row r="41" spans="1:7" s="27" customFormat="1" x14ac:dyDescent="0.2">
      <c r="F41" s="98"/>
    </row>
    <row r="42" spans="1:7" s="27" customFormat="1" x14ac:dyDescent="0.2">
      <c r="F42" s="98"/>
    </row>
    <row r="43" spans="1:7" s="27" customFormat="1" x14ac:dyDescent="0.2">
      <c r="F43" s="98"/>
    </row>
    <row r="44" spans="1:7" s="27" customFormat="1" x14ac:dyDescent="0.2">
      <c r="F44" s="98"/>
    </row>
    <row r="45" spans="1:7" x14ac:dyDescent="0.2">
      <c r="A45" s="27"/>
      <c r="B45" s="27"/>
      <c r="C45" s="27"/>
      <c r="D45" s="27"/>
      <c r="E45" s="27"/>
      <c r="F45" s="98"/>
      <c r="G45" s="27"/>
    </row>
  </sheetData>
  <sheetProtection formatCells="0" formatRows="0" autoFilter="0"/>
  <autoFilter ref="A9:G40">
    <filterColumn colId="5">
      <filters>
        <filter val="Не виконано"/>
      </filters>
    </filterColumn>
  </autoFilter>
  <mergeCells count="2">
    <mergeCell ref="C1:F1"/>
    <mergeCell ref="A3:A5"/>
  </mergeCells>
  <conditionalFormatting sqref="E10:E40">
    <cfRule type="cellIs" dxfId="18" priority="17" operator="equal">
      <formula>0</formula>
    </cfRule>
  </conditionalFormatting>
  <conditionalFormatting sqref="G10:G40">
    <cfRule type="cellIs" dxfId="17" priority="3" operator="greaterThan">
      <formula>1</formula>
    </cfRule>
  </conditionalFormatting>
  <conditionalFormatting sqref="G10:G40">
    <cfRule type="cellIs" dxfId="16" priority="2" operator="greaterThan">
      <formula>0</formula>
    </cfRule>
  </conditionalFormatting>
  <conditionalFormatting sqref="G10:G40">
    <cfRule type="containsText" dxfId="15" priority="1" operator="containsText" text="не застосов">
      <formula>NOT(ISERROR(SEARCH("не застосов",G10)))</formula>
    </cfRule>
  </conditionalFormatting>
  <dataValidations count="1">
    <dataValidation allowBlank="1" showErrorMessage="1" prompt="введіть 1 -  якщо виконано " sqref="G10:G40"/>
  </dataValidations>
  <pageMargins left="0.7" right="0.7" top="0.75" bottom="0.75" header="0.3" footer="0.3"/>
  <pageSetup paperSize="9" scale="47"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G23"/>
  <sheetViews>
    <sheetView view="pageBreakPreview" zoomScale="90" zoomScaleNormal="93" zoomScaleSheetLayoutView="90" workbookViewId="0">
      <selection activeCell="I23" sqref="I23"/>
    </sheetView>
  </sheetViews>
  <sheetFormatPr defaultColWidth="9.140625" defaultRowHeight="11.25" x14ac:dyDescent="0.2"/>
  <cols>
    <col min="1" max="1" width="9" style="17" customWidth="1"/>
    <col min="2" max="2" width="30.42578125" style="17" customWidth="1"/>
    <col min="3" max="3" width="20.5703125" style="17" customWidth="1"/>
    <col min="4" max="4" width="72.28515625" style="17" customWidth="1"/>
    <col min="5" max="5" width="13.7109375" style="17" customWidth="1"/>
    <col min="6" max="6" width="9.140625" style="30" customWidth="1"/>
    <col min="7" max="7" width="9.5703125" style="17" customWidth="1"/>
    <col min="8" max="16384" width="9.140625" style="17"/>
  </cols>
  <sheetData>
    <row r="1" spans="1:7" ht="14.25" customHeight="1" x14ac:dyDescent="0.2">
      <c r="B1" s="18" t="s">
        <v>275</v>
      </c>
      <c r="C1" s="202" t="s">
        <v>279</v>
      </c>
      <c r="D1" s="202"/>
      <c r="E1" s="202"/>
      <c r="F1" s="64"/>
    </row>
    <row r="2" spans="1:7" ht="12.75" x14ac:dyDescent="0.2">
      <c r="B2" s="19" t="s">
        <v>3</v>
      </c>
      <c r="C2" s="139">
        <v>14</v>
      </c>
      <c r="D2" s="5"/>
      <c r="E2" s="5"/>
      <c r="F2" s="31"/>
    </row>
    <row r="3" spans="1:7" ht="12.75" x14ac:dyDescent="0.2">
      <c r="A3" s="199">
        <v>44561</v>
      </c>
      <c r="B3" s="21" t="s">
        <v>286</v>
      </c>
      <c r="C3" s="20">
        <f>C2-E8</f>
        <v>0</v>
      </c>
      <c r="D3" s="26"/>
      <c r="E3" s="26"/>
      <c r="F3" s="31"/>
    </row>
    <row r="4" spans="1:7" ht="12.75" x14ac:dyDescent="0.2">
      <c r="A4" s="200"/>
      <c r="B4" s="22" t="s">
        <v>351</v>
      </c>
      <c r="C4" s="23">
        <f>C2-C3</f>
        <v>14</v>
      </c>
      <c r="D4" s="26"/>
      <c r="E4" s="26"/>
      <c r="F4" s="31"/>
    </row>
    <row r="5" spans="1:7" ht="12.75" x14ac:dyDescent="0.2">
      <c r="A5" s="200"/>
      <c r="B5" s="24" t="s">
        <v>352</v>
      </c>
      <c r="C5" s="25">
        <f xml:space="preserve"> SUM(G10:G23)</f>
        <v>14</v>
      </c>
      <c r="D5" s="117">
        <f>C5/$C$4</f>
        <v>1</v>
      </c>
      <c r="E5" s="26"/>
      <c r="F5" s="31"/>
    </row>
    <row r="6" spans="1:7" ht="12.75" x14ac:dyDescent="0.2">
      <c r="B6" s="171"/>
      <c r="C6" s="171"/>
      <c r="D6" s="26"/>
      <c r="E6" s="26"/>
      <c r="F6" s="31"/>
    </row>
    <row r="8" spans="1:7" x14ac:dyDescent="0.2">
      <c r="A8" s="28">
        <f>SUBTOTAL(3,A10:A23)</f>
        <v>14</v>
      </c>
      <c r="D8" s="114"/>
      <c r="E8" s="115">
        <f>SUM(E10:E23)</f>
        <v>14</v>
      </c>
      <c r="F8" s="115"/>
      <c r="G8" s="115">
        <f>SUBTOTAL(9,G10:G23)</f>
        <v>14</v>
      </c>
    </row>
    <row r="9" spans="1:7" ht="58.5" customHeight="1" x14ac:dyDescent="0.2">
      <c r="A9" s="97" t="s">
        <v>17</v>
      </c>
      <c r="B9" s="97" t="s">
        <v>18</v>
      </c>
      <c r="C9" s="97" t="s">
        <v>19</v>
      </c>
      <c r="D9" s="113" t="s">
        <v>372</v>
      </c>
      <c r="E9" s="112" t="s">
        <v>564</v>
      </c>
      <c r="F9" s="113" t="s">
        <v>388</v>
      </c>
      <c r="G9" s="118" t="s">
        <v>413</v>
      </c>
    </row>
    <row r="10" spans="1:7" s="27" customFormat="1" ht="409.5" x14ac:dyDescent="0.2">
      <c r="A10" s="35" t="s">
        <v>675</v>
      </c>
      <c r="B10" s="35" t="s">
        <v>152</v>
      </c>
      <c r="C10" s="34" t="s">
        <v>43</v>
      </c>
      <c r="D10" s="175" t="s">
        <v>674</v>
      </c>
      <c r="E10" s="4">
        <v>1</v>
      </c>
      <c r="F10" s="32" t="s">
        <v>10</v>
      </c>
      <c r="G10" s="29">
        <f t="shared" ref="G10:G23" si="0">IF(E10=1,IF(F10="Виконано",1,0),"не застосов")</f>
        <v>1</v>
      </c>
    </row>
    <row r="11" spans="1:7" s="27" customFormat="1" ht="101.25" x14ac:dyDescent="0.2">
      <c r="A11" s="35" t="s">
        <v>478</v>
      </c>
      <c r="B11" s="35" t="s">
        <v>153</v>
      </c>
      <c r="C11" s="34" t="s">
        <v>154</v>
      </c>
      <c r="D11" s="175" t="s">
        <v>296</v>
      </c>
      <c r="E11" s="4">
        <v>1</v>
      </c>
      <c r="F11" s="32" t="s">
        <v>10</v>
      </c>
      <c r="G11" s="29">
        <f t="shared" si="0"/>
        <v>1</v>
      </c>
    </row>
    <row r="12" spans="1:7" s="27" customFormat="1" ht="78.75" x14ac:dyDescent="0.2">
      <c r="A12" s="101" t="s">
        <v>676</v>
      </c>
      <c r="B12" s="101" t="s">
        <v>677</v>
      </c>
      <c r="C12" s="101" t="s">
        <v>43</v>
      </c>
      <c r="D12" s="175" t="s">
        <v>297</v>
      </c>
      <c r="E12" s="4">
        <v>1</v>
      </c>
      <c r="F12" s="32" t="s">
        <v>10</v>
      </c>
      <c r="G12" s="29">
        <f t="shared" si="0"/>
        <v>1</v>
      </c>
    </row>
    <row r="13" spans="1:7" s="27" customFormat="1" ht="409.5" x14ac:dyDescent="0.2">
      <c r="A13" s="34" t="s">
        <v>482</v>
      </c>
      <c r="B13" s="34" t="s">
        <v>679</v>
      </c>
      <c r="C13" s="34" t="s">
        <v>43</v>
      </c>
      <c r="D13" s="175" t="s">
        <v>678</v>
      </c>
      <c r="E13" s="4">
        <v>1</v>
      </c>
      <c r="F13" s="32" t="s">
        <v>10</v>
      </c>
      <c r="G13" s="29">
        <f t="shared" si="0"/>
        <v>1</v>
      </c>
    </row>
    <row r="14" spans="1:7" s="27" customFormat="1" ht="101.25" x14ac:dyDescent="0.2">
      <c r="A14" s="35" t="s">
        <v>681</v>
      </c>
      <c r="B14" s="35" t="s">
        <v>155</v>
      </c>
      <c r="C14" s="34" t="s">
        <v>43</v>
      </c>
      <c r="D14" s="175" t="s">
        <v>680</v>
      </c>
      <c r="E14" s="4">
        <v>1</v>
      </c>
      <c r="F14" s="32" t="s">
        <v>10</v>
      </c>
      <c r="G14" s="29">
        <f t="shared" si="0"/>
        <v>1</v>
      </c>
    </row>
    <row r="15" spans="1:7" s="27" customFormat="1" ht="112.5" x14ac:dyDescent="0.2">
      <c r="A15" s="35" t="s">
        <v>455</v>
      </c>
      <c r="B15" s="35" t="s">
        <v>156</v>
      </c>
      <c r="C15" s="34" t="s">
        <v>43</v>
      </c>
      <c r="D15" s="175" t="s">
        <v>407</v>
      </c>
      <c r="E15" s="4">
        <v>1</v>
      </c>
      <c r="F15" s="32" t="s">
        <v>10</v>
      </c>
      <c r="G15" s="29">
        <f t="shared" si="0"/>
        <v>1</v>
      </c>
    </row>
    <row r="16" spans="1:7" s="27" customFormat="1" ht="78.75" x14ac:dyDescent="0.2">
      <c r="A16" s="35" t="s">
        <v>456</v>
      </c>
      <c r="B16" s="35" t="s">
        <v>157</v>
      </c>
      <c r="C16" s="34" t="s">
        <v>43</v>
      </c>
      <c r="D16" s="175" t="s">
        <v>408</v>
      </c>
      <c r="E16" s="4">
        <v>1</v>
      </c>
      <c r="F16" s="32" t="s">
        <v>10</v>
      </c>
      <c r="G16" s="29">
        <f t="shared" si="0"/>
        <v>1</v>
      </c>
    </row>
    <row r="17" spans="1:7" s="27" customFormat="1" ht="90" x14ac:dyDescent="0.2">
      <c r="A17" s="35" t="s">
        <v>457</v>
      </c>
      <c r="B17" s="35" t="s">
        <v>158</v>
      </c>
      <c r="C17" s="34" t="s">
        <v>43</v>
      </c>
      <c r="D17" s="175" t="s">
        <v>298</v>
      </c>
      <c r="E17" s="4">
        <v>1</v>
      </c>
      <c r="F17" s="32" t="s">
        <v>10</v>
      </c>
      <c r="G17" s="29">
        <f t="shared" si="0"/>
        <v>1</v>
      </c>
    </row>
    <row r="18" spans="1:7" s="27" customFormat="1" ht="112.5" x14ac:dyDescent="0.2">
      <c r="A18" s="35" t="s">
        <v>684</v>
      </c>
      <c r="B18" s="35" t="s">
        <v>159</v>
      </c>
      <c r="C18" s="34" t="s">
        <v>43</v>
      </c>
      <c r="D18" s="175" t="s">
        <v>682</v>
      </c>
      <c r="E18" s="4">
        <v>1</v>
      </c>
      <c r="F18" s="32" t="s">
        <v>10</v>
      </c>
      <c r="G18" s="29">
        <f t="shared" si="0"/>
        <v>1</v>
      </c>
    </row>
    <row r="19" spans="1:7" s="27" customFormat="1" ht="157.5" x14ac:dyDescent="0.2">
      <c r="A19" s="35" t="s">
        <v>506</v>
      </c>
      <c r="B19" s="35" t="s">
        <v>160</v>
      </c>
      <c r="C19" s="34" t="s">
        <v>43</v>
      </c>
      <c r="D19" s="175" t="s">
        <v>683</v>
      </c>
      <c r="E19" s="4">
        <v>1</v>
      </c>
      <c r="F19" s="32" t="s">
        <v>10</v>
      </c>
      <c r="G19" s="29">
        <f t="shared" si="0"/>
        <v>1</v>
      </c>
    </row>
    <row r="20" spans="1:7" s="27" customFormat="1" ht="213.75" x14ac:dyDescent="0.2">
      <c r="A20" s="35" t="s">
        <v>464</v>
      </c>
      <c r="B20" s="35" t="s">
        <v>686</v>
      </c>
      <c r="C20" s="34" t="s">
        <v>687</v>
      </c>
      <c r="D20" s="175" t="s">
        <v>685</v>
      </c>
      <c r="E20" s="4">
        <v>1</v>
      </c>
      <c r="F20" s="32" t="s">
        <v>10</v>
      </c>
      <c r="G20" s="29">
        <f t="shared" si="0"/>
        <v>1</v>
      </c>
    </row>
    <row r="21" spans="1:7" s="27" customFormat="1" ht="112.5" x14ac:dyDescent="0.2">
      <c r="A21" s="35" t="s">
        <v>466</v>
      </c>
      <c r="B21" s="35" t="s">
        <v>161</v>
      </c>
      <c r="C21" s="34" t="s">
        <v>43</v>
      </c>
      <c r="D21" s="175" t="s">
        <v>394</v>
      </c>
      <c r="E21" s="4">
        <v>1</v>
      </c>
      <c r="F21" s="32" t="s">
        <v>10</v>
      </c>
      <c r="G21" s="29">
        <f t="shared" si="0"/>
        <v>1</v>
      </c>
    </row>
    <row r="22" spans="1:7" s="27" customFormat="1" ht="360" x14ac:dyDescent="0.2">
      <c r="A22" s="35" t="s">
        <v>471</v>
      </c>
      <c r="B22" s="35" t="s">
        <v>273</v>
      </c>
      <c r="C22" s="34" t="s">
        <v>43</v>
      </c>
      <c r="D22" s="175" t="s">
        <v>688</v>
      </c>
      <c r="E22" s="4">
        <v>1</v>
      </c>
      <c r="F22" s="32" t="s">
        <v>10</v>
      </c>
      <c r="G22" s="29">
        <f t="shared" si="0"/>
        <v>1</v>
      </c>
    </row>
    <row r="23" spans="1:7" s="27" customFormat="1" ht="135" x14ac:dyDescent="0.2">
      <c r="A23" s="35" t="s">
        <v>689</v>
      </c>
      <c r="B23" s="35" t="s">
        <v>162</v>
      </c>
      <c r="C23" s="34" t="s">
        <v>376</v>
      </c>
      <c r="D23" s="175" t="s">
        <v>690</v>
      </c>
      <c r="E23" s="4">
        <v>1</v>
      </c>
      <c r="F23" s="63" t="s">
        <v>10</v>
      </c>
      <c r="G23" s="29">
        <f t="shared" si="0"/>
        <v>1</v>
      </c>
    </row>
  </sheetData>
  <sheetProtection formatCells="0" formatColumns="0" formatRows="0" insertColumns="0" insertRows="0" autoFilter="0"/>
  <autoFilter ref="A9:G23"/>
  <mergeCells count="2">
    <mergeCell ref="C1:E1"/>
    <mergeCell ref="A3:A5"/>
  </mergeCells>
  <conditionalFormatting sqref="E10:E23">
    <cfRule type="cellIs" dxfId="14" priority="14" operator="equal">
      <formula>0</formula>
    </cfRule>
  </conditionalFormatting>
  <conditionalFormatting sqref="G10:G23">
    <cfRule type="cellIs" dxfId="13" priority="3" operator="greaterThan">
      <formula>1</formula>
    </cfRule>
  </conditionalFormatting>
  <conditionalFormatting sqref="G10:G23">
    <cfRule type="cellIs" dxfId="12" priority="2" operator="greaterThan">
      <formula>0</formula>
    </cfRule>
  </conditionalFormatting>
  <conditionalFormatting sqref="G10:G23">
    <cfRule type="containsText" dxfId="11" priority="1" operator="containsText" text="не застосов">
      <formula>NOT(ISERROR(SEARCH("не застосов",G10)))</formula>
    </cfRule>
  </conditionalFormatting>
  <dataValidations count="1">
    <dataValidation allowBlank="1" showErrorMessage="1" prompt="введіть 1 -  якщо виконано " sqref="G10:G23"/>
  </dataValidations>
  <pageMargins left="0.7" right="0.7" top="0.75" bottom="0.75" header="0.3" footer="0.3"/>
  <pageSetup paperSize="9" scale="5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7" tint="0.39997558519241921"/>
    <pageSetUpPr fitToPage="1"/>
  </sheetPr>
  <dimension ref="A1:G48"/>
  <sheetViews>
    <sheetView view="pageBreakPreview" zoomScale="96" zoomScaleNormal="106" zoomScaleSheetLayoutView="96" workbookViewId="0">
      <selection activeCell="K10" sqref="K10"/>
    </sheetView>
  </sheetViews>
  <sheetFormatPr defaultColWidth="9.140625" defaultRowHeight="11.25" x14ac:dyDescent="0.2"/>
  <cols>
    <col min="1" max="1" width="8.28515625" style="17" customWidth="1"/>
    <col min="2" max="2" width="36.85546875" style="17" customWidth="1"/>
    <col min="3" max="3" width="18" style="17" customWidth="1"/>
    <col min="4" max="4" width="51.140625" style="17" customWidth="1"/>
    <col min="5" max="5" width="13.7109375" style="17" customWidth="1"/>
    <col min="6" max="6" width="13.42578125" style="30" customWidth="1"/>
    <col min="7" max="7" width="11" style="17" customWidth="1"/>
    <col min="8" max="16384" width="9.140625" style="17"/>
  </cols>
  <sheetData>
    <row r="1" spans="1:7" ht="26.25" customHeight="1" x14ac:dyDescent="0.2">
      <c r="B1" s="18" t="s">
        <v>275</v>
      </c>
      <c r="C1" s="202" t="s">
        <v>277</v>
      </c>
      <c r="D1" s="202"/>
      <c r="E1" s="202"/>
      <c r="F1" s="202"/>
    </row>
    <row r="2" spans="1:7" ht="12.75" x14ac:dyDescent="0.2">
      <c r="B2" s="19" t="s">
        <v>3</v>
      </c>
      <c r="C2" s="139">
        <v>32</v>
      </c>
      <c r="D2" s="5"/>
      <c r="E2" s="5"/>
      <c r="F2" s="31"/>
    </row>
    <row r="3" spans="1:7" ht="12.75" x14ac:dyDescent="0.2">
      <c r="A3" s="199">
        <v>44561</v>
      </c>
      <c r="B3" s="21" t="s">
        <v>286</v>
      </c>
      <c r="C3" s="20">
        <f>C2-E8</f>
        <v>2</v>
      </c>
      <c r="D3" s="26"/>
      <c r="E3" s="26"/>
      <c r="F3" s="31"/>
    </row>
    <row r="4" spans="1:7" ht="12.75" x14ac:dyDescent="0.2">
      <c r="A4" s="200"/>
      <c r="B4" s="22" t="s">
        <v>351</v>
      </c>
      <c r="C4" s="23">
        <f>C2-C3</f>
        <v>30</v>
      </c>
      <c r="D4" s="26"/>
      <c r="E4" s="26"/>
      <c r="F4" s="31"/>
    </row>
    <row r="5" spans="1:7" ht="12.75" x14ac:dyDescent="0.2">
      <c r="A5" s="200"/>
      <c r="B5" s="24" t="s">
        <v>352</v>
      </c>
      <c r="C5" s="25">
        <f xml:space="preserve"> SUM(G10:G41)</f>
        <v>29</v>
      </c>
      <c r="D5" s="117">
        <f>C5/$C$4</f>
        <v>0.96666666666666667</v>
      </c>
      <c r="E5" s="26"/>
      <c r="F5" s="31"/>
    </row>
    <row r="6" spans="1:7" ht="12.75" x14ac:dyDescent="0.2">
      <c r="B6" s="171"/>
      <c r="C6" s="171"/>
      <c r="D6" s="26"/>
      <c r="E6" s="26"/>
      <c r="F6" s="31"/>
    </row>
    <row r="7" spans="1:7" s="27" customFormat="1" x14ac:dyDescent="0.2">
      <c r="F7" s="98"/>
    </row>
    <row r="8" spans="1:7" x14ac:dyDescent="0.2">
      <c r="A8" s="28">
        <f>SUBTOTAL(3,A10:A41)</f>
        <v>3</v>
      </c>
      <c r="D8" s="114"/>
      <c r="E8" s="115">
        <f>SUM(E10:E41)</f>
        <v>30</v>
      </c>
      <c r="F8" s="115"/>
      <c r="G8" s="115">
        <f>SUBTOTAL(9,G10:G41)</f>
        <v>0</v>
      </c>
    </row>
    <row r="9" spans="1:7" ht="58.5" customHeight="1" x14ac:dyDescent="0.2">
      <c r="A9" s="97" t="s">
        <v>17</v>
      </c>
      <c r="B9" s="97" t="s">
        <v>18</v>
      </c>
      <c r="C9" s="97" t="s">
        <v>19</v>
      </c>
      <c r="D9" s="113" t="s">
        <v>372</v>
      </c>
      <c r="E9" s="112" t="s">
        <v>564</v>
      </c>
      <c r="F9" s="113" t="s">
        <v>388</v>
      </c>
      <c r="G9" s="118" t="s">
        <v>413</v>
      </c>
    </row>
    <row r="10" spans="1:7" s="27" customFormat="1" ht="90" x14ac:dyDescent="0.2">
      <c r="A10" s="35" t="s">
        <v>675</v>
      </c>
      <c r="B10" s="35" t="s">
        <v>163</v>
      </c>
      <c r="C10" s="34" t="s">
        <v>9</v>
      </c>
      <c r="D10" s="175" t="s">
        <v>691</v>
      </c>
      <c r="E10" s="4">
        <v>0</v>
      </c>
      <c r="F10" s="32" t="s">
        <v>13</v>
      </c>
      <c r="G10" s="29" t="str">
        <f t="shared" ref="G10:G41" si="0">IF(E10=1,IF(F10="Виконано",1,0),"не застосов")</f>
        <v>не застосов</v>
      </c>
    </row>
    <row r="11" spans="1:7" s="27" customFormat="1" ht="315" hidden="1" x14ac:dyDescent="0.2">
      <c r="A11" s="35" t="s">
        <v>478</v>
      </c>
      <c r="B11" s="35" t="s">
        <v>164</v>
      </c>
      <c r="C11" s="34" t="s">
        <v>165</v>
      </c>
      <c r="D11" s="175" t="s">
        <v>692</v>
      </c>
      <c r="E11" s="4">
        <v>1</v>
      </c>
      <c r="F11" s="174" t="s">
        <v>10</v>
      </c>
      <c r="G11" s="29">
        <f t="shared" si="0"/>
        <v>1</v>
      </c>
    </row>
    <row r="12" spans="1:7" s="104" customFormat="1" ht="247.5" hidden="1" x14ac:dyDescent="0.2">
      <c r="A12" s="102" t="s">
        <v>479</v>
      </c>
      <c r="B12" s="102" t="s">
        <v>166</v>
      </c>
      <c r="C12" s="103" t="s">
        <v>165</v>
      </c>
      <c r="D12" s="175" t="s">
        <v>693</v>
      </c>
      <c r="E12" s="62">
        <v>1</v>
      </c>
      <c r="F12" s="174" t="s">
        <v>10</v>
      </c>
      <c r="G12" s="65">
        <f t="shared" si="0"/>
        <v>1</v>
      </c>
    </row>
    <row r="13" spans="1:7" s="104" customFormat="1" ht="90" hidden="1" x14ac:dyDescent="0.2">
      <c r="A13" s="102" t="s">
        <v>695</v>
      </c>
      <c r="B13" s="102" t="s">
        <v>167</v>
      </c>
      <c r="C13" s="103" t="s">
        <v>168</v>
      </c>
      <c r="D13" s="175" t="s">
        <v>342</v>
      </c>
      <c r="E13" s="62">
        <v>1</v>
      </c>
      <c r="F13" s="174" t="s">
        <v>10</v>
      </c>
      <c r="G13" s="65">
        <f t="shared" si="0"/>
        <v>1</v>
      </c>
    </row>
    <row r="14" spans="1:7" s="27" customFormat="1" ht="191.25" hidden="1" x14ac:dyDescent="0.2">
      <c r="A14" s="35" t="s">
        <v>454</v>
      </c>
      <c r="B14" s="35" t="s">
        <v>169</v>
      </c>
      <c r="C14" s="34" t="s">
        <v>170</v>
      </c>
      <c r="D14" s="175" t="s">
        <v>694</v>
      </c>
      <c r="E14" s="4">
        <v>1</v>
      </c>
      <c r="F14" s="174" t="s">
        <v>10</v>
      </c>
      <c r="G14" s="29">
        <f t="shared" si="0"/>
        <v>1</v>
      </c>
    </row>
    <row r="15" spans="1:7" s="27" customFormat="1" ht="78.75" hidden="1" x14ac:dyDescent="0.2">
      <c r="A15" s="35" t="s">
        <v>697</v>
      </c>
      <c r="B15" s="35" t="s">
        <v>696</v>
      </c>
      <c r="C15" s="34" t="s">
        <v>168</v>
      </c>
      <c r="D15" s="175" t="s">
        <v>171</v>
      </c>
      <c r="E15" s="4">
        <v>1</v>
      </c>
      <c r="F15" s="174" t="s">
        <v>10</v>
      </c>
      <c r="G15" s="29">
        <f t="shared" si="0"/>
        <v>1</v>
      </c>
    </row>
    <row r="16" spans="1:7" s="104" customFormat="1" ht="409.5" hidden="1" x14ac:dyDescent="0.2">
      <c r="A16" s="102" t="s">
        <v>456</v>
      </c>
      <c r="B16" s="102" t="s">
        <v>172</v>
      </c>
      <c r="C16" s="103" t="s">
        <v>9</v>
      </c>
      <c r="D16" s="181" t="s">
        <v>698</v>
      </c>
      <c r="E16" s="62">
        <v>1</v>
      </c>
      <c r="F16" s="174" t="s">
        <v>10</v>
      </c>
      <c r="G16" s="65">
        <f t="shared" si="0"/>
        <v>1</v>
      </c>
    </row>
    <row r="17" spans="1:7" s="104" customFormat="1" ht="348.75" hidden="1" x14ac:dyDescent="0.2">
      <c r="A17" s="102" t="s">
        <v>457</v>
      </c>
      <c r="B17" s="102" t="s">
        <v>173</v>
      </c>
      <c r="C17" s="103" t="s">
        <v>25</v>
      </c>
      <c r="D17" s="181" t="s">
        <v>699</v>
      </c>
      <c r="E17" s="62">
        <v>1</v>
      </c>
      <c r="F17" s="174" t="s">
        <v>10</v>
      </c>
      <c r="G17" s="65">
        <f t="shared" si="0"/>
        <v>1</v>
      </c>
    </row>
    <row r="18" spans="1:7" s="104" customFormat="1" ht="45" x14ac:dyDescent="0.2">
      <c r="A18" s="102" t="s">
        <v>684</v>
      </c>
      <c r="B18" s="102" t="s">
        <v>174</v>
      </c>
      <c r="C18" s="103" t="s">
        <v>9</v>
      </c>
      <c r="D18" s="175" t="s">
        <v>329</v>
      </c>
      <c r="E18" s="62">
        <v>0</v>
      </c>
      <c r="F18" s="174" t="s">
        <v>13</v>
      </c>
      <c r="G18" s="65" t="str">
        <f t="shared" si="0"/>
        <v>не застосов</v>
      </c>
    </row>
    <row r="19" spans="1:7" s="104" customFormat="1" ht="67.5" hidden="1" x14ac:dyDescent="0.2">
      <c r="A19" s="102" t="s">
        <v>702</v>
      </c>
      <c r="B19" s="102" t="s">
        <v>175</v>
      </c>
      <c r="C19" s="103" t="s">
        <v>25</v>
      </c>
      <c r="D19" s="175" t="s">
        <v>700</v>
      </c>
      <c r="E19" s="62">
        <v>1</v>
      </c>
      <c r="F19" s="174" t="s">
        <v>10</v>
      </c>
      <c r="G19" s="65">
        <f t="shared" si="0"/>
        <v>1</v>
      </c>
    </row>
    <row r="20" spans="1:7" s="104" customFormat="1" ht="123.75" hidden="1" x14ac:dyDescent="0.2">
      <c r="A20" s="102" t="s">
        <v>464</v>
      </c>
      <c r="B20" s="102" t="s">
        <v>176</v>
      </c>
      <c r="C20" s="103" t="s">
        <v>41</v>
      </c>
      <c r="D20" s="175" t="s">
        <v>701</v>
      </c>
      <c r="E20" s="62">
        <v>1</v>
      </c>
      <c r="F20" s="174" t="s">
        <v>10</v>
      </c>
      <c r="G20" s="65">
        <f t="shared" si="0"/>
        <v>1</v>
      </c>
    </row>
    <row r="21" spans="1:7" s="27" customFormat="1" ht="409.5" hidden="1" x14ac:dyDescent="0.2">
      <c r="A21" s="35" t="s">
        <v>704</v>
      </c>
      <c r="B21" s="35" t="s">
        <v>177</v>
      </c>
      <c r="C21" s="34" t="s">
        <v>178</v>
      </c>
      <c r="D21" s="175" t="s">
        <v>703</v>
      </c>
      <c r="E21" s="4">
        <v>1</v>
      </c>
      <c r="F21" s="174" t="s">
        <v>10</v>
      </c>
      <c r="G21" s="29">
        <f t="shared" si="0"/>
        <v>1</v>
      </c>
    </row>
    <row r="22" spans="1:7" s="27" customFormat="1" ht="67.5" x14ac:dyDescent="0.2">
      <c r="A22" s="35" t="s">
        <v>471</v>
      </c>
      <c r="B22" s="35" t="s">
        <v>179</v>
      </c>
      <c r="C22" s="34" t="s">
        <v>180</v>
      </c>
      <c r="D22" s="179" t="s">
        <v>705</v>
      </c>
      <c r="E22" s="4">
        <v>1</v>
      </c>
      <c r="F22" s="174" t="s">
        <v>317</v>
      </c>
      <c r="G22" s="29">
        <f t="shared" si="0"/>
        <v>0</v>
      </c>
    </row>
    <row r="23" spans="1:7" s="104" customFormat="1" ht="67.5" hidden="1" x14ac:dyDescent="0.2">
      <c r="A23" s="102" t="s">
        <v>706</v>
      </c>
      <c r="B23" s="102" t="s">
        <v>181</v>
      </c>
      <c r="C23" s="103" t="s">
        <v>180</v>
      </c>
      <c r="D23" s="175" t="s">
        <v>707</v>
      </c>
      <c r="E23" s="62">
        <v>1</v>
      </c>
      <c r="F23" s="174" t="s">
        <v>10</v>
      </c>
      <c r="G23" s="65">
        <f t="shared" si="0"/>
        <v>1</v>
      </c>
    </row>
    <row r="24" spans="1:7" s="27" customFormat="1" ht="213.75" hidden="1" x14ac:dyDescent="0.2">
      <c r="A24" s="35" t="s">
        <v>473</v>
      </c>
      <c r="B24" s="35" t="s">
        <v>182</v>
      </c>
      <c r="C24" s="34" t="s">
        <v>183</v>
      </c>
      <c r="D24" s="175" t="s">
        <v>708</v>
      </c>
      <c r="E24" s="4">
        <v>1</v>
      </c>
      <c r="F24" s="174" t="s">
        <v>10</v>
      </c>
      <c r="G24" s="29">
        <f t="shared" si="0"/>
        <v>1</v>
      </c>
    </row>
    <row r="25" spans="1:7" s="27" customFormat="1" ht="67.5" hidden="1" x14ac:dyDescent="0.2">
      <c r="A25" s="35" t="s">
        <v>710</v>
      </c>
      <c r="B25" s="35" t="s">
        <v>184</v>
      </c>
      <c r="C25" s="34" t="s">
        <v>183</v>
      </c>
      <c r="D25" s="175" t="s">
        <v>709</v>
      </c>
      <c r="E25" s="4">
        <v>1</v>
      </c>
      <c r="F25" s="174" t="s">
        <v>10</v>
      </c>
      <c r="G25" s="29">
        <f t="shared" si="0"/>
        <v>1</v>
      </c>
    </row>
    <row r="26" spans="1:7" s="27" customFormat="1" ht="213.75" hidden="1" x14ac:dyDescent="0.2">
      <c r="A26" s="35" t="s">
        <v>475</v>
      </c>
      <c r="B26" s="35" t="s">
        <v>185</v>
      </c>
      <c r="C26" s="34" t="s">
        <v>183</v>
      </c>
      <c r="D26" s="175" t="s">
        <v>711</v>
      </c>
      <c r="E26" s="4">
        <v>1</v>
      </c>
      <c r="F26" s="174" t="s">
        <v>10</v>
      </c>
      <c r="G26" s="29">
        <f t="shared" si="0"/>
        <v>1</v>
      </c>
    </row>
    <row r="27" spans="1:7" s="27" customFormat="1" ht="78.75" hidden="1" x14ac:dyDescent="0.2">
      <c r="A27" s="35" t="s">
        <v>712</v>
      </c>
      <c r="B27" s="35" t="s">
        <v>186</v>
      </c>
      <c r="C27" s="34" t="s">
        <v>187</v>
      </c>
      <c r="D27" s="175" t="s">
        <v>713</v>
      </c>
      <c r="E27" s="4">
        <v>1</v>
      </c>
      <c r="F27" s="174" t="s">
        <v>10</v>
      </c>
      <c r="G27" s="29">
        <f t="shared" si="0"/>
        <v>1</v>
      </c>
    </row>
    <row r="28" spans="1:7" s="27" customFormat="1" ht="67.5" hidden="1" x14ac:dyDescent="0.2">
      <c r="A28" s="35" t="s">
        <v>497</v>
      </c>
      <c r="B28" s="35" t="s">
        <v>188</v>
      </c>
      <c r="C28" s="34" t="s">
        <v>180</v>
      </c>
      <c r="D28" s="175" t="s">
        <v>326</v>
      </c>
      <c r="E28" s="4">
        <v>1</v>
      </c>
      <c r="F28" s="174" t="s">
        <v>10</v>
      </c>
      <c r="G28" s="29">
        <f t="shared" si="0"/>
        <v>1</v>
      </c>
    </row>
    <row r="29" spans="1:7" s="27" customFormat="1" ht="67.5" hidden="1" x14ac:dyDescent="0.2">
      <c r="A29" s="35" t="s">
        <v>539</v>
      </c>
      <c r="B29" s="35" t="s">
        <v>189</v>
      </c>
      <c r="C29" s="34" t="s">
        <v>180</v>
      </c>
      <c r="D29" s="175" t="s">
        <v>328</v>
      </c>
      <c r="E29" s="4">
        <v>1</v>
      </c>
      <c r="F29" s="174" t="s">
        <v>10</v>
      </c>
      <c r="G29" s="29">
        <f t="shared" si="0"/>
        <v>1</v>
      </c>
    </row>
    <row r="30" spans="1:7" s="27" customFormat="1" ht="90" hidden="1" x14ac:dyDescent="0.2">
      <c r="A30" s="35" t="s">
        <v>714</v>
      </c>
      <c r="B30" s="35" t="s">
        <v>190</v>
      </c>
      <c r="C30" s="34" t="s">
        <v>9</v>
      </c>
      <c r="D30" s="175" t="s">
        <v>339</v>
      </c>
      <c r="E30" s="4">
        <v>1</v>
      </c>
      <c r="F30" s="174" t="s">
        <v>10</v>
      </c>
      <c r="G30" s="29">
        <f t="shared" si="0"/>
        <v>1</v>
      </c>
    </row>
    <row r="31" spans="1:7" s="27" customFormat="1" ht="409.5" hidden="1" x14ac:dyDescent="0.2">
      <c r="A31" s="35" t="s">
        <v>500</v>
      </c>
      <c r="B31" s="35" t="s">
        <v>191</v>
      </c>
      <c r="C31" s="34" t="s">
        <v>192</v>
      </c>
      <c r="D31" s="175" t="s">
        <v>715</v>
      </c>
      <c r="E31" s="4">
        <v>1</v>
      </c>
      <c r="F31" s="174" t="s">
        <v>10</v>
      </c>
      <c r="G31" s="29">
        <f t="shared" si="0"/>
        <v>1</v>
      </c>
    </row>
    <row r="32" spans="1:7" s="104" customFormat="1" ht="67.5" hidden="1" x14ac:dyDescent="0.2">
      <c r="A32" s="102" t="s">
        <v>718</v>
      </c>
      <c r="B32" s="102" t="s">
        <v>193</v>
      </c>
      <c r="C32" s="103" t="s">
        <v>194</v>
      </c>
      <c r="D32" s="175" t="s">
        <v>395</v>
      </c>
      <c r="E32" s="62">
        <v>1</v>
      </c>
      <c r="F32" s="63" t="s">
        <v>10</v>
      </c>
      <c r="G32" s="65">
        <f t="shared" si="0"/>
        <v>1</v>
      </c>
    </row>
    <row r="33" spans="1:7" s="27" customFormat="1" ht="409.5" hidden="1" x14ac:dyDescent="0.2">
      <c r="A33" s="35" t="s">
        <v>719</v>
      </c>
      <c r="B33" s="35" t="s">
        <v>195</v>
      </c>
      <c r="C33" s="34" t="s">
        <v>716</v>
      </c>
      <c r="D33" s="182" t="s">
        <v>717</v>
      </c>
      <c r="E33" s="111">
        <v>1</v>
      </c>
      <c r="F33" s="63" t="s">
        <v>10</v>
      </c>
      <c r="G33" s="29">
        <f t="shared" si="0"/>
        <v>1</v>
      </c>
    </row>
    <row r="34" spans="1:7" s="27" customFormat="1" ht="409.5" hidden="1" x14ac:dyDescent="0.2">
      <c r="A34" s="35" t="s">
        <v>536</v>
      </c>
      <c r="B34" s="35" t="s">
        <v>196</v>
      </c>
      <c r="C34" s="34" t="s">
        <v>720</v>
      </c>
      <c r="D34" s="182" t="s">
        <v>721</v>
      </c>
      <c r="E34" s="111">
        <v>1</v>
      </c>
      <c r="F34" s="63" t="s">
        <v>10</v>
      </c>
      <c r="G34" s="29">
        <f t="shared" si="0"/>
        <v>1</v>
      </c>
    </row>
    <row r="35" spans="1:7" s="27" customFormat="1" ht="45" hidden="1" x14ac:dyDescent="0.2">
      <c r="A35" s="35" t="s">
        <v>535</v>
      </c>
      <c r="B35" s="35" t="s">
        <v>197</v>
      </c>
      <c r="C35" s="34" t="s">
        <v>198</v>
      </c>
      <c r="D35" s="175" t="s">
        <v>722</v>
      </c>
      <c r="E35" s="4">
        <v>1</v>
      </c>
      <c r="F35" s="32" t="s">
        <v>10</v>
      </c>
      <c r="G35" s="29">
        <f t="shared" si="0"/>
        <v>1</v>
      </c>
    </row>
    <row r="36" spans="1:7" s="27" customFormat="1" ht="180" hidden="1" x14ac:dyDescent="0.2">
      <c r="A36" s="35" t="s">
        <v>728</v>
      </c>
      <c r="B36" s="35" t="s">
        <v>199</v>
      </c>
      <c r="C36" s="34" t="s">
        <v>724</v>
      </c>
      <c r="D36" s="175" t="s">
        <v>723</v>
      </c>
      <c r="E36" s="4">
        <v>1</v>
      </c>
      <c r="F36" s="32" t="s">
        <v>10</v>
      </c>
      <c r="G36" s="29">
        <f t="shared" si="0"/>
        <v>1</v>
      </c>
    </row>
    <row r="37" spans="1:7" s="27" customFormat="1" ht="67.5" hidden="1" x14ac:dyDescent="0.2">
      <c r="A37" s="35" t="s">
        <v>727</v>
      </c>
      <c r="B37" s="35" t="s">
        <v>726</v>
      </c>
      <c r="C37" s="34" t="s">
        <v>200</v>
      </c>
      <c r="D37" s="175" t="s">
        <v>725</v>
      </c>
      <c r="E37" s="4">
        <v>1</v>
      </c>
      <c r="F37" s="32" t="s">
        <v>10</v>
      </c>
      <c r="G37" s="29">
        <f t="shared" si="0"/>
        <v>1</v>
      </c>
    </row>
    <row r="38" spans="1:7" s="27" customFormat="1" ht="135" hidden="1" x14ac:dyDescent="0.2">
      <c r="A38" s="35" t="s">
        <v>729</v>
      </c>
      <c r="B38" s="35" t="s">
        <v>153</v>
      </c>
      <c r="C38" s="34" t="s">
        <v>154</v>
      </c>
      <c r="D38" s="175" t="s">
        <v>396</v>
      </c>
      <c r="E38" s="4">
        <v>1</v>
      </c>
      <c r="F38" s="32" t="s">
        <v>10</v>
      </c>
      <c r="G38" s="29">
        <f t="shared" si="0"/>
        <v>1</v>
      </c>
    </row>
    <row r="39" spans="1:7" s="27" customFormat="1" ht="67.5" hidden="1" x14ac:dyDescent="0.2">
      <c r="A39" s="35" t="s">
        <v>731</v>
      </c>
      <c r="B39" s="35" t="s">
        <v>730</v>
      </c>
      <c r="C39" s="34" t="s">
        <v>9</v>
      </c>
      <c r="D39" s="175" t="s">
        <v>322</v>
      </c>
      <c r="E39" s="4">
        <v>1</v>
      </c>
      <c r="F39" s="32" t="s">
        <v>10</v>
      </c>
      <c r="G39" s="29">
        <f t="shared" si="0"/>
        <v>1</v>
      </c>
    </row>
    <row r="40" spans="1:7" s="27" customFormat="1" ht="67.5" hidden="1" x14ac:dyDescent="0.2">
      <c r="A40" s="35" t="s">
        <v>732</v>
      </c>
      <c r="B40" s="35" t="s">
        <v>201</v>
      </c>
      <c r="C40" s="34" t="s">
        <v>180</v>
      </c>
      <c r="D40" s="175" t="s">
        <v>437</v>
      </c>
      <c r="E40" s="4">
        <v>1</v>
      </c>
      <c r="F40" s="32" t="s">
        <v>10</v>
      </c>
      <c r="G40" s="29">
        <f t="shared" si="0"/>
        <v>1</v>
      </c>
    </row>
    <row r="41" spans="1:7" s="27" customFormat="1" ht="90" hidden="1" x14ac:dyDescent="0.2">
      <c r="A41" s="35" t="s">
        <v>733</v>
      </c>
      <c r="B41" s="35" t="s">
        <v>734</v>
      </c>
      <c r="C41" s="34" t="s">
        <v>202</v>
      </c>
      <c r="D41" s="175" t="s">
        <v>397</v>
      </c>
      <c r="E41" s="4">
        <v>1</v>
      </c>
      <c r="F41" s="32" t="s">
        <v>10</v>
      </c>
      <c r="G41" s="29">
        <f t="shared" si="0"/>
        <v>1</v>
      </c>
    </row>
    <row r="42" spans="1:7" s="27" customFormat="1" hidden="1" x14ac:dyDescent="0.2">
      <c r="F42" s="98"/>
    </row>
    <row r="43" spans="1:7" s="27" customFormat="1" hidden="1" x14ac:dyDescent="0.2">
      <c r="F43" s="98"/>
    </row>
    <row r="44" spans="1:7" s="27" customFormat="1" hidden="1" x14ac:dyDescent="0.2">
      <c r="F44" s="98"/>
    </row>
    <row r="45" spans="1:7" s="27" customFormat="1" hidden="1" x14ac:dyDescent="0.2">
      <c r="F45" s="98"/>
    </row>
    <row r="46" spans="1:7" s="27" customFormat="1" hidden="1" x14ac:dyDescent="0.2">
      <c r="F46" s="98"/>
    </row>
    <row r="47" spans="1:7" s="27" customFormat="1" hidden="1" x14ac:dyDescent="0.2">
      <c r="F47" s="98"/>
    </row>
    <row r="48" spans="1:7" s="27" customFormat="1" hidden="1" x14ac:dyDescent="0.2">
      <c r="F48" s="98"/>
    </row>
  </sheetData>
  <sheetProtection formatCells="0" formatRows="0" autoFilter="0"/>
  <autoFilter ref="A9:G41">
    <filterColumn colId="5">
      <filters>
        <filter val="Виконується"/>
        <filter val="Не виконано"/>
      </filters>
    </filterColumn>
  </autoFilter>
  <mergeCells count="2">
    <mergeCell ref="A3:A5"/>
    <mergeCell ref="C1:F1"/>
  </mergeCells>
  <conditionalFormatting sqref="E10:E41">
    <cfRule type="cellIs" dxfId="10" priority="14" operator="equal">
      <formula>0</formula>
    </cfRule>
  </conditionalFormatting>
  <conditionalFormatting sqref="G10:G41">
    <cfRule type="cellIs" dxfId="9" priority="3" operator="greaterThan">
      <formula>1</formula>
    </cfRule>
  </conditionalFormatting>
  <conditionalFormatting sqref="G10:G41">
    <cfRule type="cellIs" dxfId="8" priority="2" operator="greaterThan">
      <formula>0</formula>
    </cfRule>
  </conditionalFormatting>
  <conditionalFormatting sqref="G10:G41">
    <cfRule type="containsText" dxfId="7" priority="1" operator="containsText" text="не застосов">
      <formula>NOT(ISERROR(SEARCH("не застосов",G10)))</formula>
    </cfRule>
  </conditionalFormatting>
  <dataValidations count="1">
    <dataValidation allowBlank="1" showErrorMessage="1" prompt="введіть 1 -  якщо виконано " sqref="G10:G41"/>
  </dataValidations>
  <pageMargins left="0.25" right="0.25" top="0.75" bottom="0.75" header="0.3" footer="0.3"/>
  <pageSetup paperSize="9" scale="64"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2</vt:i4>
      </vt:variant>
    </vt:vector>
  </HeadingPairs>
  <TitlesOfParts>
    <vt:vector size="14" baseType="lpstr">
      <vt:lpstr>ЗАГАЛ</vt:lpstr>
      <vt:lpstr>О1</vt:lpstr>
      <vt:lpstr>O2</vt:lpstr>
      <vt:lpstr>O3</vt:lpstr>
      <vt:lpstr>O4</vt:lpstr>
      <vt:lpstr>O5</vt:lpstr>
      <vt:lpstr>O6</vt:lpstr>
      <vt:lpstr>O7</vt:lpstr>
      <vt:lpstr>O8</vt:lpstr>
      <vt:lpstr>O9</vt:lpstr>
      <vt:lpstr>Zagal</vt:lpstr>
      <vt:lpstr>Nazv</vt:lpstr>
      <vt:lpstr>'O2'!Область_печати</vt:lpstr>
      <vt:lpstr>ЗАГАЛ!Область_печати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Харченко Володимир Іванович</dc:creator>
  <cp:lastModifiedBy>Пользователь</cp:lastModifiedBy>
  <cp:lastPrinted>2022-01-18T09:19:22Z</cp:lastPrinted>
  <dcterms:created xsi:type="dcterms:W3CDTF">2020-12-18T11:30:12Z</dcterms:created>
  <dcterms:modified xsi:type="dcterms:W3CDTF">2022-06-03T14:07:53Z</dcterms:modified>
</cp:coreProperties>
</file>